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GESTORES_OCI\3. Informes de Seguimientos\7. Plan de Mejoramiento Institucional\16. PMI ITrim2022\Papeles de trabajo\"/>
    </mc:Choice>
  </mc:AlternateContent>
  <bookViews>
    <workbookView xWindow="12630" yWindow="0" windowWidth="16860" windowHeight="14985" activeTab="2"/>
  </bookViews>
  <sheets>
    <sheet name="Resumen" sheetId="4" r:id="rId1"/>
    <sheet name="CGR" sheetId="1" r:id="rId2"/>
    <sheet name="INTERNO" sheetId="15" r:id="rId3"/>
    <sheet name="Avance por Auditoría" sheetId="12" state="hidden" r:id="rId4"/>
  </sheets>
  <definedNames>
    <definedName name="_xlnm._FilterDatabase" localSheetId="1" hidden="1">CGR!$A$2:$JQ$739</definedName>
    <definedName name="_xlnm._FilterDatabase" localSheetId="2" hidden="1">INTERNO!$A$2:$BJ$200</definedName>
    <definedName name="accionesdeMejoramiento">#REF!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S612" i="1" l="1"/>
  <c r="N612" i="1"/>
  <c r="S727" i="1"/>
  <c r="N727" i="1"/>
  <c r="S706" i="1"/>
  <c r="N706" i="1"/>
  <c r="S534" i="1"/>
  <c r="N534" i="1"/>
  <c r="S523" i="1"/>
  <c r="N523" i="1"/>
  <c r="N739" i="1"/>
  <c r="S738" i="1"/>
  <c r="S739" i="1"/>
  <c r="N738" i="1"/>
  <c r="F19" i="12"/>
  <c r="S432" i="1"/>
  <c r="N432" i="1"/>
  <c r="S737" i="1"/>
  <c r="N737" i="1"/>
  <c r="S736" i="1" l="1"/>
  <c r="S735" i="1"/>
  <c r="N736" i="1"/>
  <c r="N735" i="1"/>
  <c r="H19" i="12" l="1"/>
  <c r="O46" i="4"/>
  <c r="O45" i="4"/>
  <c r="O44" i="4"/>
  <c r="O43" i="4"/>
  <c r="E27" i="4" l="1"/>
  <c r="D27" i="4"/>
  <c r="G19" i="12" l="1"/>
  <c r="I19" i="12"/>
  <c r="J19" i="12"/>
  <c r="E19" i="12"/>
  <c r="K16" i="12"/>
  <c r="K17" i="12"/>
  <c r="K18" i="12"/>
  <c r="I36" i="4" l="1"/>
  <c r="I34" i="4"/>
  <c r="N499" i="1" l="1"/>
  <c r="S4" i="1"/>
  <c r="S5" i="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4" i="1"/>
  <c r="S525" i="1"/>
  <c r="S526" i="1"/>
  <c r="S527" i="1"/>
  <c r="S528" i="1"/>
  <c r="S529" i="1"/>
  <c r="S530" i="1"/>
  <c r="S531" i="1"/>
  <c r="S532" i="1"/>
  <c r="S533"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7" i="1"/>
  <c r="S708" i="1"/>
  <c r="S709" i="1"/>
  <c r="S710" i="1"/>
  <c r="S711" i="1"/>
  <c r="S712" i="1"/>
  <c r="S713" i="1"/>
  <c r="S714" i="1"/>
  <c r="S715" i="1"/>
  <c r="S716" i="1"/>
  <c r="S717" i="1"/>
  <c r="S718" i="1"/>
  <c r="S719" i="1"/>
  <c r="S720" i="1"/>
  <c r="S721" i="1"/>
  <c r="S722" i="1"/>
  <c r="S723" i="1"/>
  <c r="S724" i="1"/>
  <c r="S725" i="1"/>
  <c r="S726" i="1"/>
  <c r="S728" i="1"/>
  <c r="S729" i="1"/>
  <c r="S730" i="1"/>
  <c r="S731" i="1"/>
  <c r="S732" i="1"/>
  <c r="S733" i="1"/>
  <c r="S734" i="1"/>
  <c r="F41" i="4"/>
  <c r="D41" i="4"/>
  <c r="F36" i="4" l="1"/>
  <c r="D36" i="4"/>
  <c r="N589" i="1" l="1"/>
  <c r="N497" i="1"/>
  <c r="N495" i="1"/>
  <c r="N488" i="1"/>
  <c r="N484" i="1"/>
  <c r="N580" i="1"/>
  <c r="N577" i="1"/>
  <c r="N574" i="1"/>
  <c r="N535" i="1"/>
  <c r="N532" i="1"/>
  <c r="N512" i="1"/>
  <c r="N509" i="1"/>
  <c r="N544" i="1"/>
  <c r="N540" i="1"/>
  <c r="N501" i="1"/>
  <c r="N479" i="1"/>
  <c r="P159" i="15"/>
  <c r="P151" i="15"/>
  <c r="N644" i="1"/>
  <c r="N659" i="1"/>
  <c r="N657" i="1"/>
  <c r="N655" i="1"/>
  <c r="N642" i="1"/>
  <c r="N640" i="1"/>
  <c r="N636" i="1"/>
  <c r="N634" i="1"/>
  <c r="N653" i="1"/>
  <c r="N638" i="1"/>
  <c r="N632" i="1"/>
  <c r="N564" i="1"/>
  <c r="N562" i="1"/>
  <c r="J48" i="4" l="1"/>
  <c r="P103" i="15"/>
  <c r="N734" i="1" l="1"/>
  <c r="N733" i="1"/>
  <c r="N732" i="1"/>
  <c r="N731" i="1"/>
  <c r="N730" i="1"/>
  <c r="N729" i="1"/>
  <c r="N728" i="1"/>
  <c r="N726" i="1"/>
  <c r="N725" i="1"/>
  <c r="N724" i="1"/>
  <c r="N723" i="1"/>
  <c r="N722" i="1"/>
  <c r="N721" i="1"/>
  <c r="N720" i="1"/>
  <c r="N719" i="1"/>
  <c r="N718" i="1"/>
  <c r="N717" i="1"/>
  <c r="N716" i="1"/>
  <c r="N715" i="1"/>
  <c r="N714" i="1"/>
  <c r="N713" i="1"/>
  <c r="N712" i="1"/>
  <c r="N711" i="1"/>
  <c r="N710" i="1"/>
  <c r="N709" i="1"/>
  <c r="N708" i="1"/>
  <c r="N707" i="1"/>
  <c r="N705" i="1"/>
  <c r="N704" i="1"/>
  <c r="N703" i="1"/>
  <c r="N702" i="1"/>
  <c r="N701" i="1"/>
  <c r="N700" i="1"/>
  <c r="N699" i="1"/>
  <c r="N698" i="1"/>
  <c r="N697" i="1"/>
  <c r="N696" i="1" l="1"/>
  <c r="N695" i="1"/>
  <c r="N694" i="1"/>
  <c r="N693" i="1"/>
  <c r="N692" i="1"/>
  <c r="N691" i="1"/>
  <c r="S3" i="1" l="1"/>
  <c r="P181" i="15" l="1"/>
  <c r="P182" i="15"/>
  <c r="P183" i="15"/>
  <c r="P184" i="15"/>
  <c r="P185" i="15"/>
  <c r="P186" i="15"/>
  <c r="P187" i="15"/>
  <c r="P188" i="15"/>
  <c r="P189" i="15"/>
  <c r="P190" i="15"/>
  <c r="P191" i="15"/>
  <c r="P192" i="15"/>
  <c r="P193" i="15"/>
  <c r="P194" i="15"/>
  <c r="P195" i="15"/>
  <c r="P196" i="15"/>
  <c r="P197" i="15"/>
  <c r="P198" i="15"/>
  <c r="P199" i="15"/>
  <c r="P200" i="15"/>
  <c r="P171" i="15"/>
  <c r="P172" i="15"/>
  <c r="P173" i="15"/>
  <c r="P174" i="15"/>
  <c r="P175" i="15"/>
  <c r="P176" i="15"/>
  <c r="P177" i="15"/>
  <c r="P178" i="15"/>
  <c r="P179" i="15"/>
  <c r="P180" i="15"/>
  <c r="P170" i="15"/>
  <c r="P169" i="15"/>
  <c r="P168" i="15"/>
  <c r="P167" i="15"/>
  <c r="P166" i="15"/>
  <c r="P156" i="15"/>
  <c r="P157" i="15"/>
  <c r="P158" i="15"/>
  <c r="P160" i="15"/>
  <c r="P161" i="15"/>
  <c r="P162" i="15"/>
  <c r="P163" i="15"/>
  <c r="P164" i="15"/>
  <c r="P165" i="15"/>
  <c r="P155" i="15"/>
  <c r="P154" i="15"/>
  <c r="P126" i="15" l="1"/>
  <c r="P127" i="15"/>
  <c r="P128" i="15"/>
  <c r="P129" i="15"/>
  <c r="P130" i="15"/>
  <c r="P131" i="15"/>
  <c r="P132" i="15"/>
  <c r="P125" i="15"/>
  <c r="P124" i="15"/>
  <c r="P123" i="15"/>
  <c r="P140" i="15"/>
  <c r="P141" i="15"/>
  <c r="P142" i="15"/>
  <c r="P143" i="15"/>
  <c r="P144" i="15"/>
  <c r="P145" i="15"/>
  <c r="P146" i="15"/>
  <c r="P147" i="15"/>
  <c r="P148" i="15"/>
  <c r="P149" i="15"/>
  <c r="P150" i="15"/>
  <c r="P152" i="15"/>
  <c r="P153" i="15"/>
  <c r="P134" i="15"/>
  <c r="P135" i="15"/>
  <c r="P136" i="15"/>
  <c r="P137" i="15"/>
  <c r="P138" i="15"/>
  <c r="P139" i="15"/>
  <c r="P133" i="15"/>
  <c r="P120" i="15" l="1"/>
  <c r="P121" i="15"/>
  <c r="P122" i="15"/>
  <c r="P4" i="15"/>
  <c r="P5" i="15"/>
  <c r="P6" i="15"/>
  <c r="P7" i="15"/>
  <c r="P8" i="15"/>
  <c r="P9" i="15"/>
  <c r="P10" i="15"/>
  <c r="P11" i="15"/>
  <c r="P12" i="15"/>
  <c r="P13" i="15"/>
  <c r="P14" i="15"/>
  <c r="P15" i="15"/>
  <c r="P16" i="15"/>
  <c r="P17" i="15"/>
  <c r="P18" i="15"/>
  <c r="P19" i="15"/>
  <c r="P20" i="15"/>
  <c r="P21" i="15"/>
  <c r="P22" i="15"/>
  <c r="P23" i="15"/>
  <c r="P24" i="15"/>
  <c r="P25" i="15"/>
  <c r="P26" i="15"/>
  <c r="P27" i="15"/>
  <c r="P28" i="15"/>
  <c r="P29" i="15"/>
  <c r="P30" i="15"/>
  <c r="P31" i="15"/>
  <c r="P32" i="15"/>
  <c r="P33" i="15"/>
  <c r="P34" i="15"/>
  <c r="P35" i="15"/>
  <c r="P36" i="15"/>
  <c r="P37" i="15"/>
  <c r="P38" i="15"/>
  <c r="P39" i="15"/>
  <c r="P40" i="15"/>
  <c r="P41" i="15"/>
  <c r="P42" i="15"/>
  <c r="P43" i="15"/>
  <c r="P44" i="15"/>
  <c r="P45" i="15"/>
  <c r="P46" i="15"/>
  <c r="P47" i="15"/>
  <c r="P48" i="15"/>
  <c r="P49" i="15"/>
  <c r="P50" i="15"/>
  <c r="P51" i="15"/>
  <c r="P52" i="15"/>
  <c r="P53" i="15"/>
  <c r="P54" i="15"/>
  <c r="P55" i="15"/>
  <c r="P56" i="15"/>
  <c r="P57" i="15"/>
  <c r="P58" i="15"/>
  <c r="P59" i="15"/>
  <c r="P60" i="15"/>
  <c r="P61" i="15"/>
  <c r="P62" i="15"/>
  <c r="P63" i="15"/>
  <c r="P64" i="15"/>
  <c r="P65" i="15"/>
  <c r="P66" i="15"/>
  <c r="P67" i="15"/>
  <c r="P68" i="15"/>
  <c r="P69" i="15"/>
  <c r="P70" i="15"/>
  <c r="P71" i="15"/>
  <c r="P72" i="15"/>
  <c r="P73" i="15"/>
  <c r="P74" i="15"/>
  <c r="P75" i="15"/>
  <c r="P76" i="15"/>
  <c r="P77" i="15"/>
  <c r="P78" i="15"/>
  <c r="P79" i="15"/>
  <c r="P80" i="15"/>
  <c r="P81" i="15"/>
  <c r="P82" i="15"/>
  <c r="P83" i="15"/>
  <c r="P84" i="15"/>
  <c r="P85" i="15"/>
  <c r="P86" i="15"/>
  <c r="P87" i="15"/>
  <c r="P88" i="15"/>
  <c r="P89" i="15"/>
  <c r="P90" i="15"/>
  <c r="P91" i="15"/>
  <c r="P92" i="15"/>
  <c r="P93" i="15"/>
  <c r="P94" i="15"/>
  <c r="P95" i="15"/>
  <c r="P96" i="15"/>
  <c r="P97" i="15"/>
  <c r="P98" i="15"/>
  <c r="P99" i="15"/>
  <c r="P100" i="15"/>
  <c r="P101" i="15"/>
  <c r="P102" i="15"/>
  <c r="P104" i="15"/>
  <c r="P105" i="15"/>
  <c r="P106" i="15"/>
  <c r="P107" i="15"/>
  <c r="P108" i="15"/>
  <c r="P109" i="15"/>
  <c r="P110" i="15"/>
  <c r="P111" i="15"/>
  <c r="P112" i="15"/>
  <c r="P113" i="15"/>
  <c r="P114" i="15"/>
  <c r="P115" i="15"/>
  <c r="P116" i="15"/>
  <c r="P117" i="15"/>
  <c r="P118" i="15"/>
  <c r="P119" i="15"/>
  <c r="P3" i="15"/>
  <c r="N687" i="1" l="1"/>
  <c r="Q48" i="4" l="1"/>
  <c r="O47" i="4"/>
  <c r="O42" i="4"/>
  <c r="O41" i="4"/>
  <c r="O40" i="4"/>
  <c r="O39" i="4"/>
  <c r="O38" i="4"/>
  <c r="O37" i="4"/>
  <c r="O36" i="4"/>
  <c r="O35" i="4"/>
  <c r="O34" i="4"/>
  <c r="O33" i="4"/>
  <c r="O32" i="4"/>
  <c r="O31" i="4"/>
  <c r="O30" i="4"/>
  <c r="O29" i="4"/>
  <c r="O28" i="4"/>
  <c r="O27" i="4"/>
  <c r="O26" i="4"/>
  <c r="K5" i="12" l="1"/>
  <c r="F6" i="12"/>
  <c r="K6" i="12" s="1"/>
  <c r="F7" i="12"/>
  <c r="K7" i="12" s="1"/>
  <c r="F8" i="12"/>
  <c r="K8" i="12" s="1"/>
  <c r="F9" i="12"/>
  <c r="K9" i="12" s="1"/>
  <c r="F10" i="12"/>
  <c r="K10" i="12" s="1"/>
  <c r="F11" i="12"/>
  <c r="K11" i="12" s="1"/>
  <c r="F12" i="12"/>
  <c r="K12" i="12" s="1"/>
  <c r="K13" i="12"/>
  <c r="K14" i="12"/>
  <c r="K15" i="12"/>
  <c r="F4" i="12"/>
  <c r="K4" i="12" l="1"/>
  <c r="N686" i="1"/>
  <c r="N685" i="1"/>
  <c r="N684" i="1"/>
  <c r="N690" i="1"/>
  <c r="N683" i="1"/>
  <c r="N421" i="1"/>
  <c r="N682" i="1"/>
  <c r="N617" i="1" l="1"/>
  <c r="N598" i="1"/>
  <c r="N681" i="1"/>
  <c r="N4" i="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688" i="1"/>
  <c r="N406" i="1"/>
  <c r="N407" i="1"/>
  <c r="N408" i="1"/>
  <c r="N409" i="1"/>
  <c r="N410" i="1"/>
  <c r="N411" i="1"/>
  <c r="N412" i="1"/>
  <c r="N413" i="1"/>
  <c r="N414" i="1"/>
  <c r="N415" i="1"/>
  <c r="N416" i="1"/>
  <c r="N417" i="1"/>
  <c r="N418" i="1"/>
  <c r="N419" i="1"/>
  <c r="N420" i="1"/>
  <c r="N422" i="1"/>
  <c r="N423" i="1"/>
  <c r="N424" i="1"/>
  <c r="N425" i="1"/>
  <c r="N426" i="1"/>
  <c r="N427" i="1"/>
  <c r="N428" i="1"/>
  <c r="N429" i="1"/>
  <c r="N430" i="1"/>
  <c r="N431" i="1"/>
  <c r="N433" i="1"/>
  <c r="N434" i="1"/>
  <c r="N435" i="1"/>
  <c r="N436" i="1"/>
  <c r="N437" i="1"/>
  <c r="N438" i="1"/>
  <c r="N439" i="1"/>
  <c r="N440" i="1"/>
  <c r="N441" i="1"/>
  <c r="N442" i="1"/>
  <c r="N443" i="1"/>
  <c r="N689"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80" i="1"/>
  <c r="N481" i="1"/>
  <c r="N482" i="1"/>
  <c r="N483" i="1"/>
  <c r="N485" i="1"/>
  <c r="N486" i="1"/>
  <c r="N487" i="1"/>
  <c r="N489" i="1"/>
  <c r="N490" i="1"/>
  <c r="N491" i="1"/>
  <c r="N492" i="1"/>
  <c r="N493" i="1"/>
  <c r="N494" i="1"/>
  <c r="N496" i="1"/>
  <c r="N498" i="1"/>
  <c r="N500" i="1"/>
  <c r="N502" i="1"/>
  <c r="N503" i="1"/>
  <c r="N504" i="1"/>
  <c r="N505" i="1"/>
  <c r="N506" i="1"/>
  <c r="N507" i="1"/>
  <c r="N508" i="1"/>
  <c r="N510" i="1"/>
  <c r="N511" i="1"/>
  <c r="N513" i="1"/>
  <c r="N514" i="1"/>
  <c r="N515" i="1"/>
  <c r="N516" i="1"/>
  <c r="N517" i="1"/>
  <c r="N518" i="1"/>
  <c r="N519" i="1"/>
  <c r="N520" i="1"/>
  <c r="N521" i="1"/>
  <c r="N522" i="1"/>
  <c r="N524" i="1"/>
  <c r="N525" i="1"/>
  <c r="N526" i="1"/>
  <c r="N527" i="1"/>
  <c r="N528" i="1"/>
  <c r="N529" i="1"/>
  <c r="N530" i="1"/>
  <c r="N531" i="1"/>
  <c r="N533" i="1"/>
  <c r="N536" i="1"/>
  <c r="N537" i="1"/>
  <c r="N538" i="1"/>
  <c r="N539" i="1"/>
  <c r="N541" i="1"/>
  <c r="N542" i="1"/>
  <c r="N543" i="1"/>
  <c r="N545" i="1"/>
  <c r="N546" i="1"/>
  <c r="N547" i="1"/>
  <c r="N548" i="1"/>
  <c r="N549" i="1"/>
  <c r="N550" i="1"/>
  <c r="N551" i="1"/>
  <c r="N552" i="1"/>
  <c r="N553" i="1"/>
  <c r="N554" i="1"/>
  <c r="N555" i="1"/>
  <c r="N556" i="1"/>
  <c r="N557" i="1"/>
  <c r="N558" i="1"/>
  <c r="N559" i="1"/>
  <c r="N560" i="1"/>
  <c r="N561" i="1"/>
  <c r="N563" i="1"/>
  <c r="N565" i="1"/>
  <c r="N566" i="1"/>
  <c r="N567" i="1"/>
  <c r="N568" i="1"/>
  <c r="N569" i="1"/>
  <c r="N570" i="1"/>
  <c r="N571" i="1"/>
  <c r="N572" i="1"/>
  <c r="N573" i="1"/>
  <c r="N575" i="1"/>
  <c r="N576" i="1"/>
  <c r="N578" i="1"/>
  <c r="N579" i="1"/>
  <c r="N581" i="1"/>
  <c r="N582" i="1"/>
  <c r="N583" i="1"/>
  <c r="N584" i="1"/>
  <c r="N585" i="1"/>
  <c r="N586" i="1"/>
  <c r="N587" i="1"/>
  <c r="N588" i="1"/>
  <c r="N590" i="1"/>
  <c r="N591" i="1"/>
  <c r="N592" i="1"/>
  <c r="N593" i="1"/>
  <c r="N594" i="1"/>
  <c r="N595" i="1"/>
  <c r="N596" i="1"/>
  <c r="N597" i="1"/>
  <c r="N599" i="1"/>
  <c r="N600" i="1"/>
  <c r="N601" i="1"/>
  <c r="N602" i="1"/>
  <c r="N603" i="1"/>
  <c r="N604" i="1"/>
  <c r="N605" i="1"/>
  <c r="N606" i="1"/>
  <c r="N607" i="1"/>
  <c r="N608" i="1"/>
  <c r="N609" i="1"/>
  <c r="N610" i="1"/>
  <c r="N611" i="1"/>
  <c r="N613" i="1"/>
  <c r="N614" i="1"/>
  <c r="N615" i="1"/>
  <c r="N616" i="1"/>
  <c r="N618" i="1"/>
  <c r="N619" i="1"/>
  <c r="N620" i="1"/>
  <c r="N621" i="1"/>
  <c r="N622" i="1"/>
  <c r="N623" i="1"/>
  <c r="N624" i="1"/>
  <c r="N625" i="1"/>
  <c r="N626" i="1"/>
  <c r="N627" i="1"/>
  <c r="N628" i="1"/>
  <c r="N629" i="1"/>
  <c r="N630" i="1"/>
  <c r="N631" i="1"/>
  <c r="N633" i="1"/>
  <c r="N635" i="1"/>
  <c r="N637" i="1"/>
  <c r="N639" i="1"/>
  <c r="N641" i="1"/>
  <c r="N643" i="1"/>
  <c r="N645" i="1"/>
  <c r="N646" i="1"/>
  <c r="N647" i="1"/>
  <c r="N648" i="1"/>
  <c r="N649" i="1"/>
  <c r="N650" i="1"/>
  <c r="N651" i="1"/>
  <c r="N652" i="1"/>
  <c r="N654" i="1"/>
  <c r="N656" i="1"/>
  <c r="N658" i="1"/>
  <c r="N660" i="1"/>
  <c r="N661" i="1"/>
  <c r="N662" i="1"/>
  <c r="N663" i="1"/>
  <c r="N664" i="1"/>
  <c r="N665" i="1"/>
  <c r="N666" i="1"/>
  <c r="N667" i="1"/>
  <c r="N668" i="1"/>
  <c r="N669" i="1"/>
  <c r="N670" i="1"/>
  <c r="N671" i="1"/>
  <c r="N672" i="1"/>
  <c r="N673" i="1"/>
  <c r="N674" i="1"/>
  <c r="N675" i="1"/>
  <c r="N676" i="1"/>
  <c r="N677" i="1"/>
  <c r="N678" i="1"/>
  <c r="N679" i="1"/>
  <c r="N680" i="1"/>
  <c r="N3" i="1"/>
  <c r="M44" i="4" l="1"/>
  <c r="M31" i="4"/>
  <c r="G31" i="4" s="1"/>
  <c r="G38" i="4"/>
  <c r="G40" i="4"/>
  <c r="G37" i="4"/>
  <c r="I46" i="4"/>
  <c r="C46" i="4" s="1"/>
  <c r="I45" i="4"/>
  <c r="C45" i="4" s="1"/>
  <c r="I40" i="4"/>
  <c r="I41" i="4"/>
  <c r="I42" i="4"/>
  <c r="I43" i="4"/>
  <c r="C43" i="4" s="1"/>
  <c r="I35" i="4"/>
  <c r="I37" i="4"/>
  <c r="I38" i="4"/>
  <c r="I31" i="4"/>
  <c r="I33" i="4"/>
  <c r="I44" i="4"/>
  <c r="C44" i="4" s="1"/>
  <c r="I27" i="4"/>
  <c r="C27" i="4" s="1"/>
  <c r="L48" i="4"/>
  <c r="K48" i="4"/>
  <c r="I28" i="4"/>
  <c r="I29" i="4"/>
  <c r="I30" i="4"/>
  <c r="C30" i="4" s="1"/>
  <c r="I32" i="4"/>
  <c r="C32" i="4" s="1"/>
  <c r="I39" i="4"/>
  <c r="I47" i="4"/>
  <c r="C47" i="4" s="1"/>
  <c r="I26" i="4"/>
  <c r="C26" i="4" s="1"/>
  <c r="F42" i="4"/>
  <c r="F43" i="4"/>
  <c r="F37" i="4"/>
  <c r="F40" i="4"/>
  <c r="F38" i="4"/>
  <c r="F31" i="4"/>
  <c r="F44" i="4"/>
  <c r="F27" i="4"/>
  <c r="G41" i="4"/>
  <c r="G42" i="4"/>
  <c r="G43" i="4"/>
  <c r="G34" i="4"/>
  <c r="G36" i="4"/>
  <c r="G35" i="4"/>
  <c r="G33" i="4"/>
  <c r="G27" i="4"/>
  <c r="F28" i="4"/>
  <c r="F29" i="4"/>
  <c r="F30" i="4"/>
  <c r="F32" i="4"/>
  <c r="F33" i="4"/>
  <c r="F34" i="4"/>
  <c r="F35" i="4"/>
  <c r="F39" i="4"/>
  <c r="F45" i="4"/>
  <c r="F46" i="4"/>
  <c r="F47" i="4"/>
  <c r="F26" i="4"/>
  <c r="E28" i="4"/>
  <c r="E29" i="4"/>
  <c r="E30" i="4"/>
  <c r="E31" i="4"/>
  <c r="E32" i="4"/>
  <c r="E33" i="4"/>
  <c r="E34" i="4"/>
  <c r="E35" i="4"/>
  <c r="E36" i="4"/>
  <c r="E37" i="4"/>
  <c r="E38" i="4"/>
  <c r="E39" i="4"/>
  <c r="E40" i="4"/>
  <c r="E41" i="4"/>
  <c r="E42" i="4"/>
  <c r="E43" i="4"/>
  <c r="E44" i="4"/>
  <c r="E45" i="4"/>
  <c r="E46" i="4"/>
  <c r="E47" i="4"/>
  <c r="E26" i="4"/>
  <c r="D28" i="4"/>
  <c r="D29" i="4"/>
  <c r="D30" i="4"/>
  <c r="D31" i="4"/>
  <c r="D32" i="4"/>
  <c r="D33" i="4"/>
  <c r="D34" i="4"/>
  <c r="D35" i="4"/>
  <c r="D37" i="4"/>
  <c r="D38" i="4"/>
  <c r="D39" i="4"/>
  <c r="D40" i="4"/>
  <c r="D42" i="4"/>
  <c r="D43" i="4"/>
  <c r="D44" i="4"/>
  <c r="D45" i="4"/>
  <c r="D46" i="4"/>
  <c r="D47" i="4"/>
  <c r="D26" i="4"/>
  <c r="S48" i="4"/>
  <c r="R48" i="4"/>
  <c r="P48" i="4"/>
  <c r="G28" i="4"/>
  <c r="G29" i="4"/>
  <c r="G30" i="4"/>
  <c r="G32" i="4"/>
  <c r="G39" i="4"/>
  <c r="G45" i="4"/>
  <c r="G47" i="4"/>
  <c r="G26" i="4"/>
  <c r="C42" i="4" l="1"/>
  <c r="C37" i="4"/>
  <c r="C38" i="4"/>
  <c r="C39" i="4"/>
  <c r="O48" i="4"/>
  <c r="P58" i="4" s="1"/>
  <c r="C35" i="4"/>
  <c r="C34" i="4"/>
  <c r="C36" i="4"/>
  <c r="C33" i="4"/>
  <c r="C41" i="4"/>
  <c r="G48" i="4"/>
  <c r="C29" i="4"/>
  <c r="C31" i="4"/>
  <c r="C40" i="4"/>
  <c r="D48" i="4"/>
  <c r="I48" i="4"/>
  <c r="E48" i="4"/>
  <c r="F48" i="4"/>
  <c r="K19" i="12"/>
  <c r="C28" i="4"/>
  <c r="M48" i="4"/>
  <c r="J60" i="4" l="1"/>
  <c r="P57" i="4"/>
  <c r="P60" i="4"/>
  <c r="J56" i="4"/>
  <c r="J57" i="4"/>
  <c r="J59" i="4"/>
  <c r="J58" i="4"/>
  <c r="P59" i="4"/>
  <c r="P56" i="4"/>
  <c r="C48" i="4"/>
</calcChain>
</file>

<file path=xl/comments1.xml><?xml version="1.0" encoding="utf-8"?>
<comments xmlns="http://schemas.openxmlformats.org/spreadsheetml/2006/main">
  <authors>
    <author>Johana Catherine Molano Caballero</author>
  </authors>
  <commentList>
    <comment ref="J546" authorId="0" shapeId="0">
      <text>
        <r>
          <rPr>
            <b/>
            <sz val="9"/>
            <color indexed="81"/>
            <rFont val="Tahoma"/>
            <family val="2"/>
          </rPr>
          <t>Johana Catherine Molano Caballero:</t>
        </r>
        <r>
          <rPr>
            <sz val="9"/>
            <color indexed="81"/>
            <rFont val="Tahoma"/>
            <family val="2"/>
          </rPr>
          <t xml:space="preserve">
Informe de Gestión del Procedimiento Especial Agrario de clarificación de la propiedad.</t>
        </r>
      </text>
    </comment>
    <comment ref="K546" authorId="0" shapeId="0">
      <text>
        <r>
          <rPr>
            <b/>
            <sz val="9"/>
            <color indexed="81"/>
            <rFont val="Tahoma"/>
            <family val="2"/>
          </rPr>
          <t>Johana Catherine Molano Caballero:</t>
        </r>
        <r>
          <rPr>
            <sz val="9"/>
            <color indexed="81"/>
            <rFont val="Tahoma"/>
            <family val="2"/>
          </rPr>
          <t xml:space="preserve">
Informe de Gestión del Procedimiento Especial Agrario de clarificación de la propiedad.</t>
        </r>
      </text>
    </comment>
    <comment ref="J547" authorId="0" shapeId="0">
      <text>
        <r>
          <rPr>
            <b/>
            <sz val="9"/>
            <color indexed="81"/>
            <rFont val="Tahoma"/>
            <family val="2"/>
          </rPr>
          <t>Johana Catherine Molano Caballero:</t>
        </r>
        <r>
          <rPr>
            <sz val="9"/>
            <color indexed="81"/>
            <rFont val="Tahoma"/>
            <family val="2"/>
          </rPr>
          <t xml:space="preserve">
Informe de Gestión del Procedimiento Especial Agrario de clarificación de la propiedad.</t>
        </r>
      </text>
    </comment>
  </commentList>
</comments>
</file>

<file path=xl/sharedStrings.xml><?xml version="1.0" encoding="utf-8"?>
<sst xmlns="http://schemas.openxmlformats.org/spreadsheetml/2006/main" count="37896" uniqueCount="7973">
  <si>
    <t>DESCRIPCIÓN DEL HALLAZGO</t>
  </si>
  <si>
    <t>CAUSA DEL HALLAZGO</t>
  </si>
  <si>
    <t>ACCIÓN DE MEJORA</t>
  </si>
  <si>
    <t>ACTIVIDADES / DESCRIPCIÓN</t>
  </si>
  <si>
    <t>ACTIVIDADES / UNIDAD DE MEDIDA</t>
  </si>
  <si>
    <t>ACTIVIDADES / CANTIDADES UNIDAD DE MEDIDA</t>
  </si>
  <si>
    <t>ACTIVIDADES / FECHA DE INICIO</t>
  </si>
  <si>
    <t>ACTIVIDADES / FECHA DE TERMINACIÓN</t>
  </si>
  <si>
    <t>ACTIVIDADES / PLAZO EN SEMANAS</t>
  </si>
  <si>
    <t>ACTIVIDADES / AVANCE FÍSICO DE EJECUCIÓN</t>
  </si>
  <si>
    <t xml:space="preserve">Posible inexistencia de instrumentos de seguimiento al estado de los indicadores estratégicos </t>
  </si>
  <si>
    <t>Diseñar un instrumento de seguimiento al impacto de la gestión de la entidad</t>
  </si>
  <si>
    <t>Diseñar un cuadro de mando de control para realizar seguimiento a los indicadores estratégicos de la entidad</t>
  </si>
  <si>
    <t>Cuadro de mando de control diseñado y en operación</t>
  </si>
  <si>
    <t>Actividad ejecutada.</t>
  </si>
  <si>
    <t>INCODER. Auditoria Financiera vigencia fiscal 2014</t>
  </si>
  <si>
    <t>Oficina de Planeación</t>
  </si>
  <si>
    <t>Se observó cuadro de mando de control, el cual incluye los indicadores definidos para cada uno de los objetivos y prespectivas definidas.</t>
  </si>
  <si>
    <t>Actividad ejecutada con corte al primer trimestre del 2019.</t>
  </si>
  <si>
    <t>Posible deficiencia o insuficiencia de instrumentos para seguimiento a la ejecución de metas</t>
  </si>
  <si>
    <t>Realizar seguimientos a la ejecución del plan de acción institucional</t>
  </si>
  <si>
    <t xml:space="preserve">Realizar seguimientos trimestrales a la ejecución del plan de acción institucional </t>
  </si>
  <si>
    <t>Seguimientos a Plan realizados</t>
  </si>
  <si>
    <t>Posible inexistencia de instrumentos de planeación para descongestionar revocatoorias</t>
  </si>
  <si>
    <t>Diseñar Plan de que permita identificar, priorizar y realizar gestión para los trámites administrativos de revocatoria directa</t>
  </si>
  <si>
    <t>Elaborar un Plan de Descongestión Revocatorias</t>
  </si>
  <si>
    <t>Plan elaborado</t>
  </si>
  <si>
    <t>Dirección de Acceso a Tierras</t>
  </si>
  <si>
    <t xml:space="preserve">Se observó informe de Plan de  mejoramiento elaborado por la Subdirección de Acceso a Tierras por demanda y descongestión, en el que describen las actividades desarrolladas en el marco del plan de trabajo de Descongestión de Revocatorias con la definición de estas actuaciones ( Solicitud y estudio de expedientes, Actos administrativos de archivo y Revocatoria de titulación de baldíos). De igual forma, se observaron los soportes correspondientes de la ejecución de dicho plan entre octubre de 2018 y marzo de 2019).
Por lo anterior, se da cumplimiento de 100%. Sin embargo la actividad fue ejecutada con fecha posterior a la programada. </t>
  </si>
  <si>
    <t>Posible atomización de controles para el desembolso de los subsidios</t>
  </si>
  <si>
    <t>Diseñar y socializar un  procedimiento  de Materialización del subsidio-Adquisición del predio</t>
  </si>
  <si>
    <t>Procedimiento diseñado y divulgado</t>
  </si>
  <si>
    <t>Subdirección de Acceso a Tierras en Zonas Focalizadas</t>
  </si>
  <si>
    <t>Dirección Acceso a Tierras</t>
  </si>
  <si>
    <t>Posibles deficiencias en el seguimiento al desembolso de subsidio del Proyecto</t>
  </si>
  <si>
    <t>Revisar y establecer rutas de los expedientes entregados por el INCODER, y el estado de ejecución del proyecto C1-ANT-MED-081.</t>
  </si>
  <si>
    <t>Realizar un informe sobre el estado de ejecución del Proyectos C1-ANT-MED-081 a fin de establecer las acciones a seguir</t>
  </si>
  <si>
    <t>Informe elaborado</t>
  </si>
  <si>
    <t>Se observó informe de proyecto productivo C1-ANT-MED-081</t>
  </si>
  <si>
    <t>Diseñar y socializar un procedimiento para la Materialización del subsidio-Apoyo para cubrir los requerimientos financieros, incluyendo tareas asociadas con la solicitud de desembolso</t>
  </si>
  <si>
    <t>Diseñar y socializar un  prcedimiento  de Materialización del subsidio-Apoyo para cubrir los requerimientos financieros</t>
  </si>
  <si>
    <t>Posible ausencia o inexistencia de instrumentos de planeación a través de los cuales se le gaha seguimiento a desembolso de subsidios</t>
  </si>
  <si>
    <t>Establecer un Plan de acción en la Dirección de Acceso a Tierras, en el que se incluyan metas, productos y actividades asociadas a desembolso de subsidios.</t>
  </si>
  <si>
    <t>Plan de acción diseñado y en implementación</t>
  </si>
  <si>
    <t>Posible inexistencia o insuficiencia de controles en procedimiento para el desembolso o trámite de los subisidos requeridos por los beneficiarios</t>
  </si>
  <si>
    <t>Diseñar y socializar un  prcedimiento  de Materialización del subsidio-Adquisición del predio</t>
  </si>
  <si>
    <t>Posible inexistencia de controles en procedimiento para el desembolso o trámite de los subisidos requeridos por los beneficiarios.</t>
  </si>
  <si>
    <t>Diseñar y socializar un procedimiento para la Adjudicación del Subsidio Integral de Reforma Agraria incluyendo controles asociados a la verificación de requisitos</t>
  </si>
  <si>
    <t>Diseñar y socializar un  procedimiento  de Materialización del subsidio-Apoyo para cubrir los requerimientos financieros</t>
  </si>
  <si>
    <t>Posibles inexistencias de actividades en el procedimiento establecido para controlar la realización de las Audiencias públicas.</t>
  </si>
  <si>
    <t>Diseñar y socializar un procedimiento, en el que se incluyan actividades asociadas con la convocatoria y realización de las Audiencias Públicas.</t>
  </si>
  <si>
    <t>Diseñar y socializar un  procedimiento  de  Constitución de Zonas de Reserva Campesina-ZRC</t>
  </si>
  <si>
    <t>Subdirección de Administración de Tierras de la Nación</t>
  </si>
  <si>
    <t xml:space="preserve">Dirección Acceso a Tierras </t>
  </si>
  <si>
    <t>Realizar seguimientos a la ejecución del plan de acción institucional.</t>
  </si>
  <si>
    <t>Realizar seguimientos trimestrales a la ejecución del plan de acción institucional.</t>
  </si>
  <si>
    <t>Dirección de Asuntos Étnicos</t>
  </si>
  <si>
    <t>Posibles deficiencias o insuficiencia de controles documentados para el desarrollo de Iniciativas Comunitarias</t>
  </si>
  <si>
    <t>Diseñar y socializar un Instructivo para la implementación de iniciativas comunitarias con enfoque diferencial étnico, asociadas al componente de legalización de tierras.</t>
  </si>
  <si>
    <t>Instructivo diseñado y socializado</t>
  </si>
  <si>
    <t>Posibles deficiencias en controles documentales respecto al lleno de requisitos en la adquisición de predios para comunidades étnicas.</t>
  </si>
  <si>
    <t xml:space="preserve">Diseñar y publicar un  procedimiento, que contega controles relacionados con la adquisición de predios para comunidades étnicas, implementando en el formato de escritura el parágrafo " el bien debe estar libre de todo gravamen, saneado, sin vicios y con paz y salvos catastrales y por conceptos de servicios públicos en el evento que los posea".  </t>
  </si>
  <si>
    <t>Diseñar y publicar el procedimiento de adquisición de predios para comunidades étnicas.</t>
  </si>
  <si>
    <t>Posibles deficiencias en controles  de entrega y recibo material de predios adquiridos.</t>
  </si>
  <si>
    <t>Diseñar y publicar un  procedimiento, que contega controles relacionados con la adquisición de predios para comunidades étnicas.</t>
  </si>
  <si>
    <t>Diseña y publicar el procedimiento de adquisición de predios para comunidades étnicas, implementando controles en la firma de escritura, entrega y recibo material del predio.</t>
  </si>
  <si>
    <t>Posibles deficiencias en la supervisión contractual frente al seguimiento del cumplimiento de las obligaciones contractuales</t>
  </si>
  <si>
    <t>Realizar una capacitación a supervisores de contratos en donde se incluyan orientaciones asociadas con la verificación del cumplimiento de las obligaciones contractuales</t>
  </si>
  <si>
    <t>Realizar una capacitación sobre supervisión contractual</t>
  </si>
  <si>
    <t>Capacitación realizada</t>
  </si>
  <si>
    <t>Secretaría General</t>
  </si>
  <si>
    <t>Posibles deficiencias en la planeación y ejecución contractual</t>
  </si>
  <si>
    <t>Realizar una capacitación al personal que elabora los estudios previos sobre aspectos a tener en cuenta en  la fase precontractual y a supervisores de contratos con orientaciones a tener en cuenta en la fase de ejecución contractual</t>
  </si>
  <si>
    <t>Realizar una capacitación sobre planeación y ejecución contractual</t>
  </si>
  <si>
    <t>Posible desconocimiento del alcance, objetivos y población beneficiada de los proyectos de inversión asociados con etnias</t>
  </si>
  <si>
    <t>Realizar una socialización de los proyectos de inversión que se gestionen para etnias con el personal d ela Dirección de Asuntos Étnicos</t>
  </si>
  <si>
    <t>Realizar una socialización de los proyectos de inversión que se gestionen para etnias con el personal de la Dirección de Asuntos Étnicos</t>
  </si>
  <si>
    <t>Socialización realizada</t>
  </si>
  <si>
    <t>Se observaron registros de asistencia de socialización al personal de Asuntos Étnicos del 27 de febrero, 6,9,14 de marzo, de los proyectos de inversión.</t>
  </si>
  <si>
    <t>Se evidenciaron los registros de asistencia de las diferentes jornadas de mesas de trabajo realizadas los dias 13,17,18,19 y 30 de octubre de 2017 por la Secretaria general y el apoyo del Grupo Interno de Gestión Contractual</t>
  </si>
  <si>
    <t>Posible desconocimiento por parte de quienes supervisan Convenios sobre información a tener en cuenta para suministrarla al proceso contable</t>
  </si>
  <si>
    <t>Realizar socializaciones con supervisores u otro personal, en donde se relaciones temas a tener cuenta, desde el punto de vista contable, en la ejecución de Convenios y/o contratos</t>
  </si>
  <si>
    <t>Realizar una socialización con los supervisores u otro personal, en donde se relaciones temas a tener cuenta, desde el punto de vista contable, en la ejecución de Convenios y/o contratos</t>
  </si>
  <si>
    <t>Subdirección Administrativa y Financiera: Contabilidad</t>
  </si>
  <si>
    <t>Realizar una socialización con supervisores u otro personal, en donde se relacionen temas a tener cuenta, desde el punto de vista contable, en la ejecución de Convenios y/o contratos</t>
  </si>
  <si>
    <t>Posible desconocimiento por parte del personal del proceso contable de los requerimientos vigentes para la elaboración de las notas a los estados fnancieros</t>
  </si>
  <si>
    <t>Realizar una socialización al personal del proceso contable sobre la normatividad vigente para la elaboración de las notas a los estados financieros</t>
  </si>
  <si>
    <t>Posibles deficiencias en la construcción de indicadores</t>
  </si>
  <si>
    <t>Realizar una capacitación sobre construcción de indicadores</t>
  </si>
  <si>
    <t>Subdirección de Acceso a Tierras por Demanda y Descongestión</t>
  </si>
  <si>
    <t>Dirección Acceso a Tierras
Oficina de Planeación</t>
  </si>
  <si>
    <t>Posibles deficiencias en el cruce de bases de datos de diferenets fuentes de información</t>
  </si>
  <si>
    <t>Realizar cruce de bases de datos con la Superintendencia de Notariado y Registro para indentificar predios del FNA que ya hayan sido registrados para actualizar el BPM.</t>
  </si>
  <si>
    <t>Realizar cruce de bases de datos con la Superintendencia de Notariado y Registro para indentificar predios del FNA que ya hayan sido registrados para actualizar el BPM</t>
  </si>
  <si>
    <t>Informe de predios identificados con FMI</t>
  </si>
  <si>
    <t>Se observó relación de adjudicaciones la cual cuenta con 23 procesos registrados.</t>
  </si>
  <si>
    <t>Controles insuficientes para la verificación de información relacionada con predios del Fondo Nacional Agrario tanto por el proveedor como el cliente de la información</t>
  </si>
  <si>
    <t>Diseñar instrumentos de control para verificar desde contabilidad que la información relacionada con los predios del FNA se encuentra registrada en el formulario electrónico de registro de predios</t>
  </si>
  <si>
    <t>Diseñar e implementar un formato para la certificación de ingreso de predios al Fondo Nacional Agrario con la validación del proceso contable</t>
  </si>
  <si>
    <t>Formato implementado</t>
  </si>
  <si>
    <t>Dirección Acceso a Tierras 
Subdirección Administrativa y Financiera: Contabilidad</t>
  </si>
  <si>
    <t>Posible inexistencia de controles en procedimiento y/o desconocimiento de las disposiciones existentes por parte de quienes intervienen en la ejecución de la actividad</t>
  </si>
  <si>
    <t xml:space="preserve">Diseñar y socializar procedimiento para la Adjudicación de baldíos a personas naturales
</t>
  </si>
  <si>
    <t>Diseñar y socializar un procedimiento para la Adjudicación de baldíos a personas naturales</t>
  </si>
  <si>
    <t>Diseñar y socializar procedimiento para la Adjudicación de predios de Orden judicial</t>
  </si>
  <si>
    <t>Diseñar y socializar un procedimiento para la Adjudicación de predios de Orden judicial</t>
  </si>
  <si>
    <t>Posibles deficiencias de las extensiones de las UAF establecidas</t>
  </si>
  <si>
    <t>Realizar los estudios técnicos para determinar las extensiones máximas y mínimas por zonas relativamente homogéneas para determinar el tamaño de las Unidades Agrícolas Familiares, UAF</t>
  </si>
  <si>
    <t>Presentar una propuesta de guía metodológica para el cálculo de las Unidades Agrícolas Familiares, UAF.</t>
  </si>
  <si>
    <t>Documento elaborado</t>
  </si>
  <si>
    <t>Posible desconocimiento de los tiempos establecidos en el Acuerdo 284 de 2012 para las diferentes actividades contenidas en el mismo</t>
  </si>
  <si>
    <t>Realizar socialización del Acuerdo 284 de 2012 con el personal de la entidad que interviene en procesos asociados</t>
  </si>
  <si>
    <t>Posible inexistencia de lineamientos para la adjudicación de titulación de baldios reservado.</t>
  </si>
  <si>
    <t>Diseñar y socializar procedimiento para la Adjudicación de baldíos en los que se establezcan controles asociados a la publicación y notificación de actos administrativos</t>
  </si>
  <si>
    <t>Diseñar y socializar el  procedimientos: Adjudicación de baldíos a personas naturales</t>
  </si>
  <si>
    <t>Posibles deficiencias en la supervisión contractual para monitorear las responsabilidades frente a la liquidación de contratos</t>
  </si>
  <si>
    <t>Realizar una capacitación a supervisores de contratos en donde se incluyan orientaciones asociadas con la liquidación de contratos/convenios</t>
  </si>
  <si>
    <t>Realizar seguimientos trimestrales a la ejecución del plan de acción institucional</t>
  </si>
  <si>
    <t>Realizar 3 seguimientos trimestrales a la ejecución del plan de acción institucional</t>
  </si>
  <si>
    <t>Posibles controles insuficientes para la verificación de información relacionada con predios del Fondo Nacional Agrario tanto por el proveedor como el cliente de la información</t>
  </si>
  <si>
    <t>INCODER. DT Antioquia</t>
  </si>
  <si>
    <t>Posibles insuficiencia y/o inexistencia de lineamientos para la caracterización de inmuebles.</t>
  </si>
  <si>
    <t>Diseñar y socializar procedimientos para la Administración de predios baldíos y/o Administración de bienes fiscales patrimoniales, incluyendo controles asociados con actualización y mantenimiento de bases de datos, saneamiento fiscal, entre otros.</t>
  </si>
  <si>
    <t xml:space="preserve">Diseñar y socializar un  procedimiento  </t>
  </si>
  <si>
    <t>INCODER. DT Bolivar</t>
  </si>
  <si>
    <t>Diseñar y socializar un procedimiento, en el que se incluyan actividades asociadas</t>
  </si>
  <si>
    <t>Diseñar y socializar un  prcedimiento  Adm de predios fiscales patrimoniales y  Adm de predios baldíos,</t>
  </si>
  <si>
    <t>Posible insuficiencia o inexistencia de instrumentos de planeación para monitorear el estado de procesos agrarios</t>
  </si>
  <si>
    <t>Expedir decisiones de fondo, respecto a los procesos agrarios provenientes del exintinto INCODER, con el fin de ordenar el territorios en cuanto a su tenencia, ocupación y aprovechamiento.</t>
  </si>
  <si>
    <t>Diseñar e implementar un procedimiento de Procesos agrarios (Decreto 1071) para establecer las actividades y los tiempos de las mismas.</t>
  </si>
  <si>
    <t>Procedimiento de Procesos agrarios (Decreto 1071) para establecer las actividades y los tiempos de las mismas.</t>
  </si>
  <si>
    <t>Dirección de Gestión Jurídica de Tierras</t>
  </si>
  <si>
    <t>Posible desconocimiento de lineamientos aplicables a la gestión documental</t>
  </si>
  <si>
    <t>Realizar capacitaciones sobre lineamientos de gestión documental</t>
  </si>
  <si>
    <t>Realizar una capacitación en temas de gestión documental</t>
  </si>
  <si>
    <t>Subdirección Administrativa y Financiera</t>
  </si>
  <si>
    <t xml:space="preserve">Deficiencias y/o insuficiencias de controles en los procedimientos creados relacionados con el manejo de bienes del Fondo Nacional Agrario </t>
  </si>
  <si>
    <t>Diseñar y socializar un procedimiento</t>
  </si>
  <si>
    <t>Posible inexistencia o insuficiencia de espacios de seguimiento a la ejecución presupuestal de la entidad</t>
  </si>
  <si>
    <t>Realizar seguimientos mensuales a la ejecución presupuestal de la entidad en Comité directivo</t>
  </si>
  <si>
    <t>Realizar 8 seguimientos a la ejecución presupuestal de la entidad</t>
  </si>
  <si>
    <t>Seguimientos realizados</t>
  </si>
  <si>
    <t>Se evidenció la existencia de 9 actas de mesas de trabajo en las que se realizó seguimiento a la ejecución y metas de la Entidad. Por lo anterior, se verificó que la actividad se ejecutó en un 100%, según la acción establecida y el reporte presentado por la Dependencia.</t>
  </si>
  <si>
    <t>Posible deficiencias o insuficiencias de lineamientos contables dirigidos a los proveedores internos de información contable</t>
  </si>
  <si>
    <t xml:space="preserve">Diseñar y socializar un Manual de Políticas contables, en el que se incluyan, entre otros aspectos, lineamientos para el reporte de información derivado de Convenios al proceso contable </t>
  </si>
  <si>
    <t xml:space="preserve">Diseñar y socializar un Manual de Políticas contables </t>
  </si>
  <si>
    <t>Manual formulado y socializado</t>
  </si>
  <si>
    <t>Se observó publicación en la Intranet del Manual de políticas contables GEFIN-I-001 del 26/03/2018 V1.</t>
  </si>
  <si>
    <t>Posibles deficiencias de la planeación estratégica institucional con el Plan Nacional de Desarrollo para el diseño de las metas</t>
  </si>
  <si>
    <t xml:space="preserve">Centralizar la información de los predios del Fondo Nacional Agrario en un solo inventario, que contenga, entre otras variables, la ubicación del predio
</t>
  </si>
  <si>
    <t xml:space="preserve">Levantamiento de un Inventario consolidado de predios del Fondo Nacional Agrario
</t>
  </si>
  <si>
    <t>Inventario levantado</t>
  </si>
  <si>
    <t>Establecer un Plan de acción en la Dirección de Acceso a Tierras, en el que se incluyan metas, productos y actividades asociadas a Zonas de Reservas Campesinas.</t>
  </si>
  <si>
    <t>Posible desconocimiento de personal que participa en la ejecución presupuestal sobre la constitución de reservas presupuestales</t>
  </si>
  <si>
    <t>Posible desconocimiento del manejo presupuestal de la gestión relacionada con Subsidios otorgados por la Entidad.</t>
  </si>
  <si>
    <t xml:space="preserve">Soportar técnica y/o jurídicamente el manejo contable y presupuestal de los recursos ejecutados mediante la otorgación de subsidios. </t>
  </si>
  <si>
    <t xml:space="preserve">Documento técnico y/o jurídico que soporte el manejo contable y presupuestal de los recursos ejecutados mediante subsidios otorgados por la Entidad. </t>
  </si>
  <si>
    <t>Subdirección Administrativa y Financiera: Presupuesto</t>
  </si>
  <si>
    <t>Posible desconocimiento por parte de quienes entregan información al proceso contable, sobre las formalidades de la misma</t>
  </si>
  <si>
    <t>Diseñar instrumentos de verificación de la información relacionada con predios del FNA con la información contable</t>
  </si>
  <si>
    <t>Realizar conciliaciones mensuales frente a los predios ingresados al Fondo Nacional Agrario</t>
  </si>
  <si>
    <t>Actas de conciliación</t>
  </si>
  <si>
    <t>Se observaron los soportes de conciliaciones de 7 meses a partir del mes de septiembre 2017 hasta marzo 2018.</t>
  </si>
  <si>
    <t>Dispersión en la información relacionada con predios del Fondo Nacional Agrario</t>
  </si>
  <si>
    <t>Diseñar un procedimiento, en el que se incluyan actividades asociadas con la caracterización de predios fiscales</t>
  </si>
  <si>
    <t>Diseñar y socializar un procedimiento para la Administración de predios fiscales</t>
  </si>
  <si>
    <t xml:space="preserve">INCODER. DT Valle del Cauca - 2011 </t>
  </si>
  <si>
    <t xml:space="preserve">Posible ineficacia de los controles establecidos para dar tratamiento a la información </t>
  </si>
  <si>
    <t xml:space="preserve">Actualizar progresivamente el aplicativo de titulación de baldíos a personas naturales, en cuanto a las soliciitudes de adjudicación que se encuentran en trámite 
</t>
  </si>
  <si>
    <t xml:space="preserve">Revisar las solicitudes de adjudicación en trámite con el fin de actualizar la información del aplicativo  de titulación de baldios a personas naturales y generar un informe al respecto
</t>
  </si>
  <si>
    <t>Debilidades en el Sistema de Información de Titulación de Baldíos</t>
  </si>
  <si>
    <t xml:space="preserve">Diseñar y socializar un procedimiento 
1)  ADJUDICACIÓN DE BALDÍOS A PERSONAS NATURALES, en el que se incluyan controles asociados </t>
  </si>
  <si>
    <t>Diseñar Procedimiento de adjudicación de baldíos.</t>
  </si>
  <si>
    <t>Posible falta de establecimiento de tiempos en el procedimiento, que genera posibles demoras en el trámite de revocatoria.</t>
  </si>
  <si>
    <t xml:space="preserve">Crear y socializar el procedimiento de revocatoria directa en el caso que se determine su viabilidad </t>
  </si>
  <si>
    <t>Crear y socializar procedimiento de revocatoria directa</t>
  </si>
  <si>
    <t>Posible insuficiencia de personal en los procesos misionales</t>
  </si>
  <si>
    <t>Creación de planta temporal para apoyar la ejecución de actividades en los procesos de la entidad</t>
  </si>
  <si>
    <t>Creación de planta temporal para apoyar la ejecución de actividades en lso procesos de la entidad</t>
  </si>
  <si>
    <t>Decreto de creación de planta temporal</t>
  </si>
  <si>
    <t>Subdirección de Talento Humano</t>
  </si>
  <si>
    <t>Posible desarticulación de lineamientos para la constitución de Zonas de Reserva Campesina en diferentes instrumentos.</t>
  </si>
  <si>
    <t>Diseñar y socializar un procedimiento para la Constitución de Zonas de Reserva Campesina, en donde se establezcan lineamientos para la construcción del Plan de desarrollo sostenible</t>
  </si>
  <si>
    <t>Diseñar y socializar un  prcedimiento  de  Constitución de Zonas de Reserva Campesina-ZRC</t>
  </si>
  <si>
    <t xml:space="preserve">Posible insuficiencia y/o inexistencia de políticas de operación o lineamientos asociados a la actualización de valores del inventario </t>
  </si>
  <si>
    <t>Subdirección Administrativa y Financiera: Gestión Documental</t>
  </si>
  <si>
    <t>Posibles inexistencias de actividades en el procedimiento establecido para la emisión de viabilidad técnica de solicitudes de ZRC</t>
  </si>
  <si>
    <t>Diseñar y socializar un procedimiento, en el que se incluyan actividades asociadas con la emisión de viabilidad técnica a las solicitudes de constitución de las ZRC.</t>
  </si>
  <si>
    <t>Posible desconocimiento en los tiempos establecidos para el trámite de las solicitudes realizadas en la constitución de ZRC</t>
  </si>
  <si>
    <t>Diseñar un procedimiento para la Constitución de Zonas de Reserva Campesina, en donde se establezcan tiempos para el trámite en las diferentes etapas</t>
  </si>
  <si>
    <t>Realizar una capacitación/taller sobre normatividad presupuestal</t>
  </si>
  <si>
    <t>Secretaría General
Dirección de Acceso a Tierras</t>
  </si>
  <si>
    <t>Deficiencias de comunicación con la Unidad de Restitución de Tierras</t>
  </si>
  <si>
    <t>Diseñar mecanismos de articulación interinstitucional para cruzar información relevante para la Agencia</t>
  </si>
  <si>
    <t>Diseñar un mecanismo de articulación interinstitucional para cruzar información relevante para la Agencia</t>
  </si>
  <si>
    <t>Mecanismo diseñado</t>
  </si>
  <si>
    <t>Posibles deficiencias al seguimiento de las acciones asocidadas a la protección los territorios de las comunidades afrodescendientes en Jiguamiandó y Curvaradó</t>
  </si>
  <si>
    <t>Elaborar un informe de las acciones adelantadas en cumplimiento de los Autos A-045 y  299 de 2012 y 222 de 2009.</t>
  </si>
  <si>
    <t>Elaborar un informe de las acciones adelantadas en cumplimiento al  de los Autos A-045 y  299 de 2012 y 222 de 2009.</t>
  </si>
  <si>
    <t>Omisión flagrantemente los mandatos expedidos por organismos internacionales y a nivel nacional por la Corte Constitucional y el Tribunal Contencioso Administrativo del Choco, los cuales le son de obligatorio cumplimiento (art. 228 de la Constitución Política). Con su posición pasiva frente a los hechos pasados y presentes que viven las comunidades afrodescendientes de los Consejos Comunitarios de Jiguamiandó y Curvaradó, el Ministerio ha sido negligente como representante del Gobierno Nacional (art. 115 de la Constitución Política), en amparar los principios fundamentales vulnerados y en cumplir los fines esenciales del Estado Colombiano (Art. 2. Constitución Política). INCODER” en torno a este tema, no es proactiva, se limita a asistir a las mesas institucionales convocadas por el Ministerio del Interior y de Justicia y por la Agencia Presidencial para la Acción Social  y Cooperación Internacional.</t>
  </si>
  <si>
    <t xml:space="preserve">Restitución material del territorio a las  de Comunidades de Jiguamiando y Curvaradó </t>
  </si>
  <si>
    <t>Socialización del proyecto de ley con las comunidades negras raizales y palenqueras representadas en la Consultiva de Alto Nivel</t>
  </si>
  <si>
    <t>Decreto</t>
  </si>
  <si>
    <t>Lo anterior ocasionado por deficienciencias en la planeación y dilaciones en el trámite de adquisición que no hacen eficiente el avance del proceso, principalmente en lo que tiene que ver con la realziación de visitas técnicas a los predios, para emitir concepto de viabilidad y realizacion de avalúos comerciales.</t>
  </si>
  <si>
    <t>Adelantar el proceso de contratación de avaluos comerciales antes de empezar el segundo semestre de cada año</t>
  </si>
  <si>
    <t>Seguimiento semestral a las adquisiciones  de predios para las comunidades indígenas y afrocolombianas con recursos de la vigencia 2011</t>
  </si>
  <si>
    <t>Contrato firmado</t>
  </si>
  <si>
    <t>Posibles incumplimientos en el proceso de ampliación y constitución de resguardos.</t>
  </si>
  <si>
    <t>Legalización de predios de las Comunidades Indígenas del Cauca, Decreto 982 de 1999.</t>
  </si>
  <si>
    <t>Actualizar los estudios socioeconómicos para titular 10 predios de los adquiridos con recursos de la vigencia 2012 y presentarlos al Consejo directivo del Instituto.</t>
  </si>
  <si>
    <t>Predios Legalizados</t>
  </si>
  <si>
    <t>Lo anterior, dado que los recursos se manejan en una misma cuenta bajo unidad de caja, sin contabilidad separada, lo cual conlleva riesgos de confusiónya que se pueden utilizar recursos de un proyecto para actividades de otro, en desmendro de los presupuestos asignados y programados para cada uno de ellos</t>
  </si>
  <si>
    <t>Solicitar a Ministerio de Hacienda la apertura de Cuentas de ahorros o corrientes para el manejo de los recursos de los proyectos de inversión</t>
  </si>
  <si>
    <t>Informes de las solicitudes enviadas</t>
  </si>
  <si>
    <t>lo anterior debido a deficiencias en la planeación de las actividades a desarrollar por parte del INCODER.</t>
  </si>
  <si>
    <t>Adelantar actividades tendientes a constituir y/o ampliar 10 Resguardos para Comunidades Indígenas del CRIC, en el Departamento de Cauca</t>
  </si>
  <si>
    <t>Impulsar 10 expedientes de constitución y/o ampliación para las Comunidades Indígenas del CRIC en el Departamento de Cauca</t>
  </si>
  <si>
    <t>Resguardos constituidos y/o ampliados</t>
  </si>
  <si>
    <t>Contraviniendo lo dispuesto en los artículos 20,23 y 24 de la Ley 594 de 2000 y los artículos 1, 2 y 4 de la Ley 87 de 1993.</t>
  </si>
  <si>
    <t>Implementar un plan de formación que permita incorporar la normatividad vigente en los procesos de gestión documental para el equipo de la Subgerencia</t>
  </si>
  <si>
    <t>Solicitar a la secretaria general del Instituto, capacitación en gestión documental para los funcionarios responsables del proceso</t>
  </si>
  <si>
    <t xml:space="preserve">formacion a funcionarios </t>
  </si>
  <si>
    <t>Debilidades en la gestión administrativa del INCODER, al no verificar en forma objetiva las necesidades reales y efectivas del personal  que requiere la ejecución del proyecto, afectando el adecuado y oportuno trámite de los procesos de adquisición de predios, constitución y ampliación de resguardos.</t>
  </si>
  <si>
    <t>Reevaluar a los contratistas de la Dirección Territorial Cauca</t>
  </si>
  <si>
    <t>Realizar las reevaluaciones de los contratistas de la Dirección Territorial Cauca contratados en el 2014</t>
  </si>
  <si>
    <t xml:space="preserve">reevaluación de los contrastistas </t>
  </si>
  <si>
    <t>Posibles deficiencias o inexistencia de instrumentos o informes que consoliden el estado de procesos de recuperación de baldíos y de acumulación irregular por parte de particulares.</t>
  </si>
  <si>
    <t>Adelantar las actividades del procedimiento admistrativo especial agrario, en lo referente a la recuperación de baldios.</t>
  </si>
  <si>
    <t xml:space="preserve">Elaborar un informe en que se relacionen los resultados de los estudios de acumulación de acuerdo con las solicitudes realizadas por los entes de control  y remitirlos  a la Oficina Jurídica para el inicio de las respectivas demandas.
</t>
  </si>
  <si>
    <t>Informe de Gestión de estudios juridicos realizados.</t>
  </si>
  <si>
    <t>Elaborar un informe en que se relacionen los resultados de los estudios de acumulación de acuerdo con las solicitudes realizadas por los entes de control  y remitirlos  a la Oficina Jurídica para el inicio de las respectivas demandas.</t>
  </si>
  <si>
    <t>Posibles deficiencias en la unificación de información geográfica</t>
  </si>
  <si>
    <t>Generar un metadato que permita la identificación básica de la información geográfica</t>
  </si>
  <si>
    <t>Metadato generado/Inventario de información geográfica</t>
  </si>
  <si>
    <t>Subdirección de Sistemas de Información de Tierras</t>
  </si>
  <si>
    <t>Se observaron los metadatos de Baldíos, Resguardos Indígenas, Consejos comunitarios de comunidades negras, afrocolombianas, raizales y palenqueras.</t>
  </si>
  <si>
    <t xml:space="preserve">Posibles deficiencias en la Resolución de la destinación final del predio, la cual debe atender las conclusiones técnicas y jurídicas previamente obtenidas. </t>
  </si>
  <si>
    <t>Establecer la viabilidad de la adjudicación de este predio a la ANT</t>
  </si>
  <si>
    <t>Establecer si el predio fue transferido por el Incoder a la ANT y adelantar la evaluación jurídica de la situación presentada y emitir Informe</t>
  </si>
  <si>
    <t>Informe</t>
  </si>
  <si>
    <t>Se observó memorando  N° 20184000155193 el pasado 19/09/2018, mediante el cual, la DAT indicó las actividades que han venido desarrollando para dar cierre a la acción. Sin embargo, solicitan ajuste en la fecha de cierre de la acción para el 20/11/2018.</t>
  </si>
  <si>
    <t>Deficiencias en la gestión jurídica, que conllevan al presunto acaecimiento del fenómeno de la prescripción de la obligación a favor de los arrendatarios.</t>
  </si>
  <si>
    <t>Establecer un procedimiento para el control del ingreso de los arrendamientos de los predios ubicados en Islas del Rosario</t>
  </si>
  <si>
    <t>2. Elaborar y publicar en el sistema de gestión de calidad el procedimiento para el control del cobro y recaudos de los ingresos .</t>
  </si>
  <si>
    <t>2016/09/30</t>
  </si>
  <si>
    <t>INCODER. Auditoria Financiera vigencia fiscal 2015</t>
  </si>
  <si>
    <t>Dirección Acceso a Tierras 
Subdirección Administrativa y Financiera</t>
  </si>
  <si>
    <t>Se observó la publicación del procedimiento GEFIN-P-007 Registro de Ingresos.</t>
  </si>
  <si>
    <t>Posible inexistencia de controles en procedimiento para la adjudicación de baldíos y/o desconocimiento de las disposiciones existentes por parte de quienes intervienen en la ejecución d ela actividad</t>
  </si>
  <si>
    <t>Diseñar y socializar procedimientos para la Adjudicación de baldíos</t>
  </si>
  <si>
    <t>Diseñar y socializar 3 procedimientos: 1) Adjudicación de baldíos a personas naturales, Selección de beneficiarios y adjudicación de predios no ocupados y 3) Trámite especial en caso de ocupación de hecho de predios.</t>
  </si>
  <si>
    <t>Dirección  Acceso a Tierras</t>
  </si>
  <si>
    <t>Falta de verificación oportuna por parte del INCODER del cumplimiento de requisitos para la adjudicación de subsidios.</t>
  </si>
  <si>
    <t>Verificar la información contenida en el expediente y establecer el alcance jurídico de la resolución.</t>
  </si>
  <si>
    <t>Revisar expediente</t>
  </si>
  <si>
    <t>Lo anterior ocasionado por falta de seguimeinto y control, lo que no permite definir el estado final o balance económico y de cumplimiento obligacional del contrato.</t>
  </si>
  <si>
    <t xml:space="preserve">Adelantar el proceso de liquidación del convenio </t>
  </si>
  <si>
    <t>Liquidación del Convenio</t>
  </si>
  <si>
    <t>Contrato liquidado</t>
  </si>
  <si>
    <t xml:space="preserve">
Subdirección de Sistemas de Información de Tierras</t>
  </si>
  <si>
    <t>Inobservancia del cumplimiento del artículo 34 del código disciplinario literal 1, deberes de los funcionarios públicos.</t>
  </si>
  <si>
    <t>Remitir copia de las certificaciones a las comunidades Étnicas asentadas en el área de influencia</t>
  </si>
  <si>
    <t>Adelantar las gestiones necesarias para contactar a las comunidades asentadas en el área de las certificaciones y/o enviar copia a la organización indígena a la que pertenecen</t>
  </si>
  <si>
    <t>Informe semestral de certificaciones enviadas a las comunidades</t>
  </si>
  <si>
    <t>Realizar una capacitación sobre estructuración de estudios previos y ejecución contractual</t>
  </si>
  <si>
    <t>Secretaría General
Dirección de Asuntos Étnicos</t>
  </si>
  <si>
    <t>Posibles deficiencias en la ejecución presupuestal</t>
  </si>
  <si>
    <t>Establecer política de cierre de vigencia.</t>
  </si>
  <si>
    <t>Establecer en la politica de cierre de vigencia los requisitos para la cosntitución de cuentas por pagar.</t>
  </si>
  <si>
    <t>Circular</t>
  </si>
  <si>
    <t>Posible insuficiencia o inxistencia de instrumentos para la atención de denuncias</t>
  </si>
  <si>
    <t>Diseñar y socializar un procedimiento para la atención de peticiones, dentro del cual se encuentren incluidas las denuncias</t>
  </si>
  <si>
    <t>Posible insuficiencia o inxistencia de seguimiento al estado de los procesos disicplinarios de la entidad</t>
  </si>
  <si>
    <t>Realizar un seguimiento al estado de los procesos disciplianrios de la Agencia</t>
  </si>
  <si>
    <t>Seguimiento realizado</t>
  </si>
  <si>
    <t>Oficina de Control Interno</t>
  </si>
  <si>
    <t xml:space="preserve">Se observó Informe de resultado de auditoria de Sistema de Gestión en el que se registra seguimiento realizado a los procesos disciplinarios </t>
  </si>
  <si>
    <t>Posibles deficiencias  en los lineamientos establecidos para la gestión de proyectos productivos de comunidades étnicas.</t>
  </si>
  <si>
    <t>Diseñar y socializar  un procedimiento de iniciativas comunitarias, incluyendo actividades de inspección ocular al territorio legalizado de la comunidad étnica donde se pretende ejecutar la iniciativa comunitaria.</t>
  </si>
  <si>
    <t>Diseñar y socializar  un procedimiento de iniciativas comunitarias.</t>
  </si>
  <si>
    <t>Deficiencias en los controles para la verificación de requisitos</t>
  </si>
  <si>
    <t>Verificar la información contenida en el expediente y establecer el alcance jurídico.</t>
  </si>
  <si>
    <t>2017/01/15</t>
  </si>
  <si>
    <t>Se observó informe de plan de mejoramiento de los hallazgos al proyecto S-ARA-007, con fecha de noviembre 2018. 
Por lo anterior se da cumplimiento a la acción con fecha posterior a la programada.</t>
  </si>
  <si>
    <t>Posibles deficiencias o inexistencia de instrumentos o informes que consoliden el estado de procesos agrarios de clarificación de propiedad.</t>
  </si>
  <si>
    <r>
      <t xml:space="preserve">Adelantar las decisiones de trámite necesarias en el procedimiento agrario de clarificación, provenientes de la setencia T488 del </t>
    </r>
    <r>
      <rPr>
        <b/>
        <sz val="11"/>
        <color indexed="8"/>
        <rFont val="Arial Narrow"/>
        <family val="2"/>
      </rPr>
      <t>2014,</t>
    </r>
    <r>
      <rPr>
        <sz val="11"/>
        <color indexed="8"/>
        <rFont val="Arial Narrow"/>
        <family val="2"/>
      </rPr>
      <t xml:space="preserve"> en cuanto a la naturaleza de la propiedad.</t>
    </r>
  </si>
  <si>
    <t xml:space="preserve">Adelantar las actividades del procedimiento admistrativo especial agrario, en lo referente a la clarificación de predios, de acuerdo con lo ordenado setencia T488 del 2014. </t>
  </si>
  <si>
    <t>Guía de revisión de antecedentes aprobada y divulgada</t>
  </si>
  <si>
    <t>Posibles deficiencias o inexistencias de instrumentos o informes que consoliden el estado de procesos agrarios de clarificación de propiedad.</t>
  </si>
  <si>
    <t>No se realizó solicitud de información al equipo RUPTA relacionada con estos casos.</t>
  </si>
  <si>
    <t xml:space="preserve">Analizar las situaciones encontradas en cada caso </t>
  </si>
  <si>
    <t>Elaborar informe con los correspondientes soportes, si hay lugar realizar los tramites correspondientes.</t>
  </si>
  <si>
    <t>Traslado a la Unidad de Restitución de Tierras</t>
  </si>
  <si>
    <t>Determinar el estado actual y la existencia de los procesos agrarios.</t>
  </si>
  <si>
    <t>Implementar una herramienta que de cuenta del estado de los procesos agrarios.</t>
  </si>
  <si>
    <t xml:space="preserve">Implementación del SharePoint </t>
  </si>
  <si>
    <t>La Dirección Territorial avaló el retiro de la totalidad de los recursos sin que se ejerciera el adecuado acompañamiento y control a la inversión.</t>
  </si>
  <si>
    <t>Revisar el expediente del proyecto</t>
  </si>
  <si>
    <t>Actividades de control y seguimiento al caso.</t>
  </si>
  <si>
    <t>Posibles deficiencias o insuficiencias de controles en proceso de  titulación de baldíos.</t>
  </si>
  <si>
    <t xml:space="preserve">
Valorar las solicitudes de posible acumulación allegadas por  los entes de control u oficinas de registro, con realizar un estudio jurídico tendiente a identificar la existencia de la acumulación.</t>
  </si>
  <si>
    <t>Realizar el estudio jurídico tendiente a identificar la existencia de acumulación de las solicitudes provenientes de entes de control u oficinas de registro.</t>
  </si>
  <si>
    <t>No se realizó solicitud de información al equipo RUPTA relacionada con este caso.</t>
  </si>
  <si>
    <t xml:space="preserve">Analizar las situaciones encontradas en cada caso. </t>
  </si>
  <si>
    <t>Elaborar informe con los correspondientes soportes.</t>
  </si>
  <si>
    <t>Posibles deficiencias o inexistencia de instrumentos o un sistema de información que de cuenta del estado actual de los procesos agrarios.</t>
  </si>
  <si>
    <t>Posibles incumplimientos en lo establecido en el Auto 173 de 2012.
Posibles deficiencias en la gestión para la dquisición de predios</t>
  </si>
  <si>
    <t xml:space="preserve">Constituir el resguardo indigena JIW , en cumplimiento del Auto 173 de 2012.
Adquisición de predios para la reubicación de la comunidad JIW.
</t>
  </si>
  <si>
    <t xml:space="preserve">Adquirir  y legalizar los predios para comunidad JIW.
Adquirir 3 predios para la reubicación de la comunidad JIW.
</t>
  </si>
  <si>
    <t>Resguardo constituido
Predios adquiridos</t>
  </si>
  <si>
    <t>Solicitar a la comisión Nacional de Territorios Indígenas la inclusión de esta pretensión territorial dentro de su priorización.</t>
  </si>
  <si>
    <t>Solicitud realizada</t>
  </si>
  <si>
    <t>Por fallas en la aplicación de los controles administrativos y deficiencias en la verificación de la información presentada por los aspirantes al subsidio</t>
  </si>
  <si>
    <t>Fallas en la aplicación de los controles administrativos y deficiencias en la verificación de la información elaborada y presentada por los aspirantes al subsidio</t>
  </si>
  <si>
    <t>Revisar expediente'</t>
  </si>
  <si>
    <t>Se observó informe de adjudicaciones efectuadas por el liquidado INCODER SIDRA-SANTANDER, relación de proyectos  así mismo, se observó instructivo ACCTI-I-001 versión 3 a diciembre 2017 y versión 4 a abril 2018.</t>
  </si>
  <si>
    <t>Fallas en la aplicación de los controles administrativos y deficiencias en la verificación de la información elaborada y presentada por los aspirantes al subsidio,</t>
  </si>
  <si>
    <t>En el traslado contable de las inversiones en el distrito de riego RUT realizado entre las entidades que han tenido bajo su responsabilidad la adecuación de tierras en el Departamento del Valle (CVC – INCORA – HIMAT – INCODER), solo se ha registrado el valor contable, sin identificar las obras, ni los predios que conforman el distrito de riego RUT, los cuales han sido trasladados, sin id</t>
  </si>
  <si>
    <t>Realizar un estudio relacionado con el estado del pago de impuestos de los bienes inmuebles a cargo de la entidad.</t>
  </si>
  <si>
    <t>1. Levantamiento del inventario de los bienes inmuebles.</t>
  </si>
  <si>
    <t>INVENTARIO</t>
  </si>
  <si>
    <t>2016/11/30</t>
  </si>
  <si>
    <t xml:space="preserve">Dirección Acceso a Tierras: </t>
  </si>
  <si>
    <t>2. Verificación del pago de los impuestos a cargo.</t>
  </si>
  <si>
    <t xml:space="preserve">Pago </t>
  </si>
  <si>
    <t>Falta de control y seguimiento sobre los recursos adjudicados cuya destinación es específica y obligatoria</t>
  </si>
  <si>
    <t> Establecer un procedimiento para el control de los recursos adjudicados.</t>
  </si>
  <si>
    <t> Diseño y establecimiento del procedimiento que incluya actividades de control y seguimiento.</t>
  </si>
  <si>
    <t> Procedimiento</t>
  </si>
  <si>
    <t>Deficiencias en la planeación y control para el desarrollo de los citados proyectos, así como la condición administrativa de los funcionarios de planta señalada anteriormente.</t>
  </si>
  <si>
    <t>Revisar el expediente del proyecto y el estado de formulación.</t>
  </si>
  <si>
    <t>Definir plan de trabajo para llevar a cabo la materialización de los subsidios.</t>
  </si>
  <si>
    <t>Plan de trabajo</t>
  </si>
  <si>
    <t>Se observó soporte de la acción</t>
  </si>
  <si>
    <t>Falta de planeación, inadecuados controles en los procedimientos, problemas en el registro en la matrícula de la oferta y demoras en el trámite para el avalúo, situación que  evidencia ineficiencia en la ejecución de los recursos e inoportunidad en el cumplimento de las metas propuestas</t>
  </si>
  <si>
    <t>Realizar informes  por vigencias de  predios adquiridos.</t>
  </si>
  <si>
    <t>Incluir en el informe de predios  adquiridos, los realmente pagados que hayan cumplido  con todas las etapas relacionadas en el procedimiento a construir por parte de la Agencia Nacional de Tierras</t>
  </si>
  <si>
    <t>Informes realizados</t>
  </si>
  <si>
    <t>2016/10/01</t>
  </si>
  <si>
    <t>1.Elaborar base control de cada uno de los contratos que generan el ingreso.</t>
  </si>
  <si>
    <t>Posibles deficiencias o inexistencia de controles en los procedimientos para adjudicación de baldíos</t>
  </si>
  <si>
    <t>Valorar las solicitudes de posible acumulación allegadas por  los entes de control u oficinas de registro, con realizar un estudio jurídico tendiente a identificar la existencia de la acumulación.</t>
  </si>
  <si>
    <t>Posibles deficiencias en los criterios establecidos para la determinación de la UAF</t>
  </si>
  <si>
    <t>Posible desconocimiento de la comunidad del resguardo Caño Jabón, sobre los requisitos establecidos para la ampliación de resguardos</t>
  </si>
  <si>
    <t>Socializar con la comunidad del resguardo Caño Jabón, los requisitos establecidos para la ampliación de resguardos al interior d ela Agencia</t>
  </si>
  <si>
    <t>Socializar con la comunidad del resguardo Caño Jabón, los requisitos establecidos para la ampliación de resguardos al interior de la Agencia</t>
  </si>
  <si>
    <t>El inadecuado e ineficiente control ejercido por la entidad en el procedimiento de Control de calidad al informe de Avalúo con que cuenta la entidad</t>
  </si>
  <si>
    <t>Por ser el IGAC  la máxima autoridad nacional en los temas de avalúos comerciales y estudios de suelos, dentro de nuestro proceso de control de calidad de avalúos, no podriamos entrar a controvertir las unidades fisiográficas tenidas en cuenta en la realización del avalúo comercial realizado, ya que entrariamos a afectar sus competencias misionales.</t>
  </si>
  <si>
    <t>Implementar un procedimiento</t>
  </si>
  <si>
    <t>procedimiento</t>
  </si>
  <si>
    <t>Falta de coordinación entre las autoridades administrativas en  sus actuaciones para el adecuado cumplimiento de los fines del Estado.</t>
  </si>
  <si>
    <t>Solicitar certificación por parte de la instancia de concertación con comunidades indígenas que indique que los predios y mejoras a adquirir no presentan conflictos para su entrega material.</t>
  </si>
  <si>
    <t>Incluir en el procedimiento Adquisición de tierras para comunidades étnicas previo a la firma de escrituras, la inclusión de una certificación por parte de la instancia de concertación con comunidades indígenas que indique que los predios y mejoras a adquirir no presentan conflictos para su entrega material.</t>
  </si>
  <si>
    <t>Procedimiento Adquisición de tierras para comunidades étnicas actualizado</t>
  </si>
  <si>
    <t xml:space="preserve">Se observó procedimiento ACCTI-P-010 Compra directa de predios V2 del 03/08/2018, en el que se incluye la Nota correspondiente a la acción establecida. Por lo anterior se da cierre a la acción, con fecha posterior a la programada.
</t>
  </si>
  <si>
    <t>Inadecuada labor de supervisión de los contratos y por falta de gestión de las dependencias de INCODER competentes, tendientes a exigir el cumplimiento de las obligaciones pactadas o a la terminación anticipada de los contratos ante el presunto incumplimiento de los arrendatarios</t>
  </si>
  <si>
    <t>Incluir dentro del procedimiento de la Secretaria General donde se establezcan puntos de control  respecto al perfeccionamiento y ejecución de los contratos.</t>
  </si>
  <si>
    <t>Realizar el procedimiento correspondiente a la gestión contractual incluir el control de las pólizas..</t>
  </si>
  <si>
    <t>Procedimiento</t>
  </si>
  <si>
    <t>Se observó publicación del Manual de Contratación ADQBS-I-001 V2</t>
  </si>
  <si>
    <r>
      <rPr>
        <b/>
        <sz val="11"/>
        <color indexed="8"/>
        <rFont val="Arial Narrow"/>
        <family val="2"/>
      </rPr>
      <t>Hallazgo No. 68.</t>
    </r>
    <r>
      <rPr>
        <sz val="11"/>
        <color indexed="8"/>
        <rFont val="Arial Narrow"/>
        <family val="2"/>
      </rPr>
      <t xml:space="preserve"> La Dirección Territorial informó que adelantó 9 trámites en la vigencia 2014, pese no se acato orden judicial. Se observa que son 10 actuaciones las que se adelantaron en la vigencia 2014. Los procedimientos de FNA y gestion documental no son aplicados. La  base de datos entregada por la Territorial en Norte de Santander, contiene información inexacta y no genera confiabilidad</t>
    </r>
  </si>
  <si>
    <t xml:space="preserve">Posible inexistencia de controles en procedimiento </t>
  </si>
  <si>
    <t>Diseñar y socializar 2 procedimientos: 1) Adjudicación de baldíos a personas naturales y 2)Selección de beneficiarios y adjudicación de predios no ocupados.</t>
  </si>
  <si>
    <t>Inexactitud en los datos en los sistemas de información SIIF y SIDRA, debido a fallas de control.</t>
  </si>
  <si>
    <t>Conciliar las cifras que reporte el SIIF con las cifras que reporten los demás sistemas de control de la entidad.</t>
  </si>
  <si>
    <t>Realizar conciliaciones</t>
  </si>
  <si>
    <t>Dirección Acceso a Tierras
Subdirección Administrativa y Financiera</t>
  </si>
  <si>
    <t>Se observaron las actas de conciliación de registros SIIF, del periodo comprendido para la ejecución de la acción, sin embargo no corresponde a la unidad de medida planeada la cual se definieron 4 actas de conciliación y se soportan 3. Por lo anterior la dependencia radica solicitud para ajuste de unidad de medida de la acción en el plan de mejoramiento, quedando 4 actas.</t>
  </si>
  <si>
    <r>
      <rPr>
        <b/>
        <sz val="11"/>
        <color indexed="8"/>
        <rFont val="Arial Narrow"/>
        <family val="2"/>
      </rPr>
      <t>Hallazgo No. 30.</t>
    </r>
    <r>
      <rPr>
        <sz val="11"/>
        <color indexed="8"/>
        <rFont val="Arial Narrow"/>
        <family val="2"/>
      </rPr>
      <t xml:space="preserve"> Se determinó que no se da cumplimiento al  principio de celeridad establecido en el artículo 209 de la C P de Colombia, a la visión del Plan Estratégico 2014 que contempla el mejoramiento del nivel de vida de la población rural y del país, reduciendo los niveles de pobreza e incrementando los ingresos de sus pobladores y a lo reglado en el artículo 13 del Decreto 111 ...</t>
    </r>
  </si>
  <si>
    <t xml:space="preserve">Diseñar y socializar procedimientos para la Adjudicación del Subsidio Integral de Reforma Agraria y materialización de subsidios.
</t>
  </si>
  <si>
    <t>Diseñar y socializar tres  prcedimientos:  1) Materialización del subsidio-Apoyo para cubrir los requerimientos financieros. 2) Adjudicación del Subsidio Integral de Reforma Agraria y 3) Materialización del subsidio-Adquisición del predio.</t>
  </si>
  <si>
    <r>
      <rPr>
        <b/>
        <sz val="11"/>
        <color indexed="8"/>
        <rFont val="Arial Narrow"/>
        <family val="2"/>
      </rPr>
      <t>Hallazgo No. 55.</t>
    </r>
    <r>
      <rPr>
        <sz val="11"/>
        <color indexed="8"/>
        <rFont val="Arial Narrow"/>
        <family val="2"/>
      </rPr>
      <t xml:space="preserve"> De la revisión de expedientes y bases de datos de predios del FNA, efectuada en la visita a la Dirección Territorial de Sucre, se evidenciaron demoras injustificadas en la notificación personal de resoluciones de adjudicación y en la entrega de las mismas a los beneficiarios.</t>
    </r>
  </si>
  <si>
    <t>Posible inexistencia de controles en procedimiento para la notificación de resoluciones de adjudicación y/o desconocimiento de las disposiciones existentes por parte de quienes intervienen en la ejecución d ela actividad</t>
  </si>
  <si>
    <t>Diseñar y socializar procedimientos para la Adjudicación de baldíos en los que se establezcan controles asociados a la publicación y notificación de actos administrativos</t>
  </si>
  <si>
    <r>
      <rPr>
        <b/>
        <sz val="11"/>
        <color indexed="8"/>
        <rFont val="Arial Narrow"/>
        <family val="2"/>
      </rPr>
      <t>Hallazgo No. 111.</t>
    </r>
    <r>
      <rPr>
        <sz val="11"/>
        <color indexed="8"/>
        <rFont val="Arial Narrow"/>
        <family val="2"/>
      </rPr>
      <t xml:space="preserve"> DT Arauca Veredas Los Pasaos, Juriepe, Samuco y Cinaruco del Municipio de Cravo Norte desde 2009 a la fecha se registraron 76 solicitudes de titulación de las cuales fueron adjudicadas dos (2); no se evidencia en el expediente de éstas, el trámite de registro ante la Oficina de Registro de Instrumentos Públicos por parte de la Entidad.</t>
    </r>
  </si>
  <si>
    <t xml:space="preserve">Posible inexistencia de lineamientos para la entrega formalizada de predios </t>
  </si>
  <si>
    <r>
      <rPr>
        <b/>
        <sz val="11"/>
        <color indexed="8"/>
        <rFont val="Arial Narrow"/>
        <family val="2"/>
      </rPr>
      <t>Hallazgo No. 115.</t>
    </r>
    <r>
      <rPr>
        <sz val="11"/>
        <color indexed="8"/>
        <rFont val="Arial Narrow"/>
        <family val="2"/>
      </rPr>
      <t xml:space="preserve"> Se detectó en la revisión de expedientes de adjudicación de baldíos, que en 21 expedientes se interpusieron recursos de reposición y que estos fueron extemporáneos, y pese a ello no se inadmitió por la entidad dicho recurso, fue resuelto por otra causal y no se informa en el acta de notificación el término que se concede o se otorga para la presentación o interposición del recurso</t>
    </r>
  </si>
  <si>
    <t xml:space="preserve">Posible inexistencia o insuficiencia de lineamientos en los procedimientos para recurrir los actos administrativos emanados </t>
  </si>
  <si>
    <t xml:space="preserve">Diseñar y socializar los siguientes procedimientos: 1) Adjudicación de baldíos a personas naturales, 2) Selección de beneficiarios y adjudicación de predios no ocupados y 3) Trámite especial en caso de ocupación de hecho de predios. </t>
  </si>
  <si>
    <t>Debilidades en los controles y en el seguimiento</t>
  </si>
  <si>
    <t>Revisar las causas que generaron demoras en el procedimiento.</t>
  </si>
  <si>
    <t>Establecer el procedimiento del Subsidio Integral de Reforma Agraria de acuerdo con la nueva estructura de ANT tendiente a optimizar los tiempos de desembolso.</t>
  </si>
  <si>
    <r>
      <rPr>
        <b/>
        <sz val="11"/>
        <color indexed="8"/>
        <rFont val="Arial Narrow"/>
        <family val="2"/>
      </rPr>
      <t>Hallazgo No. 44</t>
    </r>
    <r>
      <rPr>
        <sz val="11"/>
        <color indexed="8"/>
        <rFont val="Arial Narrow"/>
        <family val="2"/>
      </rPr>
      <t xml:space="preserve"> - Archivo Documental Proyectos SIDRA. Las carpetas contentivas de la información de los proyectos SIDRA - Seccional Cundinamarca (SCUN 001, SCUN 003, SCUN 010 y SCUN 011), no se encuentran ordenadas acorde con las normas de gestión documental, lo cual genera riesgo de pérdida de la información y no permite establecer la trazabilidad de la misma.</t>
    </r>
  </si>
  <si>
    <t>por deficiencias en los controles y gestión de archivo</t>
  </si>
  <si>
    <t>Revisar el expediente y la información disponible del proyecto en la ANT.</t>
  </si>
  <si>
    <t>Implementar los procedimientos de gestión documental, en el marco de los establecidos por la ANT.</t>
  </si>
  <si>
    <t>Establecer política en materia de gestiòn documental en la Entidad</t>
  </si>
  <si>
    <t>Elaborar un instrumento que establezca la polìtica para el manejo y control de la gestiòn documental en concordancia con los lineamientos dados por el Archivo General de la Nación</t>
  </si>
  <si>
    <t>INSTRUMENTO</t>
  </si>
  <si>
    <t>Por deficiencias de control y monitoreo al proceso, a la necesidad de ajustarse a un recurso adjudicado y demostrar que con tal recurso se generaran determinados salarios</t>
  </si>
  <si>
    <r>
      <t xml:space="preserve">Revisar las carpetas contentivas de los soportes al proceso de adjudicación del subsidio </t>
    </r>
    <r>
      <rPr>
        <sz val="11"/>
        <rFont val="Arial Narrow"/>
        <family val="2"/>
      </rPr>
      <t>SIDRA</t>
    </r>
    <r>
      <rPr>
        <sz val="11"/>
        <color indexed="10"/>
        <rFont val="Arial Narrow"/>
        <family val="2"/>
      </rPr>
      <t xml:space="preserve"> </t>
    </r>
    <r>
      <rPr>
        <sz val="11"/>
        <color indexed="8"/>
        <rFont val="Arial Narrow"/>
        <family val="2"/>
      </rPr>
      <t>y el estado de los proyectos.</t>
    </r>
  </si>
  <si>
    <t>Establecer el procedimiento del Subsidio Integral de Reforma Agraria de acuerdo con la nueva estructura de ANT tendiente a mejorar los factores de evaluación de los proyectos.</t>
  </si>
  <si>
    <t>Por deficiencias en los controles aplicados</t>
  </si>
  <si>
    <t>Revisar el expediente del proyecto y el estado de ejecución.</t>
  </si>
  <si>
    <t>Establecer el procedimiento del Subsidio Integral de Reforma Agraria de acuerdo con la nueva estructura de ANT inluyendo mecanismos de control y seguimiento de lo planificado.</t>
  </si>
  <si>
    <t>por cuanto el INCODER no ha realizado el acompañamiento al momento de adquirir los elementos autorizados ni posteriormente el seguimiento que le permita verificar que los recursos hayan sido utilizados conforme a la destinación prevista y autorizada,</t>
  </si>
  <si>
    <t>Establecer el procedimiento del Subsidio Integral de Reforma Agraria de acuerdo con la nueva estructura de ANT inluyendo mecanismos de control y seguimiento de la ejecución presupuestal de los proyectos, de conformidad con las competencias de la ANT en el marco del Decreto 2363 del 2015 y en la articulación con la ADR como idoneo en los componentes productivos posterior a la adjudicación</t>
  </si>
  <si>
    <t>deficiencias en la eficacia de la gestión adelantada por el INCODER</t>
  </si>
  <si>
    <t>Revisar las causas que generon demoras en el procedimiento.</t>
  </si>
  <si>
    <t>debilidades en el proceso administrativo de planeación, así como en la gestión desarrollada por el INCODER</t>
  </si>
  <si>
    <t>incumplimiento de las responsabilidades asignadas en el protocolo vigente</t>
  </si>
  <si>
    <t>Establecer el procedimiento del Subsidio Integral de Reforma Agraria de acuerdo con la nueva estructura de ANT inluyendo mecanismos de control y seguimiento de los comités de compra, de conformidad con las competencias de la ANT en el marco del Decreto 2363 del 2015 y en la articulación con la ADR como idoneo en los componentes productivos posterior a la adjudicación del predio.</t>
  </si>
  <si>
    <t>"por la transición del objeto misional del INCODER a las nuevas agencias, ya que en las Direcciones Territoriales no existen funcionarios que adelanten las funciones relacionadas con la realización de comités de compras y autorización para adquirir los bienes e insumos necesarios para el desarrollo de los diferentes proyectos productivos.</t>
  </si>
  <si>
    <t>Revisar el expediente del proyecto y el estado de ejecución e identificar causas que hayan podido generar la demora.</t>
  </si>
  <si>
    <t>Falta de celeridad en la suscripción del convenio interadministrativo entre el INCODER y el IGAC para la realización de los avalúos de conformidad a lo establecido en la Ley 1737 de 2014.</t>
  </si>
  <si>
    <t>Revisar las causas que hayan podido generar la demora.</t>
  </si>
  <si>
    <t>Debido al incumplimiento en la disposición final de los documentos bajo el concepto de archivo total, establecido en la Ley 594 de 2000</t>
  </si>
  <si>
    <t>"Elaborar una lista de chequeo de documentos de archivo que debe contener el procedimiento de adquisición de predios para comunidades étnicas, para que sirva como sistema de auditoría documental.</t>
  </si>
  <si>
    <t>"Estandarizar la lista de chequeo documental para que se incluya en cada expediente de adquisición de predios para comunidades étnicas.</t>
  </si>
  <si>
    <t>Lista de chequeo</t>
  </si>
  <si>
    <t>Capacitar a los servidores públicos de la Dirección de Asuntos Étnicos de la ANT en el correcto archivo de expedeintes conforme al Decreto 1071 de 2015 y de acuerdo con la reglamentación del Archivo General de la Nación (Decreto 1080 de 2015)</t>
  </si>
  <si>
    <t>Realizar una capacitación en el seguimiento del proceso y archivo de documentos conforme a los estándares del Archivo General de la Nación y el Decreto 1080 de 2015 del Sector de Cultura.</t>
  </si>
  <si>
    <t>Capacitaciones realizadas</t>
  </si>
  <si>
    <t>2016/11/01</t>
  </si>
  <si>
    <t>"Deficiencia ejecución de los proyectos, que no muestra la realidad del presupuesto ejecutado de los proyectos</t>
  </si>
  <si>
    <t>Establecer política de cierre de vigencia</t>
  </si>
  <si>
    <t>Mediante circular establecer la política de cierre de vigencia que contemple los requisitos para la constitución del rezago presupuestal</t>
  </si>
  <si>
    <t>CIRCULAR EXPEDIDA</t>
  </si>
  <si>
    <t>Deficiencias en los controles a los recursos de proyectos depositados en la cuenta Acreedores Varios Sujetos a Devolución</t>
  </si>
  <si>
    <t>Establecer el procedimiento para la constitución y pago de acreedores varios</t>
  </si>
  <si>
    <t>Elaborar el procedimiento correspondiente a los acreedores varios que constituya la entidad.</t>
  </si>
  <si>
    <t>PROCEDIMIENTO ELABORADO</t>
  </si>
  <si>
    <t>Deficiencias en los controles a los rubros dentro del presupuesto.</t>
  </si>
  <si>
    <t>Se observaron las conciliaciones correspondientes al periodo de ejecución de la acción.</t>
  </si>
  <si>
    <t>Realizar conciliaciones mensuales entre contabilidad y la Subdirección de Administración de tierras de la nación, verificando el pago y causación del impuesto predial</t>
  </si>
  <si>
    <t>Realizar conciliaciones mensuales</t>
  </si>
  <si>
    <t>Conciliaciones realizadas</t>
  </si>
  <si>
    <t>Se observaron las 4 conciliaciones del impuesto predial. Por lo anterior aunque se cubre el periodo de ejecución para la acción definida en el plan, no corresponde a la unidad de medida planteada que fue 5 actas de conciliación. Por lo anterior Secretaría General radicó solicitud de ajuste de unidad de medida N° 20186000117163 el 26 de julio de 2018</t>
  </si>
  <si>
    <t>Posible inexistencia de mecanismos para contrastar la información registrada en diferentes fuentes</t>
  </si>
  <si>
    <t>Dirección Acceso a Tierras
Subdirección Administrativa y Financiera: Contabilidad</t>
  </si>
  <si>
    <t>Posibles deficiencias en el seguimiento a la información que reposa en los expedientes</t>
  </si>
  <si>
    <t>Realizar la reconstrucción de los expedientes de los proyectos, con el fin de realizar toma de posesión del caso para proceder a un análisis y toma rutas jurídica/técnicas conforme a las competencias y responsabilidades de la ANT.</t>
  </si>
  <si>
    <t>Realizar la reconstrucción del 100% de los expedientes</t>
  </si>
  <si>
    <t>Expedientes reconstruidos</t>
  </si>
  <si>
    <t>Dirección Acceso a Tierras
Subdirección Administrativa y Financiera: Gestión documental</t>
  </si>
  <si>
    <t>Posible falta de revisión de los documentos que reposan en las carpetas de los contratos de arrendamiento.</t>
  </si>
  <si>
    <t>Revisar el estado de las pólizas de los contratos de arrendamiento vigente y adelantar las gestiones correspondientes</t>
  </si>
  <si>
    <t>Revisar el estado de las pólizas del 100% de los contratos vigentes, (50) a la fecha, y obtener la expedición y aprobación de las pólizas requeridas para la ejecución de los contratos.</t>
  </si>
  <si>
    <t>Porcentaje de Contratos vigentes revisados y amparados con pólizas</t>
  </si>
  <si>
    <r>
      <t>Se observó informe de cumplimiento mediante memorando 20194300053273 remitido por la Subdirección de  Administración de Tierras de la Nación, en el que se describen las actividades ejecutadas en función al cumplimiento de la acción propuesta, informando que se realizó la revisión de los contratos (50), lo cual se ha reportado en los anteriores seguimientos del plan de mejoramiento. De igual forma se observó la justificación de la dependencia en la que presenta las actividades ejecutadas en respuesta a la gestión realizada para la expedición y aprobación de pólizas de aquellos contratos que no cuentan con ella, sin embargo y a pesar de la solicitud de modificación realizada por la Dependencia para la acción de mejora, proponiendo la siguiente "</t>
    </r>
    <r>
      <rPr>
        <i/>
        <sz val="11"/>
        <color indexed="8"/>
        <rFont val="Arial Narrow"/>
        <family val="2"/>
      </rPr>
      <t xml:space="preserve">Revisar el estado de las pólizas del 100% de los contratos vigentes, y adelantar las gestiones necesarias en ausencia de poliza", </t>
    </r>
    <r>
      <rPr>
        <sz val="11"/>
        <color indexed="8"/>
        <rFont val="Arial Narrow"/>
        <family val="2"/>
      </rPr>
      <t>no es posible realizar dicha modificación, teniendo en cuenta que esta, aunque se ha demostrado avace en la gestión por parte de la ANT,  no responde directamente a la necesidad expresa en el Hallazgo identificado por la Contraloría siendo este " Inexistencia de pólizas o expedición tardía de pólizas en Contratos de arrendamiento de Islas del Rosario y San Bernardo."</t>
    </r>
  </si>
  <si>
    <t>Se observo, de acuerdo a los soportes allegados, la gestión para la aprobación de pólizas así: Memorando con radicado No. 20196000047063, mediante el cual se aprobaron nuevas pólizas correspondientes a 7 predios,  y mediante el radicado No. 20196000094483 se aprobaron las pólizas de otros 4 predios La dependencia manifiesta haber enviado a la Secretaría General y a la Oficina de Gestión contractual para su respectivo tramite de incumplimiento de los 17 contratos de los que no se adjunto póliza.</t>
  </si>
  <si>
    <t>Los soportes no evidencian el cumplimeinto de la acción</t>
  </si>
  <si>
    <t>Posible inexistencia de controles y/o herramientas para realizar seguimiento a la expedición y vigencia de las pólizas en los contratos de arrendamiento</t>
  </si>
  <si>
    <t>Establecer instrumentos de control para el seguimiento al estado de las pólizas de los contratos de arrendamiento</t>
  </si>
  <si>
    <t>Diseñar e implementar una herramienta de control para efectuar el seguimiento al cumplimiento de vigencia de las pólizas.</t>
  </si>
  <si>
    <t>Herramienta diseñada e implementada</t>
  </si>
  <si>
    <t>Esta actividad se encuentra dentro de los tiempos de ejecución, sin embargo se evidenció cumpliento anticipado</t>
  </si>
  <si>
    <t>Posible inexistencia de mecanismos de control que permitieran identificar oportunamente los retrasos en el pago de los cánones de arrendamiento y realizar las acciones de cobro</t>
  </si>
  <si>
    <t>Establecer mecanismos de seguimiento en el pago de los arrendamientos</t>
  </si>
  <si>
    <t>Definir e implementar un procedimiento para establecer las acciones de seguimiento al cumplimiento del pago de los arrendamientos pactados.</t>
  </si>
  <si>
    <t>Procedimiento diseñado e implementado</t>
  </si>
  <si>
    <t>Posibles deficiencias en la supervisión de los contratos de arrendamiento, en lo atinente a las obigaciones contractuales relacionadas con temas ambientales</t>
  </si>
  <si>
    <t>Establecer mecanismos y/o instrumentos de control para el seguimiento al cumplimiento de las obligaciones contractuales de tipo ambiental consignadas en los contratos de arrendamiento</t>
  </si>
  <si>
    <t>Diseñar e implementar un instrumento para hacer seguimiento a las obligaciones ambientales establecidas en los contratos de arrendamiento</t>
  </si>
  <si>
    <t>Instrumento diseñado e implementado</t>
  </si>
  <si>
    <t>Esta actividad se encuentra cumplida</t>
  </si>
  <si>
    <t>Posible falta de articulación entre entidades que tienen injerencia en la zona para el establecimiento de acciones que contribuyan a la conservación ambiental de las Islas del Rosario y San Bernardo</t>
  </si>
  <si>
    <t>Identificar y ejecutar acciones concertadas entre las diferentes autoridades que tienen injerencia en la zona, dirigidas a la conservación ambiental de las Islas del Rosario y San Bernardo</t>
  </si>
  <si>
    <t>Realizar tres (3) acciones concertadas con las autoridades ambientales competentes (Cardique y Parques Naturales Nacionales) dirigidas a la conservación ambiental de las Islas del Rosario y San Bernardo</t>
  </si>
  <si>
    <t>Acciones concertadas realizadas</t>
  </si>
  <si>
    <t>Posible desconocimiento de la sentencia del Consejo de Estado del 9 de junio de 2010 por las partes que intervienen en el proceso de elaboración de la minuta de los contratos de arrendamiento.</t>
  </si>
  <si>
    <t>Socializar normatividad y disposiciciones vigentes aplicables a los contratos de arrendamiento.</t>
  </si>
  <si>
    <t>Realizar una socialización de la Sentencia del Consejo de Estado del 9 de junio de 2010 y de disposiciones vigentes aplicables a los contratos de arrendamiento con el personal que interviene en la elaboración de las minutas de los contratos.</t>
  </si>
  <si>
    <t xml:space="preserve"> Oficina Jurídica</t>
  </si>
  <si>
    <t>Posible inexistencia y/o insuficiencia de controles en el procedimiento de gestión contractual para la aprobación de las pólizas</t>
  </si>
  <si>
    <t>Incluir puntos de control dentro del procedimiento de gestión contractual de la entidad, relacionados con la aprobación de las Garantías</t>
  </si>
  <si>
    <t>Actualizar el procedimiento de Gestión contractual de la entidad, incluyendo controles asociados a la aprobación de las garantías.</t>
  </si>
  <si>
    <t>Procedimiento ajustado e implementado</t>
  </si>
  <si>
    <t>Posible inexistencia de mecanismos de control que permitieran realizar una adecuada gestión de la cartera</t>
  </si>
  <si>
    <t>Establecer mecanismos y/o instrumentos de control para la gestión de la cartera de la entidad</t>
  </si>
  <si>
    <t>Definir e implementar un procedimiento para la gestión de cartera de la entidad, en el que se incluyan acciones asociadas a la cartera derivada de los contratos de arrendamiento de Islas del Rosario y San Bernardo</t>
  </si>
  <si>
    <t>Ajustar los contratos de acuerdo con la sentencia proferida por el Consejo de Estado.</t>
  </si>
  <si>
    <t>Revisar el 100% de contratos de arrendamiento vigentes para establecer en cuáles de ellos se encuentra incluída la cláusula relacionada con la nulidad establecida en la sentencia del Consejo de Estado y proceder a la expedición del documento modificatorio.</t>
  </si>
  <si>
    <t>Porcentaje de Contratos vigentes revisados y ajustados</t>
  </si>
  <si>
    <t xml:space="preserve">Se observó informe de cumplimiento mediante memorando 20194300053273 remitido por la Subdirección de  Administración de Tierras de la Nación, en el que se describen las actividades ejecutadas en función al cumplimiento de la acción propuesta, informando que se realizó la revisión de los contratos de  arrendamiento (50), lo cual habia sido reportado en los anteriores seguimientos del Plan de mejoramiento. Así mismo, informan que efectuaron la expedición de los documentos modificatorios que los requerian, po rlo que se observaron los oficios de notificación a los arrendatarios informando la modificación de la clausula segunda del contrato de arrendamiento.
Por lo anterior, se da cumplimiento de 100%. Sin embargo la actividad fue ejecutada con fecha posterior a la programada. 
</t>
  </si>
  <si>
    <t xml:space="preserve">Cambio de reglas de parte del Ministerio de Hacienda y Crédito Público, que no permitió hacer el registro oportuno en el sistema, que pese al plazo establecido como periodo de transición en el cual se permite causar las cuentas por pagar que hubiesen quedado pendientes, y a las instrucciones de la circular externa 062, el SIIF-Nación, no permitió realizar dicho proceso a partir del 2 de enero de 2017, situación que generó la imposibilidad de crear cuentas por pagar durante el periodo de transición, teniendo las mismas que constituirse irregularmente como reserva presupuestal.  </t>
  </si>
  <si>
    <t>Fortalecer la planeación de los pagos por concepto de contratos y convenios, con el fin de preparar a tiempo los documentos que soporten la constitución de cuentas por pagar y/o reservas presupuestales</t>
  </si>
  <si>
    <t>Establecer mesas técnicas y directivas de cumplimiento de metas, ejecución presupuestal e impacto contable</t>
  </si>
  <si>
    <t>Actas de mesas de seguimiento</t>
  </si>
  <si>
    <t xml:space="preserve">Oficina de Planeación </t>
  </si>
  <si>
    <t>No se remitieron soportes correspondientes al avance de esta actividad</t>
  </si>
  <si>
    <t>Se observó soporte de la realización de 4 mesas de seguimiento a la ejecución presupuestal, Plan Anual de Adquisiciones de Bienes y Servicios y metas del Plan de Acción de la ANT correspondiente a los meses de: diciembre/18, enero/19, febrero/19, marzo/19 y abril/19 presentando un avance parcial del 26.6% sobre la meta y un total acumulado del 80%</t>
  </si>
  <si>
    <t>debilidades en el proceso de supervisión, al no solicitar los informes de progreso en los términos pactados en el anexo "A" del convenio 112 de 2016, el que señala que los informes sobre ejecución de los aportes, serán diligenciados por resultados de producto.</t>
  </si>
  <si>
    <t>Solicitar al cooperante la complementación de la información de informes de progreso.</t>
  </si>
  <si>
    <t>Requerir al contratista un informe financiero detallado.</t>
  </si>
  <si>
    <t>Documento de solicitud de informe financiero</t>
  </si>
  <si>
    <t>Se observó acta N° 18 del Comité directivo sesionado el 26/12/2017, en el que se aprobó el formato de ejecución financiera y presentación del informe financiero , así mismo el Informe de progreso en el marco del convenio No 112 de 2016, con corte a junio 2018, el cual ya cuenta con la información dentro del formato diseñado. Por lo anterior, se da cumplimiento de 100%.</t>
  </si>
  <si>
    <t>Posibles debilidades en la comunicación entre las áreas técnicas y financieras de la agencia.</t>
  </si>
  <si>
    <t>Impartir lineamientos sobre las situaciones de ejecución que deben ser informadas a la Subdirección Administrativa y Financiera que afecten la situación contable de la Entidad</t>
  </si>
  <si>
    <t>Actualizar y socializar el procedimiento de preparación y presentación de Estados Financieros.</t>
  </si>
  <si>
    <t>Procedimiento actualizado y socializado</t>
  </si>
  <si>
    <t>Subdirección Administrativa y Financiera: Financiera</t>
  </si>
  <si>
    <t>Se observó en la Intranet el procedimiento publicado con fecha 30 de agosto de 2018 V2. 
Por lo anterior la actividad tiene un cumplimiento anticipado de un 100%</t>
  </si>
  <si>
    <t>Falta de claridad en el  procedimiento para el desembolso o trámite de los subsidios requeridos por los beneficiarios.</t>
  </si>
  <si>
    <t>Actualizar el instructivo " Adjudicación del Subsidio Integral de Reforma Agraria" el cual incluyan los controles asociados a la verificación de requisitos</t>
  </si>
  <si>
    <t>Actualizar el  instructivo  de  " Adjudicación del Subsidio Integral de Reforma Agraria".</t>
  </si>
  <si>
    <t xml:space="preserve">Procedimiento actualizado </t>
  </si>
  <si>
    <t>Se evidenció cumplimiento anticipado del 100% dentro del seguimiento correspondiente al II trimestre de 2018.</t>
  </si>
  <si>
    <t>Posible falta de comunicación entre las direcciones responsables de la adquisición de predios y el área contable, generando una subestimación de la cuenta Inventarios en $ 11.070,89 millones.</t>
  </si>
  <si>
    <t>Hacer seguimiento a la efectividad de los controles adoptados por la Entidad en cuanto a el registro del inventario del Fondo Nacional Agrario</t>
  </si>
  <si>
    <t>Conciliación entre la Subdirección administrativa y Financiera y la subdirección de administración de Tierras de la Nación.</t>
  </si>
  <si>
    <t>Actas de Conciliación</t>
  </si>
  <si>
    <t>Se observaron las conciliaciones realizadas para los meses de enero, febrero, marzo y abril de 2018. Por lo anterior se da cumplimiento de 100%</t>
  </si>
  <si>
    <t>Debilidades en el ejercicio de supervisión, al no exigir del contratista, los informes y/o soportes que sustenten el cumplimiento a las obligaciones contractuales, circunstancia que genera riesgos, no solo para la ejecución contractual, sino también la posibilidad de certificar actividades y productos no realizados ni entregados.</t>
  </si>
  <si>
    <t>Fortalecimiento del ejercicio de supervisión.</t>
  </si>
  <si>
    <t xml:space="preserve">Desarrollo e Implementación de una herramienta de apoyo a la supervision </t>
  </si>
  <si>
    <t>Herramienta Implementada</t>
  </si>
  <si>
    <t>Se observó memorando en el que se informa la nueva metodología para la radicación de cuentas, mediante la implementación de la herramienta diseñada para tal fin. Por lo anterior la actividad tiene un cumplimiento anticipado de un 100%</t>
  </si>
  <si>
    <t xml:space="preserve">Debilidades en el ejercicio de supervisión, por cuanto se certificaron ejecuciones y desembolsos sin corroborar los soportes que acreditara el cooperante para el efecto, lo que generó una sobrestimación en la cuenta del gasto, distorsionando la ejecución real. </t>
  </si>
  <si>
    <t>Por concepto de gastos administrativos se ejecutaron $582,31 millones, gastos que no se encuentran soportados en el expediente documental y que no permiten demostrar su ejecución real y su relación para con el objeto del convenio.</t>
  </si>
  <si>
    <t>Solicitud del Supervisor al Cooperante, informe de ejecución de los recursos</t>
  </si>
  <si>
    <t>solicitud de información</t>
  </si>
  <si>
    <t xml:space="preserve">Documento de solicitud </t>
  </si>
  <si>
    <t>Se observó copia de la solicitud de los soportes de gasto del Convenio de Cooperación Interna No 137 de 2016, la cual se realizó el 16 de febrero 2018. Así mismo, se observó la respuesta dada por el supervisor.</t>
  </si>
  <si>
    <t>La constitución de la cuenta por pagar por valor de $1.929,98 millones no cumple los requisitos presupuestales para el efecto, debiendo ser una reserva presupuestal, por cuanto a corte de 31 de diciembre de 2016 no se había ejecutado el 60% del primer desembolso, tal y como se pactó en las cláusulas del convenio.</t>
  </si>
  <si>
    <t>Fortalecer el procedimiento para la constitución de cuentas por pagar y reservas presupuestales</t>
  </si>
  <si>
    <t>Emitir y formalizar Lineamientos para el trámite de cuentas por pagar y la constitución de reservas presupuestales</t>
  </si>
  <si>
    <t>Documento de lineamientos</t>
  </si>
  <si>
    <t>Se observó circular N°29 del 23/11/2018, en la que se presentan los aspectos a tener en cuenta para un adecuado cierre de vigencia 2018 e inicio 2019, tales como: cajas menores, radicación de cuentas, presupuesto, viáticos, pago de acreedores, plan anual mensualizado, inicio de vigencia 2019, entre otros...</t>
  </si>
  <si>
    <t>Esta situación se presentó por debilidades en el seguimiento de la Oficina de Control Interno a las acciones de mejoramiento, y de los responsables de los expedientes al no llevar control de las carpetas documentales y su correspondiente depuración archivística.</t>
  </si>
  <si>
    <t xml:space="preserve">Formular y aprobar los procedimientos de Gestión Documental a partir de lo contenido en la PGD y PINAR. </t>
  </si>
  <si>
    <t>Formular y aprobar procedimientos</t>
  </si>
  <si>
    <t>Procedimientos implementados</t>
  </si>
  <si>
    <t>Fortalecer la capacitación a los colaboradores de la entidad en cuanto a la Gestión Documental</t>
  </si>
  <si>
    <t xml:space="preserve">Socializar los lineamientos en gestión documental. </t>
  </si>
  <si>
    <t>Socializaciones</t>
  </si>
  <si>
    <t xml:space="preserve">Subdirección Administrativa y Financiera: Gestión Documental </t>
  </si>
  <si>
    <t>Se observó registros de asistencia de socializaciones de los lineamientos de Gestión Documental realizadas los días 3,8,15,17 y 27 de Agosto a la sede de Chapinero, Subdirección Administrativa y Financiera, Archivo y Oficina de Planeación.
Se sugiere continuar con las socializaciones a las demás dependencias de la ANT.</t>
  </si>
  <si>
    <t>Deficiencias en el proceso de supervisión y de control interno contable, dados los registros contables efectuados sin los debidos soportes, sobreestimando el gasto por $319,68 millones y generando riesgo en cuanto a que los bienes recibidos no cumplan con los requerimientos de calidad y cantidad, dado que se expide el recibo a satisfacción mucho antes de que los elementos ingresen materialmente al almacén de la ANT.</t>
  </si>
  <si>
    <t>Establecer lineamientos para el manejo y control de los bienes de consumo adquiridos por la Agencia</t>
  </si>
  <si>
    <t>Informe de implementación</t>
  </si>
  <si>
    <t>Subdirección Administrativa y Financiera: Administrativa</t>
  </si>
  <si>
    <t>Se observó documento denominado "informe de implementación de procedimiento de entrada a Almacén, con fecha Abril 30 de 2018</t>
  </si>
  <si>
    <t>Posibles deficiencias por parte de los supervisores en el manejo presupuestal de contratos y/o convenios</t>
  </si>
  <si>
    <t>Fortalecer los conocimientos presupuestales en la ejecución de contratos, de los supervisores de la Entidad</t>
  </si>
  <si>
    <t>Socialización en conceptos presupuestales inherentes al proceso de supervisión</t>
  </si>
  <si>
    <t>Socialización</t>
  </si>
  <si>
    <t>Secretaría General: Grupo de Contración</t>
  </si>
  <si>
    <t>Se observaron registros de asistencia de socialización de supervisión de contratos en las fechas 16/05/2018, 17/05/2018 y 22/05/2018.</t>
  </si>
  <si>
    <t xml:space="preserve">Debilidades en el proceso de causación de los pagos en el área de contabilidad, al confundir giros de recursos con ejecución financiera, lo que ocasiona una sobreestimación del gasto público social, en $27.001,92 millones.  </t>
  </si>
  <si>
    <t>Definir lineamientos de amortización y causación del gasto publico social relacionado con los convenios con organismos internacionales.</t>
  </si>
  <si>
    <t>Actualizar el procedimiento  de preparación y presentación de Estados Financieros incluyendo los lineamientos para   llevar acabo la causación del gasto publico social.</t>
  </si>
  <si>
    <t>Procedimiento actualizado</t>
  </si>
  <si>
    <t xml:space="preserve">Debilidades en el proceso de causación de los pagos en el área de contabilidad, al confundir asignación con ejecución financiera, lo que ocasiona que los recursos desembolsados no tengan control en contabilidad y una sobreestimación del gasto público social en $11.216,28 millones.  </t>
  </si>
  <si>
    <t>Definir lineamientos de amortización y causación del gasto publico social</t>
  </si>
  <si>
    <t xml:space="preserve">Posibles faltas de gestión de la entidad en el proceso de identificación de los bienes y derechos recibidos de Incoder en liquidación, generando una subestimación de los Deudores en $7.825,14 millones. Adicionalmente, se encuentra una incertidumbre, por las 240 cuentas bancarias sin identificar. </t>
  </si>
  <si>
    <t xml:space="preserve">Incluir en el "Protocolo manejo y cierre de cuentas controladas", actividades de seguimiento, articulado con el área financiera de los recursos recibidos en las cuentas </t>
  </si>
  <si>
    <t>Actualizar el protocolo "Protocolo manejo y cierre de cuentas controladas"</t>
  </si>
  <si>
    <t>Protocolo actualizado</t>
  </si>
  <si>
    <t>Se observó el Instructivo versión 3 del 27 de abril de 2018, el cual se encuentra publicado en la Intranet. Por lo anterior se da cumplimiento de 100%</t>
  </si>
  <si>
    <t>debilidades y deficiencias en la planeación y ejecución presupuestal, por parte de la Secretaria General, como ordenadora del gasto y de la Oficina de Planeación, al no ejercer seguimiento oportuno del mismo, lo que genera distorsiones en la ejecución de presupuesto de gastos de funcionamiento e inversión, y riesgos de incurrir en apropiaciones con destinación diferente. 
En el año 2016 la ANT no tenía total injerencia sobre sus recursos y recibía lineamientos por parte del Ministerio de Agricultura y Desarrollo Rural</t>
  </si>
  <si>
    <t>Sensibilizar en la aplicación del principio de especialización del presupuesto e implicaciones de su incumplimiento a todo el personal que participa en los procedimientos, desde la radicación de la solicitud de expedición o modificación del CDP hasta las etapas precontractuales de verificación de los estudios y documentos.</t>
  </si>
  <si>
    <t>Elaborar y socializar un memorando circular donde se indique la aplicación del principio presupuestal de especialización y cómo se articula con la dinámica de ANT y a su vez informándoles las posibles consecuencias por el incumplimiento de este principio.</t>
  </si>
  <si>
    <t>Memorando</t>
  </si>
  <si>
    <t>Se observó memorando radicado N°20181010077573 del 23 de mayo de 2018. Por lo anterior se da cumplimiento de 100%</t>
  </si>
  <si>
    <t xml:space="preserve">Posible desatención de la aplicación a la ley orgánica de presupuesto. </t>
  </si>
  <si>
    <t xml:space="preserve">Incluir en el proceso contractual para convenios y/o contratos interadministrativos la identificación de la correlación entre el proyecto de inversión y el proceso contractual </t>
  </si>
  <si>
    <t>Formulación e implementación de un formato para convenios y contratos administrativos que permita la identificación de la correlación entre el proyecto de inversión y el proceso contractual.</t>
  </si>
  <si>
    <t>Por lo anterior se da cumplimiento de 100%</t>
  </si>
  <si>
    <t>Debilidades en el seguimiento oportuno de la planeación y ejecución presupuestal al proyecto de inversión.</t>
  </si>
  <si>
    <t>Sensibilizar en la estructura de la cadena de valor un proyecto: Objetivo General, Objetivos Específicos, Productos y Actividades, de tal manera que sea una lista de verificación al momento de constituir un proyecto de inversión y esto cómo se relaciona con el principio de especialización.</t>
  </si>
  <si>
    <t>Elaborar y socializar un memorando circular donde se indique la estructura de la cadena de valor de un  proyecto de inversión y a su vez informándoles las posibles consecuencias de la no aplicación del principio presupuestal de especialización.</t>
  </si>
  <si>
    <t>Se observó memorando radicado 20181010077613 del 23 de mayo de 2018. Por lo anterior se da cumplimiento de 100%</t>
  </si>
  <si>
    <t>Emitir una circular de cierre de vigencia, que permita el registro de cuentas por pagar y la constitución de reservas presupuestales</t>
  </si>
  <si>
    <t xml:space="preserve">
Secretaría General</t>
  </si>
  <si>
    <t>Se observó circular N°29 del 23/11/2018 con asunto de cierre vigencia 2018 e inicio de vigencia 2019. Por lo anterior se da cumplimiento de 100%</t>
  </si>
  <si>
    <t xml:space="preserve">Debilidades en la verificación por parte del área de presupuesto el cumplimiento de los requisitos para la atención del compromiso generado, el cual debió registrarse en el SIIF como una reserva presupuestal; lo anterior, genera distorsión en la ejecución presupuestal y en la presentación de la información del rezago presupuestal. </t>
  </si>
  <si>
    <t xml:space="preserve">Definir técnicamente el manejo contable y presupuestal adecuado de los subsidios. </t>
  </si>
  <si>
    <t>Solicitar a las autoridades competentes un concepto sobre el adecuado manejo presupuestal y contable de los subsidios que otorga la entidad</t>
  </si>
  <si>
    <t>Solicitud de Concepto</t>
  </si>
  <si>
    <t>Se observó memorando radicado 20186200121241 del 08/03/2018, el cual fue dirigido a la Contaduría General de la Nación</t>
  </si>
  <si>
    <t xml:space="preserve">En el área contable no se hace un control a las cuentas por pagar generadas presupuestalmente con causación contable, generando una sobrestimación de la cuenta de Gasto Público Social y su contrapartida en el Pasivo.  </t>
  </si>
  <si>
    <t>Actualizar el procedimiento  de preparación y presentación de Estados Financieros incluyendo los lineamientos para llevar acabo la causación del gasto publico social.</t>
  </si>
  <si>
    <t>Posibles deficiencias de la subdirección de asuntos étnicos en la estructuración de la iniciativa, al no tener en cuenta lo establecido por el numeral 2.4.2 del instructivo para la implementación de las mismas, lo que constituye riesgos para la eficacia y eficiencia del recurso públicos, al no garantizar la igualdad de oportunidades y condiciones en la presentación de las ofertas, para la inversión de la iniciativa.</t>
  </si>
  <si>
    <t>Fortalecer la capacitación para el cumplimiento al instructivo de implementación de iniciativas comunitarias</t>
  </si>
  <si>
    <t>Mesa de trabajo para socialización del instructivo</t>
  </si>
  <si>
    <t>Mesa de Trabajo</t>
  </si>
  <si>
    <t>Se observaron registros de asistencia del 24 y 25 de abril de 2018, para la construcción y revisión de la Guia Operativa de iniciativas comunitarias, así mismo, memorandos con relación a la revisión y ajustes de las Resoluciones correspondientes, sin embargo durante la fecha de ejecución de la actividad no se aprobó el documento final y por lo tanto no se ha socializado. Sin embargo, de acuerdo a las observaciones remitidas el 31/08/2018 la dependencia informa "con la resolución 3733, se dió aprobación para la adopción de la Guia Operativa de las Iniciativas Comunitarias, la cual en contenido  contempla la socializacion.- 
Como evidencia se  suministro el listado de asistencia de la socializacion que se hizo el 27 de julio al interior del grupo de trabajo de iniciativas comunitarias
Por lo anterior se da cumplimiento a la acción con fecha posterior a la programada.</t>
  </si>
  <si>
    <t>Fotalecer el instructivo de implementación de iniciativas comunitarias</t>
  </si>
  <si>
    <t xml:space="preserve">Actualizar el instructivo involucrando i) proceso de selección objetivo para la ejecución de la inicitativa. ii) Adjudicación al grupo de interés. </t>
  </si>
  <si>
    <t>Instructivo Actualizado</t>
  </si>
  <si>
    <t>Fortalecer el cumplimiento al instructivo de implementación de iniciativas comunitarias</t>
  </si>
  <si>
    <t xml:space="preserve">Verificar el cumplimiento de los lineamientos del instructivo </t>
  </si>
  <si>
    <t>Lista de chequeo implementada</t>
  </si>
  <si>
    <t>Debilidades en la fase de acompañamiento y supervisión al proyecto productivo que hace parte de la iniciativa comunitaria.</t>
  </si>
  <si>
    <t xml:space="preserve">Fortalecer las actividades de acompañamiento y supervisión </t>
  </si>
  <si>
    <t xml:space="preserve">Dejar trazabilidad de todas las actividades de acompañamiento y supervisión </t>
  </si>
  <si>
    <t>Herramienta de supervisión de iniciativas implementada</t>
  </si>
  <si>
    <t>Se observó acta N°7 mediante la cual se registra la realización d ela supervisión de ejecución técnica administrativa y financiera Res 306 de 2016. Así mismo se observó informe resumen de ejecución de la inciativa denominada "implementación de cultivos de plátano, maíz y cacao....". Por lo anterior se da cumplimiento de 100%</t>
  </si>
  <si>
    <t>Realizar encuestas de satisfacción a la comunidad beneficiaria de la iniciativa</t>
  </si>
  <si>
    <t>Encuesta realizada</t>
  </si>
  <si>
    <t>Durante el mes de Julio se aplicaron a un total de 42 beneficiarios de las dos Iniciativas Comunitarias, su aplicación permitió medir los niveles de satisfacción de los beneficiarios y cumplimiento de los proveedores de insumos vegetales, agrícolas, herramientas, maquinaria y capacitaciones en la ejecución de la iniciativa comunitaria.  Evidencia H16. Informe de visita.</t>
  </si>
  <si>
    <t xml:space="preserve">La Dependencia suministró información de avance de la acción. Sin embargo, la acción no presentaa cumplimiento, debido a que no se aplicó la encuesta de satisfacción. </t>
  </si>
  <si>
    <t xml:space="preserve">Deficiencias del Equipo Evaluador  de las iniciativas, en cuanto a la evaluación de la socialización con los potenciales beneficiarios,  en cuanto al fortalecimiento del potencial productivo, y falta de estudios técnicos que permitieran establecer los requisitos reales para los proyectos </t>
  </si>
  <si>
    <t>Verificar que los lineamientos técnicos de la iniciativa propendan por el cumplimiento de los objetivos propuestos con las mismas</t>
  </si>
  <si>
    <t>Estudio técnico que asegure la viabilidad de la iniciativa a la luz de los aspectos  ambientales, socioculturales, etc.</t>
  </si>
  <si>
    <t>Estudio Técnico por iniciativa</t>
  </si>
  <si>
    <t xml:space="preserve">Se observó anexo 6. Concepto de viabilidad jurídica tecnica y financiera de iniciativa comunitaria aprobada para el montaje de un invernadero comunitario para la producción de hortalizas en la comunidad indígena Arhuaca Ikarwa, así como, la base de datos utilizada para llevar el control de las iniciativas de acuerdo a la Guía operativa establecida. Por lo anterior se da cumplimiento de 100%
</t>
  </si>
  <si>
    <t xml:space="preserve">Cronograma de seguimiento a la iniciativa una vez aprobada </t>
  </si>
  <si>
    <t>Cronograma por iniciativa</t>
  </si>
  <si>
    <t xml:space="preserve">Se observó Anexo 3. Ficha definitiva de la iniciativa comunitaria, en la que se incluye en el numeral 8 el cronograma de ejecución de la iniciativa. Se sugiere incluir la fecha de aprobación de la iniciativa dentro de la ficha, así como, las fechas del cronograma de ejecución.
</t>
  </si>
  <si>
    <t>Deficiencias de la subdirección administrativa y financiera, al no justificar en debida forma la adquisición de los módulos para el área de tesorería en la etapa precontractual, específicamente en los estudios previos, lo que entraña riesgos para la eficacia y la eficiencia del recurso público al destinarse bienes y servicios que no están debidamente justificados en términos de necesidad y utilidad.</t>
  </si>
  <si>
    <t>Fortalecer los criterios técnicos de las personas a cargo de la formulación de los Estudios Previos, para que la necesidad a contratar y sus productos se establezcan en concordancia al principio presupuestal de especialización</t>
  </si>
  <si>
    <t>Capacitación en formulación de Estudios Previos</t>
  </si>
  <si>
    <t xml:space="preserve">Capacitación </t>
  </si>
  <si>
    <t>Se observó correo electrónico de citación a la capacitación, así como el registro de asistencia de la capacitación realizada el 30/10/2018. Por lo anterior se da cumplimiento de 100%</t>
  </si>
  <si>
    <t>Debilidades en la estructuración juridico - técnica de las necesidades y su relación con la modalidad y régimen jurídico aplicable</t>
  </si>
  <si>
    <t>Fortalecer las herramientas de la gestión pre contractual, en particular con la justificación técnico jurídica necesaria.</t>
  </si>
  <si>
    <t>Implementar un formato de justificación, que permita exponer la relación entre el convenio a suscribir y la correspondiente excepción del artículo 20 de la Ley 1150 de 2007.</t>
  </si>
  <si>
    <t>Formato Implementado</t>
  </si>
  <si>
    <t>2018/06/30</t>
  </si>
  <si>
    <t>La Dependencia informó avance de la acción. Sin embargo, no se suministraron evidencias de la implementación del formato diseñado. Por lo anterior, no se da cumplimiento a la acción.</t>
  </si>
  <si>
    <t>La entidad a diciembre 31 de 2017, tiene depurado aproximadamente el 72%, del valor de cuenta, predios que están registrados en el aplicativo SharePoint de la ANT, por valor de $253.172.018.780,32, presentando una incertidumbre por el saldo por depurar de $97.072.533.888, afectando la razonabilidad de la cuenta por el citado valor.</t>
  </si>
  <si>
    <t>Revisar la titularidad de  derecho de dominio de  los predios registrados en las 44 actas de transferencia</t>
  </si>
  <si>
    <t>Verificar en la Ventanilla Única de Registro "VUR", la titularidad del derecho de dominio de los predios/parcelas transferidos por el INCODER Liquidado registrados en las actas.</t>
  </si>
  <si>
    <t>Número de actas con el 100% de los predios revisados y depurados.</t>
  </si>
  <si>
    <t>2018/07/01</t>
  </si>
  <si>
    <t>Se observó relación de share point, mediante la cual realizan la revisión de las actas y los predios transferidos por el INCODER.</t>
  </si>
  <si>
    <t>No se ha culminado la revisión de la titularidad del derecho de dominio de los 4.168 predios transferidos por el INCODER mediante actas, debido a la gran cantidad de predios y parcelas que el INCODER tenía en su inventario sin ninguna depuración.</t>
  </si>
  <si>
    <t>Depurar los predios registrados en las actas de transferencia por parte del INCODER Liquidado, de acuerdo con los datos contenidos y el estado de titularidad de derecho de dominio.</t>
  </si>
  <si>
    <t>Número de actas con el 100% de los predios depurados</t>
  </si>
  <si>
    <t>Debilidades en los controles para el monitoreo de información incorporada en el Share Point</t>
  </si>
  <si>
    <t>Establecer controles de verificación a la información ingresada en el aplicativo Share Point</t>
  </si>
  <si>
    <t>Hacer verificaciones mensuales de la información incorporada en el aplicativo Share Pont frente a los documentos de ingreso de los predios/ parcelas.</t>
  </si>
  <si>
    <t>Reporte mensual</t>
  </si>
  <si>
    <t>Se observó el inventario y documentos de ingreso de los predios. julio, agosto, septiembre,  octubre, noviembre y diciembre. Por lo anterior la actividad tiene un cumplimiento anticipado de un 100%</t>
  </si>
  <si>
    <t>Adelantar conciliaciones mensuales entre la Subdirección de Administración de Tierras de la Nación y la Subdirección Administrativa y Financiera</t>
  </si>
  <si>
    <t>Conciliación mensual con la Subdirección Administrativa y Financiera</t>
  </si>
  <si>
    <t xml:space="preserve">Se observaron las conciliaciones correspondientes al mes de julio, agosto, septiembre, octubre, noviembre, diciembre,enero y febrero. Por lo anterior se da cumplimiento de 100% de la actividad. </t>
  </si>
  <si>
    <t>Debilidades en la documentación de los controles establecidos para la gestión de pagos.</t>
  </si>
  <si>
    <t>Fortalecer los controles para la gestión de pagos, actualizando el procedimiento y la lista de chequeo</t>
  </si>
  <si>
    <t>Actualizar el procedimiento y/o lista de chequeo para la  gestión de pagos, en cuanto a la verificación de los actos administrativos que reconocen subsidios.</t>
  </si>
  <si>
    <t>Documento Actualizado</t>
  </si>
  <si>
    <t>2018/08/01</t>
  </si>
  <si>
    <t>Se observó lista de chequeo publicada en la Intranet código GEFIN-F-013 V1. Se recomienda dar cumplimiento con la aplicación de este. Por lo anterior se da cumplimiento de 100%</t>
  </si>
  <si>
    <t>Fortalecer los controles para la expedición de los Registros Presupuestales, estableciendo criterios que faciliten la verificación de la soportabilidad de las reservas presupuestales.</t>
  </si>
  <si>
    <t>Actualizar los documentos (procedimientos y/o formatos) relacionados con la constitución de las reservas presupuestales.</t>
  </si>
  <si>
    <t>Documento actualizado</t>
  </si>
  <si>
    <t>Se observó formato GEFIN-F-010, publicado en la Intranet. Se recomienda dar cumplimiento con la aplicación de este. Por lo anterior se da cumplimiento de 100%</t>
  </si>
  <si>
    <t>Debilidades y/o deficiencias en la planeación (desde los estudios previos) y ejecución presupuestal, tanto de la Secretaría General (Ordenadora del gasto), como de la Oficina de Planeación, quien es la encargada del seguimiento a la ejecución presupuestal y el sentido de la utilización de recursos que son exclusivos para inversión, que han sido orientados para apoyar la gestión administr</t>
  </si>
  <si>
    <t>Fortalecer los conceptos y la estructura de la cadena de valor entre las personas responsables desde la planeación hasta la ejecución presupuestal de los proyectos de inversión.</t>
  </si>
  <si>
    <t>Elaborar e implementar una guía en la que se establezcan los pasos necesarios para que todos los actores involucrados en el ciclo de inversión pública identifiquen y estructuren adecuadamente la cadena de valor de los proyectos que lideran, viabilizan y ejecutan.</t>
  </si>
  <si>
    <t>Guía publicada.</t>
  </si>
  <si>
    <t>Secretaria General</t>
  </si>
  <si>
    <t>Se observó el Instructivo "DEST-I-001 Estructuración de la cadena de valor de los proyectos de inversión" .publicado en la Intranet con fecha 30/08/2018 V1.</t>
  </si>
  <si>
    <t>Debilidades en la supervisión</t>
  </si>
  <si>
    <t>Fortalecer la gestión de supervisión al interior de la entidad</t>
  </si>
  <si>
    <t>Adelantar sensibilizaciones al nivel directivo de la Entidad en supervisión y condiciones establecidas en los estudios previos</t>
  </si>
  <si>
    <t>Material de la capacitación (Presentación) y Listado de asistencia</t>
  </si>
  <si>
    <t>2018/06/20</t>
  </si>
  <si>
    <t>La Dependencia no suministró información de avance de la acción. Por lo anterior, no se da cumplimiento a la acción.</t>
  </si>
  <si>
    <t>La Dependencia informó avance de la acción. Sin embargo, no se suministraron evidencias del material de capacitación ni de listados de asistencia</t>
  </si>
  <si>
    <t>Material de capacitación (Presentación y Listado de asistencia</t>
  </si>
  <si>
    <t>Falta de controles en el seguimiento a la cartera de los contratos de Islas del Rosario y San Bernardo.</t>
  </si>
  <si>
    <t>Definir un mecanismo preventivo que permita un adecuado control en la recuperación de cartera</t>
  </si>
  <si>
    <t>Realizar un procedimiento que defina el paso a paso para el control en el recaudo y recuperación de cartera de los recursos propios de la Agencia</t>
  </si>
  <si>
    <t>Oficina Jurídica
Subdirección de Administrativa y Financiera: Grupo de Contratación</t>
  </si>
  <si>
    <t xml:space="preserve">Evaluación de los casos de morosidad reportados en el informe de auditoria financiera  CGR - CDSA  No. Junio de 2019,
 </t>
  </si>
  <si>
    <t xml:space="preserve">Realizar  informe de las acciones juridicas y/o administrativas a que halla lugar en cada caso </t>
  </si>
  <si>
    <t xml:space="preserve">Informe </t>
  </si>
  <si>
    <t>Establecer un marco regulatorio general que dote a la administración de herramientas para la recuperación de los recursos</t>
  </si>
  <si>
    <t>Presentar ante el consejo directivo proyecto de acuerdo para la administración de los predios ubicados en las Islas de competencia de la ANT</t>
  </si>
  <si>
    <t xml:space="preserve">Proyecto de acuerdo </t>
  </si>
  <si>
    <t>Falta de control en la información presentada por el supervisor en lo referentea la legalización de recursos en las fechas establecidas</t>
  </si>
  <si>
    <t xml:space="preserve">Adelantar una jornada de capacitación y actualización con cada una de las Direcciones Misionales con el fin de dar a conocer las directrices de la SAF para la presentación de información financiera.  </t>
  </si>
  <si>
    <t>Realizar una jornada de capacitación a los enlaces financieros de las Direcciones Misionales y oficinas de apoyo</t>
  </si>
  <si>
    <t>listado de asistencia y memoria</t>
  </si>
  <si>
    <t xml:space="preserve">Elaborar un cronograma de presentación mensual de la información a la SAF. </t>
  </si>
  <si>
    <t>Cronograma de Actividades</t>
  </si>
  <si>
    <t xml:space="preserve">Revisar y si es del caso, ajustar, los formatos de presentación de la información a la SAF. </t>
  </si>
  <si>
    <t>Informe de actividad y listado de asistencia</t>
  </si>
  <si>
    <t>Falta de soportabilidad del gasto respecto al manejo financiero de los dineros entregados en Administración (Convenios)</t>
  </si>
  <si>
    <t>Revisar y, si es del caso, fortalecer el procedimiento de manera que se indique la forma como se debe presentar la información financiera de cada uno de los convenios a la SAF a efectos de garantizar su adecuada soportabilidad en la legalización de los recursos.</t>
  </si>
  <si>
    <t xml:space="preserve">Revisar y si es del caso, ajustar,  el procedimiento y los formatos de presentación de la información a la SAF. </t>
  </si>
  <si>
    <t>Realizar una jornada de capacitación a los enlaces financieros de las Direcciones Misionales.</t>
  </si>
  <si>
    <t>Ausencia de comunicaciones efectivas con las demás entidades que permita un adecuado flujo de información financiera para la conciliación de las cuentas recíprocas</t>
  </si>
  <si>
    <t>Establecer un canal efectivo de comunicación con los terceros responsables de la información recíproca, con el fin de obtener de una manera más eficiente la información solicitada</t>
  </si>
  <si>
    <t>Solicitar información requerida con el fin de poder conciliar la información de terceros</t>
  </si>
  <si>
    <t xml:space="preserve">Oficio </t>
  </si>
  <si>
    <t>Ausencia de politicas, procedimientos o formatos de la ANT para la presentación y consolidación de la información y soportes de consignaciones realizadas por terceros con ocasión a servicios de copias</t>
  </si>
  <si>
    <t xml:space="preserve">Elaboración y socialización de un procedimiento para la expedición de copias por parte de la entidad </t>
  </si>
  <si>
    <t>Elaboración de un procedimiento que se incluya en el sistema de calidad de la entidad y que desarrolle las dependencias, formatos y responsables de las cargas</t>
  </si>
  <si>
    <t xml:space="preserve">Proyectar y socializar un formato que permita el reporte de la información del cobro de copias de las áreas misionales y de apoyo a la Subdirección Administrativa y financiera </t>
  </si>
  <si>
    <t>formato</t>
  </si>
  <si>
    <t>Elaborar un comunicado que de a conocer a las áreas involucradas el procedimiento para el cobro de copias expedidas por la entidad</t>
  </si>
  <si>
    <t xml:space="preserve">circular </t>
  </si>
  <si>
    <t>La contabiilización de la cuenta inventarios terrenos corresponde a los bienes tranferidos por actas de liquidación del INCODER sin que exista una titularización formal en los folios de matrícula inmobiliaria a la ANT</t>
  </si>
  <si>
    <t>Evaluar la contabilización de lo predios de acuerdo a concepto de la Contaduría General de la nación</t>
  </si>
  <si>
    <t xml:space="preserve">Solicitud de concepto a la Contaduría General de la nación para aclarar la forma de contabilizar los predios. </t>
  </si>
  <si>
    <t>oficio</t>
  </si>
  <si>
    <t>Diagnostico del estado jurídico de los bienes que representan el valor de $33,685,295,375, 37</t>
  </si>
  <si>
    <t xml:space="preserve"> Subdirección Administrativa y Financiera</t>
  </si>
  <si>
    <t>Socialización del informe y el concepto de la  Contaduría General de la nación al Comité de Bienes de la ANT con el fin de discutir alternativas de implementación en la ANT del concepto y el diagnóstico</t>
  </si>
  <si>
    <t>Presentación del informe y el concepto de la Contaduría General de la Nación y aprobación del plan de acción a implementar</t>
  </si>
  <si>
    <t>Acta</t>
  </si>
  <si>
    <t xml:space="preserve">Deficiencias en el  inicio a la acción de revocación de los predios objeto del hallazgo </t>
  </si>
  <si>
    <t>Realización del proceso de revocatoria previa autorización del beneficiario, e inicio del proceso de recuperación del predio</t>
  </si>
  <si>
    <t>Expedir acto administrativo de revocatoria previa autorización del beneficiario, y su correspondiente notificación</t>
  </si>
  <si>
    <t xml:space="preserve"> Acto Administrativo </t>
  </si>
  <si>
    <t>Remitir Acto Administrativo a la ORIP para el registro en el antecedente del predio.</t>
  </si>
  <si>
    <t>Acto administrativo</t>
  </si>
  <si>
    <t xml:space="preserve">Memorando </t>
  </si>
  <si>
    <t>Proyectar documento/formato que permita mejorar la comunicación por parte de la Oficina Jurídica a la Subdirección de Zonas Focalizadas sobre nuevas decisiones judiciales que ordene la entrega de subsidios</t>
  </si>
  <si>
    <t xml:space="preserve">Estructurar un formato que use la Oficina Jurídica para la presentación e información a la Subdirección de Zonas Focalizadas de nuevas decisiones judiciales que ordenen a la ANT la entrega de subsidios y permita identificar las personas y fechas para un control efectivo de los casos </t>
  </si>
  <si>
    <t>Formato</t>
  </si>
  <si>
    <t>Falta de políticas específicas, que muestren las características  y el manejo específico en cuanto a reconocimiento, clasificación, medicion inicial, medición posterior y revelación de algunas cuentas.</t>
  </si>
  <si>
    <t>Realizar un análisis de la normatividad que rige la política contable, y se analizará el manual existente teniendo en cuenta las recomendaciones de la comisión auditora.</t>
  </si>
  <si>
    <t>Jornadas de evaluación, revisión y ajuste, de ser necesario, del manual de políticas contables, para determinar la viabilidad de incluir  las observaciones planteadas por la comisión auditora.</t>
  </si>
  <si>
    <t>Informe de Actividad y listado de asistencia</t>
  </si>
  <si>
    <t>Oficina Jurídica</t>
  </si>
  <si>
    <t xml:space="preserve">Las notas a los estados financieros publicado no presenta información desagregada en donde se detalle cada un de los conceptos que componen el valor de la subcuentas </t>
  </si>
  <si>
    <t>Realizar un análisis de la normatividad que enmarca la política contable, y se analizará el manual existente teniendo en cuenta las recomendaciones para identificar la viabilidad de su inclusión.</t>
  </si>
  <si>
    <t>Jornadas de evaluación, revisión y ajuste de ser requerido de las notas a los estados financieros de conformidad a lo solicitado por la Contaduría General de la República</t>
  </si>
  <si>
    <t>Deficiencias en la planificación contractual y la inoportunidad de la supervisión en advertir las circunstancias que conllevan finalmente a que se afecte el cumplimiento de los objetivos misionales.</t>
  </si>
  <si>
    <t>Aplicación del principio de planeación por oposición a lo improvisado, antes de adelantar procesos de contratación. Esto es, identificación de la necesidad específica a satisfacer comprendida de manera clara y objetiva en los estudios previos, así como de las obligaciones inherentes a la supervisión, velando así por la correcta administración de los recursos públicos.</t>
  </si>
  <si>
    <t>Capacitar a los supervisores de contratos y a funcionarios/colaboradores que presten apoyo en la supervisión, en la regulación normativa de la contratación estatal, así como en la ejecución y supervisión de contratos según el Manual de Supervisión de la Agencia Nacional de Tierras.</t>
  </si>
  <si>
    <t>Listado de asistencia y evaluación a la Jornada de Capacitación.</t>
  </si>
  <si>
    <t>La justificación de la constitucion de la reserva presupuestal no se enmarca dentro del concepto de caso fortuito y fuerza mayor</t>
  </si>
  <si>
    <t>Acatar el Manual de Políticas Contables GEFIN-I-001 de la ANT vigente para la constitución de reservas presupuestales.</t>
  </si>
  <si>
    <t xml:space="preserve">Socializar en los equipos misionales de la DAE el manual de políticas contables de la ANT.  
</t>
  </si>
  <si>
    <t>Taller de socialización el manual de políticas contables de la ANT.</t>
  </si>
  <si>
    <t>Oficina de Talento Humano
Subdirección Administrativa y Financiera</t>
  </si>
  <si>
    <t xml:space="preserve">Fortalecer los procesos de planeación al interior de la Dirección. </t>
  </si>
  <si>
    <t xml:space="preserve">Capacitar a los funcionarios de la dirección encargados de los procesos de planeación, sobre los procedimientos internos de legalización y adquisición de predios. </t>
  </si>
  <si>
    <t>Jornada de capacitación Conjunta Planeación interna de la Dirección - Equipo de Legalización</t>
  </si>
  <si>
    <t>Impulsar las actuaciones para cumplir con los terminos estimados dentro del procedimiento de adquisición de predios.</t>
  </si>
  <si>
    <t xml:space="preserve">Requerir a las entidades  externas involucradas en el proceso de compra  y generar sinergias. </t>
  </si>
  <si>
    <t>Creación mesas de trabajo conjunto con las entidades externas para la planificación y control de actividades.</t>
  </si>
  <si>
    <t>Constitución de reservas presupuestales a favor de contratistas, las cuales no se enmarcan en el criterio de "caso fortuito y/o fuerza mayor"</t>
  </si>
  <si>
    <t xml:space="preserve">Revisar la constitución de reservas presupuestales </t>
  </si>
  <si>
    <t>Jornada de revisión y análisis de las solicitudes de reserva presupuestal</t>
  </si>
  <si>
    <t>Elaboración de un comunicado interno con las directrices para la presentación de las solicitudes de reservas presupuestales a la SAF.</t>
  </si>
  <si>
    <t xml:space="preserve">Elaboración de un comunicado, donde se trate el tema de Reservas presupuestales
</t>
  </si>
  <si>
    <t>Comunicado</t>
  </si>
  <si>
    <t>Revisar la constitución de reservas presupuestales, elaboración de un comunicado interno con las directrices para la presentación de las solicitudes de reservas presupuestales a la SAF.</t>
  </si>
  <si>
    <t>Solicitud de Vigencias Futuras que no fueron utilizadas</t>
  </si>
  <si>
    <t>Se emitirá un comunicado desde la SAF con el fin de aclarar los términos en los cuales se deben constituir las vigencias futuras</t>
  </si>
  <si>
    <t>Realizar una mesa de trabajo con el fin de establecer los criterios para la solicitud de Vigencias Futuras</t>
  </si>
  <si>
    <t>Capacitación a los enlaces financieros de cada dependencia de la ANT</t>
  </si>
  <si>
    <t>Jornada de capacitación</t>
  </si>
  <si>
    <t xml:space="preserve">Informes financieros de convenios de cooperación sin soportabilidad del gasto </t>
  </si>
  <si>
    <t>Para las renovaciones y/o suscripción de nuevos convenios de cooperación con entidades internacionales la ANT incluirá mediante anexo técnico al convenio el compromiso de presentar información  financiera con soportabilidad del gasto y su respectivo alcance</t>
  </si>
  <si>
    <t>informe semestral indicando la relación de renovaciones y/o nuevos convenios de cooperación con anexo técnico con el compromiso de soportabilidad en el gasto y su alcance</t>
  </si>
  <si>
    <t>informe</t>
  </si>
  <si>
    <t xml:space="preserve">Incluir en el manual de supervisión de la ANT la obligación por parte de los supervisores de seguimiento expreso y certificación detallada de la ejecución de los recursos de contrapartida en los convenios dde cooperación </t>
  </si>
  <si>
    <t>Actualizar el Manual de Supervisión</t>
  </si>
  <si>
    <t>Manual</t>
  </si>
  <si>
    <t>Falta de soportabilidad en el gasto debido a la inmunidad jurisdiccional que ostenta el cooperante internacional</t>
  </si>
  <si>
    <t>Solicitar pronunciamiento a entidades que por su competencia o naturaleza jurídica guardan relación con la celebración, ejecución y/o liquidación de los convenios de cooperación con entidades internacionales</t>
  </si>
  <si>
    <t>Solicitar concepto a Colombia Compra Eficiente como entidad encargada de desarrollar e impulsar políticas y herramientas para la organización y articulación de los procesos de compras y contratación pública sobre la conveniencia, legalidad y pertinencia de suscribir convenios de cooperación con cooperante que no presenta soportabilidad del gasto aduciendo inmunidad de jurisdicción</t>
  </si>
  <si>
    <t>Oficio</t>
  </si>
  <si>
    <t>Solicitar concepto a la Sala de Consulta y Servicio Civil del Consejo de Estado sobre la conveniencia, legalidad y pertinencia de suscribir  y/o renovar convenios de cooperación con cooperante que no presenta soportabilidad del gasto aduciendo inmunidad de jurisdicción</t>
  </si>
  <si>
    <t>Solicitar a cooperante internacional la presentación de información financiera desagregada de la ejecución del convenio de cooperación de acuerdo a los lineamientos de la Auditoría Financiera de la CGR</t>
  </si>
  <si>
    <t>Solicitar a la Oficina de las Naciones Unidas contra la Droga y el Delit - UNODC pronunciamiento sobre el alcance de la inmunidad de jurisdicción que ostenta y el compromiso de presentar información financiera desasgregada</t>
  </si>
  <si>
    <t>Posterior a la recepción de los pronunciamientos de Colombia Compra Eficiente, la Sala de Consulta y Servicio Civil del Consejo de Estado, y el cooperante internacional se solicitará concepto de la oficina jurídica de la ANT</t>
  </si>
  <si>
    <t>Solicitar a la Oficina Jurídica de la ANT pronunciamiento sobre la legalidad, conveniencia  y pertinencia de suscribir y/o renovar convenios de cooperación con cooperante que no presenta soportabilidad del gasto aduciendo inmunidad de jurisdicción</t>
  </si>
  <si>
    <t xml:space="preserve">Presentar al Comité de contratación los pronunciamientos emitidos por Colombia Compra Eficiente, la Sala de Consulta y Servicio Civil del Consejo de Estado, el cooperante internacional y la Oficina Jurídica </t>
  </si>
  <si>
    <t>La presentación en el Comité de contratación permitirá el pronunciamiento final de la ANT sobre la conveniencia, legalidad y pertinencia de suscribir y/o renovar convenios de cooperación con inmunidad jurisdiccional</t>
  </si>
  <si>
    <t>Para las renovaciones y/o suscripción de nuevos convenios de cooperación con entidades internacionales la ANT negociará e incluirá mediante anexo técnico al convenio el compromiso de presentar información  financiera con soportabilidad del gasto y su respectivo alcance</t>
  </si>
  <si>
    <t>Solicitar a FAO Colombia pronunciamiento sobre el alcance de la inmunidad de jurisdicción que ostenta y el compromiso de presentar información financiera desasgregada</t>
  </si>
  <si>
    <t>Falta de oportunidad y eficiencia en el uso de los recursos, por indebida interpretación de las normas que regulan la celebración de convenios con organismos de cooperación internacional.</t>
  </si>
  <si>
    <t>Capacitar a los supervisores de contratos y a funcionarios/colaboradores que presten apoyo en la supervisión, en la regulación normativa de la contratación estatal, particularmente en lo relacionado con el régimen aplicable a los convenios de cooperación internacional y contratación con organismos internacionales.</t>
  </si>
  <si>
    <t>Listado de asistencia y evaluación a la Jornada de Capacitación adelantada en coordinación con la Subdirección de Talento Humano.</t>
  </si>
  <si>
    <t>Inobservancia del principio de planeación e incumplimiento de requisitos esenciales para la celebración de contratos.</t>
  </si>
  <si>
    <t xml:space="preserve">Aplicación del principio de planeación por oposición a lo improvisado, antes de adelantar procesos de contratación, mediante la identificación de la necesidad específica a satisfacer comprendida de manera clara y objetiva en los estudios previos, así como del cumplimiento de requisitos legales esenciales para la celebración de contratos. </t>
  </si>
  <si>
    <t>Listado de asistencia y evaluación a la Jornada de Capacitación</t>
  </si>
  <si>
    <t>Subdirección de Talento Humano.</t>
  </si>
  <si>
    <t>Deficiencias en la elaboración de los estudios previos, al no tener en cuenta los valores establecidos para los servicios contratados, de acuerdo a la realidad del mercado, inobservando así los principios de planeación, economía y eficacia.</t>
  </si>
  <si>
    <t>Aplicación del principio de planeación por oposición a lo improvisado, antes de adelantar procesos de contratación, mediante la formulación del análisis del sector a contratar, conociendo así los precios ofertados según la situación actual del mercado.</t>
  </si>
  <si>
    <t xml:space="preserve">Listado de asistencia y evaluación a la Jornada de Capacitación </t>
  </si>
  <si>
    <t>Deficiencias en la supervisión, al no advertir anomalías presentadas durante la ejecución del contrato, previo vencimiento al plazo de ejecución.</t>
  </si>
  <si>
    <t>Aplicación del marco general para el ejercicio de la función de supervisión, bajo los principios generales que rigen al mismo.</t>
  </si>
  <si>
    <t>La falta de un control y seguimiento adecuado y oportuno del Convenio, conlleva a un posible incumplimiento de la totalidad de las obligaciones pactadas.</t>
  </si>
  <si>
    <t>Ejercer la supervisión acorde a lo establecido en el Convenio o en el manual de supervisión de la Entidad y el régimen legal aplicable para las partes.</t>
  </si>
  <si>
    <t>Verificación de la ejecución técnica, administrativa y financiera, conforme al Plan Operativo y el cronograma de actividades; e identificar posibles riesgos de incumplimiento durante el desarrollo del Plan Operativo y el cronograma de actividades.</t>
  </si>
  <si>
    <t>Informe de supervisión en los términos y periodicidad establecidos en el convenio y/o el manual de supervisión de la entidad.</t>
  </si>
  <si>
    <t>Falta de soportes que permitan identificar la información financiera de ejecución de los contratos suscritos por la ANT y terceros</t>
  </si>
  <si>
    <t>Estudio y analisis del Acuerdo Marco por el cual se suscribió el contrato Interadministrativo, así como los términos convenidos</t>
  </si>
  <si>
    <t xml:space="preserve">Revisar y si es del caso, ajustar, los formatos de presentación de la información financieta.  </t>
  </si>
  <si>
    <t>Informe de actividad</t>
  </si>
  <si>
    <t xml:space="preserve">Omisión de las medidas de austeridad en el gasto establecidas en el Decreto 1737 de 1998 en la ejecución del contrato No 875 de 2018 con Compensar (Actividades de Capacitación y Bienestar Social), al entregarse souvenirs, bonos, detalles, etc.
</t>
  </si>
  <si>
    <t xml:space="preserve">Planificar el contrato de Bienestar vigencia 2019 en cumplimiento de las medidas de austeridad del Decreto 1737 de 1998 y a la Directiva Presidencial No 9 en  la ejecución del </t>
  </si>
  <si>
    <t>Elaborar estudios previos y anexo técnico del contrato de bienestar vigencia 2019.</t>
  </si>
  <si>
    <t xml:space="preserve">Contrato de Bienestar
</t>
  </si>
  <si>
    <t xml:space="preserve">Hacer seguimiento al cumplimiento de las medidas de austeridad del Decreto 1737 de 1998 y a la Directiva Presidencial No 9 en la ejecución del contrato de Bienestar vigencia 2019. </t>
  </si>
  <si>
    <t>Realizar reuniones de concertación con el contratista en ejecución del contrato de bienestar vigencia 2019</t>
  </si>
  <si>
    <t>Informe y evidencias de cada reunión</t>
  </si>
  <si>
    <r>
      <t>Elaborar  informe técnico que contenga modelos productivos concordantes con la disponibilidad de agua actual.</t>
    </r>
    <r>
      <rPr>
        <sz val="11"/>
        <color indexed="10"/>
        <rFont val="Arial Narrow"/>
        <family val="2"/>
      </rPr>
      <t xml:space="preserve"> </t>
    </r>
  </si>
  <si>
    <t>Respuesta a oficio remisorio</t>
  </si>
  <si>
    <t>Concepto técnico</t>
  </si>
  <si>
    <t xml:space="preserve">No contar con  insumos técnicos suficientes para realizar la adquisición de los predios </t>
  </si>
  <si>
    <t>Revisión jurídica de 88 expedientes, los cuales fueron el resultado de una  convocatoria llevada a cabo por  la ANT durante el año 2017 en el área de influencia del Proyecto Hidroeléctrico El Quimbo.</t>
  </si>
  <si>
    <t>Realizar informe resultado de la revisión de los expedientes.</t>
  </si>
  <si>
    <t xml:space="preserve">Realizar visitas topograficas y agronomicas de los predios </t>
  </si>
  <si>
    <t>Realizar notificación a EMGESA los resultados de las actividades técnicas tendientes a la compra de predios.</t>
  </si>
  <si>
    <t xml:space="preserve">Oficio  </t>
  </si>
  <si>
    <t>Contratar a un profesional que no cumplía con el perfil profesional requerido en el estudio previo establecido en relación con los honorarios contratados.</t>
  </si>
  <si>
    <t>Construir y adoptará una tabla de honorarios de referencia para estándar los perfiles de los apoyos a la gestión y profesionales a contratar con el objeto de que la contratación de la Entidad tenga unos perfiles determinados de manera objetiva.</t>
  </si>
  <si>
    <t xml:space="preserve">Se iniciara en cabeza de la Secretaría General las gestiones tendientes a la construcción y adopción de una tabla de honorarios que estandarice los perfiles profesionales para todas la áreas de la Entidad.  </t>
  </si>
  <si>
    <t>Tabla de honorarios de referencia para la ANT</t>
  </si>
  <si>
    <t>Dirección General</t>
  </si>
  <si>
    <t xml:space="preserve">Falta de verificación de la existencia de la comunidad a beneficiar con la compra del  predio y de las condiciones de ocupación del mismo. </t>
  </si>
  <si>
    <t>Verificación en terreno de la función social del predio El Yarumal y su situación respecto de la comunidad beneficiaria.</t>
  </si>
  <si>
    <t>Realizar una mesa de trabajo institucional  con la DAE, la SUBDAE, Oficina de Inspección de Tierras, Subdirección de Administración de Tierras de la Nación, Equipo de Topografía y Diálogo Social para la verificación de la función social del predio</t>
  </si>
  <si>
    <t>Convocar a reunión preparatoria para la visita al Ministerio Público y a la  Dirección de Asuntos para Comunidades Negras, Afrocolombianas, Raizales y Palenqueras del Ministerio del Interior</t>
  </si>
  <si>
    <t>listados de asistencia y acta</t>
  </si>
  <si>
    <t xml:space="preserve">Realizar visita a campo con acompañamiento del Ministerio Público.
</t>
  </si>
  <si>
    <t>Visita a campo</t>
  </si>
  <si>
    <t xml:space="preserve">Elaborar informe de visita con las recomendaciones de las actuaciones administrativas a realizar
</t>
  </si>
  <si>
    <t>Causar perjuicio o agravar la situación de un ciudadano, con ocasión de las acciones u omisiones de la administración</t>
  </si>
  <si>
    <t>Iniciar las gestiones administrativas con el propósito de establecer   diálogos con la comunidad indígena y los beneficiarios, que permitan a las 13 familias beneficiarias ejercer el dominio del predio y la implementación del proyecto productivo presentado</t>
  </si>
  <si>
    <t xml:space="preserve">Solicitud a la Dirección de Asuntos Étnicos de la ANT, con el fin de verificar si sobre el predio denominado el Mediecito la Selva, se presenta alguna solicitud de constitución, restructuración, ampliación o saneamiento del reguardo indígena. </t>
  </si>
  <si>
    <t>Respuesta</t>
  </si>
  <si>
    <t>Solicitud a la oficina de Dialogo Social de la ANT que en el marco de sus competencias se establezcan los canales de diálogos entre los beneficiarios  comunidad indígena y demás actores  que conlleve a establecer  un acuerdo que  permita una solución integral y definitiva</t>
  </si>
  <si>
    <t>Seguimiento al proceso de dialogo con el fin de retornar a sus propietarios beneficiados por el subsidio.</t>
  </si>
  <si>
    <t xml:space="preserve">Informes de seguimiento </t>
  </si>
  <si>
    <t>Informe del estado actual de las 13 familias beneficiarias, frente al subsidio otorgado.</t>
  </si>
  <si>
    <t>Desembolso del proyecto productivo. Nota: El cumplimiento de la acción dependerá del retorno de los beneficiarios al predio el cual fueron adjudicatarios.</t>
  </si>
  <si>
    <t>Informe del estado de desembolso</t>
  </si>
  <si>
    <t>Acompañar los diálogos con la comunidad indígena y comunidad campesina</t>
  </si>
  <si>
    <t xml:space="preserve">Identificar las solicitudes presentadas por la comunidad indígena en la base alfanumérica de la DAE
</t>
  </si>
  <si>
    <t xml:space="preserve">Revisar el expediente
</t>
  </si>
  <si>
    <t xml:space="preserve">Verificar la pretensión territorial
</t>
  </si>
  <si>
    <t xml:space="preserve">Graficar el predio con relación a la pretensión. </t>
  </si>
  <si>
    <t>Dar respuesta a la solicitud efectuada por la Dirección de Acceso a Tierras de la ANT, respecto del predio denominado el Mediecito la Selva con relación a alguna solicitud de constitución, reestructuración, ampliación o saneamiento del reguardo indígena.</t>
  </si>
  <si>
    <t>Solicitud al Ministerio Público y al Ministerio del Interior, para acompañamiento en los diálogos entre la comunidad indígena y campesinos  que conlleve a establecer una solución concertada integral y definitiva.</t>
  </si>
  <si>
    <t>Participar de las convocatorias de la Dirección de Acceso a Tierras y el Grupo de Diálogo Social, para acompañar el diálodo entre las comunidades involucradas.</t>
  </si>
  <si>
    <t xml:space="preserve">Acta </t>
  </si>
  <si>
    <t>Inadecuado control y seguimiento de la ANT, frente al deber de concertación con las instancias representativas de las comunidades indígenas.</t>
  </si>
  <si>
    <t>Verificar la suscribción de las actas de las sesiones de la CNTI, por parte de los representantes del Gobierno Nacional y de los Delegados de los pueblos indígenas de la CNTI.</t>
  </si>
  <si>
    <t>Verificación  de los criterios de priorización para la atención a comunidades indígenas y los predios priorizados para adquisición</t>
  </si>
  <si>
    <t>Falta de verificación por parte de los supervisores de los informes y de las evidencias entregadas por los contratistas, no dando aplicación al deber de cuidado y diligencia.</t>
  </si>
  <si>
    <t>listado de asistencia y memorias</t>
  </si>
  <si>
    <t>Denuncia en el marco de la Auditoría Financiera vigencia fiscal 2018</t>
  </si>
  <si>
    <t>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seguimiento y monitoreo a la política</t>
  </si>
  <si>
    <t>Diseñar e implementar dentro del Sistema Integrado de Tierras una nueva funcionalidad que emita reportes sistematizados del RESO</t>
  </si>
  <si>
    <t>Documento de historia de usuario firmado y aprobado de la nueva funcionalidad donde se evidencie que la misma fue creada e implementada</t>
  </si>
  <si>
    <t>Realizar la Promoción de procesos de formalización y/o adjudicación de la propiedad a personas naturales en zonas de reserva campesina</t>
  </si>
  <si>
    <t>Realizar la Promoción procesos de formalización y/o adjudicación de la propiedad a personas naturales en zonas de reserva campesina</t>
  </si>
  <si>
    <t>Realizar el seguimiento a la ejecución de proceso</t>
  </si>
  <si>
    <t>Informes proceso formalización y/o adjudicación de la propiedad a personas naturales en zonas de reserva campesina</t>
  </si>
  <si>
    <t>Realizar la Promoción procesos de titulación a entidades de derecho público en zonas de reserva campesina</t>
  </si>
  <si>
    <t>Realizar el proceso de  titulación a entidades de derecho público en zonas de reserva campesina</t>
  </si>
  <si>
    <t>Realzar el seguimiento a la ejecución de proceso</t>
  </si>
  <si>
    <t>Informes procesos de titulación a entidades de derecho público en zonas de reserva campesina</t>
  </si>
  <si>
    <t>Realizar la actualización cartográfica polígonos Zonas de Reserva Campesina</t>
  </si>
  <si>
    <t>Realizar la  coordinación y articulación con el grupo de trabajo Geografía y Topografía para la revisión y ajuste de la información cartográfica polígonos Zonas de Reserva Campesina actualmente constituídas (cruces con capas temáticas para identificación y subsanación de determinantes ambientales y/o jurídicas)</t>
  </si>
  <si>
    <t>Polígono Zonas de Reserva Campesina actualmente constituídas ajustados y validados</t>
  </si>
  <si>
    <t>Informe actualización cartográfica polígonos Zonas de Reserva Campesina</t>
  </si>
  <si>
    <t>Apoyar el proceso de constitución de Zonas de Reserva Campesina</t>
  </si>
  <si>
    <t xml:space="preserve">Avanzar en la delimitación y constitución de las zonas de reserva campesina
</t>
  </si>
  <si>
    <t>Procesos apoyados Constitución Zonas de Reserva Campesina</t>
  </si>
  <si>
    <t>Informes procesos de constitución de Zonas de Reserva Campesina</t>
  </si>
  <si>
    <t>la Resolución 6060 de 2018 adolece de falsa motivación, por cuanto los supuestos de hecho esgrimidos en el acto son contrarios a la realidad en la medida en que la ANT le ha dado al hecho (recursos sin situación de fondos) un alcance que no tiene.</t>
  </si>
  <si>
    <t>Realizar un análisis de la variación de las causales que motivaron la Resolución 6060</t>
  </si>
  <si>
    <t>Adelantar las Jornadas de evaluación y revisión de cada una de las causales que motivaron la expedición de la Resolución 6060</t>
  </si>
  <si>
    <t>Informe, evidencias y listado se asistencia de cada reunión</t>
  </si>
  <si>
    <t>Dirección de Ordenamiento Social de la Propiedad</t>
  </si>
  <si>
    <t>Expedir Resolución modificatoria a la Resolución 6060 en la cual se actualice la motivación fáctica y jurídica que llevaron a la suspensión de los planes de Ordenamiento Social de la Propiedad en los Municipios</t>
  </si>
  <si>
    <t>Elaborar el acto administrativo modificación Resolución 6060</t>
  </si>
  <si>
    <t xml:space="preserve">Resolución </t>
  </si>
  <si>
    <t>Riesgo de perdida o desactualización de la información utilizada para la elaboración de los planes de ordenamiento social de la propiedad rural auditados por la CGR, debido a las dificultades para la implementación de los mismos en el corto plazo.</t>
  </si>
  <si>
    <t>Realizar mesas de trabajo con los Municipios que cuentan con los Planes de Ordenamientos Social de la Propiedad con el fin de socializar los mismo y la relevancia que tienen los planes como insumos para la actualización y construcción de los POT, PBOT, EOT y/o en el nuevo plan de desarrollo municipal</t>
  </si>
  <si>
    <t>Adelantar el seguimiento a los compromisos adquiridos en las Mesas de Trabajo con los Municipios que cuentan con los Planes de Ordenamientos Social de la Propiedad</t>
  </si>
  <si>
    <t>Realizar reuniones de seguimiento de los compromisos adquiridos con los 10 municipios que cuentan planes de Ordenamientos Social cuya implementación se encuentra suspendida o no ha iniciado</t>
  </si>
  <si>
    <t>Falta de apropiación presupuestal para cada subcuenta de acuerdo a los lineamientos del Decreto Ley 902 de 2017 sobre el Fondo de Tierras</t>
  </si>
  <si>
    <t>Realizar el análisis de la apropiación presupuestal año 2019 para determinar ajustes necesarios en el diseño y estructuración de los proyectos de inversión y apropiación general de la ANT para el año 2020</t>
  </si>
  <si>
    <t>Realizar mesa de trabajo interdisciplinaria para el análisis actual de la apropiación presupuestal para el año 2019 en cumplimiento de la Reforma Rural Integral - Decreto 902 de 2017</t>
  </si>
  <si>
    <t>listado de asistencia</t>
  </si>
  <si>
    <t>Realizar análisis de apropiación presupuestal año 2019 para determinar ajustes necesarios en el diseño y estructuración de los proyectos de inversión y apropiación general de la ANT para el año 2020</t>
  </si>
  <si>
    <r>
      <t xml:space="preserve">Socializar los proyectos de inversión y apropiación presupuestal </t>
    </r>
    <r>
      <rPr>
        <sz val="11"/>
        <rFont val="Arial Narrow"/>
        <family val="2"/>
      </rPr>
      <t xml:space="preserve"> </t>
    </r>
    <r>
      <rPr>
        <sz val="11"/>
        <color theme="1"/>
        <rFont val="Arial Narrow"/>
        <family val="2"/>
      </rPr>
      <t>para vigencia 2020 a Direcciones misionales y Subdirección Administrativa y Financiera de conformidad con el Decreto 902 de 2017</t>
    </r>
  </si>
  <si>
    <t>Crear el Comité de implementación operativa y financiera del Decreto 902 de 2017 en la ANT</t>
  </si>
  <si>
    <t>Expedir el acto administrativo que cree el Comité de implementación operativa y financiera del Decreto 902 de 2017 y establezca su alcance, integrantes, periodicidad, entre otros</t>
  </si>
  <si>
    <t>Falta de principio de planeación, económica, eficacia y transparencia que rigen el procedimiento de compra directa.</t>
  </si>
  <si>
    <t>Incluir en el procedimiento controles exigibles dentro del plan anticorrupción aplicable al procedimiento de compra.</t>
  </si>
  <si>
    <t>Se incluirá dentro del  procedimiento una actividad de " verificación de documentos técnicos" como control dentro del proceso.</t>
  </si>
  <si>
    <t>Realizar formato de control documental  que permita realizar el check List al proceso de compra directa desde su inicio hasta el final. (Programas Especiales)</t>
  </si>
  <si>
    <t>Realizar capacitación involucrados dentro del proceso de compra directa y adjudicación (Programas Especiales)</t>
  </si>
  <si>
    <t>Capacitación a los colaboradores sobre el proceso de compra directa y adjudicación (Programas Especiales)</t>
  </si>
  <si>
    <t>Capacitación</t>
  </si>
  <si>
    <t>Jornada de capacitación Conjunta Planeación interna de la Dirección - Equipo de Adquisiciones</t>
  </si>
  <si>
    <t>La Dirección de Asuntos Étnicos, verificó las bases de datos de inventarios de esa misionalidad la pretensión territorial de la solicitud de la ampliación del Resguardo de Quintana, encontrando que el predio no en comento no hace parte de la pretensión territorial. Se anexa memorando con radicado N° 20195000068043.</t>
  </si>
  <si>
    <t>Ejecutada</t>
  </si>
  <si>
    <t>Incumplida</t>
  </si>
  <si>
    <t>En términos</t>
  </si>
  <si>
    <t>Ejecutadas</t>
  </si>
  <si>
    <t>Incumplidas</t>
  </si>
  <si>
    <t>Total</t>
  </si>
  <si>
    <t>Se realizó mesa de trabajo interdisciplinaria para el análisis actual de la apropiación presupuestal para el año 2019 en cumplimiento de la Reforma Rural Integral - Decreto 902 de 2017. Como evidencia se adjunta listado de asistencia</t>
  </si>
  <si>
    <t>El jefe de planeación realizó reunión el día 30 de noviembre para socializar la cuota asignada a los proyectos de inversión para la vigencia 2020. Como evidencia se adjunta listado de asistencia.</t>
  </si>
  <si>
    <t xml:space="preserve">La Agencia Nacional de Tierras por medio de la Subdirección de Talento Humano en desarrollo del Plan Institucional de Capacitación 2019, realizó  en la semana de  28 de  octubre  al 1 noviembre del 2019 la Capacitación sobre Supervisión de Contratos la cual fue impartida  por  el  Doctor Juan Carlos Urrea. </t>
  </si>
  <si>
    <t xml:space="preserve">Se elaboró el cronograma de presentación mensual de info a la Sub Administrativa y Financiera.
</t>
  </si>
  <si>
    <t xml:space="preserve">Se remitió oficio N° 20196200753091 dirigido a la Contaduría General de la Nación, solicitando concepto sobre los bienes baldíos de la Nación, en la que se requiere concepto relacionado al procedimiento a seguir con el reconocimiento de los predios transferidos por el extinto INCODER que aún se encuentran pendientes por actualización en el registro de instrumentos públicos. </t>
  </si>
  <si>
    <t xml:space="preserve">Se realizó mesa de trabajo para  identificar las políticas especificas que permitan reconocer, clasificar, medir y revelar las cuentas de la Agencia, observando que este cumple con las características básicas requeridas por la Contaduría General. Se concluyó realizar los ajustes solicitados y llevarlos al Comité Contable en diciembre, para dar  VB a la nueva versión del Manual. </t>
  </si>
  <si>
    <t>La actividad presentó incumplimiento en su programación, dado que, en la información remitida el 27/12/2019 por el responsable de ejecución no se registra avance de gestión y/o cumplimiento de la acción.</t>
  </si>
  <si>
    <t>El 19/07/2019 en la CAM se elaboró Acta de la visita al predio LA PRADERA, la cual concluye q el predio cuenta con el recurso hídrico suficiente para realizar un proyecto de riego por gravedad.
El 14/05/2019 se realizó visita a predios mpio EL AGRADO. El resultado es Quebrada Bellavista con caudal insuficiente para desarrollar un proyecto de adecuación de tierras para toda el área.</t>
  </si>
  <si>
    <t>Valorar las solicitudes de posible acumulación allegadas por  los entes de control u oficinas de registro, con realizar un estudio jurídico tendiente a identificar la existencia de la acumulación</t>
  </si>
  <si>
    <t>Implementar el procedimiento establecido para ingreso de bienes devolutivos y de consumo al Almacén, con sus respectivos formatos de control.</t>
  </si>
  <si>
    <t>Actividad ejecutada con corte anterior a la vigencia 2019.</t>
  </si>
  <si>
    <t>Oficina del Inspector de la Gestión de Tierras</t>
  </si>
  <si>
    <t>Total CGR</t>
  </si>
  <si>
    <t>Total PMI</t>
  </si>
  <si>
    <t>Subdirección de Seguridad Jurídica de Tierras</t>
  </si>
  <si>
    <t>TOTAL ACUMULADO</t>
  </si>
  <si>
    <t>Total MPI</t>
  </si>
  <si>
    <t xml:space="preserve">Coordinación UGT </t>
  </si>
  <si>
    <t>Coordinación UGT</t>
  </si>
  <si>
    <t xml:space="preserve">Dirección General </t>
  </si>
  <si>
    <t>Capacitación a los supervisores de las UGTs y Coordinación para recordar las obligaciones al asumir dicha función, donde se incluya la responsabilidad del cuidado y diligencia de dicha actividad.</t>
  </si>
  <si>
    <t xml:space="preserve">Jornada de capacitación </t>
  </si>
  <si>
    <t>RESPONSABLE DE  EJECUCIÓN DE LA ACTIVIDAD</t>
  </si>
  <si>
    <t xml:space="preserve"> APOYO PARA LA EJECUCIÓN DE LA ACTIVIDAD</t>
  </si>
  <si>
    <r>
      <rPr>
        <b/>
        <sz val="11"/>
        <color theme="1"/>
        <rFont val="Arial Narrow"/>
        <family val="2"/>
      </rPr>
      <t>30/12/2019</t>
    </r>
    <r>
      <rPr>
        <sz val="11"/>
        <color theme="1"/>
        <rFont val="Arial Narrow"/>
        <family val="2"/>
      </rPr>
      <t xml:space="preserve">.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</si>
  <si>
    <r>
      <rPr>
        <b/>
        <sz val="11"/>
        <color theme="1"/>
        <rFont val="Arial Narrow"/>
        <family val="2"/>
      </rPr>
      <t>30/12/2019.</t>
    </r>
    <r>
      <rPr>
        <sz val="11"/>
        <color theme="1"/>
        <rFont val="Arial Narrow"/>
        <family val="2"/>
      </rPr>
      <t xml:space="preserve">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</si>
  <si>
    <t>Informe semestral indicando la relación de renovaciones y/o nuevos convenios de cooperación con anexo técnico con el compromiso de soportabilidad en el gasto y su alcance</t>
  </si>
  <si>
    <r>
      <rPr>
        <b/>
        <sz val="11"/>
        <rFont val="Arial Narrow"/>
        <family val="2"/>
      </rPr>
      <t xml:space="preserve">30/12/2019. </t>
    </r>
    <r>
      <rPr>
        <sz val="11"/>
        <rFont val="Arial Narrow"/>
        <family val="2"/>
      </rPr>
      <t xml:space="preserve">La actividad presentó incumplimiento de acuerdo a lo planificado, dado que, no se reportó por parte del responsable de ejecución avances de gestión y/o cumplimiento, así como, los correspondientes soportes.
</t>
    </r>
    <r>
      <rPr>
        <b/>
        <sz val="11"/>
        <rFont val="Arial Narrow"/>
        <family val="2"/>
      </rPr>
      <t xml:space="preserve">
21/01/2020. </t>
    </r>
    <r>
      <rPr>
        <sz val="11"/>
        <rFont val="Arial Narrow"/>
        <family val="2"/>
      </rPr>
      <t xml:space="preserve">Se consultó el sistema de gestión de la Agencia, observando la disponibilidad de la forma ADMBS-F-052 SOLICITUD COPIA DE DOCUMENTOS DE ARCHIVO v3 del  30/10/2019, el cual permite el control del cobro de copias. Dicha forma puede ser consultada en el siguiente enlace </t>
    </r>
    <r>
      <rPr>
        <sz val="11"/>
        <color rgb="FF0070C0"/>
        <rFont val="Arial Narrow"/>
        <family val="2"/>
      </rPr>
      <t>http://intranet.agenciadetierras.gov.co/index.php/administracion-de-bienes-y-servicios/</t>
    </r>
  </si>
  <si>
    <r>
      <rPr>
        <b/>
        <sz val="11"/>
        <color theme="1"/>
        <rFont val="Arial Narrow"/>
        <family val="2"/>
      </rPr>
      <t xml:space="preserve">30/12/2019. </t>
    </r>
    <r>
      <rPr>
        <sz val="11"/>
        <color theme="1"/>
        <rFont val="Arial Narrow"/>
        <family val="2"/>
      </rPr>
      <t xml:space="preserve">No se observo el informe de actividad planteado como unidad de medida de la actividad.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r>
      <rPr>
        <b/>
        <sz val="11"/>
        <color theme="1"/>
        <rFont val="Arial Narrow"/>
        <family val="2"/>
      </rPr>
      <t xml:space="preserve">21/01/2020. </t>
    </r>
    <r>
      <rPr>
        <sz val="11"/>
        <color theme="1"/>
        <rFont val="Arial Narrow"/>
        <family val="2"/>
      </rPr>
      <t>Se observó el documento "plan de acción de la Subdirección Administrativa y Financiera de la ANT - 2019" el cual describe la gestión realizada en cuento a las acciones de mejora establecidas para el Hallazgo 2.</t>
    </r>
  </si>
  <si>
    <r>
      <rPr>
        <b/>
        <sz val="11"/>
        <color theme="1"/>
        <rFont val="Arial Narrow"/>
        <family val="2"/>
      </rPr>
      <t>30/12/2019.</t>
    </r>
    <r>
      <rPr>
        <sz val="11"/>
        <color theme="1"/>
        <rFont val="Arial Narrow"/>
        <family val="2"/>
      </rPr>
      <t xml:space="preserve"> No se observo el informe de actividad planteado como unidad de medida de la actividad.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r>
      <rPr>
        <b/>
        <sz val="11"/>
        <color theme="1"/>
        <rFont val="Arial Narrow"/>
        <family val="2"/>
      </rPr>
      <t xml:space="preserve">21/01/2020. </t>
    </r>
    <r>
      <rPr>
        <sz val="11"/>
        <color theme="1"/>
        <rFont val="Arial Narrow"/>
        <family val="2"/>
      </rPr>
      <t>Se observó el documento "plan de acción de la Subdirección Administrativa y Financiera de la ANT - 2019"  del 14/01/2020, el cual informa que "</t>
    </r>
    <r>
      <rPr>
        <i/>
        <sz val="11"/>
        <color theme="1"/>
        <rFont val="Arial Narrow"/>
        <family val="2"/>
      </rPr>
      <t xml:space="preserve">se realizó la revisión de la información recibida por parte de los encargados de convenios y/o contratos administrativos, así como los formatos utilizados por cada uno de los responsables, desde la Subdirección Administrativa y financiera se lideró una mesa de trabajo encargada de elaborar y oficializar un único formato de captura de información financiera y contable, que se encuentra con el nombre “GEFIN-F-019 INFORME DE EJECUCIÓN FINANCIERA DE CONVENIOS Y-O CONTRATOS” el cual se encuentra debidamente controlado y cargado en el sistema de calidad de la Agencia nacional de tierras y se puede acceder al mismo a través del siguiente enlace: </t>
    </r>
    <r>
      <rPr>
        <i/>
        <sz val="11"/>
        <color rgb="FF0070C0"/>
        <rFont val="Arial Narrow"/>
        <family val="2"/>
      </rPr>
      <t xml:space="preserve">http://intranet.agenciadetierras.gov.co/index.php/gestion-financiera/ </t>
    </r>
    <r>
      <rPr>
        <sz val="11"/>
        <color rgb="FF0070C0"/>
        <rFont val="Arial Narrow"/>
        <family val="2"/>
      </rPr>
      <t xml:space="preserve">"
</t>
    </r>
    <r>
      <rPr>
        <sz val="11"/>
        <color theme="1"/>
        <rFont val="Arial Narrow"/>
        <family val="2"/>
      </rPr>
      <t>Cabe señalar, que dada a la fecha de expedición del informe (14/01/2020), la actividad presentó cierre posterior a la fecha establecida para su finalización (30/09/2019).</t>
    </r>
  </si>
  <si>
    <r>
      <rPr>
        <b/>
        <sz val="11"/>
        <rFont val="Arial Narrow"/>
        <family val="2"/>
      </rPr>
      <t>30/12/2019.</t>
    </r>
    <r>
      <rPr>
        <sz val="11"/>
        <rFont val="Arial Narrow"/>
        <family val="2"/>
      </rPr>
      <t xml:space="preserve"> La actividad presentó incumplimiento de acuerdo a lo planificado, dado que, no se reportó por parte del responsable de ejecución avances de gestión y/o cumplimiento, así como, los correspondientes soportes.
</t>
    </r>
    <r>
      <rPr>
        <b/>
        <sz val="11"/>
        <rFont val="Arial Narrow"/>
        <family val="2"/>
      </rPr>
      <t xml:space="preserve">21/0/1/2020. </t>
    </r>
    <r>
      <rPr>
        <sz val="11"/>
        <rFont val="Arial Narrow"/>
        <family val="2"/>
      </rPr>
      <t>Se observaron memorando de asunto "identificación de ingresos por recobro de incapacidades" de parte de la Subdirección de Talento Humano a la Subdirección Administrativa y Financiera, así: 201961001058153 del 08/07/2019, 20196100125583 del 05/08/2019, 20196101072801 del 12/11/2019, 20196101183651 del 04/12/2019 y el 20206100018541 del 10/01/2020.  Así mismo, se observó la gestión realizada por la Subdirección de Talento Humano en cuanto a la solicitud de reconocimiento económico de incapacidades a las entidades prestadoras de salud, así: Famisanar 20196101183471 del 04/12/2019 y 20196100621071 del 30/07/2019, Compensar formatos de solicitud No. 103846004869 del 13/01/2020, No. 100208170389, No. 100208170385 sin fecha de radicación, No. 100208106842, No. 100208106852, No. 100208106854, No. 100208106857, No. 100208106860 del 01/10/2019, No. 100208071148, No. 100208071150, No. 100208071152 del 29/07/2019, EPS Sanitas solicitud de reconocimiento del 29/11/2019, 02/10/2019 y 23/05/2019.</t>
    </r>
  </si>
  <si>
    <r>
      <rPr>
        <b/>
        <sz val="11"/>
        <rFont val="Arial Narrow"/>
        <family val="2"/>
      </rPr>
      <t>30/12/2019.</t>
    </r>
    <r>
      <rPr>
        <sz val="11"/>
        <rFont val="Arial Narrow"/>
        <family val="2"/>
      </rPr>
      <t xml:space="preserve"> La actividad presentó incumplimiento de acuerdo a lo planificado, dado que, no se reportó por parte del responsable de ejecución avances de gestión y/o cumplimiento, así como, los correspondientes soportes.
</t>
    </r>
    <r>
      <rPr>
        <b/>
        <sz val="11"/>
        <rFont val="Arial Narrow"/>
        <family val="2"/>
      </rPr>
      <t xml:space="preserve">21/01/2020. </t>
    </r>
    <r>
      <rPr>
        <sz val="11"/>
        <rFont val="Arial Narrow"/>
        <family val="2"/>
      </rPr>
      <t>Se observó el procedimiento ADMBS-P-009 BÚSQUEDA Y ATENCIÓN DE SOLICITUDES DEL ARCHIVO CENTRALIZADO V1 del 30/05/2019, el cual establece en  las tareas No. 6 y 8  el cobro de copias en los casos que se requiera, así como, la autenticación de las mismas. 
La Oficina de Control Interno recomienda realizar análisis acuciosos con el fin de establecer la causa raíz que originó la desviación, lo anterior, dado que el procedimiento se encuentra vigente desde la vigencia 2018 y la actividad se estableció para ejecución para el periodo comprendido del 22/07/2019 al 31/12/2019.  Como se pudo observar el procedimiento no ha presentado modificación desde su publicación en mayo 2018, lo que pudiera denotar es una debilidad en el cumplimiento de este.</t>
    </r>
  </si>
  <si>
    <r>
      <rPr>
        <b/>
        <sz val="11"/>
        <color theme="1"/>
        <rFont val="Arial Narrow"/>
        <family val="2"/>
      </rPr>
      <t xml:space="preserve">30/12/2019. </t>
    </r>
    <r>
      <rPr>
        <sz val="11"/>
        <color theme="1"/>
        <rFont val="Arial Narrow"/>
        <family val="2"/>
      </rPr>
      <t xml:space="preserve">No se observo el informe de actividad planteado como unidad de medida de la actividad.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r>
      <rPr>
        <b/>
        <sz val="11"/>
        <color theme="1"/>
        <rFont val="Arial Narrow"/>
        <family val="2"/>
      </rPr>
      <t xml:space="preserve">21/12/2020. </t>
    </r>
    <r>
      <rPr>
        <sz val="11"/>
        <color theme="1"/>
        <rFont val="Arial Narrow"/>
        <family val="2"/>
      </rPr>
      <t>Se observó el documento "plan de acción de la Subdirección Administrativa y Financiera de la ANT - 2019" del 14/01/2020, el cual contiene los temas tratados en las capacitaciones, entre estos, Marco normativo de las Vigencias Futuras y constitución del Rezago Presupuestal.  Así mismo, enuncia que "</t>
    </r>
    <r>
      <rPr>
        <i/>
        <sz val="11"/>
        <color theme="1"/>
        <rFont val="Arial Narrow"/>
        <family val="2"/>
      </rPr>
      <t>se estableció un canal de comunicación (email), con las dependencias y áreas misionales de la entidad con el fin de darles a conocer un estado se seguimiento a la ejecución de la reserva presupuestal del año 2018 y su ejecución en la vigencia 2019. Es de resaltar que conforme a lo establecido en la Circular No. 18 de fecha 21 de octubre de 2019, se establecieron los límites en las fechas para la entrega de la información de ejecución de reserva presupuestal</t>
    </r>
    <r>
      <rPr>
        <sz val="11"/>
        <color theme="1"/>
        <rFont val="Arial Narrow"/>
        <family val="2"/>
      </rPr>
      <t>". 
Cabe señalar, que dada a la fecha de expedición del informe (14/01/2020), la actividad presentó cierre posterior a la fecha establecida para su finalización (31/10/2019).</t>
    </r>
  </si>
  <si>
    <r>
      <rPr>
        <b/>
        <sz val="11"/>
        <color theme="1"/>
        <rFont val="Arial Narrow"/>
        <family val="2"/>
      </rPr>
      <t>30/12/2019.</t>
    </r>
    <r>
      <rPr>
        <sz val="11"/>
        <color theme="1"/>
        <rFont val="Arial Narrow"/>
        <family val="2"/>
      </rPr>
      <t xml:space="preserve"> No se observaron los soportes que evidencien el reporte de cumplimiento realizado por el responsable de ejecución de la actividad.
</t>
    </r>
    <r>
      <rPr>
        <b/>
        <sz val="11"/>
        <color theme="1"/>
        <rFont val="Arial Narrow"/>
        <family val="2"/>
      </rPr>
      <t xml:space="preserve">21/12/2020. </t>
    </r>
    <r>
      <rPr>
        <sz val="11"/>
        <color theme="1"/>
        <rFont val="Arial Narrow"/>
        <family val="2"/>
      </rPr>
      <t>Se observó la Circular No. 23 del 28/11/2019 de asunto "cierre vigencia fiscal 2019-inicio vigencia2020", en la cual se brindan lineamientos para legalización definitiva de cajas menores, reservas presupuestales y cuentas por pagar de la vigencia 2018, ejecución presupuestal 2019, registros presupuestales, constitución de rezago presupuestal vigencia 2019, Viáticos y/o gastos de desplazamiento, Pago acreedores varios y subsidios de vigencias anteriores, Plan anual mensualizado de caja (PAC), Ingresos pendientes por identificar, entre otros.  
Cabe señalar, que dada a la fecha de expedición de la circular  (28/11/2019), la actividad presentó cierre posterior a la fecha establecida para su finalización (30/09/2019).</t>
    </r>
  </si>
  <si>
    <r>
      <rPr>
        <b/>
        <sz val="11"/>
        <color theme="1"/>
        <rFont val="Arial Narrow"/>
        <family val="2"/>
      </rPr>
      <t xml:space="preserve">30/12/2019. </t>
    </r>
    <r>
      <rPr>
        <sz val="11"/>
        <color theme="1"/>
        <rFont val="Arial Narrow"/>
        <family val="2"/>
      </rPr>
      <t xml:space="preserve">No se observaron los soportes que evidencien el reporte de cumplimiento realizado por el responsable de ejecución de la actividad.
</t>
    </r>
    <r>
      <rPr>
        <b/>
        <sz val="11"/>
        <color theme="1"/>
        <rFont val="Arial Narrow"/>
        <family val="2"/>
      </rPr>
      <t xml:space="preserve">
21/12/2020. </t>
    </r>
    <r>
      <rPr>
        <sz val="11"/>
        <color theme="1"/>
        <rFont val="Arial Narrow"/>
        <family val="2"/>
      </rPr>
      <t>La actividad presentó incumplimiento, toda vez que, se observó la Circular No. 23 del 28/11/2019 de asunto "cierre vigencia fiscal 2019-inicio vigencia2020", en la cual se brindan lineamientos para legalización definitiva de cajas menores, reservas presupuestales y cuentas por pagar de la vigencia 2018, ejecución presupuestal 2019, registros presupuestales, constitución de rezago presupuestal vigencia 2019, Viáticos y/o gastos de desplazamiento, Pago acreedores varios y subsidios de vigencias anteriores, Plan anual mensualizado de caja (PAC), Ingresos pendientes por identificar, entre otros.  Sin embargo, dicha circular no estable criterios para la solicitud de vigencias futuras.</t>
    </r>
  </si>
  <si>
    <r>
      <rPr>
        <b/>
        <sz val="11"/>
        <color theme="1"/>
        <rFont val="Arial Narrow"/>
        <family val="2"/>
      </rPr>
      <t xml:space="preserve">30/12/2019. </t>
    </r>
    <r>
      <rPr>
        <sz val="11"/>
        <color theme="1"/>
        <rFont val="Arial Narrow"/>
        <family val="2"/>
      </rPr>
      <t xml:space="preserve">Se observaron registros de asistencia y presentación de capacitación a los enlaces financieros sobre: el cronograma de presentación mensual de información a la Subdirección Administrativa y Financiera, la cual se llevó realizó los días 26 y 27 de septiembre de 2019. 
</t>
    </r>
  </si>
  <si>
    <r>
      <rPr>
        <b/>
        <sz val="11"/>
        <color theme="1"/>
        <rFont val="Arial Narrow"/>
        <family val="2"/>
      </rPr>
      <t xml:space="preserve">30/12/2019. </t>
    </r>
    <r>
      <rPr>
        <sz val="11"/>
        <color theme="1"/>
        <rFont val="Arial Narrow"/>
        <family val="2"/>
      </rPr>
      <t xml:space="preserve">Se observó soportes de listados de asistencia y presentación de capacitación a los enlaces financieros sobre: el cronograma de presentación mensual de información a la Subdirección Administrativa y Financiera, presentación de los formatos para la captura de información de convenios y contratos de cooperación, formato del informe de ejecución de convenios, vigencias futuras, constitución de rezago presupuestal, la cual se llevó a cabo los días 26 y 27 de septiembre de 2019. 
</t>
    </r>
  </si>
  <si>
    <r>
      <rPr>
        <b/>
        <sz val="11"/>
        <color rgb="FF000000"/>
        <rFont val="Arial Narrow"/>
        <family val="2"/>
      </rPr>
      <t>30/12/2019.</t>
    </r>
    <r>
      <rPr>
        <sz val="11"/>
        <color rgb="FF000000"/>
        <rFont val="Arial Narrow"/>
        <family val="2"/>
      </rPr>
      <t xml:space="preserve"> Se observaron 3 listados de asistencias de fechas del 30/09/2019, 08/10/2019 y 05/11/2019, en los cuales su actividad fue "análisis e insumos de la Resolución 6060". Sin embargo, no se allego el informe correspondiente.
</t>
    </r>
    <r>
      <rPr>
        <b/>
        <sz val="11"/>
        <color rgb="FF000000"/>
        <rFont val="Arial Narrow"/>
        <family val="2"/>
      </rPr>
      <t xml:space="preserve">20/01/2020. </t>
    </r>
    <r>
      <rPr>
        <sz val="11"/>
        <color rgb="FF000000"/>
        <rFont val="Arial Narrow"/>
        <family val="2"/>
      </rPr>
      <t xml:space="preserve">Una vez validada la información suministrada el pasado 07/01/2020, esta Jefatura reitera la necesidad que se allegue el informe realizado en el marco del análisis de la causales que motivaron la Resolución 6060 de 2018. 
</t>
    </r>
    <r>
      <rPr>
        <b/>
        <sz val="11"/>
        <color rgb="FF000000"/>
        <rFont val="Arial Narrow"/>
        <family val="2"/>
      </rPr>
      <t>21/01/2020.</t>
    </r>
    <r>
      <rPr>
        <sz val="11"/>
        <color rgb="FF000000"/>
        <rFont val="Arial Narrow"/>
        <family val="2"/>
      </rPr>
      <t xml:space="preserve"> En atención a las observaciones allegadas el 21/01/2020, la Oficina de Control Informa que, las modificación al plan de mejoramiento establecido ante la CGR deben ser evaluadas y aprobadas por el Comité de Coordinación de Control Interno - CICCI, por tanto se recomienda gestionar ante dicha instancia, las modificaciones a lugar.</t>
    </r>
  </si>
  <si>
    <t>Bajo el memorando No. 20191000146943 del 2 septiembre de 2019, se recibió respuesta por parte de la Asesora de Dialogo Social, informó que en el mes de agosto de 2019, el equipo de Dialogo Social de la ANT, participó en la mesa técnica con el CRIC y algunos beneficiarios del predio el Mediecito.</t>
  </si>
  <si>
    <t>La Dependencia informó la publicación de la Forma ADMBS-F-016 "Justificación de Convenios de Cooperación", fue formalizado y publicado dentro del Sistema Integrado de Gestión el 14 de noviembre de 2018. dicho formato se ajusta a la descripción de la acción de mejora.</t>
  </si>
  <si>
    <t>21/01/2020 La Subdirección de Talento Humano informo que el 30/09/2019  se realizó Capacitación sobre Supervisión de Contratos. Se observó: Presentación PPT, Listado de asistencia (17 asistentes), evaluación (15 evaluaciones), correo de citación a la capacitación por lo cual se registra avance teniendo en cuenta la unidad de medida.</t>
  </si>
  <si>
    <r>
      <rPr>
        <b/>
        <sz val="11"/>
        <color theme="1"/>
        <rFont val="Arial Narrow"/>
        <family val="2"/>
      </rPr>
      <t xml:space="preserve">30/12/2019. </t>
    </r>
    <r>
      <rPr>
        <sz val="11"/>
        <color theme="1"/>
        <rFont val="Arial Narrow"/>
        <family val="2"/>
      </rPr>
      <t>La actividad presentó incumplimiento frente a lo planificado, toda vez que, no se suministraron avances de gestión y/o cumplimiento por parte del responsable de ejecución.</t>
    </r>
  </si>
  <si>
    <r>
      <rPr>
        <b/>
        <sz val="11"/>
        <color theme="1"/>
        <rFont val="Arial Narrow"/>
        <family val="2"/>
      </rPr>
      <t>20/01/2020.</t>
    </r>
    <r>
      <rPr>
        <sz val="11"/>
        <color theme="1"/>
        <rFont val="Arial Narrow"/>
        <family val="2"/>
      </rPr>
      <t xml:space="preserve"> Se observó el registro GINFO-F-001 "Análisis y Diseño de Software", el cual contiene las funcionalidades realizadas en cuento al modulo de reportes del Sistema Integrado de Tierras - SIT, a saber: Seguimiento solicitudes RESO verificación requisitos, Detalle solicitudes RESO, Seguimiento numeración asignada FISO, Seguimiento solicitudes RESO, Seguimiento solicitudes RESO detalle, Seguimiento solicitudes RESO sin finalizar, Consulta estado trámite, Información para calidad, Seguimiento asignación FISO, Información formulario registro sujetos ordenamiento, Seguimiento desempeño por valorador, Información revisión calidad por valorador y Control de calidad por acto administrativo.  Sin embargo, es necesario que se remitan los pantallazos del SIT en los cuales se evidencie el funcionamiento de modulo de reportes.
</t>
    </r>
    <r>
      <rPr>
        <b/>
        <sz val="11"/>
        <color theme="1"/>
        <rFont val="Arial Narrow"/>
        <family val="2"/>
      </rPr>
      <t xml:space="preserve">
21/01/2020. </t>
    </r>
    <r>
      <rPr>
        <sz val="11"/>
        <color theme="1"/>
        <rFont val="Arial Narrow"/>
        <family val="2"/>
      </rPr>
      <t>Se evidenciaron pantallazos pertenecientes al SIT en los cuales se puede observar el funcionamiento de los reportes enunciados anteriormente.</t>
    </r>
  </si>
  <si>
    <r>
      <rPr>
        <b/>
        <sz val="11"/>
        <rFont val="Arial Narrow"/>
        <family val="2"/>
      </rPr>
      <t>30/12/2019</t>
    </r>
    <r>
      <rPr>
        <sz val="11"/>
        <rFont val="Arial Narrow"/>
        <family val="2"/>
      </rPr>
      <t xml:space="preserve"> La dependencia no allegó información de la ejecución de esta tarea. 
</t>
    </r>
    <r>
      <rPr>
        <b/>
        <sz val="11"/>
        <rFont val="Arial Narrow"/>
        <family val="2"/>
      </rPr>
      <t>21/01/2020.</t>
    </r>
    <r>
      <rPr>
        <sz val="11"/>
        <rFont val="Arial Narrow"/>
        <family val="2"/>
      </rPr>
      <t xml:space="preserve"> La dependencia informó que mediante memorando 20196001312331 del 30 de diciembre, se solicitó a la Oficina de las Naciones Unidas Contra la Droga y el Delito - UNODC concepto  sobre el alcance de la inmunidad jurisdiccional frente a la presentación de la información financiera desagregada
</t>
    </r>
  </si>
  <si>
    <r>
      <rPr>
        <b/>
        <sz val="11"/>
        <color rgb="FF000000"/>
        <rFont val="Arial Narrow"/>
        <family val="2"/>
      </rPr>
      <t>30/09/2018.</t>
    </r>
    <r>
      <rPr>
        <sz val="11"/>
        <color rgb="FF000000"/>
        <rFont val="Arial Narrow"/>
        <family val="2"/>
      </rPr>
      <t xml:space="preserve"> Se observaron las actas de las mesas técnicas de seguimiento de los meses de Marzo, Abril, Mayo, Junio y Julio debidamente firmadas por la Oficina de Planeación. Así mismo, la dependencia suministró el borrador del Acta del mes de agosto.
</t>
    </r>
    <r>
      <rPr>
        <b/>
        <sz val="11"/>
        <color rgb="FF000000"/>
        <rFont val="Arial Narrow"/>
        <family val="2"/>
      </rPr>
      <t>30/12/2018.</t>
    </r>
    <r>
      <rPr>
        <sz val="11"/>
        <color rgb="FF000000"/>
        <rFont val="Arial Narrow"/>
        <family val="2"/>
      </rPr>
      <t xml:space="preserve"> Se observaron las actas de las mesas técnicas de seguimiento realizadas desde abril hasta noviembre 2018,  por la Oficina de Planeación. Así mismo, se observaron los listados de asistencia de las mesas realizadas en los meses febrero, marzo, abril, mayo, junio, julio, agosto, septiembre, octubre, noviembre y diciembre de 2018.
</t>
    </r>
    <r>
      <rPr>
        <b/>
        <sz val="11"/>
        <color rgb="FF000000"/>
        <rFont val="Arial Narrow"/>
        <family val="2"/>
      </rPr>
      <t>21/01/2020.</t>
    </r>
    <r>
      <rPr>
        <sz val="11"/>
        <color rgb="FF000000"/>
        <rFont val="Arial Narrow"/>
        <family val="2"/>
      </rPr>
      <t xml:space="preserve"> La Oficina de Control Interno observó un total de 4 Actas, así: Acta No. 5 del 11/06/2019, Acta No. 6 del  15/07/2019, Acta No. 7 del 15/08/2019 y Acta No. 8 del 12/09/2019, correspondientes al seguimiento realizado a la ejecución presupuestal, al plan anual de adquisiciones de bienes y servicios y a las metas del plan de acción 2019 de la ANT, con corte al mes de mayo, junio, julio y agosto correspondientemente.
22/01/2020. La Secretaría General suministró el Acta No. 9 del 11/10/2019  perteneciente al seguimiento de la ejecución presupuestal, plan anual de adquisiciones de bienes y servicios y metas plan de acción 2019 de la ANT, con corte al mes de septiembre.
En consonancia con los avances y soportes suministrados por el responsable de ejecución, esta Jefatura observó la elaboración de 9 actas para la vigencia 2019 y 11 actas para la vigencia 2018, por tanto, se considera que la actividad fue ejecutada.</t>
    </r>
  </si>
  <si>
    <r>
      <rPr>
        <b/>
        <sz val="11"/>
        <rFont val="Arial Narrow"/>
        <family val="2"/>
      </rPr>
      <t>30/12/2019</t>
    </r>
    <r>
      <rPr>
        <sz val="11"/>
        <rFont val="Arial Narrow"/>
        <family val="2"/>
      </rPr>
      <t xml:space="preserve"> La dependencia no allegó información de la ejecución de esta tarea.
</t>
    </r>
    <r>
      <rPr>
        <b/>
        <sz val="11"/>
        <rFont val="Arial Narrow"/>
        <family val="2"/>
      </rPr>
      <t>21/01/2020</t>
    </r>
    <r>
      <rPr>
        <sz val="11"/>
        <rFont val="Arial Narrow"/>
        <family val="2"/>
      </rPr>
      <t xml:space="preserve"> La dependencia responsable informó que se encuentra en estudio la redacción del oficio a remitir, con la finalidad de obtener una respuesta completa y de fondo por parte de la entidad consultada. Teniendo en cuenta la fecha de terminación de la actividad, esta se encuentra incumplida.
</t>
    </r>
    <r>
      <rPr>
        <b/>
        <sz val="11"/>
        <rFont val="Arial Narrow"/>
        <family val="2"/>
      </rPr>
      <t>22/01/2020</t>
    </r>
    <r>
      <rPr>
        <sz val="11"/>
        <rFont val="Arial Narrow"/>
        <family val="2"/>
      </rPr>
      <t xml:space="preserve"> La dependencia allegó por medio de correo electrónico el memorando 20206000048681 con asunto: Solicitud de concepto sobre la conveniencia, legalidad y pertinencia de suscribir y/o renovar convenios de cooperación internacionales con entidades que no presentan soportabilidad del gasto aduciendo inmunidad de jurisdicción. Dando cumplimiento a la actividad de acuerdo a la descripción y unidad de medida.
</t>
    </r>
  </si>
  <si>
    <r>
      <rPr>
        <b/>
        <sz val="11"/>
        <rFont val="Arial Narrow"/>
        <family val="2"/>
      </rPr>
      <t>30/12/2019</t>
    </r>
    <r>
      <rPr>
        <sz val="11"/>
        <rFont val="Arial Narrow"/>
        <family val="2"/>
      </rPr>
      <t xml:space="preserve"> La dependencia no allegó información de la ejecución de esta tarea 
</t>
    </r>
    <r>
      <rPr>
        <b/>
        <sz val="11"/>
        <rFont val="Arial Narrow"/>
        <family val="2"/>
      </rPr>
      <t>21/01/2020</t>
    </r>
    <r>
      <rPr>
        <sz val="11"/>
        <rFont val="Arial Narrow"/>
        <family val="2"/>
      </rPr>
      <t xml:space="preserve">La dependencia informó que mediante memorando 20196001299921 del 24 de diciembre, se solicitó a Colombia Compra eficiente concepto sobre la conveniencia, legalidad y pertinencia de suscribir convenios de cooperación internacional con organizaciones internacionales como las que hacen parte del Sistema de Naciones Unidas, amparadas en la inmunidad de jurisdiccional que no presentan su portabilidad del gasto, ni información financiera desagregada.
</t>
    </r>
  </si>
  <si>
    <r>
      <rPr>
        <b/>
        <sz val="11"/>
        <rFont val="Arial Narrow"/>
        <family val="2"/>
      </rPr>
      <t>30/12/2019</t>
    </r>
    <r>
      <rPr>
        <sz val="11"/>
        <rFont val="Arial Narrow"/>
        <family val="2"/>
      </rPr>
      <t xml:space="preserve"> La dependencia no allegó información de la ejecución de esta tarea 
</t>
    </r>
    <r>
      <rPr>
        <b/>
        <sz val="11"/>
        <rFont val="Arial Narrow"/>
        <family val="2"/>
      </rPr>
      <t>21/01/2020</t>
    </r>
    <r>
      <rPr>
        <sz val="11"/>
        <rFont val="Arial Narrow"/>
        <family val="2"/>
      </rPr>
      <t xml:space="preserve"> La Secretaría General solicita a Colombia Compra Eficiente el concepto sobre la conveniencia, legalidad y pertinencia de suscribir convenios de cooperación internacional con organizaciones internacionales como las que hacen parte del Sistema de Naciones Unidas, amparadas en la inmunidad de jurisdiccional que no presentan su portabilidad del gasto, ni información financiera desagregada, a través de memorando No. 20196001299921 .
Adjunto memorando de solicitud.</t>
    </r>
  </si>
  <si>
    <r>
      <rPr>
        <b/>
        <sz val="11"/>
        <rFont val="Arial Narrow"/>
        <family val="2"/>
      </rPr>
      <t xml:space="preserve">30/12/2019 </t>
    </r>
    <r>
      <rPr>
        <sz val="11"/>
        <rFont val="Arial Narrow"/>
        <family val="2"/>
      </rPr>
      <t xml:space="preserve">La dependencia no allegó información de la ejecución de esta tarea.
</t>
    </r>
    <r>
      <rPr>
        <b/>
        <sz val="11"/>
        <rFont val="Arial Narrow"/>
        <family val="2"/>
      </rPr>
      <t>21/01/2020</t>
    </r>
    <r>
      <rPr>
        <sz val="11"/>
        <rFont val="Arial Narrow"/>
        <family val="2"/>
      </rPr>
      <t xml:space="preserve"> La dependencia responsable informó que se encuentra en estudio la redacción del oficio a remitir, con la finalidad de obtener una respuesta completa y de fondo por parte de la entidad consultada. Teniendo en cuenta la fecha de terminación de la actividad, esta se encuentra incumplida.
</t>
    </r>
    <r>
      <rPr>
        <b/>
        <sz val="11"/>
        <rFont val="Arial Narrow"/>
        <family val="2"/>
      </rPr>
      <t>22/01/2020</t>
    </r>
    <r>
      <rPr>
        <sz val="11"/>
        <rFont val="Arial Narrow"/>
        <family val="2"/>
      </rPr>
      <t xml:space="preserve"> La dependencia allegó por medio de correo electrónico el memorando 20206000048681 con asunto: Solicitud de concepto sobre la conveniencia, legalidad y pertinencia de suscribir y/o renovar convenios de cooperación internacionales con entidades que no presentan soportabilidad del gasto aduciendo inmunidad de jurisdicción. Dando cumplimiento a la actividad de acuerdo a la descripción y unidad de medida.
</t>
    </r>
  </si>
  <si>
    <t xml:space="preserve">Se realizó capacitación a los enlaces fieros sobre: cronograma de presentación mensual de info a la Subdirección Administrativa y Financiera,  formatos para la captura de información de convenios y contratos de cooperación, formato del inf de ejecución de convenios, vigencias futuras, constitución de rezago presupuestal, la cual se llevó a cabo el 26 y 27 de Sep de 2019. 
</t>
  </si>
  <si>
    <t xml:space="preserve">Se realizó capacitación a los enlaces fieros sobre: cronograma de presentación mensual de info a la Sub Administrativa y Fiera,  formatos para la captura de información de convenios y contratos de cooperación, formato del inf de ejecución de convenios, vigencias futuras, constitución de rezago presupuestal, la cual se llevó a cabo el 26 y 27 de Sep de 2019. 
</t>
  </si>
  <si>
    <t xml:space="preserve">Se realizó jornada de socialización con los Equipo misionales de la DAE y la Sub DAE el Manual de Políticas Contables de la ANT el día 14 de noviembre de 2019.  Evidencia H10 listado de asistencia </t>
  </si>
  <si>
    <t xml:space="preserve">Se realizó capacitación a los enlaces financieros sobre: cronograma de presentación mensual de info a la Subdirección Administrativa y Financiera,  formatos para la captura de información de convenios y contratos de cooperación, formato del inf de ejecución de convenios, vigencias futuras, constitución de rezago presupuestal, la cual se llevó a cabo el 26 y 27 de Sep de 2019. 
</t>
  </si>
  <si>
    <t>Se evidencia un escaso avance por parte de la ANT en el reconocimiento y apoyo a las Zonas de Reserva Campesina (ZRC), tal y como lo prevé el Acuerdo Final.  Esta situación, además de ser contraria al espíritu del Acuerdo Final, limita el cumplimiento de la meta establecida en el PMI y el objetivo de contribuir a la transformación estructural del campo y en particular al cierre de (...)</t>
  </si>
  <si>
    <t xml:space="preserve">Vulneración y limitación del derecho a la  posesión territorial ancestral de los pueblos indígenas.
</t>
  </si>
  <si>
    <t xml:space="preserve">Tramitar las solicitudes incompletas.
</t>
  </si>
  <si>
    <t xml:space="preserve">Oficiar a las comunidades y organizaciones según numeral 1 del artículo 2.14.20.3.1 del Decreto 1071 de 2015. 
</t>
  </si>
  <si>
    <t>Oficios de requerimiento</t>
  </si>
  <si>
    <t xml:space="preserve">Consolidar los estudios socioeconómicos y levantamientos topográficos.
</t>
  </si>
  <si>
    <t xml:space="preserve">Elaborar los estudios socioeconómicos y levantamientos topográficos de los 8 casos piloto vigencia 2018.
</t>
  </si>
  <si>
    <t>Estudios consolidados</t>
  </si>
  <si>
    <t xml:space="preserve">Etapa publicitaria del Auto
</t>
  </si>
  <si>
    <t>Expedir acto administrativo.</t>
  </si>
  <si>
    <t>Elaborar acto administrativo aprobando o negando la medida de protección.</t>
  </si>
  <si>
    <t>Acto administrativo expedido</t>
  </si>
  <si>
    <t>Ausencia de guía metodológica con enfoque étnico diferencial para práctica de visita y el levantamiento de información para los estudios socioeconómicos.</t>
  </si>
  <si>
    <t>Elaboración de instrumento para recolección de información en visitas técnicas.</t>
  </si>
  <si>
    <t>Guía elaborada.</t>
  </si>
  <si>
    <t>El procedimiento interno no prevé la etapa administrativa para la recepción y trámite de las oposiciones.</t>
  </si>
  <si>
    <t>Ajustar el procedimiento ACCTI-P-008 Constitución, ampliación, saneamiento o reestructuración de resguardos  indígenas.</t>
  </si>
  <si>
    <t>Realizar ajuste en la etapa de  oposiciones del procedimiento.</t>
  </si>
  <si>
    <t xml:space="preserve">Procedimiento </t>
  </si>
  <si>
    <t>Baja gestión del fondo para redistribuir la tierra limitando la formalización de la tierra a las comunidades, por limitaciones técnicas, operativas y administrativas que presenta la ANT, que implican revisión física de expedientes contra base de datos.</t>
  </si>
  <si>
    <t>Depurar la base datos de predios del Fondo Nacional de Tierras.</t>
  </si>
  <si>
    <t xml:space="preserve">Revisión del 30%  correspondiente a 158 predios.  
</t>
  </si>
  <si>
    <t>Base de datos.</t>
  </si>
  <si>
    <t>Depurar la base de predios del Fondo Nacional de Tierras.</t>
  </si>
  <si>
    <t>Revisión del 70%  correspondiente 370 predios.</t>
  </si>
  <si>
    <t>Desarticulación entre los procedimientos de formalización de la propiedad colectiva para Comunidades Indígenas y el instructivo de compra de predios y mejoras</t>
  </si>
  <si>
    <t>Ajustar procedimientos CCTI-P-008 correspondiente a Constitución, ampliación, saneamiento o reestructuración de resguardos indígenas y ACCTI-P-010 correspondiente a Compra directa de predios (adquisición de predios)</t>
  </si>
  <si>
    <t xml:space="preserve">Ajustar los procedimientos
</t>
  </si>
  <si>
    <t>Ajustar el procedimiento CCTI-P-008 correspondiente a Constitución, ampliación, saneamiento o reestructuración de resguardos indígenas, teniendo en cuenta lo establecido en los incisos 2 y 3 del artículo 17 y en el artículo 30 de la Ley 1437 de 2011.</t>
  </si>
  <si>
    <t xml:space="preserve">Incorporar puntos de control para cuando el Ministerio del Interior solicite las aclaraciones para emisión del concepto previo en las actividades 15 y 16. </t>
  </si>
  <si>
    <t>Deficiencias en los procesos de planeación  y la consecución de metas establecidas en el proyecto de inversión.</t>
  </si>
  <si>
    <t>Elaborar documento guía para la formulación del proyecto de inversión.</t>
  </si>
  <si>
    <t>Establecer documento guía con el fin de definir los criterios, objetivo, metas para la definición del proyecto de inversión.</t>
  </si>
  <si>
    <t>Documento guía.</t>
  </si>
  <si>
    <t>Basado en los criterios de la guía metodológica elaborar el plan de acción y el plan de atención para el cumplimiento del proyecto de inversión.</t>
  </si>
  <si>
    <t>Proyecto de inversión ajustado</t>
  </si>
  <si>
    <t>Falta de identificación de los territorios indígenas limitando la formulación de la política pública de acceso y dotación de tierras.</t>
  </si>
  <si>
    <t>Actualizar la base de datos de inventarios.</t>
  </si>
  <si>
    <t xml:space="preserve">Registrar en la base de datos las necesidades de acceso y dotación de tierras pertenecientes al rezago del INCODER con corte de 2019, verificando  contra expediente el estado de solicitudes de rezago de Comunidades Indígenas. </t>
  </si>
  <si>
    <t>Expedientes intervenidos</t>
  </si>
  <si>
    <t>Elaborar diagnóstico de necesidades  de rezago INCODER.</t>
  </si>
  <si>
    <t>Elaborar informe  preliminar de las necesidades de acceso y dotación de tierras correspondiente al rezago INCODER de Comunidades Indígenas, como insumo de la guía metodológica.</t>
  </si>
  <si>
    <t>Informe preliminar como insumo al documento guía del proyecto de inversión.</t>
  </si>
  <si>
    <t>Registrar en la base de datos las necesidades de demanda de acceso y dotación de tierras identificadas desde  la creación de la ANT con corte a la vigencia 2019, verificando  contra expediente del estado de solicitudes de demanda Comunidades Indígenas.</t>
  </si>
  <si>
    <t>Elaborar diagnóstico de necesidades  por demanda</t>
  </si>
  <si>
    <t>Elaborar informe  preliminar de las necesidades de acceso  y dotación de tierras de Comunidades Indígenas recibidas por demanda desde la creación de la ANT con corte a 2019,  como insumo de la guía metodológica.</t>
  </si>
  <si>
    <t>Débil gestión en la adopción de los compromisos del PND 2014-2018.</t>
  </si>
  <si>
    <t xml:space="preserve">Elaborar plan de formalización.
</t>
  </si>
  <si>
    <t>Haciendo uso de la base de datos de inventarios actualizada se construirá el  plan de formalización de tierras en beneficio de Comunidades Indígenas con metas a corto, mediano y largo plazo.</t>
  </si>
  <si>
    <t>Plan de formalización elaborado.</t>
  </si>
  <si>
    <t>Inexistencia de documento soporte correspondiente a la formalización de criterios de: Priorización y concertación con la CNTI.</t>
  </si>
  <si>
    <t>Definir criterios de priorización de solicitudes de Comunidades Indígenas en el marco de la CNTI.</t>
  </si>
  <si>
    <t>Concertar con la CNTI los criterios de priorización y socializar el plan de atención, durante la primera sesión de la vigencia 2020.</t>
  </si>
  <si>
    <t xml:space="preserve"> Acta de definición de criterios y concertación entre ANT y la CNTI</t>
  </si>
  <si>
    <t>Insuficientes actuaciones para garantizar los procesos de clarificación y reestructuración de títulos de resguardos coloniales y republicanos.</t>
  </si>
  <si>
    <t>Elevar comunicación para establecer el estado de trámite de expedición del Decreto.</t>
  </si>
  <si>
    <t>Realizar seguimiento a la expedición del Decreto reglamentario del procedimiento de clarificación y reestructuración acorde a lo protocolizado el pasado 20 de diciembre de 2019 en el marco de la MPC.</t>
  </si>
  <si>
    <t>Comunicaciones oficiales enviadas.</t>
  </si>
  <si>
    <t>Realizar seguimiento al Plan de Atención</t>
  </si>
  <si>
    <t>Seguimiento a los tres casos incluidos en el Plan de Atención priorizados por sentencia judicial: Cañamomo y Lomaprieta, Mokaná y Yaguará.</t>
  </si>
  <si>
    <t>Informes cuatrimestrales de seguimiento de los tres casos.</t>
  </si>
  <si>
    <t xml:space="preserve">Falta de implementación sistema de información de comunidades indígenas. </t>
  </si>
  <si>
    <t>Suministrar la información de requerimientos para la implementación del componente étnico a la Subdirección de Sistemas de Información.</t>
  </si>
  <si>
    <t>Se procederá a analizar y diseñar una solución de software que sistematice el proceso de (i) Protección De Territorios Ancestrales De Comunidades Indígenas (ii)  Constitución, Ampliación, Saneamiento O Reestructuración de Resguardos Indígenas.</t>
  </si>
  <si>
    <t>Presentación de diseño que se va a implementar</t>
  </si>
  <si>
    <t>Realizar el inventario de necesidades de desarrollo tecnológico según criterios de priorización en la ANT.</t>
  </si>
  <si>
    <t>Una vez se tenga el inventario de las necesidades programan la priorización de este requerimiento.</t>
  </si>
  <si>
    <t>Inventario de necesidades</t>
  </si>
  <si>
    <t xml:space="preserve">Deficiente estrategia comunicativa, de planeación, definición y priorización de casos articulada entre ANT y URT. </t>
  </si>
  <si>
    <t>Establecer mecanismos para el efectivo intercambio de información entre la ANT y URT.</t>
  </si>
  <si>
    <t>Elaborar documento para establecer mecanismo de comunicación efectiva, en el cual se indique el procedimiento para el intercambio de información.</t>
  </si>
  <si>
    <t>Documento de mecanismos de comunicación</t>
  </si>
  <si>
    <t>Determinar los casos a priorizar durante la vigencia 2020.</t>
  </si>
  <si>
    <t>Concertar con la URT a través de las mesas de trabajo los casos a priorizar y gestionados.</t>
  </si>
  <si>
    <t>Actas de mesa de trabajo con los casos priorizados.</t>
  </si>
  <si>
    <t>Subdirección de Asuntos Étnicos
CNTI</t>
  </si>
  <si>
    <t>Subdirección de Asuntos Étnicos</t>
  </si>
  <si>
    <t xml:space="preserve">Subdirección de Asuntos Étnicos
</t>
  </si>
  <si>
    <t>Subdirección de Asuntos Étnicos
Unidad de Restitución de Tierras</t>
  </si>
  <si>
    <t>Subdirección de Asuntos Étnicos: Equipo de Sentencias Judiciales.
Unidad de Restitución de Tierras</t>
  </si>
  <si>
    <t>Subdirección de Asuntos Étnicos
Subdirección de Sistemas de Información de Tierras</t>
  </si>
  <si>
    <t>Subdirección de Asuntos Étnicos
Oficina de Planeación</t>
  </si>
  <si>
    <t xml:space="preserve">Dirección de Asuntos Étnicos
 Oficina de Planeación
</t>
  </si>
  <si>
    <t>Subdirección de Asuntos Étnicos
Subdirección de Administración de Tierras de la Nación</t>
  </si>
  <si>
    <t>Eficacia</t>
  </si>
  <si>
    <t>Efecitividad</t>
  </si>
  <si>
    <t>Ejecutada posterior</t>
  </si>
  <si>
    <r>
      <rPr>
        <b/>
        <sz val="11"/>
        <color theme="1"/>
        <rFont val="Arial Narrow"/>
        <family val="2"/>
      </rPr>
      <t xml:space="preserve">30/12/2019. </t>
    </r>
    <r>
      <rPr>
        <sz val="11"/>
        <color theme="1"/>
        <rFont val="Arial Narrow"/>
        <family val="2"/>
      </rPr>
      <t>Se observó comunicado oficial del 30/08/2019 bajo radicado 20196200753091, dirigido al Contaduría General de la Nación, de asunto "solicitud concepto bienes baldíos de la nación.</t>
    </r>
  </si>
  <si>
    <r>
      <rPr>
        <b/>
        <sz val="11"/>
        <color theme="1"/>
        <rFont val="Arial Narrow"/>
        <family val="2"/>
      </rPr>
      <t xml:space="preserve">30/12/2019. </t>
    </r>
    <r>
      <rPr>
        <sz val="11"/>
        <color theme="1"/>
        <rFont val="Arial Narrow"/>
        <family val="2"/>
      </rPr>
      <t>Se observó el Acta 001 del 03/09/2019  y listado de asistencia de la mesa de trabajo realizada para llevar a cabo la revisión del Manual e Políticas Contables, con el fin de analizar la inclusión de las observaciones planteadas por la CGR.</t>
    </r>
  </si>
  <si>
    <r>
      <rPr>
        <b/>
        <sz val="11"/>
        <rFont val="Arial Narrow"/>
        <family val="2"/>
      </rPr>
      <t>30/12/2019</t>
    </r>
    <r>
      <rPr>
        <sz val="11"/>
        <rFont val="Arial Narrow"/>
        <family val="2"/>
      </rPr>
      <t xml:space="preserve"> La actividad se encuentra en términos para su ejecución, sin embargo no se presentó avances parciales</t>
    </r>
  </si>
  <si>
    <t>Pendiente de evaluar</t>
  </si>
  <si>
    <r>
      <rPr>
        <b/>
        <sz val="11"/>
        <color theme="1"/>
        <rFont val="Arial Narrow"/>
        <family val="2"/>
      </rPr>
      <t xml:space="preserve">30/12/2019. </t>
    </r>
    <r>
      <rPr>
        <sz val="11"/>
        <color theme="1"/>
        <rFont val="Arial Narrow"/>
        <family val="2"/>
      </rPr>
      <t xml:space="preserve"> Se observó soporte del cronograma de actividades el cual esta incluido en la presentación de la capacitación.</t>
    </r>
  </si>
  <si>
    <r>
      <rPr>
        <b/>
        <sz val="11"/>
        <color theme="1"/>
        <rFont val="Arial Narrow"/>
        <family val="2"/>
      </rPr>
      <t xml:space="preserve">30/12/2019. </t>
    </r>
    <r>
      <rPr>
        <sz val="11"/>
        <color theme="1"/>
        <rFont val="Arial Narrow"/>
        <family val="2"/>
      </rPr>
      <t xml:space="preserve"> Se observó el listado de asistencia a la actividad "Temas misiónales de la DAE y Manual de Políticas Contables" realizada el 14/11/2019 y a la cual asistieron 50 de sus colaboradores. Evidencia H10. Listado de asistencia.</t>
    </r>
  </si>
  <si>
    <r>
      <rPr>
        <b/>
        <sz val="11"/>
        <color theme="1"/>
        <rFont val="Arial Narrow"/>
        <family val="2"/>
      </rPr>
      <t xml:space="preserve">30/12/2019. </t>
    </r>
    <r>
      <rPr>
        <sz val="11"/>
        <color theme="1"/>
        <rFont val="Arial Narrow"/>
        <family val="2"/>
      </rPr>
      <t>Se observó la presentación "Constitución y Ampliación", la cual contiene los siguientes temas a tratar:
Procedimiento de constitución, ampliación y saneamiento de resguardos indígenas.
Así mismo, se observaron las presentaciones del "procedimiento Iniciativas Comunitarias" y de "Titulación colectiva".</t>
    </r>
  </si>
  <si>
    <r>
      <rPr>
        <b/>
        <sz val="11"/>
        <color theme="1"/>
        <rFont val="Arial Narrow"/>
        <family val="2"/>
      </rPr>
      <t xml:space="preserve">30/12/2019. </t>
    </r>
    <r>
      <rPr>
        <sz val="11"/>
        <color theme="1"/>
        <rFont val="Arial Narrow"/>
        <family val="2"/>
      </rPr>
      <t>Se observó el documento "presentación adquisiciones", el cual contiene los siguientes temas a tratar:
Adquisición de predios: Esquema del procedimiento de adquisición directa de predios (Conformación del expediente, Revisión inicial, Estudio de títulos, Visitas técnicas, Avalúo, Control de Avalúo, Estudio complementario, Viabilidad jurídica, Oferta de compra, Escrituración, Entrega del predio/mejora y Pago). Evidencia H10. Presentación poder point y listado de asistencia.</t>
    </r>
  </si>
  <si>
    <r>
      <rPr>
        <b/>
        <sz val="11"/>
        <rFont val="Arial Narrow"/>
        <family val="2"/>
      </rPr>
      <t>30/12/2019</t>
    </r>
    <r>
      <rPr>
        <sz val="11"/>
        <rFont val="Arial Narrow"/>
        <family val="2"/>
      </rPr>
      <t xml:space="preserve"> La dependencia no allegó información de la ejecución de esta tarea 
</t>
    </r>
    <r>
      <rPr>
        <b/>
        <sz val="11"/>
        <rFont val="Arial Narrow"/>
        <family val="2"/>
      </rPr>
      <t>21/01/2020</t>
    </r>
    <r>
      <rPr>
        <sz val="11"/>
        <rFont val="Arial Narrow"/>
        <family val="2"/>
      </rPr>
      <t xml:space="preserve"> La Secretaría General solicita a Colombia Compra Eficiente el concepto sobre la conveniencia, legalidad y pertinencia de suscribir convenios de cooperación internacional con organizaciones internacionales como las que hacen parte del Sistema de Naciones Unidas, amparadas en la inmunidad de jurisdiccional que no presentan su portabilidad del gasto, ni información financiera desagregada, a través de memorando No. 20196001299921 .
</t>
    </r>
  </si>
  <si>
    <r>
      <rPr>
        <b/>
        <sz val="11"/>
        <rFont val="Arial Narrow"/>
        <family val="2"/>
      </rPr>
      <t xml:space="preserve">30/12/2019 </t>
    </r>
    <r>
      <rPr>
        <sz val="11"/>
        <rFont val="Arial Narrow"/>
        <family val="2"/>
      </rPr>
      <t xml:space="preserve">La dependencia no allegó información de la ejecución de esta tarea 
</t>
    </r>
    <r>
      <rPr>
        <b/>
        <sz val="11"/>
        <rFont val="Arial Narrow"/>
        <family val="2"/>
      </rPr>
      <t>21/01/2020</t>
    </r>
    <r>
      <rPr>
        <sz val="11"/>
        <rFont val="Arial Narrow"/>
        <family val="2"/>
      </rPr>
      <t xml:space="preserve"> La dependencia informó que mediante memorando 20196001312331 del 30 de diciembre, se solicitó a la Oficina de las Naciones Unidas Contra la Droga y el Delito - UNODC concepto  sobre el alcance de la inmunidad jurisdiccional frente a la presentación de la información financiera desagregada
</t>
    </r>
  </si>
  <si>
    <r>
      <rPr>
        <b/>
        <sz val="11"/>
        <color theme="1"/>
        <rFont val="Arial Narrow"/>
        <family val="2"/>
      </rPr>
      <t xml:space="preserve">30/12/2019. </t>
    </r>
    <r>
      <rPr>
        <sz val="11"/>
        <color theme="1"/>
        <rFont val="Arial Narrow"/>
        <family val="2"/>
      </rPr>
      <t>Se observó el registro de asistencia a la capacitación en supervisión de contratos y convenios, celebrada el 30/10/2019 y a la cual asistieron 14 colaboradores de la ANT de diferentes dependencias, tales como, Oficina de Planeación, OIGT, Subdirección de Planeación Operativa, Subdirección de Sistemas de Información de Tierras, Dirección de Acceso a Tierras. Dirección de Gestión Jurídica, Subdirección de Talento Humano, entre otras.  Así mismo, se evidenció la evaluación de conocimiento realizada por el total de los asistentes.</t>
    </r>
  </si>
  <si>
    <r>
      <rPr>
        <b/>
        <sz val="11"/>
        <color theme="1"/>
        <rFont val="Arial Narrow"/>
        <family val="2"/>
      </rPr>
      <t>30/12/2019</t>
    </r>
    <r>
      <rPr>
        <sz val="11"/>
        <color theme="1"/>
        <rFont val="Arial Narrow"/>
        <family val="2"/>
      </rPr>
      <t xml:space="preserve"> La dependencia no allegó información de la ejecución de esta tarea 
</t>
    </r>
    <r>
      <rPr>
        <b/>
        <sz val="11"/>
        <color theme="1"/>
        <rFont val="Arial Narrow"/>
        <family val="2"/>
      </rPr>
      <t>21/01/2020</t>
    </r>
    <r>
      <rPr>
        <sz val="11"/>
        <color theme="1"/>
        <rFont val="Arial Narrow"/>
        <family val="2"/>
      </rPr>
      <t xml:space="preserve"> La Secretaría General solicita a Colombia Compra Eficiente el concepto sobre la conveniencia, legalidad y pertinencia de suscribir convenios de cooperación internacional con organizaciones internacionales como las que hacen parte del Sistema de Naciones Unidas, amparadas en la inmunidad de jurisdiccional que no presentan su portabilidad del gasto, ni información financiera desagregada, a través de memorando No. 20196001299921 .
Adjunto memorando de solicitud.</t>
    </r>
  </si>
  <si>
    <r>
      <rPr>
        <b/>
        <sz val="11"/>
        <color theme="1"/>
        <rFont val="Arial Narrow"/>
        <family val="2"/>
      </rPr>
      <t xml:space="preserve">30/12/2019. </t>
    </r>
    <r>
      <rPr>
        <sz val="11"/>
        <color theme="1"/>
        <rFont val="Arial Narrow"/>
        <family val="2"/>
      </rPr>
      <t xml:space="preserve"> La actividad presentó incumplimiento, dado que, no se allegaron los soportes que evidencien la gestión reportada.
</t>
    </r>
    <r>
      <rPr>
        <b/>
        <sz val="11"/>
        <color theme="1"/>
        <rFont val="Arial Narrow"/>
        <family val="2"/>
      </rPr>
      <t xml:space="preserve">
21/01/2020. </t>
    </r>
    <r>
      <rPr>
        <sz val="11"/>
        <color theme="1"/>
        <rFont val="Arial Narrow"/>
        <family val="2"/>
      </rPr>
      <t xml:space="preserve">La Subdirección de Talento Humano informó que el 30/09/2019  se realizó Capacitación sobre Supervisión de Contratos. Se observó: Presentación PPT, Listado de asistencia (17 asistentes), evaluación (15 evaluaciones), correo de citación a la capacitación por lo cual se registra avance teniendo en cuenta la unidad de medida.
</t>
    </r>
  </si>
  <si>
    <r>
      <rPr>
        <b/>
        <sz val="11"/>
        <color theme="1"/>
        <rFont val="Arial Narrow"/>
        <family val="2"/>
      </rPr>
      <t xml:space="preserve">30/12/2019. </t>
    </r>
    <r>
      <rPr>
        <sz val="11"/>
        <color theme="1"/>
        <rFont val="Arial Narrow"/>
        <family val="2"/>
      </rPr>
      <t xml:space="preserve">La actividad presentó incumplimiento, dado que, no se allegaron los soportes que evidencien la gestión reportada.
</t>
    </r>
    <r>
      <rPr>
        <b/>
        <sz val="11"/>
        <color theme="1"/>
        <rFont val="Arial Narrow"/>
        <family val="2"/>
      </rPr>
      <t xml:space="preserve">
21/01/2020.</t>
    </r>
    <r>
      <rPr>
        <sz val="11"/>
        <color theme="1"/>
        <rFont val="Arial Narrow"/>
        <family val="2"/>
      </rPr>
      <t xml:space="preserve"> La Subdirección de Talento Humano informó que el 30/09/2019  se realizó Capacitación sobre Supervisión de Contratos. Se observó: Presentación PPT, Listado de asistencia (17 asistentes), evaluación (15 evaluaciones), correo de citación a la capacitación por lo cual se registra avance teniendo en cuenta la unidad de medida.</t>
    </r>
  </si>
  <si>
    <r>
      <rPr>
        <b/>
        <sz val="11"/>
        <color theme="1"/>
        <rFont val="Arial Narrow"/>
        <family val="2"/>
      </rPr>
      <t>30/12/2019.</t>
    </r>
    <r>
      <rPr>
        <sz val="11"/>
        <color theme="1"/>
        <rFont val="Arial Narrow"/>
        <family val="2"/>
      </rPr>
      <t xml:space="preserve"> Se observó las elaboración de los Estudios Previos y Ficha Técnica del Contrato. Sin embargo, no fue suministrado copia del contrato celebrado. La Subdirección de Talento Humano elaboró los Estudios Previos y Ficha Técnica del Contrato para realizar las actividades del Plan de Bienestar para la vigencia 2019, que tiene por objeto: Contratar las actividades culturales, lúdicas, deportivas y recreativas dirigidas a los funcionarios de la ANT y sus familias en las ciudades de Bogotá y sus alrededores, Pasto, Popayán, Cúcuta, Santa Marta, Montería, Medellín y Villavicencio para dar cumplimiento al Plan de Bienestar 2019 de la Agencia Nacional de Tierras.</t>
    </r>
  </si>
  <si>
    <r>
      <rPr>
        <b/>
        <sz val="11"/>
        <color theme="1"/>
        <rFont val="Arial Narrow"/>
        <family val="2"/>
      </rPr>
      <t xml:space="preserve">30/12/2019.  </t>
    </r>
    <r>
      <rPr>
        <sz val="11"/>
        <color theme="1"/>
        <rFont val="Arial Narrow"/>
        <family val="2"/>
      </rPr>
      <t>Con corte al 27/12/2019 se observó el informe técnico propuesta modelo productivo del 23/10/2019 para los predios Mesa del pedernal, El dindal y Villanueva.
La actividad fue ejecutada fuera de los tiempos establecidos para su cierre.</t>
    </r>
  </si>
  <si>
    <r>
      <rPr>
        <b/>
        <sz val="11"/>
        <color theme="1"/>
        <rFont val="Arial Narrow"/>
        <family val="2"/>
      </rPr>
      <t xml:space="preserve">30/12/2019.  </t>
    </r>
    <r>
      <rPr>
        <sz val="11"/>
        <color theme="1"/>
        <rFont val="Arial Narrow"/>
        <family val="2"/>
      </rPr>
      <t>Se observaron 2 conceptos técnicos de las visitas de inspección realizados el 14/05/2019 y 16/05/2019 a los predios  Villanueva, Dindal, Mesa del pedernal, El agrado y Municipio de Paicol.</t>
    </r>
  </si>
  <si>
    <r>
      <rPr>
        <b/>
        <sz val="11"/>
        <color theme="1"/>
        <rFont val="Arial Narrow"/>
        <family val="2"/>
      </rPr>
      <t xml:space="preserve">30/12/2019. </t>
    </r>
    <r>
      <rPr>
        <sz val="11"/>
        <color theme="1"/>
        <rFont val="Arial Narrow"/>
        <family val="2"/>
      </rPr>
      <t xml:space="preserve"> La Oficina de Control Interno observó el memorando 20195000068043 del 08/05/2019 bajo asunto "</t>
    </r>
    <r>
      <rPr>
        <i/>
        <sz val="11"/>
        <color theme="1"/>
        <rFont val="Arial Narrow"/>
        <family val="2"/>
      </rPr>
      <t>respuesta a observaciones de la auditoría financiera de adelanta la Contraloría General de la Republica No. 2019EE0051418</t>
    </r>
    <r>
      <rPr>
        <sz val="11"/>
        <color theme="1"/>
        <rFont val="Arial Narrow"/>
        <family val="2"/>
      </rPr>
      <t xml:space="preserve">" en el cual la Dirección de Asuntos Étnicos informó que: (...) </t>
    </r>
    <r>
      <rPr>
        <i/>
        <sz val="11"/>
        <color theme="1"/>
        <rFont val="Arial Narrow"/>
        <family val="2"/>
      </rPr>
      <t>"se observó en el expediente, que el INCORA y el INCODER adelantaron actuaciones administrativas tendientes a la ampliación del Resguardo Indígena Páez de Quintana entre los años 1998 y 2014, advirtiendo del análisis preliminar de dicho repositorios documental que no se contempla el predio Mediecito La Selva como parte de su expectativa territorial"</t>
    </r>
    <r>
      <rPr>
        <sz val="11"/>
        <color theme="1"/>
        <rFont val="Arial Narrow"/>
        <family val="2"/>
      </rPr>
      <t xml:space="preserve"> (...) (...)"</t>
    </r>
    <r>
      <rPr>
        <i/>
        <sz val="11"/>
        <color theme="1"/>
        <rFont val="Arial Narrow"/>
        <family val="2"/>
      </rPr>
      <t>resulta improcedente que la Subdirección de Asuntos Étnicos legalice este inmueble con destino a la ampliación del Resguardo Indígena Páez de Quintana, hasta tanto la titularidad quede en cabeza de la comunidad indígena o sea donado al Fondo Nacional de Tierras con destino a la ampliación de su resguardo</t>
    </r>
    <r>
      <rPr>
        <sz val="11"/>
        <color theme="1"/>
        <rFont val="Arial Narrow"/>
        <family val="2"/>
      </rPr>
      <t>"</t>
    </r>
  </si>
  <si>
    <r>
      <rPr>
        <b/>
        <sz val="11"/>
        <color theme="1"/>
        <rFont val="Arial Narrow"/>
        <family val="2"/>
      </rPr>
      <t>30/12/2019.</t>
    </r>
    <r>
      <rPr>
        <sz val="11"/>
        <color theme="1"/>
        <rFont val="Arial Narrow"/>
        <family val="2"/>
      </rPr>
      <t xml:space="preserve"> Se observó comunicado  20194000866701 del 24/09/2019 mediante el cual se solicitó a la CAM la disponibilidad de recurso hídrico en los 4 predios adquiridos por el extinto INCODER en el Dpto. del Huila (municipios de El Agrado (3) y Paicol (1), con ocasión del Acuerdo de Cooperación del Proyecto Hidroeléctrico El Quimbo PHEQ. La solicitud fue resuelta a través del comunicado 20196201085992 del 10/10/2019  donde informó las concesiones de agua superficiales de los predios en cabeza de la ANT en las siguientes cantidades:
Predio Usos Demanda (los)
El Dindal 7,5 Has (Cultivos transitorios);
Uso doméstico (70 hab). 6,0
Villanueva 9,0 Has (Cultivos transitorios);
Uso doméstico (40 hab). 7,11
Mesa del Pedernal 9,0 Has (Cultivos transitorios); 7,02
Sobre el predio denominado la Pradera, en el municipio de Paicol y a nombre de la Agencia Nacional de Tierras y/o INCODER, la CAM informa que no aparecen concesiones de aguas otorgadas
La actividad fue ejecutada fuera de los tiempos establecidos para su cierre.</t>
    </r>
  </si>
  <si>
    <r>
      <rPr>
        <b/>
        <sz val="11"/>
        <rFont val="Arial Narrow"/>
        <family val="2"/>
      </rPr>
      <t>30/12/2019.</t>
    </r>
    <r>
      <rPr>
        <sz val="11"/>
        <rFont val="Arial Narrow"/>
        <family val="2"/>
      </rPr>
      <t xml:space="preserve">  La actividad se encuentra en términos para su ejecución, sin embargo no se presentó avances parciales</t>
    </r>
  </si>
  <si>
    <r>
      <rPr>
        <b/>
        <sz val="11"/>
        <rFont val="Arial Narrow"/>
        <family val="2"/>
      </rPr>
      <t>30/12/2019</t>
    </r>
    <r>
      <rPr>
        <sz val="11"/>
        <rFont val="Arial Narrow"/>
        <family val="2"/>
      </rPr>
      <t xml:space="preserve"> La dependencia no allegó información de la ejecución de esta tarea 
</t>
    </r>
    <r>
      <rPr>
        <b/>
        <sz val="11"/>
        <rFont val="Arial Narrow"/>
        <family val="2"/>
      </rPr>
      <t>21/01/2020</t>
    </r>
    <r>
      <rPr>
        <sz val="11"/>
        <rFont val="Arial Narrow"/>
        <family val="2"/>
      </rPr>
      <t xml:space="preserve"> La actividad se encuentra en términos para su ejecución, sin embargo no se presentó avances parciales</t>
    </r>
  </si>
  <si>
    <r>
      <rPr>
        <b/>
        <sz val="11"/>
        <rFont val="Arial Narrow"/>
        <family val="2"/>
      </rPr>
      <t xml:space="preserve">30/12/2019. </t>
    </r>
    <r>
      <rPr>
        <sz val="11"/>
        <rFont val="Arial Narrow"/>
        <family val="2"/>
      </rPr>
      <t>La actividad se encuentra en términos para su ejecución, sin embargo no se presentó avances parciales</t>
    </r>
  </si>
  <si>
    <r>
      <rPr>
        <b/>
        <sz val="11"/>
        <color theme="1"/>
        <rFont val="Arial Narrow"/>
        <family val="2"/>
      </rPr>
      <t>30/12/2019.</t>
    </r>
    <r>
      <rPr>
        <sz val="11"/>
        <color theme="1"/>
        <rFont val="Arial Narrow"/>
        <family val="2"/>
      </rPr>
      <t xml:space="preserve"> Se observaron los informes de supervisión del Convenio de Asociación No. 912 de 2018 para los siguientes periodos: 
Mayo - Junio 2019 (sin firma).
Julio - Agosto  (sin firma).
Así mismo, se suministró el memorando del 02/09/2019 de radicado 20195100147373, mediante el cual dichos informes de supervisión fueron remitidos al Grupo de Contratos. Sin embargo, al validar el Sistema ORFEO los informes en mención no se encuentran firmados por el supervisor del convenio.
La Oficina de Control Interno solicita se allegue copia del Convenio  912/8 con el fin de valorar el cumplimiento de la actividad.  Así mismo, se requiere se remitan los informes firmados por el supervisor y el soporte de envío al Grupo de Contratación.
Evidencias:
Hallazgo 21. Anexo 1. Informe Supervisión junio
Hallazgo 21. Anexo 2. Informe Supervisión agosto
Hallazgo 21. Anexo 3. 20195100147373_19708 </t>
    </r>
  </si>
  <si>
    <r>
      <rPr>
        <b/>
        <sz val="11"/>
        <color theme="1"/>
        <rFont val="Arial Narrow"/>
        <family val="2"/>
      </rPr>
      <t>30/12/2019.</t>
    </r>
    <r>
      <rPr>
        <sz val="11"/>
        <color theme="1"/>
        <rFont val="Arial Narrow"/>
        <family val="2"/>
      </rPr>
      <t xml:space="preserve"> La actividad se encuentra en términos para su ejecución, sin embargo, la dependencia no presentó avances de gestión, se recomienda efectuar acciones que contribuyan a su cierre.</t>
    </r>
  </si>
  <si>
    <r>
      <rPr>
        <b/>
        <sz val="11"/>
        <color theme="1"/>
        <rFont val="Arial Narrow"/>
        <family val="2"/>
      </rPr>
      <t xml:space="preserve">30/12/2019. </t>
    </r>
    <r>
      <rPr>
        <sz val="11"/>
        <color theme="1"/>
        <rFont val="Arial Narrow"/>
        <family val="2"/>
      </rPr>
      <t>No se reportaron avances de gestión y/o cumplimiento por parte del responsable de ejecución.</t>
    </r>
  </si>
  <si>
    <r>
      <rPr>
        <b/>
        <sz val="11"/>
        <color theme="1"/>
        <rFont val="Arial Narrow"/>
        <family val="2"/>
      </rPr>
      <t xml:space="preserve">30/01/2019.  </t>
    </r>
    <r>
      <rPr>
        <sz val="11"/>
        <color theme="1"/>
        <rFont val="Arial Narrow"/>
        <family val="2"/>
      </rPr>
      <t>No se evidenciaron avances de gestión y/o cumplimiento por parte del responsable de ejecución.</t>
    </r>
  </si>
  <si>
    <t>Auditoría de cumplimiento a la Política de acceso, formalización y restitución de derechos territoriales de comunidades indígenas en el PND 2015-2018</t>
  </si>
  <si>
    <r>
      <rPr>
        <b/>
        <sz val="11"/>
        <color theme="1"/>
        <rFont val="Arial Narrow"/>
        <family val="2"/>
      </rPr>
      <t>30/12/2019</t>
    </r>
    <r>
      <rPr>
        <sz val="11"/>
        <color theme="1"/>
        <rFont val="Arial Narrow"/>
        <family val="2"/>
      </rPr>
      <t xml:space="preserve">. La actividad presentó incumplimiento según su planificación, toda vez que, no se evidenció la Resolución 6060 modificada.
</t>
    </r>
    <r>
      <rPr>
        <b/>
        <sz val="11"/>
        <color theme="1"/>
        <rFont val="Arial Narrow"/>
        <family val="2"/>
      </rPr>
      <t xml:space="preserve">20/01/2020. </t>
    </r>
    <r>
      <rPr>
        <sz val="11"/>
        <color theme="1"/>
        <rFont val="Arial Narrow"/>
        <family val="2"/>
      </rPr>
      <t xml:space="preserve">Las modificación al plan de mejoramiento establecido ante la CGR deben ser aprobados por el Comité de Coordinación de Control Interno - CICCI.  La Oficina de Control Interno hace énfasis en la importancia de llevar a cabo análisis de causas acuciosos, con el fin de establecer actividades que nos permitan eliminar o mitigar la desviación observada por la CGR.  
La acción de mejora y el indicador establecido ante la CGR hacen referencia a la modificación de la Resolución 6060 de 2018, así las cosas y toda vez que, los avances reportados hacen referencia imposibilidad de ejecutar la actividad, esta presenta incumplimiento hasta tanto el Comité Institucional de Coordinación de Control Interno, instancia encargada de modificar las acciones de mejora, analice la situación y apruebe su modificación. Es de precisar que dicha gestión esta a cargo del responsable de ejecución de la actividad.
</t>
    </r>
    <r>
      <rPr>
        <b/>
        <sz val="11"/>
        <color theme="1"/>
        <rFont val="Arial Narrow"/>
        <family val="2"/>
      </rPr>
      <t xml:space="preserve">21/01/2020. </t>
    </r>
    <r>
      <rPr>
        <sz val="11"/>
        <color theme="1"/>
        <rFont val="Arial Narrow"/>
        <family val="2"/>
      </rPr>
      <t>En atención a las observaciones allegadas el 21/01/2020, la Oficina de Control Informa que, las modificación al plan de mejoramiento establecido ante la CGR deben ser evaluadas y aprobadas por el Comité de Coordinación de Control Interno - CICCI, por tanto se recomienda gestionar ante dicha instancia, las modificaciones a lugar.</t>
    </r>
  </si>
  <si>
    <r>
      <rPr>
        <b/>
        <sz val="11"/>
        <color theme="1"/>
        <rFont val="Arial Narrow"/>
        <family val="2"/>
      </rPr>
      <t xml:space="preserve">30/12/2019. </t>
    </r>
    <r>
      <rPr>
        <sz val="11"/>
        <color theme="1"/>
        <rFont val="Arial Narrow"/>
        <family val="2"/>
      </rPr>
      <t>La Dependencia informó la publicación de la Forma ADMBS-F-016 "Justificación de Convenios de Cooperación", fue formalizado y publicado dentro del Sistema Integrado de Gestión el 14 de noviembre de 2018. dicho formato se ajusta a la descripción de la acción de mejora.</t>
    </r>
  </si>
  <si>
    <r>
      <rPr>
        <b/>
        <sz val="11"/>
        <color theme="1"/>
        <rFont val="Arial Narrow"/>
        <family val="2"/>
      </rPr>
      <t xml:space="preserve">30/12/2019 </t>
    </r>
    <r>
      <rPr>
        <sz val="11"/>
        <color theme="1"/>
        <rFont val="Arial Narrow"/>
        <family val="2"/>
      </rPr>
      <t xml:space="preserve">La dependencia no allegó información de la ejecución de esta tarea 21/01/2020 
</t>
    </r>
    <r>
      <rPr>
        <b/>
        <sz val="11"/>
        <color theme="1"/>
        <rFont val="Arial Narrow"/>
        <family val="2"/>
      </rPr>
      <t xml:space="preserve">21/01/2020. </t>
    </r>
    <r>
      <rPr>
        <sz val="11"/>
        <color theme="1"/>
        <rFont val="Arial Narrow"/>
        <family val="2"/>
      </rPr>
      <t>La Dependencia informó que en desarrollo del PIC se realizó:
Capacitación sobre Supervisión de Contratos del 30/09/2019. Se observó: Presentación PPT, Listado de asistencia (17 asistentes), evaluación (15 evaluaciones), correo de citación a la capacitación.
Capacitación sobre Supervisión de Contratos del  30/10/2019</t>
    </r>
    <r>
      <rPr>
        <b/>
        <sz val="11"/>
        <color theme="1"/>
        <rFont val="Arial Narrow"/>
        <family val="2"/>
      </rPr>
      <t xml:space="preserve">. </t>
    </r>
    <r>
      <rPr>
        <sz val="11"/>
        <color theme="1"/>
        <rFont val="Arial Narrow"/>
        <family val="2"/>
      </rPr>
      <t xml:space="preserve">Se observó: Presentación PPT, Listado de asistencia (14 asistentes), evaluación de conocimientos (14 evaluaciones), 2 correos de citación a la capacitación, evaluación del evento (14 evaluaciones)
Por lo cual se registra la ejecución completa teniendo en cuenta la unidad de medida.
</t>
    </r>
  </si>
  <si>
    <r>
      <t xml:space="preserve">Se observó la existencia de los documentos (ADMBS-I-001 Presentación de comunicaciones escritas, ADMBS-I-002 Digitalización general de documento, ADMBS-P-010 Préstamo y suministro de documentos ubicados en el archivo centralizado, ADMBS-I-003 Organización de archivo, ADMBS-P-009 Búsqueda y atención de solicitudes del archivo centralizado, los cuales se encuentran publicados en la Intranet en el siguiente link </t>
    </r>
    <r>
      <rPr>
        <sz val="11"/>
        <color rgb="FF0070C0"/>
        <rFont val="Arial Narrow"/>
        <family val="2"/>
      </rPr>
      <t xml:space="preserve">http://intranet.agenciadetierras.gov.co/index.php/administracion-de-bienes-y-servicios/ </t>
    </r>
  </si>
  <si>
    <t>Evidencia no disponible</t>
  </si>
  <si>
    <r>
      <rPr>
        <b/>
        <sz val="11"/>
        <color indexed="8"/>
        <rFont val="Arial Narrow"/>
        <family val="2"/>
      </rPr>
      <t>Hallazgo 4.</t>
    </r>
    <r>
      <rPr>
        <sz val="11"/>
        <color indexed="8"/>
        <rFont val="Arial Narrow"/>
        <family val="2"/>
      </rPr>
      <t xml:space="preserve"> Cumplimiento de metas. Dentro del Plan de Acción del INCODER se plantean las metas propuestas para los programas misionales: “Titulación de Baldíos”, “Procesos Agrarios” y “Ordenamiento Productivo”, no obstante, al efectuar el seguimiento al informe de Gestión sobre el cumplimiento a las metas, se evidenció que las mismas no fueron cumplidas,</t>
    </r>
  </si>
  <si>
    <r>
      <rPr>
        <b/>
        <sz val="11"/>
        <color indexed="8"/>
        <rFont val="Arial Narrow"/>
        <family val="2"/>
      </rPr>
      <t>Hallazgo 6.</t>
    </r>
    <r>
      <rPr>
        <sz val="11"/>
        <color indexed="8"/>
        <rFont val="Arial Narrow"/>
        <family val="2"/>
      </rPr>
      <t xml:space="preserve"> Seguimiento informe de gestión. De la revisión del informe de gestión 2014, presentado por la Territorial Antioquia se observa: Las actividades descritas en cada uno de los procesos no muestra los avances o incumplimientos en desarrollo de los objetivos misionales de la Territorial...</t>
    </r>
  </si>
  <si>
    <r>
      <rPr>
        <b/>
        <sz val="11"/>
        <color indexed="8"/>
        <rFont val="Arial Narrow"/>
        <family val="2"/>
      </rPr>
      <t>Hallazgo 7. Gestión de Solicitudes de Titulación.</t>
    </r>
    <r>
      <rPr>
        <sz val="11"/>
        <color indexed="8"/>
        <rFont val="Arial Narrow"/>
        <family val="2"/>
      </rPr>
      <t>-Bajo porcentaje de gestión para el trámite de las solicitudes de titulación</t>
    </r>
  </si>
  <si>
    <r>
      <rPr>
        <b/>
        <sz val="11"/>
        <color indexed="8"/>
        <rFont val="Arial Narrow"/>
        <family val="2"/>
      </rPr>
      <t>Hallazgo 20</t>
    </r>
    <r>
      <rPr>
        <sz val="11"/>
        <color indexed="8"/>
        <rFont val="Arial Narrow"/>
        <family val="2"/>
      </rPr>
      <t xml:space="preserve">. Para el Proyecto productivo SIT-01.-2009-C1-ANT-MEd-081, se aprobaron $1.272 millones, para compra del predio “El Algarrobo”  en la vereda Tamaná  Municipio de Cáceres y 51 millones como subsidio para el proyecto productivo, con una extensión de 375,93, hectáreas, el cual desde el año 2009, fue presentado a convocatoria por 63 familias campesinas que cumplieron con los requisitos. No obstante al 31 de diciembre de 2014 no se ha beneficiado a las 63 familias campsinas del proyecto productivo para el logro del objeto social propuesto y se vencieron los términs para el desembolso de 31 millones por concepto de subsidio pendiente por desembolsar, por perder vigencia de acuerdo a los términs establecidos; lo anterior por deiciencias de gestión en la realización del proyecto, lo que no permite el cumplimiento de la misión institucional, en contravóa el desarrollo rural. </t>
    </r>
  </si>
  <si>
    <r>
      <rPr>
        <b/>
        <sz val="11"/>
        <color indexed="8"/>
        <rFont val="Arial Narrow"/>
        <family val="2"/>
      </rPr>
      <t>Hallazgo 20.</t>
    </r>
    <r>
      <rPr>
        <sz val="11"/>
        <color indexed="8"/>
        <rFont val="Arial Narrow"/>
        <family val="2"/>
      </rPr>
      <t xml:space="preserve"> Para el Proyecto productivo SIT-01.-2009-C1-ANT-MEd-081, se aprobaron $1.272 millones, para compra del predio “El Algarrobo”  en la vereda Tamaná  Municipio de Cáceres y 51 millones como subsidio para el proyecto productivo, con una extensión de 375,93, hectáreas, el cual desde el año 2009, fue presentado a convocatoria por 63 familias campesinas que cumplieron con los requisitos. No obstante al 31 de diciembre de 2014 no se ha beneficiado a las 63 familias campsinas del proyecto productivo para el logro del objeto social propuesto y se vencieron los términs para el desembolso de 31 millones por concepto de subsidio pendiente por desembolsar, por perder vigencia de acuerdo a los términs establecidos; lo anterior por deiciencias de gestión en la realización del proyecto, lo que no permite el cumplimiento de la misión institucional, en contravóa el desarrollo rural.</t>
    </r>
  </si>
  <si>
    <r>
      <rPr>
        <b/>
        <sz val="11"/>
        <color indexed="8"/>
        <rFont val="Arial Narrow"/>
        <family val="2"/>
      </rPr>
      <t>Hallazgo 22.</t>
    </r>
    <r>
      <rPr>
        <sz val="11"/>
        <color indexed="8"/>
        <rFont val="Arial Narrow"/>
        <family val="2"/>
      </rPr>
      <t xml:space="preserve"> Revisada la documentación soporte, mediante el cual el INCODER, adjudicó subsidios a 156 familias (Proyecto S-ARA-007), en desarrollo del programa de Subsidio Integral Directo de Reforma Agraria (SIDRA), no se evidencia la información requerida por el procedimiento para la adjudicación del mismo...</t>
    </r>
  </si>
  <si>
    <r>
      <rPr>
        <b/>
        <sz val="11"/>
        <color indexed="8"/>
        <rFont val="Arial Narrow"/>
        <family val="2"/>
      </rPr>
      <t>Hallazgo 23.</t>
    </r>
    <r>
      <rPr>
        <sz val="11"/>
        <color indexed="8"/>
        <rFont val="Arial Narrow"/>
        <family val="2"/>
      </rPr>
      <t xml:space="preserve"> En la documentación soporte del desarrollo del programa de SIDRA (Proyecto S-ARA-007) se encontraron inconsistencias en la presentación de la solicitud de oferta de los predios rurales, estudios de títulos, elaboración de los avalúos técnicos, diferencias en los conceptos técnicos de visitas de inspección ocular realizados por profesionales del INCODER y en el valor de los mismos... </t>
    </r>
  </si>
  <si>
    <r>
      <rPr>
        <b/>
        <sz val="11"/>
        <color indexed="8"/>
        <rFont val="Arial Narrow"/>
        <family val="2"/>
      </rPr>
      <t>Hallazgo 24.</t>
    </r>
    <r>
      <rPr>
        <sz val="11"/>
        <color indexed="8"/>
        <rFont val="Arial Narrow"/>
        <family val="2"/>
      </rPr>
      <t xml:space="preserve"> Efectuada visita técnica al predio las Delicias en el municipio de Tame, con matricula inmobiliaria 410-36831, objeto del proyecto SIT con código C1-ARA-024, adjudicado mediante resolución 0403 del 16 de octubre de 2012, cuyo valor asciende a $250 millones y entregado a los beneficiarios el 11 de diciembre de 2012, se establecieron los siguientes aspectos:........Lo anterior demuestra deficiencias para caraterizar técncamente los predios adquiridos y aprobar los proyectos productivos, falencias en el proceso de control y seguimiento a la ejecución de los recursos, fallas de planeación que inciden en la actual coyuntura, por lo que no se ha logrado implementar el proyecto productivo, posiblemente por la escasez de minerales en el suelo que se traduce en bajo rendimiento del ganado, cuya baja fertilidad química fue conocida por el INCODER desde el avalúo del predio, previo a su adquisición.(ESTE HALLAZGO NO APARECE EN LA RELACIÓN) </t>
    </r>
  </si>
  <si>
    <r>
      <rPr>
        <b/>
        <sz val="11"/>
        <color indexed="8"/>
        <rFont val="Arial Narrow"/>
        <family val="2"/>
      </rPr>
      <t>Hallazgo 25.</t>
    </r>
    <r>
      <rPr>
        <sz val="11"/>
        <color indexed="8"/>
        <rFont val="Arial Narrow"/>
        <family val="2"/>
      </rPr>
      <t xml:space="preserve"> La Coordinación Técnica de la Dirección Territorial Arauca, emite el  Auto No 002 de 24 de julio de 2012, da inicio a la etapa de instrucción dentro del procedimiento de condición resolutoria sobre el predio “Los Tres Socios”,  basado en los siguientes hechos: en visita de seguimiento del INCODER se logró determinar que no se evidenció construcción alguna en el mencionado predio...revisada la documentación soprote de la condición resolutoria (SIT 01 2008 ARA-D1-022) se determinan inconsistencias debido a que la motivación de la misma no obedece a condiciones de los beneficiarios, si no a presuntas irregularidades en la adjudicación del subsidio y a condiciones particulares por la no viabilidad de la autoridad ambiental para el desarrollo del proyecto productivo por parte de los beneficiarios. </t>
    </r>
  </si>
  <si>
    <r>
      <rPr>
        <b/>
        <sz val="11"/>
        <color indexed="8"/>
        <rFont val="Arial Narrow"/>
        <family val="2"/>
      </rPr>
      <t xml:space="preserve">Hallazgo 31. </t>
    </r>
    <r>
      <rPr>
        <sz val="11"/>
        <color indexed="8"/>
        <rFont val="Arial Narrow"/>
        <family val="2"/>
      </rPr>
      <t>Ejecución Presupuestal y Cumplimiento de metas. Para la ejecución del proyecto “Implementación del programa de legalización de tierras y fomento al desarrollo rural para comunidades indígenas a nivel nacional para la vigencia 2014”, la entidad apropio $41.091 millones..</t>
    </r>
  </si>
  <si>
    <r>
      <rPr>
        <b/>
        <sz val="11"/>
        <color indexed="8"/>
        <rFont val="Arial Narrow"/>
        <family val="2"/>
      </rPr>
      <t>Hallazgo 32</t>
    </r>
    <r>
      <rPr>
        <sz val="11"/>
        <color indexed="8"/>
        <rFont val="Arial Narrow"/>
        <family val="2"/>
      </rPr>
      <t>. Acompañamiento a comunidades beneficiarias - Proyecto Adquisición de Predios Comunidades Indígenas. En desarrollo del Proyecto de Adquisición de predios para Comunidades Indígenas, se evidenció que una vez efectuada la compra del predio por parte del INCODER, se hace entrega del mismo a las comunidades beneficiarias...</t>
    </r>
  </si>
  <si>
    <r>
      <rPr>
        <b/>
        <sz val="11"/>
        <color indexed="8"/>
        <rFont val="Arial Narrow"/>
        <family val="2"/>
      </rPr>
      <t>Hallazgo 33.</t>
    </r>
    <r>
      <rPr>
        <sz val="11"/>
        <color indexed="8"/>
        <rFont val="Arial Narrow"/>
        <family val="2"/>
      </rPr>
      <t xml:space="preserve"> Entrega material del predio San Francisco. Revisado el expediente del proceso de compra del predio San Francisco, (ubicado en el municipio de San Andrés de Sotavento en el departamento de Córdoba), y efectuada la visita de campo…</t>
    </r>
  </si>
  <si>
    <r>
      <rPr>
        <b/>
        <sz val="11"/>
        <color indexed="8"/>
        <rFont val="Arial Narrow"/>
        <family val="2"/>
      </rPr>
      <t>Hallazgo 34.</t>
    </r>
    <r>
      <rPr>
        <sz val="11"/>
        <color indexed="8"/>
        <rFont val="Arial Narrow"/>
        <family val="2"/>
      </rPr>
      <t xml:space="preserve"> La escritura pública No 4455 de la Notaria 2ª del Circulo Notarial de Popayán, suscrita el 27 de diciembre de 2013, mediante la cual el INCODER adquirió el predio Buenavista, ubicado en el municipio de Totoró en el departamento del Cauca, en la cláusula 9ª señala que la entrega real y material se realizaría el 7 de enero de 2014....</t>
    </r>
  </si>
  <si>
    <r>
      <rPr>
        <b/>
        <sz val="11"/>
        <color indexed="8"/>
        <rFont val="Arial Narrow"/>
        <family val="2"/>
      </rPr>
      <t>Hallazgo 35</t>
    </r>
    <r>
      <rPr>
        <sz val="11"/>
        <color indexed="8"/>
        <rFont val="Arial Narrow"/>
        <family val="2"/>
      </rPr>
      <t>. Se observó que la Federación Campesina del Cauca (organización aliada con la Cooperativa del sur del Cauca –Cosurca- para acuerdos de cooperación), entregó suministros del convenio para el sostenimiento y beneficio del café especial a 300 beneficiarios del proyecto con la condición de devolver el 50% del valor del suministro entregado, ...</t>
    </r>
  </si>
  <si>
    <r>
      <rPr>
        <b/>
        <sz val="11"/>
        <color indexed="8"/>
        <rFont val="Arial Narrow"/>
        <family val="2"/>
      </rPr>
      <t>Hallazgo 36.</t>
    </r>
    <r>
      <rPr>
        <sz val="11"/>
        <color indexed="8"/>
        <rFont val="Arial Narrow"/>
        <family val="2"/>
      </rPr>
      <t xml:space="preserve"> Al evaluar la labor de supervisión realizada para el convenio 619 de 2014 suscrito entre el INCODER y Cosurca se evidencia inobservancia de lo previsto en el Manual de supervisión, numeral 8.1.4 Obligaciones del supervisor que …</t>
    </r>
  </si>
  <si>
    <r>
      <rPr>
        <b/>
        <sz val="11"/>
        <color indexed="8"/>
        <rFont val="Arial Narrow"/>
        <family val="2"/>
      </rPr>
      <t>Hallazgo 37.</t>
    </r>
    <r>
      <rPr>
        <sz val="11"/>
        <color indexed="8"/>
        <rFont val="Arial Narrow"/>
        <family val="2"/>
      </rPr>
      <t xml:space="preserve"> Con base en la documentación del convenio 619 de 2014 suscrito con Cosurca, se advierte que el proyecto fue formulado por la Cooperativa del Sur del Cauca – Cosurca – operador del convenio, sin la intervención del INCODER y presentado a la Subgerencia de Promoción, Seguimiento y Asuntos Étnicos el día 17 de enero de 2014, ...</t>
    </r>
  </si>
  <si>
    <r>
      <rPr>
        <b/>
        <sz val="11"/>
        <color indexed="8"/>
        <rFont val="Arial Narrow"/>
        <family val="2"/>
      </rPr>
      <t>Hallazgo 38.</t>
    </r>
    <r>
      <rPr>
        <sz val="11"/>
        <color indexed="8"/>
        <rFont val="Arial Narrow"/>
        <family val="2"/>
      </rPr>
      <t xml:space="preserve"> El Estado Colombiano ha reconocido cuatro grupos étnicos: I) población Indígena, II) población raizal del archipiélago de San Andrés, Providencia y Santa Catalina, III) población negra o afrocolombiana, IV) población Rom o gitana .Teniendo en cuenta que los recursos del convenio 619 de 2014 provienen del presupuesto apropiado para comunidades étnicas, ...</t>
    </r>
  </si>
  <si>
    <r>
      <rPr>
        <b/>
        <sz val="11"/>
        <color indexed="8"/>
        <rFont val="Arial Narrow"/>
        <family val="2"/>
      </rPr>
      <t>Hallazgo 9.</t>
    </r>
    <r>
      <rPr>
        <sz val="11"/>
        <color indexed="8"/>
        <rFont val="Arial Narrow"/>
        <family val="2"/>
      </rPr>
      <t xml:space="preserve"> Comite de coordinación del convenio. Efectuada la revisión documental del convenio y realizada la visita de campo se observó: I) No obra documento de designación o delegación por parte del subgerente para ser miembro del comité en representación del INCODER.  II) La línea base de los beneficiarios ni los representantes de las agremiaciones fueron tenidos en cuenta en la conformación de dicho comité, por lo que su ...</t>
    </r>
  </si>
  <si>
    <r>
      <rPr>
        <b/>
        <sz val="11"/>
        <color indexed="8"/>
        <rFont val="Arial Narrow"/>
        <family val="2"/>
      </rPr>
      <t>Hallazgo 40.</t>
    </r>
    <r>
      <rPr>
        <sz val="11"/>
        <color indexed="8"/>
        <rFont val="Arial Narrow"/>
        <family val="2"/>
      </rPr>
      <t xml:space="preserve"> Subcontratos compra de suministros convenio. Con base en la revisión documental se observó que Cosurca en su calidad de operador del convenio 619 de 2014, suscribió 14 contratos de suministro con el señor Juan Carlos Yacumal Cifuentes. No obstante, que el operador adelantó un proceso de convocatoria para seleccionar el contratista y que los contratos tienen pólizas de cumplimiento, lo descrito pone en evidencia la concentracion de la contratación, falta de capacidad del contratista para dar cumplimiento con las entregas en los plazos, el contratista subcontrata, no se conformo comite de compras.</t>
    </r>
  </si>
  <si>
    <r>
      <rPr>
        <b/>
        <sz val="11"/>
        <color indexed="8"/>
        <rFont val="Arial Narrow"/>
        <family val="2"/>
      </rPr>
      <t>Hallazgo  41.</t>
    </r>
    <r>
      <rPr>
        <sz val="11"/>
        <color indexed="8"/>
        <rFont val="Arial Narrow"/>
        <family val="2"/>
      </rPr>
      <t xml:space="preserve"> Justificación pagos convenio 619 de 2014. los soportes para el pago del segundo desembolso se presentan debilidades: las actas del comité coordinador no se evidencia la revision analisis y conceptualización del 2do informe, la certificación del supervisor no se evidencias fechas, la planilla de aportes que se adjunta no corresponde al mes pagado.  </t>
    </r>
  </si>
  <si>
    <r>
      <rPr>
        <b/>
        <sz val="11"/>
        <color indexed="8"/>
        <rFont val="Arial Narrow"/>
        <family val="2"/>
      </rPr>
      <t xml:space="preserve">Hallazgo  42. </t>
    </r>
    <r>
      <rPr>
        <sz val="11"/>
        <color indexed="8"/>
        <rFont val="Arial Narrow"/>
        <family val="2"/>
      </rPr>
      <t>Concepto pagos convenio 619-2014: Las cláusulas no contemplan la participación de agremiaciones, pero si se reportan gastos de viaje fuera del país en el informe de gestión del contratista. Presunto detrimento</t>
    </r>
  </si>
  <si>
    <r>
      <rPr>
        <b/>
        <sz val="11"/>
        <color indexed="8"/>
        <rFont val="Arial Narrow"/>
        <family val="2"/>
      </rPr>
      <t xml:space="preserve">Hallazgo 43. </t>
    </r>
    <r>
      <rPr>
        <sz val="11"/>
        <color indexed="8"/>
        <rFont val="Arial Narrow"/>
        <family val="2"/>
      </rPr>
      <t>Propiedad de equipos adquiridos con cargo al convenio 619 de 2014. Durante la ejecucion del convenio se han adquirido equipos por valor de 414 millones. El convenio no estipula el destino final de los bienmes o equipos adquiridos con los aportes del Inocder.</t>
    </r>
  </si>
  <si>
    <r>
      <rPr>
        <b/>
        <sz val="11"/>
        <color indexed="8"/>
        <rFont val="Arial Narrow"/>
        <family val="2"/>
      </rPr>
      <t>Hallazgo 44</t>
    </r>
    <r>
      <rPr>
        <sz val="11"/>
        <color indexed="8"/>
        <rFont val="Arial Narrow"/>
        <family val="2"/>
      </rPr>
      <t>. Estados Financieros convenio 619 de 2014: los EEFF a diciembre 31 de 2014, no se revela el total de los anticipos realizados por INCODER por $3.200 millones en la cuenta patrimonio, ni la inversión en activos fijos por $82 millones que se han realizado, por cuanto el manejo contable para los anticipos recibidos de INCODER y la inversión que se registra en el pasivo, cuenta anticipo entregados para terceros contraviene el dec 2649 del 93, por lo que no se conoce el estado real del convenio y de las inversiones.</t>
    </r>
  </si>
  <si>
    <r>
      <rPr>
        <b/>
        <sz val="11"/>
        <color indexed="8"/>
        <rFont val="Arial Narrow"/>
        <family val="2"/>
      </rPr>
      <t>Hallazgo 45.</t>
    </r>
    <r>
      <rPr>
        <sz val="11"/>
        <color indexed="8"/>
        <rFont val="Arial Narrow"/>
        <family val="2"/>
      </rPr>
      <t xml:space="preserve"> Notas Estados Financieros. convenio 619 de 2014. En la verificación y análisis realizado sobre las notas a los Estados Financieros a diciembre 31 de 2014 del convenio 619 de 2014, la CGR concluyó que se incumple en algunos casos con lo establecido en el Decreto 2649 de 1993 referente a las Normas Básicas articulo 15 Revelación Plena, debido a que en las notas: ...</t>
    </r>
  </si>
  <si>
    <r>
      <rPr>
        <b/>
        <sz val="11"/>
        <color indexed="8"/>
        <rFont val="Arial Narrow"/>
        <family val="2"/>
      </rPr>
      <t>Hallazgo 46.</t>
    </r>
    <r>
      <rPr>
        <sz val="11"/>
        <color indexed="8"/>
        <rFont val="Arial Narrow"/>
        <family val="2"/>
      </rPr>
      <t xml:space="preserve"> Participación del Incoder. Contrato interadministrativo 579 de 2014 SINCHI (Implementación de modelos prácticos de producción piscícola de consumo humano -programa cadenas productivas sostenibles) segunda fase del Plan Fronteras del Plan Estrategico del Ministerio de Relaciones Exteriores, que persigue el desarrollo fronterizo sin distingo de la población beneficiaria</t>
    </r>
  </si>
  <si>
    <r>
      <rPr>
        <b/>
        <sz val="11"/>
        <color indexed="8"/>
        <rFont val="Arial Narrow"/>
        <family val="2"/>
      </rPr>
      <t>Hallazgo 47.</t>
    </r>
    <r>
      <rPr>
        <sz val="11"/>
        <color indexed="8"/>
        <rFont val="Arial Narrow"/>
        <family val="2"/>
      </rPr>
      <t xml:space="preserve"> Supervisión contrato Interadministrativo 579 de 2014 SINCHI, Las funciones de supervision seran ejercidas por coordinador del grupo interno de trabajo del Plan fronteras, subgerente de promoción y Director del Instituto SINCHI. Se evidencia concentración de funciones del subgerente de promoción</t>
    </r>
  </si>
  <si>
    <r>
      <rPr>
        <b/>
        <sz val="11"/>
        <color indexed="8"/>
        <rFont val="Arial Narrow"/>
        <family val="2"/>
      </rPr>
      <t>Hallazgo 48.</t>
    </r>
    <r>
      <rPr>
        <sz val="11"/>
        <color indexed="8"/>
        <rFont val="Arial Narrow"/>
        <family val="2"/>
      </rPr>
      <t xml:space="preserve"> Pagos contrato 579 2014 SINCHI. Debilidades en la orden de pago presupuestal: fecha de recibo de la certificación del supervisor ni el periodo certificado, en los informes adjuntos no se observa evidencia de avance del contrato.</t>
    </r>
  </si>
  <si>
    <r>
      <rPr>
        <b/>
        <sz val="11"/>
        <color indexed="8"/>
        <rFont val="Arial Narrow"/>
        <family val="2"/>
      </rPr>
      <t>Hallazgo 49.</t>
    </r>
    <r>
      <rPr>
        <sz val="11"/>
        <color indexed="8"/>
        <rFont val="Arial Narrow"/>
        <family val="2"/>
      </rPr>
      <t xml:space="preserve"> Al verificar la base de datos “inventario de predios DNE análisis a diciembre 31 de 2014” entregada por la entidad, el equipo auditor observó que de 254 conceptos jurídicos emitidos en la vigencia 2014, 66 presentan conceptos técnicos de las vigencias 2010, 2011, 2012 y 2013 incumpliendo abiertamente el plazo establecido en procedimiento “PR7-OA-OP-04” referido. VER HALLAZGO 31</t>
    </r>
  </si>
  <si>
    <r>
      <rPr>
        <b/>
        <sz val="11"/>
        <color indexed="8"/>
        <rFont val="Arial Narrow"/>
        <family val="2"/>
      </rPr>
      <t>Hallazgo 50.</t>
    </r>
    <r>
      <rPr>
        <sz val="11"/>
        <color indexed="8"/>
        <rFont val="Arial Narrow"/>
        <family val="2"/>
      </rPr>
      <t xml:space="preserve"> Expediente del predio Tierra Grata ubicado en la vereda La Tulia del municipio de Bolívar (Valle del Cauca), se observa que el concepto técnico y jurídico es negativo y no viable respectivamente, sin embargo por deficiencias de control el INCODER solicitó al Ministerio de Justicia la asignación definitiva  el cual fue asignado en 2014 por el Consejo Nacional de Estupefacientes. </t>
    </r>
  </si>
  <si>
    <r>
      <rPr>
        <b/>
        <sz val="11"/>
        <color indexed="8"/>
        <rFont val="Arial Narrow"/>
        <family val="2"/>
      </rPr>
      <t>Hallazgo 51.-</t>
    </r>
    <r>
      <rPr>
        <sz val="11"/>
        <color indexed="8"/>
        <rFont val="Arial Narrow"/>
        <family val="2"/>
      </rPr>
      <t xml:space="preserve"> En el indicador “Porcentaje de conceptos técnico-jurídicos emitidos con respecto a expedientes de predios DNE entregados para análisis” no permite medir el cumplimiento, ya que no se conoce el número total de expedientes de predios objeto de conceptos técnico-jurídicos</t>
    </r>
    <r>
      <rPr>
        <b/>
        <sz val="11"/>
        <color indexed="8"/>
        <rFont val="Arial Narrow"/>
        <family val="2"/>
      </rPr>
      <t>. .</t>
    </r>
  </si>
  <si>
    <r>
      <rPr>
        <b/>
        <sz val="11"/>
        <color indexed="8"/>
        <rFont val="Arial Narrow"/>
        <family val="2"/>
      </rPr>
      <t>Hallazgo 52</t>
    </r>
    <r>
      <rPr>
        <sz val="11"/>
        <color indexed="8"/>
        <rFont val="Arial Narrow"/>
        <family val="2"/>
      </rPr>
      <t>. En el Plan de Acción 2014 del INCODER, en la actividad parcelas a formalizar del Fondo Nacional Agrario a nivel nacional, se proyectó una meta de 900 adjudicaciones cumpliéndose 708 equivalentes al 79%. A la fecha, de las 708 adjudicaciones, la entidad no tiene certeza de cuántas fueron efectivamente registradas en la ORIP.</t>
    </r>
  </si>
  <si>
    <r>
      <rPr>
        <b/>
        <sz val="11"/>
        <color indexed="8"/>
        <rFont val="Arial Narrow"/>
        <family val="2"/>
      </rPr>
      <t>Hallazgo 53.</t>
    </r>
    <r>
      <rPr>
        <sz val="11"/>
        <color indexed="8"/>
        <rFont val="Arial Narrow"/>
        <family val="2"/>
      </rPr>
      <t xml:space="preserve"> El cruce de la base de datos del inventario de predios aptos FNA, del nivel central  con corte a 31 de diciembre de 2014, contra la base de datos de predios suministrada a la comisión de auditoría en la visita realizada a la Dirección Territorial Sucre, se pudo establecer que los siguientes predios no se encuentran en el inventario del FNA, remitido por el Nivel Central.</t>
    </r>
  </si>
  <si>
    <r>
      <rPr>
        <b/>
        <sz val="11"/>
        <color indexed="8"/>
        <rFont val="Arial Narrow"/>
        <family val="2"/>
      </rPr>
      <t>Hallazgo 54.</t>
    </r>
    <r>
      <rPr>
        <sz val="11"/>
        <color indexed="8"/>
        <rFont val="Arial Narrow"/>
        <family val="2"/>
      </rPr>
      <t xml:space="preserve"> En visita realizada a la Dirección Territorial Sucre y revisado su Informe de Rendición de Cuenta 2014, en la actividad “Adjudicación de predios del Fondo Nacional Agrario – FNA”, el grupo auditor evidenció que se expidieron 260 resoluciones de adjudicación; sin embargo, en el Informe de Gestión del INCODER vigencia 2014 se reportan 83 parcelas adjudicadas.</t>
    </r>
  </si>
  <si>
    <r>
      <rPr>
        <b/>
        <sz val="11"/>
        <color indexed="8"/>
        <rFont val="Arial Narrow"/>
        <family val="2"/>
      </rPr>
      <t>Hallazgo 56.</t>
    </r>
    <r>
      <rPr>
        <sz val="11"/>
        <color indexed="8"/>
        <rFont val="Arial Narrow"/>
        <family val="2"/>
      </rPr>
      <t xml:space="preserve"> En la Dirección Territorial Sucre, se profirieron resoluciones de adjudicación de predios del FNA, sin que se hubiese elaborado de forma individual por cada parcela adjudicada, el correspondiente levantamiento topográfico, con su respectivo plano y la determinación de cabida y linderos. Obra en los expedientes el plano general parcelado del predio de mayor extensión.</t>
    </r>
    <r>
      <rPr>
        <sz val="10"/>
        <color indexed="10"/>
        <rFont val="Arial Narrow"/>
        <family val="2"/>
      </rPr>
      <t/>
    </r>
  </si>
  <si>
    <r>
      <rPr>
        <b/>
        <sz val="11"/>
        <color indexed="8"/>
        <rFont val="Arial Narrow"/>
        <family val="2"/>
      </rPr>
      <t>Hallazgo 58.</t>
    </r>
    <r>
      <rPr>
        <sz val="11"/>
        <color indexed="8"/>
        <rFont val="Arial Narrow"/>
        <family val="2"/>
      </rPr>
      <t xml:space="preserve"> Dentro de los procesos del FNA, cuando se infiere que un predio podría ser objeto de restitución, se profiere una resolución absteniéndose de adjudicarlo y ordenando la remisión del expediente a la UAEGRT.
Lo que conlleva a que quede suspendido, siendo lo procedente informar a la Unidad la situación y no remitir el expediente. 
No hay seguimiento sobre los expedientes remitidos a la URT</t>
    </r>
    <r>
      <rPr>
        <b/>
        <sz val="11"/>
        <color indexed="8"/>
        <rFont val="Arial Narrow"/>
        <family val="2"/>
      </rPr>
      <t>.</t>
    </r>
  </si>
  <si>
    <r>
      <rPr>
        <b/>
        <sz val="11"/>
        <color indexed="8"/>
        <rFont val="Arial Narrow"/>
        <family val="2"/>
      </rPr>
      <t>Hallazgo 59</t>
    </r>
    <r>
      <rPr>
        <sz val="11"/>
        <color indexed="8"/>
        <rFont val="Arial Narrow"/>
        <family val="2"/>
      </rPr>
      <t>. La adjudicación de predios del FNA, se aparta del postulado general de régimen de UAF, dándose en la práctica procesos de formalización de predios ocupados, que se validan a través de levantamientos topográficos, cabida y linderos establecidos, y que en la mayoría de los casos no responden a los criterios de desarrollo rural, que persigue la Ley 160 de 1994,</t>
    </r>
    <r>
      <rPr>
        <b/>
        <sz val="11"/>
        <color indexed="8"/>
        <rFont val="Arial Narrow"/>
        <family val="2"/>
      </rPr>
      <t>.</t>
    </r>
  </si>
  <si>
    <r>
      <rPr>
        <b/>
        <sz val="11"/>
        <color indexed="8"/>
        <rFont val="Arial Narrow"/>
        <family val="2"/>
      </rPr>
      <t>Hallazgo 60.</t>
    </r>
    <r>
      <rPr>
        <sz val="11"/>
        <color indexed="8"/>
        <rFont val="Arial Narrow"/>
        <family val="2"/>
      </rPr>
      <t xml:space="preserve"> Convenio 611 de 2013: para Rupta -FMI, hay actividades con un porcentaje de cumplimiento superior al establecido. Se encontró que los expedientes conformados con base en la información obtenida fueron descartados y por tanto no se dio continuidad al proceso.
Respecto al FNA, igualmente algunos productos están por encima de los mínimos fijados y en  otros casos las metas no se cumplieron.</t>
    </r>
  </si>
  <si>
    <r>
      <rPr>
        <b/>
        <sz val="11"/>
        <color indexed="8"/>
        <rFont val="Arial Narrow"/>
        <family val="2"/>
      </rPr>
      <t>Hallazgo 61.</t>
    </r>
    <r>
      <rPr>
        <sz val="11"/>
        <color indexed="8"/>
        <rFont val="Arial Narrow"/>
        <family val="2"/>
      </rPr>
      <t xml:space="preserve"> Convenio 611 de 2013: Se evidencia que durante la ejecución del Convenio se presentaron procesos de focalización y redefinición de entregables y metas, que debieron planearse adecuadamente con anterioridad a la suscripción del mismo, comportando riesgos de incurrir en modificaciones del contrato.</t>
    </r>
  </si>
  <si>
    <r>
      <rPr>
        <b/>
        <sz val="11"/>
        <color indexed="8"/>
        <rFont val="Arial Narrow"/>
        <family val="2"/>
      </rPr>
      <t xml:space="preserve">Hallazgo 62. </t>
    </r>
    <r>
      <rPr>
        <sz val="11"/>
        <color indexed="8"/>
        <rFont val="Arial Narrow"/>
        <family val="2"/>
      </rPr>
      <t>Convenio 611 de 2013: Se estableció que dichas compras se realizaron para ejecutar el presupuesto previsto en el Plan Operativo y no porque fueran necesarias para la realización de las actividades del objeto del convenio, ya que las mismas no fueron utilizadas en la ejecución de las actividades del objeto del mismo</t>
    </r>
  </si>
  <si>
    <r>
      <rPr>
        <b/>
        <sz val="11"/>
        <color indexed="8"/>
        <rFont val="Arial Narrow"/>
        <family val="2"/>
      </rPr>
      <t>Hallazgo 64.</t>
    </r>
    <r>
      <rPr>
        <sz val="11"/>
        <color indexed="8"/>
        <rFont val="Arial Narrow"/>
        <family val="2"/>
      </rPr>
      <t xml:space="preserve"> Liquidación Convenio 781/2011. Bco Agrario-Incoder. </t>
    </r>
  </si>
  <si>
    <r>
      <rPr>
        <b/>
        <sz val="11"/>
        <color indexed="8"/>
        <rFont val="Arial Narrow"/>
        <family val="2"/>
      </rPr>
      <t>Hallazgo 65.</t>
    </r>
    <r>
      <rPr>
        <sz val="11"/>
        <color indexed="8"/>
        <rFont val="Arial Narrow"/>
        <family val="2"/>
      </rPr>
      <t xml:space="preserve"> Incumplimiento del Acuerdo 284 de 2012 reglamenta el trámite de apertura de FMI de baldíos abandonados por la violencia. Se realizó este trámite para 103 predios que ya contaban con resolución de adjudicación y superaron el tiempo establecido en el procedimiento </t>
    </r>
  </si>
  <si>
    <r>
      <rPr>
        <b/>
        <sz val="11"/>
        <color indexed="8"/>
        <rFont val="Arial Narrow"/>
        <family val="2"/>
      </rPr>
      <t>Hallazgo 66.</t>
    </r>
    <r>
      <rPr>
        <sz val="11"/>
        <color indexed="8"/>
        <rFont val="Arial Narrow"/>
        <family val="2"/>
      </rPr>
      <t xml:space="preserve"> Inexistencia de resultados en la actividad de “Adquirir predios por intervención directa para adelantar su adjudicación a familias campesinas". </t>
    </r>
    <r>
      <rPr>
        <b/>
        <sz val="11"/>
        <color indexed="8"/>
        <rFont val="Arial Narrow"/>
        <family val="2"/>
      </rPr>
      <t xml:space="preserve"> </t>
    </r>
  </si>
  <si>
    <r>
      <rPr>
        <b/>
        <sz val="11"/>
        <color indexed="8"/>
        <rFont val="Arial Narrow"/>
        <family val="2"/>
      </rPr>
      <t>Hallazgo 38</t>
    </r>
    <r>
      <rPr>
        <sz val="11"/>
        <color indexed="8"/>
        <rFont val="Arial Narrow"/>
        <family val="2"/>
      </rPr>
      <t xml:space="preserve"> - Inconsistencias en la información registrada en SIIF Nación, documentos soportes y SIDRA, vigencia 2015. Revisada la documentación que soporta el ingreso de la información en el Sistema Integrado de Información Financiera SIIF Nación, sus correspondientes registros y la Base de datos de adjudicación del Subsidio Integral Directo de Reforma Agraria – SIDRA, vigencia 2015</t>
    </r>
  </si>
  <si>
    <r>
      <rPr>
        <b/>
        <sz val="11"/>
        <color indexed="8"/>
        <rFont val="Arial Narrow"/>
        <family val="2"/>
      </rPr>
      <t>Hallazgo 39</t>
    </r>
    <r>
      <rPr>
        <sz val="11"/>
        <color indexed="8"/>
        <rFont val="Arial Narrow"/>
        <family val="2"/>
      </rPr>
      <t xml:space="preserve"> - Revocatoria de la Resolución 2000 del 30 de junio de 2015. No cumple con los requisitos establecidos en el procedimiento PR3-OA-06 Adjudicación Subsidio Integral Directo de Reforma Agraria SIDRA, en su numeral 5º.</t>
    </r>
  </si>
  <si>
    <r>
      <rPr>
        <b/>
        <sz val="11"/>
        <color indexed="8"/>
        <rFont val="Arial Narrow"/>
        <family val="2"/>
      </rPr>
      <t>Hallazgo 40</t>
    </r>
    <r>
      <rPr>
        <sz val="11"/>
        <color indexed="8"/>
        <rFont val="Arial Narrow"/>
        <family val="2"/>
      </rPr>
      <t xml:space="preserve"> - Tiempos de espera para desembolso subsidios SIDRA. Incumplimiento a los procedimientos adoptados por el instituto.</t>
    </r>
  </si>
  <si>
    <r>
      <rPr>
        <b/>
        <sz val="11"/>
        <color indexed="8"/>
        <rFont val="Arial Narrow"/>
        <family val="2"/>
      </rPr>
      <t>Hallazgo 41</t>
    </r>
    <r>
      <rPr>
        <sz val="11"/>
        <color indexed="8"/>
        <rFont val="Arial Narrow"/>
        <family val="2"/>
      </rPr>
      <t xml:space="preserve"> - Formulación de proyectos productivos – Cundinamarca y Arauca. El INCODER , como guía para la formulación del proyecto productivo Formato F52-PM-OS, al realizar seguimiento a las carpetas contentivas de los soportes al proceso de adjudicación, se observaron inconsistencias</t>
    </r>
  </si>
  <si>
    <r>
      <rPr>
        <b/>
        <sz val="11"/>
        <color indexed="8"/>
        <rFont val="Arial Narrow"/>
        <family val="2"/>
      </rPr>
      <t>Hallazgo 69</t>
    </r>
    <r>
      <rPr>
        <sz val="11"/>
        <color indexed="8"/>
        <rFont val="Arial Narrow"/>
        <family val="2"/>
      </rPr>
      <t xml:space="preserve"> - Ejecución Rezago Presupuestal. Revisada la ejecución del Rezago Presupuestal - Reservas vigencia 2014, para ser ejecutado en el 2015, se observa que se presentaron reducciones de presupuesto por valor de $31.8 millones de lo constituido en Reservas, quedando un valor definitivo de $18.483.5 millones.</t>
    </r>
  </si>
  <si>
    <r>
      <rPr>
        <b/>
        <sz val="11"/>
        <color indexed="8"/>
        <rFont val="Arial Narrow"/>
        <family val="2"/>
      </rPr>
      <t xml:space="preserve">Hallazgo 68 </t>
    </r>
    <r>
      <rPr>
        <sz val="11"/>
        <color indexed="8"/>
        <rFont val="Arial Narrow"/>
        <family val="2"/>
      </rPr>
      <t>- Recursos acreedores varios sujetos a devolución DTN. El INCODER, ha constituido Rezago Presupuestal - Cuentas por Pagar, en cada vigencia, con saldos pendientes de ejecutar de convenios y proyectos por valor $278.923 millones.</t>
    </r>
  </si>
  <si>
    <r>
      <rPr>
        <b/>
        <sz val="11"/>
        <color indexed="8"/>
        <rFont val="Arial Narrow"/>
        <family val="2"/>
      </rPr>
      <t>Hallazgo 67</t>
    </r>
    <r>
      <rPr>
        <sz val="11"/>
        <color indexed="8"/>
        <rFont val="Arial Narrow"/>
        <family val="2"/>
      </rPr>
      <t xml:space="preserve"> - Constitución Cuentas por Pagar (D35). Revisada la constitución del rezago presupuestal para la vigencia 2016, se observa que para la vigencia 2015 se apropiaron recursos para el  proyecto C- 620-1107-4 por $15.584.9 millones, de los cuales se constituyó Rezago Presupuestal Cuentas por Pagar por valor de $12.765.8 millones.</t>
    </r>
  </si>
  <si>
    <r>
      <rPr>
        <b/>
        <sz val="11"/>
        <color indexed="8"/>
        <rFont val="Arial Narrow"/>
        <family val="2"/>
      </rPr>
      <t>Hallazgo 66</t>
    </r>
    <r>
      <rPr>
        <sz val="11"/>
        <color indexed="8"/>
        <rFont val="Arial Narrow"/>
        <family val="2"/>
      </rPr>
      <t xml:space="preserve"> - Constitución Rezago Cuentas por Pagar Banco Agrario. (D34). Revisada la constitución del rezago presupuestal  se observa la constitución de cuentas por pagar a nombre del Banco Agrario por valor de $50.013.8 millones, sin que estas cumplan con los requisitos previstos en la norma para su constitución.</t>
    </r>
  </si>
  <si>
    <r>
      <rPr>
        <b/>
        <sz val="11"/>
        <color indexed="8"/>
        <rFont val="Arial Narrow"/>
        <family val="2"/>
      </rPr>
      <t>Hallazgo 64</t>
    </r>
    <r>
      <rPr>
        <sz val="11"/>
        <color indexed="8"/>
        <rFont val="Arial Narrow"/>
        <family val="2"/>
      </rPr>
      <t xml:space="preserve"> - Pólizas de garantía en los contratos de arrendamiento de los predios ubicados en islas del rosario, administrados por el INCODER (D33).No constitución de pólizas de cumplimiento. Adicionalmente  pese a que se constituyeron inicialmente las correspondientes pólizas, no fueron objeto de la  correspondiente prórroga y por tanto no se encuentran vigentes</t>
    </r>
  </si>
  <si>
    <r>
      <rPr>
        <b/>
        <sz val="11"/>
        <color indexed="8"/>
        <rFont val="Arial Narrow"/>
        <family val="2"/>
      </rPr>
      <t>Hallazgo 63</t>
    </r>
    <r>
      <rPr>
        <sz val="11"/>
        <color indexed="8"/>
        <rFont val="Arial Narrow"/>
        <family val="2"/>
      </rPr>
      <t xml:space="preserve"> - Cumplimiento de las obligaciones  de los contratos de arrendamiento de los predios ubicados en Islas del Rosario, administrados por el Incoder (D32) (F7). La CGR realizó revisión selectiva, de los contratos de arrendamiento que suscribió la Unidad Nacional de Tierras Rurales UNAT , sobre predios baldíos ubicados en el corregimiento de Barú, Distrito de Cartagena de Indi</t>
    </r>
  </si>
  <si>
    <r>
      <rPr>
        <b/>
        <sz val="11"/>
        <color indexed="8"/>
        <rFont val="Arial Narrow"/>
        <family val="2"/>
      </rPr>
      <t>Hallazgo 62</t>
    </r>
    <r>
      <rPr>
        <sz val="11"/>
        <color indexed="8"/>
        <rFont val="Arial Narrow"/>
        <family val="2"/>
      </rPr>
      <t xml:space="preserve"> - Entrega predio Expediente 883. La finca denominada La Bocana,  actualmente  no se ha cancelado y se encuentra abandonado. Aunque mediante acta de fecha 19 de abril de 2016, el CRIC (Consejo Regional Indígena del Cauca), recibe el predio La Bocana (Expediente No. 883), el predio aún no se ha entregado a la comunidad priorizada.</t>
    </r>
  </si>
  <si>
    <r>
      <rPr>
        <b/>
        <sz val="11"/>
        <color indexed="8"/>
        <rFont val="Arial Narrow"/>
        <family val="2"/>
      </rPr>
      <t>Hallazgo 61</t>
    </r>
    <r>
      <rPr>
        <sz val="11"/>
        <color indexed="8"/>
        <rFont val="Arial Narrow"/>
        <family val="2"/>
      </rPr>
      <t xml:space="preserve"> - Cumplimiento de la legislación en archivo (D31). Se evidenció en el INCODER, D.T. Cauca, que en las carpetas de los expedientes 859, 887 y 1.087 faltan documentos importantes como son: el avalúo comercial y la propuesta de oferta.</t>
    </r>
  </si>
  <si>
    <r>
      <rPr>
        <b/>
        <sz val="11"/>
        <color indexed="8"/>
        <rFont val="Arial Narrow"/>
        <family val="2"/>
      </rPr>
      <t>Hallazgo 60</t>
    </r>
    <r>
      <rPr>
        <sz val="11"/>
        <color indexed="8"/>
        <rFont val="Arial Narrow"/>
        <family val="2"/>
      </rPr>
      <t xml:space="preserve"> - Predios en trámite. De los 36 predios reportados a la Comisión de Auditoría, por D. T. del INCODER – Cauca, , aparecen realmente entregados a la comunidad  18; por el incumplimiento en el procedimiento, los restantes se quedaron en trámite.</t>
    </r>
  </si>
  <si>
    <r>
      <rPr>
        <b/>
        <sz val="11"/>
        <color indexed="8"/>
        <rFont val="Arial Narrow"/>
        <family val="2"/>
      </rPr>
      <t xml:space="preserve">Hallazgo 59 </t>
    </r>
    <r>
      <rPr>
        <sz val="11"/>
        <color indexed="8"/>
        <rFont val="Arial Narrow"/>
        <family val="2"/>
      </rPr>
      <t>- Control de avalúo (I.P.1). En la revisión de los documentos de los predios adquiridos para comunidades indígenas por el INCODER D.T. – Cauca, en la vigencia 2015, se encontraron inconsistencias entre la visita técnica y el avalúo comercial efectuado por el IGAC</t>
    </r>
  </si>
  <si>
    <r>
      <rPr>
        <b/>
        <sz val="11"/>
        <color indexed="8"/>
        <rFont val="Arial Narrow"/>
        <family val="2"/>
      </rPr>
      <t>Hallazgo 58</t>
    </r>
    <r>
      <rPr>
        <sz val="11"/>
        <color indexed="8"/>
        <rFont val="Arial Narrow"/>
        <family val="2"/>
      </rPr>
      <t xml:space="preserve"> - Diligenciamiento de los Formatos F50 y F53 en el expediente de SIDRA. los beneficiarios del subsidio SIDRA otorgado por el INCODER DT Santander mediante Resolución, postularon predios y allegaron documentos sin diligenciar los Formatos F50-OA-OS y F53-OA-OS.</t>
    </r>
  </si>
  <si>
    <r>
      <rPr>
        <b/>
        <sz val="11"/>
        <color indexed="8"/>
        <rFont val="Arial Narrow"/>
        <family val="2"/>
      </rPr>
      <t>Hallazgo 57</t>
    </r>
    <r>
      <rPr>
        <sz val="11"/>
        <color indexed="8"/>
        <rFont val="Arial Narrow"/>
        <family val="2"/>
      </rPr>
      <t xml:space="preserve"> - Diligenciamiento de los Formatos F48 y F49 en el expediente de SIDRA. Los beneficiarios del subsidio SIDRA otorgado por el INCODER DT Santander mediante Resoluciones postularon predios y documentos sin diligenciar el formato F48-OA-OS Postulación del Predio y el formato F49-OA-OS-02 sobre la Declaración Juramentada de Voluntad de Negocio del Predio.</t>
    </r>
  </si>
  <si>
    <r>
      <rPr>
        <b/>
        <sz val="11"/>
        <color indexed="8"/>
        <rFont val="Arial Narrow"/>
        <family val="2"/>
      </rPr>
      <t xml:space="preserve">Hallazgo 56 </t>
    </r>
    <r>
      <rPr>
        <sz val="11"/>
        <color indexed="8"/>
        <rFont val="Arial Narrow"/>
        <family val="2"/>
      </rPr>
      <t>- Diligenciamiento del Formato F47 para Subsidios SIDRA. Se evidenció que el INCODER DT Santander, expidió Resoluciones sin tener en cuenta que los beneficiarios  del subsidio no registraron el valor de los activos que poseían al momento de postularse  en el Formato  (F47-OA-OS)</t>
    </r>
  </si>
  <si>
    <r>
      <rPr>
        <b/>
        <sz val="11"/>
        <color indexed="8"/>
        <rFont val="Arial Narrow"/>
        <family val="2"/>
      </rPr>
      <t>Hallazgo 53</t>
    </r>
    <r>
      <rPr>
        <sz val="11"/>
        <color indexed="8"/>
        <rFont val="Arial Narrow"/>
        <family val="2"/>
      </rPr>
      <t xml:space="preserve"> - Planeación de los Proyectos SIDRA. Los proyectos SIDRA 2014 revisados no han sido reformulados en cuanto a los plazos de ejecución; igualmente, la situación se puede prolongar por cuanto los funcionarios de planta el INCODER en liquidación Dirección Territorial Guaviare tienen suspendidas las funciones misionales desde el 8 de marzo de 2016</t>
    </r>
  </si>
  <si>
    <r>
      <rPr>
        <b/>
        <sz val="11"/>
        <color indexed="8"/>
        <rFont val="Arial Narrow"/>
        <family val="2"/>
      </rPr>
      <t>Hallazgo 52</t>
    </r>
    <r>
      <rPr>
        <sz val="11"/>
        <color indexed="8"/>
        <rFont val="Arial Narrow"/>
        <family val="2"/>
      </rPr>
      <t xml:space="preserve"> - Oportunidad de Avalúos. Revisado el proyecto SIDRA S-GUV-015 por valor de $43’736.000, se encontró que el informe de viabilidad integral del predio es del 2 diciembre de 2014, y el avalúo del IGAC del predio es de fecha 9 de septiembre de 2015, (más de nueve meses después).</t>
    </r>
  </si>
  <si>
    <r>
      <rPr>
        <b/>
        <sz val="11"/>
        <color indexed="8"/>
        <rFont val="Arial Narrow"/>
        <family val="2"/>
      </rPr>
      <t>Hallazgo 51</t>
    </r>
    <r>
      <rPr>
        <sz val="11"/>
        <color indexed="8"/>
        <rFont val="Arial Narrow"/>
        <family val="2"/>
      </rPr>
      <t xml:space="preserve"> - Extractos Bancarios cuentas controladas. En la verificación realizada por la CGR, se constató que el instituto no cuenta ni física ni digitalmente, con los extractos de ninguno de los proyectos cuyos beneficiarios ya abrieron las cuentas de manejo controlado.</t>
    </r>
  </si>
  <si>
    <r>
      <rPr>
        <b/>
        <sz val="11"/>
        <color indexed="8"/>
        <rFont val="Arial Narrow"/>
        <family val="2"/>
      </rPr>
      <t xml:space="preserve">Hallazgo 50 </t>
    </r>
    <r>
      <rPr>
        <sz val="11"/>
        <color indexed="8"/>
        <rFont val="Arial Narrow"/>
        <family val="2"/>
      </rPr>
      <t>- Manejo de recursos de cuenta controlada (D30). Se avaló y realizó el retiro de la totalidad de los recursos del proyecto productivo y la cancelación de la cuenta controlada, sin que se hubiera adelantado para dicha fecha, ningún Comité de Compras, que según las actas  se realizaron el 22 de febrero, 9 de marzo y el 9 de octubre de 2015.</t>
    </r>
  </si>
  <si>
    <r>
      <rPr>
        <b/>
        <sz val="11"/>
        <color indexed="8"/>
        <rFont val="Arial Narrow"/>
        <family val="2"/>
      </rPr>
      <t>Hallazgo 49</t>
    </r>
    <r>
      <rPr>
        <sz val="11"/>
        <color indexed="8"/>
        <rFont val="Arial Narrow"/>
        <family val="2"/>
      </rPr>
      <t xml:space="preserve"> - Verificación de las condiciones para ser sujetos de reforma agraria. En la DT Arauca, no hay soportes que permitan concluir que respecto del subsidio S-ARA-007, se hayan verificado las condiciones de propiedad, patrimonio bruto y de víctimas.</t>
    </r>
  </si>
  <si>
    <r>
      <rPr>
        <b/>
        <sz val="11"/>
        <color indexed="8"/>
        <rFont val="Arial Narrow"/>
        <family val="2"/>
      </rPr>
      <t>Hallazgo 48</t>
    </r>
    <r>
      <rPr>
        <sz val="11"/>
        <color indexed="8"/>
        <rFont val="Arial Narrow"/>
        <family val="2"/>
      </rPr>
      <t xml:space="preserve"> - Recursos en cuentas controladas y comités de compras. El INCODER no  adelantó los comités de compras (requisito previo), para que los beneficiarios pudieran acceder, conforme a la programación del MUF, a los recursos necesarios para dar inicio a la ejecución de sus proyectos productivos.</t>
    </r>
  </si>
  <si>
    <r>
      <rPr>
        <b/>
        <sz val="11"/>
        <color indexed="8"/>
        <rFont val="Arial Narrow"/>
        <family val="2"/>
      </rPr>
      <t>Hallazgo 47</t>
    </r>
    <r>
      <rPr>
        <sz val="11"/>
        <color indexed="8"/>
        <rFont val="Arial Narrow"/>
        <family val="2"/>
      </rPr>
      <t xml:space="preserve"> - Acompañamiento y seguimiento a la inversión de proyectos SIDRA (D29).  Ninguno de los proyectos visitados por la CGR en el departamento de Arauca , se cuenta con los soportes de la totalidad de las compras, existencias y destinación de los dineros retirados de la cuenta de manejo controlado.</t>
    </r>
  </si>
  <si>
    <r>
      <rPr>
        <b/>
        <sz val="11"/>
        <color indexed="8"/>
        <rFont val="Arial Narrow"/>
        <family val="2"/>
      </rPr>
      <t>Hallazgo 46</t>
    </r>
    <r>
      <rPr>
        <sz val="11"/>
        <color indexed="8"/>
        <rFont val="Arial Narrow"/>
        <family val="2"/>
      </rPr>
      <t xml:space="preserve"> - Cumplimiento Metas SIDRA. Evaluados los reportes de cumplimientos de metas establecidos tanto en los Planes de Acción del INCODER como en la ficha BPIN 0036-00016-0000 se evidenciaron situaciones de incumplimiento de metas, ya que a pesar de que se han asignado los subsidios no se han hecho los desembolsos.</t>
    </r>
  </si>
  <si>
    <r>
      <rPr>
        <b/>
        <sz val="11"/>
        <color indexed="8"/>
        <rFont val="Arial Narrow"/>
        <family val="2"/>
      </rPr>
      <t>Hallazgo 45</t>
    </r>
    <r>
      <rPr>
        <sz val="11"/>
        <color indexed="8"/>
        <rFont val="Arial Narrow"/>
        <family val="2"/>
      </rPr>
      <t xml:space="preserve"> - Poder adquisitivo subsidio SIDRA. Con corte a febrero de 2016 aún no habían sido desembolsados 850 subsidios de 2014 y 349 de 2015. Así las cosas, si los desembolsos llegan a hacerse efectivos durante 2016, en términos reales, el subsidio equivaldría a 63 SMLMV para los beneficiarios de 2014 y a 66 SMLMV para quienes les fue adjudicado el beneficio en 2015.</t>
    </r>
  </si>
  <si>
    <r>
      <rPr>
        <b/>
        <sz val="11"/>
        <color indexed="8"/>
        <rFont val="Arial Narrow"/>
        <family val="2"/>
      </rPr>
      <t>Hallazgo 44</t>
    </r>
    <r>
      <rPr>
        <sz val="11"/>
        <color indexed="8"/>
        <rFont val="Arial Narrow"/>
        <family val="2"/>
      </rPr>
      <t xml:space="preserve"> - Archivo Documental Proyectos SIDRA. Las carpetas contentivas de la información de los proyectos SIDRA - Seccional Cundinamarca (SCUN 001, SCUN 003, SCUN 010 y SCUN 011), no se encuentran ordenadas acorde con las normas de gestión documental, lo cual genera riesgo de pérdida de la información y no permite establecer la trazabilidad de la misma.</t>
    </r>
  </si>
  <si>
    <r>
      <rPr>
        <b/>
        <sz val="11"/>
        <color indexed="8"/>
        <rFont val="Arial Narrow"/>
        <family val="2"/>
      </rPr>
      <t>Hallazgo 43</t>
    </r>
    <r>
      <rPr>
        <sz val="11"/>
        <color indexed="8"/>
        <rFont val="Arial Narrow"/>
        <family val="2"/>
      </rPr>
      <t xml:space="preserve"> - Recursos del proyecto productivo (D28). la CGR constató el retiro mediante firmas conjuntas de $8,6 millones correspondientes a la partida con destino a financiar el proyecto productivo SCUN 001</t>
    </r>
  </si>
  <si>
    <r>
      <rPr>
        <b/>
        <sz val="11"/>
        <color indexed="8"/>
        <rFont val="Arial Narrow"/>
        <family val="2"/>
      </rPr>
      <t>Hallazgo 42</t>
    </r>
    <r>
      <rPr>
        <sz val="11"/>
        <color indexed="8"/>
        <rFont val="Arial Narrow"/>
        <family val="2"/>
      </rPr>
      <t xml:space="preserve"> - Diferencias entre lo proyectado en el MUF y lo autorizado por el comité de compras. el Comité de compras, autorizó la adquisición de elementos y/o insumos sin que en la proyección financiera del proyecto se hubiera considerado la necesidad o conveniencia.</t>
    </r>
  </si>
  <si>
    <r>
      <rPr>
        <b/>
        <sz val="11"/>
        <color indexed="8"/>
        <rFont val="Arial Narrow"/>
        <family val="2"/>
      </rPr>
      <t xml:space="preserve">Hallazgo 79. </t>
    </r>
    <r>
      <rPr>
        <sz val="11"/>
        <color indexed="8"/>
        <rFont val="Arial Narrow"/>
        <family val="2"/>
      </rPr>
      <t>Auditoría Vig 2011. Hallazgo 21. Registro de las Cuentas por Pagar. ni en esta cuenta ni en la cuenta “Impuestos, Contribuciones y Tasas por Pagar” (código 2440) no aparece registrado ningún valor por las obligaciones causadas y pendientes de pago por concepto del “Impuesto Predial Unificado” que el INCODER.</t>
    </r>
    <r>
      <rPr>
        <b/>
        <sz val="11"/>
        <color indexed="8"/>
        <rFont val="Arial Narrow"/>
        <family val="2"/>
      </rPr>
      <t xml:space="preserve"> </t>
    </r>
  </si>
  <si>
    <r>
      <rPr>
        <b/>
        <sz val="11"/>
        <color indexed="8"/>
        <rFont val="Arial Narrow"/>
        <family val="2"/>
      </rPr>
      <t>Hallazgo 43.</t>
    </r>
    <r>
      <rPr>
        <sz val="11"/>
        <color indexed="8"/>
        <rFont val="Arial Narrow"/>
        <family val="2"/>
      </rPr>
      <t xml:space="preserve"> Registro de las Cuentas por Pagar: De acuerdo con la información suministrada por la Dirección Territorial Valle del Cauca, sobre los cincuenta y nueve (59) predios del (FNA) registrados en la Subcuenta 163701 Terrenos y los doscientos once (211) predios que no aparecen registrados en esta subcuenta. No se tiene conocimiento que durante el año 2012 el INCODER haya pagado impuesto predial.</t>
    </r>
  </si>
  <si>
    <r>
      <rPr>
        <b/>
        <sz val="11"/>
        <color indexed="8"/>
        <rFont val="Arial Narrow"/>
        <family val="2"/>
      </rPr>
      <t xml:space="preserve">Hallazgo 8. </t>
    </r>
    <r>
      <rPr>
        <sz val="11"/>
        <color indexed="8"/>
        <rFont val="Arial Narrow"/>
        <family val="2"/>
      </rPr>
      <t>Formatos de caracterización de inmuebles. Con respecto a los formatos de caracterización de inmuebles se evidenciò lo siguiente:Deficiencias en el levantamiento de la información de predios del Fondo Nacional Agrario en Bolívar, afectando el procesamiento de los formatos de caracterízaciòn de inmuebles considerando que la cláusula 7, Productos a entregar por parte la Universidad, del contrato interadministrativo No.00560 de 02/08/2012 suscrito con la Universidad Distrital Francisco José de Caldas, establece en el numeral 1,2, que la infomación sobre la caracterizaciòn del predio o parcela se recopilarà en el formato de caracterización.</t>
    </r>
  </si>
  <si>
    <r>
      <rPr>
        <b/>
        <sz val="11"/>
        <color indexed="8"/>
        <rFont val="Arial Narrow"/>
        <family val="2"/>
      </rPr>
      <t xml:space="preserve">Hallazgo 1. </t>
    </r>
    <r>
      <rPr>
        <sz val="11"/>
        <color indexed="8"/>
        <rFont val="Arial Narrow"/>
        <family val="2"/>
      </rPr>
      <t>(A) Bienes del FNA dados de Baja en el 2013. (...) Cotejadas las tres bajas contabilizad&lt;as en el 2013 de los bienes del Fondo Nacional Agrario, por valor de $302,216,243, con los respectivos expedientes y las solicitudes de descargue dirigidas por la Dirección Territorial Anquioquia a la Dirección Técnica de Ordenamiento Productivo en oficinas centrales, se encontraron las siguientes inconsistencias.</t>
    </r>
  </si>
  <si>
    <r>
      <rPr>
        <b/>
        <sz val="11"/>
        <color indexed="8"/>
        <rFont val="Arial Narrow"/>
        <family val="2"/>
      </rPr>
      <t>Hallazgo 3. (A).</t>
    </r>
    <r>
      <rPr>
        <sz val="11"/>
        <color indexed="8"/>
        <rFont val="Arial Narrow"/>
        <family val="2"/>
      </rPr>
      <t xml:space="preserve"> Avalùos Técnicos Activos Fijos. (…) Al 31 de Diciembre de 2013, estaban registrados en las cuentas No.167502-Equipo de Transporte Terrestre--, campero y camioneta registradas pro un costo histórico de $26,267,412 y $76.154.846 respectivamente, que no han sido objeto de actualización a pesar de tener más de tres (3) años de haber sido registrada en los activos de la territorial y su cuantía en contabilidad es superior a 35 SMLMV.</t>
    </r>
  </si>
  <si>
    <r>
      <rPr>
        <b/>
        <sz val="11"/>
        <color indexed="8"/>
        <rFont val="Arial Narrow"/>
        <family val="2"/>
      </rPr>
      <t xml:space="preserve">Hallazgo 23. </t>
    </r>
    <r>
      <rPr>
        <sz val="11"/>
        <color indexed="8"/>
        <rFont val="Arial Narrow"/>
        <family val="2"/>
      </rPr>
      <t>(D18) - Valor Razonable Terrenos FNA: El Plan General de Contabilidad Pública en el título II Sistema Nacional de Contabilidad Pública, numeral 9.1 Normas técnicas relativas a las etapas de reconocimiento y revelación de los hechos financieros, económicos, sociales y ambientales; párrafo 138 establece:</t>
    </r>
  </si>
  <si>
    <r>
      <rPr>
        <b/>
        <sz val="11"/>
        <color indexed="8"/>
        <rFont val="Arial Narrow"/>
        <family val="2"/>
      </rPr>
      <t xml:space="preserve">Hallazgo 22. </t>
    </r>
    <r>
      <rPr>
        <sz val="11"/>
        <color indexed="8"/>
        <rFont val="Arial Narrow"/>
        <family val="2"/>
      </rPr>
      <t>(D17). Terrenos FNA: El Plan General de Contabilidad en el párrafo 112, Racionalidad, establece que: "La Información contable pública es el producto de la aplicación de un proceso, racional y sistemático, que reconoce y revela las transacciones.</t>
    </r>
    <r>
      <rPr>
        <b/>
        <sz val="11"/>
        <color indexed="8"/>
        <rFont val="Arial Narrow"/>
        <family val="2"/>
      </rPr>
      <t xml:space="preserve"> </t>
    </r>
  </si>
  <si>
    <r>
      <rPr>
        <b/>
        <sz val="11"/>
        <color indexed="8"/>
        <rFont val="Arial Narrow"/>
        <family val="2"/>
      </rPr>
      <t>Hallazgo 1.</t>
    </r>
    <r>
      <rPr>
        <sz val="11"/>
        <color indexed="8"/>
        <rFont val="Arial Narrow"/>
        <family val="2"/>
      </rPr>
      <t xml:space="preserve"> La ausencia de definición de metas sobre las ZRC en los Planes Nacionales de Desarrollo del periodo 1994-2014, al no fijarse un compromiso de avance concreto por parte del Gobierno Nacional al respecto, compromete el logro de sus propósitos legalmente establecidos de ordenamiento de la propiedad rural, eliminar la concentración y el acaparamiento de tierras baldías, fomentar la pequeña propiedad campesina y prevenir la descomposición de la economía campesina del colono y buscar su transformación en mediano empresario.</t>
    </r>
  </si>
  <si>
    <r>
      <rPr>
        <b/>
        <sz val="11"/>
        <color indexed="8"/>
        <rFont val="Arial Narrow"/>
        <family val="2"/>
      </rPr>
      <t>Hallazgo 2.</t>
    </r>
    <r>
      <rPr>
        <sz val="11"/>
        <color indexed="8"/>
        <rFont val="Arial Narrow"/>
        <family val="2"/>
      </rPr>
      <t xml:space="preserve"> La definición de un propósito común de desarrollo de la región de manera concertada entre la acción institucional del Estado y las Zonas de Reserva Campesina se ve comprometida cuando la aprobación de actividades de exploración y/o explotación de recursos naturales no atiende a las necesidades de las autoridades locales y de la comunidad o cuando la participación es apenas formal sin que se garantice la concertación con las mismas, lo cual genera resistencia a estos procesos y se aparta de los objetivos de desarrollo sostenible de las ZRC en ausencia de controles en el cumplimiento de los compromisos ambientales adquiridos por las empresas que realizan dichas actividades extractivas.</t>
    </r>
  </si>
  <si>
    <r>
      <rPr>
        <b/>
        <sz val="11"/>
        <color indexed="8"/>
        <rFont val="Arial Narrow"/>
        <family val="2"/>
      </rPr>
      <t xml:space="preserve">Hallazgo 3. </t>
    </r>
    <r>
      <rPr>
        <sz val="11"/>
        <color indexed="8"/>
        <rFont val="Arial Narrow"/>
        <family val="2"/>
      </rPr>
      <t>Se evidencia inobservancia del Estado en sus diferentes niveles en cuanto a la definición e implementación de condiciones preferenciales de acceso a los diferentes instrumentos de la política agropecuaria y de Desarrollo Rural para los pobladores de las ZRC, hecho que contraviene los propósitos previstos por la Ley para esta figura de fomentar la pequeña propiedad campesina y prevenir la descomposición de la economía campesina del colono, comprometiendo con ello la estabilización socioeconómica de la población rural que ocupa estas zonas y la contención de la ampliación de la frontera agrícola.</t>
    </r>
  </si>
  <si>
    <r>
      <rPr>
        <b/>
        <sz val="11"/>
        <color indexed="8"/>
        <rFont val="Arial Narrow"/>
        <family val="2"/>
      </rPr>
      <t xml:space="preserve">Hallazgo 4. </t>
    </r>
    <r>
      <rPr>
        <sz val="11"/>
        <color indexed="8"/>
        <rFont val="Arial Narrow"/>
        <family val="2"/>
      </rPr>
      <t>La concentración de la propiedad y fraccionamiento por debajo de la UAF que tienen lugar en algunas de las ZRC constituidas, ha impedido el cumplimiento de uno de los objetivos fundamentales de la figura, que a su vez inspiró su creación, relacionada con el hecho de que éstas sean un escenario de ordenamiento de la propiedad y garantizar la consolidación de la economía campesina</t>
    </r>
    <r>
      <rPr>
        <b/>
        <sz val="11"/>
        <color indexed="8"/>
        <rFont val="Arial Narrow"/>
        <family val="2"/>
      </rPr>
      <t>.</t>
    </r>
  </si>
  <si>
    <r>
      <rPr>
        <b/>
        <sz val="11"/>
        <color indexed="8"/>
        <rFont val="Arial Narrow"/>
        <family val="2"/>
      </rPr>
      <t>Hallazgo 5.</t>
    </r>
    <r>
      <rPr>
        <sz val="11"/>
        <color indexed="8"/>
        <rFont val="Arial Narrow"/>
        <family val="2"/>
      </rPr>
      <t xml:space="preserve"> Se evidencia un fuerte retraso gubernamental en la adjudicación formal de las tierras baldías al interior de las ZRC, situación que ha obstaculizado sus principales propósitos, saber, el ordenamiento de la propiedad rural, el fomento de la pequeña propiedad rural al interior de las Zonas y el acceso a créditos y otros bienes públicos que contribuyen a la estabilización económica de las comunidades que allí se asientan.</t>
    </r>
  </si>
  <si>
    <r>
      <rPr>
        <b/>
        <sz val="11"/>
        <color indexed="8"/>
        <rFont val="Arial Narrow"/>
        <family val="2"/>
      </rPr>
      <t>Hallazgo 8.</t>
    </r>
    <r>
      <rPr>
        <sz val="11"/>
        <color indexed="8"/>
        <rFont val="Arial Narrow"/>
        <family val="2"/>
      </rPr>
      <t xml:space="preserve"> El Gobierno Nacional y, en particular, el MADR y el INCODER, y los gobiernos departamentales y municipales no cuentan con información completa, actualizada, confiable y pública sobre la gestión del Estado adelantada en las ZRC que les permita la toma de decisiones objetiva, oportuna, efectiva e integral en materia de política pública frente a las problemáticas que afrontan estas áreas</t>
    </r>
    <r>
      <rPr>
        <b/>
        <sz val="11"/>
        <color indexed="8"/>
        <rFont val="Arial Narrow"/>
        <family val="2"/>
      </rPr>
      <t>.</t>
    </r>
  </si>
  <si>
    <r>
      <rPr>
        <b/>
        <sz val="11"/>
        <color indexed="8"/>
        <rFont val="Arial Narrow"/>
        <family val="2"/>
      </rPr>
      <t xml:space="preserve">Hallazgo 9.  </t>
    </r>
    <r>
      <rPr>
        <sz val="11"/>
        <color indexed="8"/>
        <rFont val="Arial Narrow"/>
        <family val="2"/>
      </rPr>
      <t>El INCODER ha incumplido los plazos legales para tramitar las solicitudes de constitución de ZRC.</t>
    </r>
  </si>
  <si>
    <r>
      <rPr>
        <b/>
        <sz val="11"/>
        <color indexed="8"/>
        <rFont val="Arial Narrow"/>
        <family val="2"/>
      </rPr>
      <t xml:space="preserve">Hallazgo 10. </t>
    </r>
    <r>
      <rPr>
        <sz val="11"/>
        <color indexed="8"/>
        <rFont val="Arial Narrow"/>
        <family val="2"/>
      </rPr>
      <t xml:space="preserve"> Luego de cerca de 20 años de expedida la Ley 160 de 1994, no se ha creado en el país ninguna ZDE adicional. </t>
    </r>
  </si>
  <si>
    <r>
      <rPr>
        <b/>
        <sz val="11"/>
        <color indexed="8"/>
        <rFont val="Arial Narrow"/>
        <family val="2"/>
      </rPr>
      <t xml:space="preserve">Hallazgo 11. </t>
    </r>
    <r>
      <rPr>
        <sz val="11"/>
        <color indexed="8"/>
        <rFont val="Arial Narrow"/>
        <family val="2"/>
      </rPr>
      <t xml:space="preserve"> Luego de revisar los PDD y PDM elaborados para el período 2012-2015 por las entidades territoriales en que se inscriben las seis ZRC actualmente vigentes se observa que algunas de estas últimas no fueron incluidas en dichos Planes. </t>
    </r>
  </si>
  <si>
    <r>
      <rPr>
        <b/>
        <sz val="11"/>
        <color indexed="8"/>
        <rFont val="Arial Narrow"/>
        <family val="2"/>
      </rPr>
      <t xml:space="preserve">Hallazgo 12. </t>
    </r>
    <r>
      <rPr>
        <sz val="11"/>
        <color indexed="8"/>
        <rFont val="Arial Narrow"/>
        <family val="2"/>
      </rPr>
      <t>La Corporación para el Desarrollo Sostenible del Norte y el Oriente Amazónico (CDA), no ha emitido el Plan Integrado de Manejo del Distrito de Manejo Integrado de los Recursos Naturales Renovables del Ariari Guayabero.</t>
    </r>
  </si>
  <si>
    <r>
      <rPr>
        <b/>
        <sz val="11"/>
        <color indexed="8"/>
        <rFont val="Arial Narrow"/>
        <family val="2"/>
      </rPr>
      <t xml:space="preserve">Hallazgo 1. (Casos Acumulación) - </t>
    </r>
    <r>
      <rPr>
        <sz val="11"/>
        <color indexed="8"/>
        <rFont val="Arial Narrow"/>
        <family val="2"/>
      </rPr>
      <t>Consistencia base de datos adjudicación de baldíos (A). como parte del análisis efectuado en la base de datos de adjudicaciones de baldíos proporcionada por el Incoder, se puede observar, que existen deficiencias en el control y supervisión de los contenidos de información de la base de datos de resoluciones de baldíos, en razón de que los datos tal .</t>
    </r>
  </si>
  <si>
    <r>
      <rPr>
        <b/>
        <sz val="11"/>
        <color indexed="8"/>
        <rFont val="Arial Narrow"/>
        <family val="2"/>
      </rPr>
      <t xml:space="preserve">Hallazgo 2. (Casos Acumulación) </t>
    </r>
    <r>
      <rPr>
        <sz val="11"/>
        <color indexed="8"/>
        <rFont val="Arial Narrow"/>
        <family val="2"/>
      </rPr>
      <t>- Acceso a la Tierra (A)(D1)(P1). Al revisar la base de datos de adjudicaciones con resoluciones a partir del 1° de octubre de 1996, se compararon las áreas entregadas con las áreas máximas de las UAF que figuran en el Acuerdo 041 de 1996 para las Zonas Relativamente Homogéneas donde están ubicados dichos predios</t>
    </r>
  </si>
  <si>
    <r>
      <rPr>
        <b/>
        <sz val="11"/>
        <color indexed="8"/>
        <rFont val="Arial Narrow"/>
        <family val="2"/>
      </rPr>
      <t xml:space="preserve">Hallazgo 4. (Casos Acumulación) </t>
    </r>
    <r>
      <rPr>
        <sz val="11"/>
        <color indexed="8"/>
        <rFont val="Arial Narrow"/>
        <family val="2"/>
      </rPr>
      <t>Adjudicaciones (A)(D3). Analizados tanto los certificados de Libertad y Tradición, así como los Títulos de Dominio de 142 inmuebles (los cuales se pueden verificar en el CD adjunto anexo No. 3), se denota que el INCODER o el INCORA en sus diferentes territoriales, efectuaron adjudicaciones en un mismo día</t>
    </r>
  </si>
  <si>
    <r>
      <rPr>
        <b/>
        <sz val="11"/>
        <color indexed="8"/>
        <rFont val="Arial Narrow"/>
        <family val="2"/>
      </rPr>
      <t xml:space="preserve">Hallazgo 5. (Casos Acumulación) - </t>
    </r>
    <r>
      <rPr>
        <sz val="11"/>
        <color indexed="8"/>
        <rFont val="Arial Narrow"/>
        <family val="2"/>
      </rPr>
      <t xml:space="preserve">Presuntos casos de acumulación irregular de predios con origen Baldío (A)(F1). Por tanto, y de acuerdo con la revisión realizada a los folios de Matrícula que tienen su origen en una Resolución de Adjudicación de terrenos baldíos de la Nación a través del INCORA o del INCODER, pertenecientes a los Círculos de las Oficinas de Registro de Instrumentos Públicos de  </t>
    </r>
  </si>
  <si>
    <r>
      <rPr>
        <b/>
        <sz val="11"/>
        <color indexed="8"/>
        <rFont val="Arial Narrow"/>
        <family val="2"/>
      </rPr>
      <t xml:space="preserve">Hallazgo 15.  </t>
    </r>
    <r>
      <rPr>
        <sz val="11"/>
        <color indexed="8"/>
        <rFont val="Arial Narrow"/>
        <family val="2"/>
      </rPr>
      <t>En la visita realizada al INCODER se solicitaron 59 expedientes de los cuales solamente fue posible verificar 36, por cuanto 23 estaban en poder de un funcionario que no se encontró en el Instituto.
En las carpetas revisadas no se encontró copia de la resolución de adjudicación, ni copia de la totialidad de los soportes de la gestión de la Entidad en cumplimiento de la Orden</t>
    </r>
  </si>
  <si>
    <r>
      <rPr>
        <b/>
        <sz val="11"/>
        <color indexed="8"/>
        <rFont val="Arial Narrow"/>
        <family val="2"/>
      </rPr>
      <t xml:space="preserve">Hallazgo  16. </t>
    </r>
    <r>
      <rPr>
        <sz val="11"/>
        <color indexed="8"/>
        <rFont val="Arial Narrow"/>
        <family val="2"/>
      </rPr>
      <t xml:space="preserve"> El Juzgado de Restitución de Tierras de Ibague, profirió sentencia el 25 de noviembre de 2013 donde ordena la restitución del predio "La Aurora". 
Revisada la carpeta correspondiente, se observa que este fue adjudicado mediante resolución 0568 de 8 de noviembre de 2012, es decir que el Instituto ya habia efectuado la adjudicación, antes de surtido el proceso de restitución por la UAEGRT.</t>
    </r>
  </si>
  <si>
    <r>
      <rPr>
        <b/>
        <sz val="11"/>
        <color indexed="8"/>
        <rFont val="Arial Narrow"/>
        <family val="2"/>
      </rPr>
      <t xml:space="preserve">Hallazgo 1. </t>
    </r>
    <r>
      <rPr>
        <sz val="11"/>
        <color indexed="8"/>
        <rFont val="Arial Narrow"/>
        <family val="2"/>
      </rPr>
      <t xml:space="preserve">Se encontró Resoluciones de Adjudicación de Predios Baldíos con su consecuente folio de matrícula inmobiliaria, que no se encuentran en la base de datos suministrada por el INCODER. </t>
    </r>
  </si>
  <si>
    <r>
      <rPr>
        <b/>
        <sz val="11"/>
        <color indexed="8"/>
        <rFont val="Arial Narrow"/>
        <family val="2"/>
      </rPr>
      <t xml:space="preserve">Hallazgo 4. </t>
    </r>
    <r>
      <rPr>
        <sz val="11"/>
        <color indexed="8"/>
        <rFont val="Arial Narrow"/>
        <family val="2"/>
      </rPr>
      <t>Se evidenciaron bienes baldíos no adjudicados, que bajo la modalidad de inscripción de falsa tradición, a la postre terminaban siendo tratados como bienes particulares en estado de posesión material, incluso sobre los cuales se inició proceso de pertenencia, situaciones por las cuales se cambió la naturaleza y protección especial de tales bienes, en detrimento de los trabajadores agrícolas aspirantes a adjudicación...</t>
    </r>
  </si>
  <si>
    <r>
      <rPr>
        <b/>
        <sz val="11"/>
        <color indexed="8"/>
        <rFont val="Arial Narrow"/>
        <family val="2"/>
      </rPr>
      <t>Hallazgo 5.</t>
    </r>
    <r>
      <rPr>
        <sz val="11"/>
        <color indexed="8"/>
        <rFont val="Arial Narrow"/>
        <family val="2"/>
      </rPr>
      <t xml:space="preserve"> Se evidenciaron bienes baldíos no adjudicados, que bajo la modalidad de inscripción de falsa tradición, a la postre terminaban siendo tratados como bienes particulares en estado de posesión material, incluso sobre los cuales se inició proceso de pertenencia, situaciones por las cuales se cambió la naturaleza y protección especial de tales bienes, en detrimento de los trabajadores agrícolas aspirantes a adjudicación. (Folios de matrícula inmobiliaria 236-29034, 236-30209, 23617344, 2365642</t>
    </r>
  </si>
  <si>
    <r>
      <rPr>
        <b/>
        <sz val="11"/>
        <color indexed="8"/>
        <rFont val="Arial Narrow"/>
        <family val="2"/>
      </rPr>
      <t xml:space="preserve">Hallazgo 6. </t>
    </r>
    <r>
      <rPr>
        <sz val="11"/>
        <color indexed="8"/>
        <rFont val="Arial Narrow"/>
        <family val="2"/>
      </rPr>
      <t xml:space="preserve">Solicitudes de Registro de Medida de Protección:Se encontró que existen solicitudes puntuales de presuntas víctimas, que no fueron en manera alguna tramitadas, si no que se archivaron por parte del INCODER, sin siquiera remitirse a la autoridad competente. Esta situación se observó en los FMI: 236-39934, 236-30209 y 236-42254. </t>
    </r>
  </si>
  <si>
    <r>
      <rPr>
        <b/>
        <sz val="11"/>
        <color indexed="8"/>
        <rFont val="Arial Narrow"/>
        <family val="2"/>
      </rPr>
      <t>Hallazgo 10</t>
    </r>
    <r>
      <rPr>
        <sz val="11"/>
        <color indexed="8"/>
        <rFont val="Arial Narrow"/>
        <family val="2"/>
      </rPr>
      <t>. Los predios ubicados en las veredas Caño Evaristo y Esteros Altos, los cuales suman un área de 1.591 hectáreas, fueron adquiridos por la fundación  "Proaves"  mediante promesas de venta del dominio y posesión, a campesinos de la región, que actúan como ocupantes de baldíos, con tan solo la mera expectativa de una adjudicación por parte del INCODER...</t>
    </r>
  </si>
  <si>
    <r>
      <rPr>
        <b/>
        <sz val="11"/>
        <color indexed="8"/>
        <rFont val="Arial Narrow"/>
        <family val="2"/>
      </rPr>
      <t>Hallazgo 11:</t>
    </r>
    <r>
      <rPr>
        <sz val="11"/>
        <color indexed="8"/>
        <rFont val="Arial Narrow"/>
        <family val="2"/>
      </rPr>
      <t>La Sociedad Agropecuaria Villa Diana, constituida el 24 de febrero de 1999, realizó la compraventa de los predios, identificados con FMI 236-52930, 236-5293 y 236-52932. Los inmuebles suman un área total de 4.656 hectáreas, superando la Unidad Agrícola Familiar (UAF), que para la zona es máximo de 1.840 hectáreas, constituyendo una violación a las leyes agrarias por existir una acumulación indebida de UAF pertenecientes a predios de origen baldío. Esta situación quedó plasmada en la actuación especial de la CGR de julio de 2014.</t>
    </r>
  </si>
  <si>
    <r>
      <rPr>
        <b/>
        <sz val="11"/>
        <color indexed="8"/>
        <rFont val="Arial Narrow"/>
        <family val="2"/>
      </rPr>
      <t>Hallazgo 11.</t>
    </r>
    <r>
      <rPr>
        <sz val="11"/>
        <color indexed="8"/>
        <rFont val="Arial Narrow"/>
        <family val="2"/>
      </rPr>
      <t xml:space="preserve"> El predio Hato Lindo ubicado en la Vereda Caño Ovejas de Mapiripán, tiene 1.388 has y 8,164 m2 fue desprotegido por las dos vías contempladas por la norma, tanto la ruta individual en cabeza del INCODER, como la colectiva a cargo del CMJT.</t>
    </r>
  </si>
  <si>
    <r>
      <rPr>
        <b/>
        <sz val="11"/>
        <color indexed="8"/>
        <rFont val="Arial Narrow"/>
        <family val="2"/>
      </rPr>
      <t xml:space="preserve">Hallazgo 11. </t>
    </r>
    <r>
      <rPr>
        <sz val="11"/>
        <color indexed="8"/>
        <rFont val="Arial Narrow"/>
        <family val="2"/>
      </rPr>
      <t>El folio de matrícula inmobiliaria del predio El Danubio - Vereda Bonanza, es abierto con base en declaratoria de mejoras en el año 1966, es decir, se configura una falsa tradición; sin embargo, a través de diferentes actos, cambian esta falsa tradición a pleno dominio, sin el lleno de los requisitos legales para ello. Posteriormente, en el año 2008 se protocoliza una compraventa sin autorización del CMAIPD...</t>
    </r>
  </si>
  <si>
    <r>
      <rPr>
        <b/>
        <sz val="11"/>
        <color indexed="8"/>
        <rFont val="Arial Narrow"/>
        <family val="2"/>
      </rPr>
      <t>Hallazgo 11.</t>
    </r>
    <r>
      <rPr>
        <sz val="11"/>
        <color indexed="8"/>
        <rFont val="Arial Narrow"/>
        <family val="2"/>
      </rPr>
      <t xml:space="preserve"> En diciembre de 2007 el propietario del predio Los Esteros, FMI 236-39934 solicitó ante el INCODER el ingreso del predio al RUP, la cual fue tramitada tan solo en el año 2009.</t>
    </r>
  </si>
  <si>
    <r>
      <rPr>
        <b/>
        <sz val="11"/>
        <color indexed="8"/>
        <rFont val="Arial Narrow"/>
        <family val="2"/>
      </rPr>
      <t>Hallazgo 11- (MAPIRIPAN) Revocatoria</t>
    </r>
    <r>
      <rPr>
        <sz val="11"/>
        <color indexed="8"/>
        <rFont val="Arial Narrow"/>
        <family val="2"/>
      </rPr>
      <t>: El FMI 236-56024 se abre con la medida cautelar decretada por el Comité de Atención a la Población de Mapiripán, a favor de una ciudadana americana y publicitando el pleno dominio sobre el predio. Posteriormente, la anotación No. 2 es la Resolución de Adjudicación de baldío 152 del 15 de julio de 2008, a favor de Rosalba Acosta Ibarra. Dos años después la adjudicataria le vende a la ciudadana americana que tenía inscrita la medida de protección y quien ostenta la primera anotación</t>
    </r>
    <r>
      <rPr>
        <b/>
        <sz val="11"/>
        <color indexed="8"/>
        <rFont val="Arial Narrow"/>
        <family val="2"/>
      </rPr>
      <t xml:space="preserve">. </t>
    </r>
  </si>
  <si>
    <r>
      <rPr>
        <b/>
        <sz val="11"/>
        <color indexed="8"/>
        <rFont val="Arial Narrow"/>
        <family val="2"/>
      </rPr>
      <t xml:space="preserve">Hallazgo 12. </t>
    </r>
    <r>
      <rPr>
        <sz val="11"/>
        <color indexed="8"/>
        <rFont val="Arial Narrow"/>
        <family val="2"/>
      </rPr>
      <t xml:space="preserve"> Reubicación y compra de predios para el reasentamiento de la comunidad JIW en el Municipio de Mapiripán Meta. INCODER  y UARIV</t>
    </r>
  </si>
  <si>
    <r>
      <rPr>
        <b/>
        <sz val="11"/>
        <color indexed="8"/>
        <rFont val="Arial Narrow"/>
        <family val="2"/>
      </rPr>
      <t>Hallazgo 1.</t>
    </r>
    <r>
      <rPr>
        <sz val="11"/>
        <color indexed="8"/>
        <rFont val="Arial Narrow"/>
        <family val="2"/>
      </rPr>
      <t xml:space="preserve">  Se verificaron diez (10) predios en el municipio de San Carlos de Guaroa, los cuales provienen de adjudicación de baldíos y suman un área de 403 hectáreas , sobrepasando la UAF que para la zona se encuentra entre 34 y 46 hectáreas, contraviniendo la prohibición expresa del inciso 9 del artículo 72 de la Ley 160 de 1994, generando un presunto detrimento en el patrimonio de la Nación...</t>
    </r>
  </si>
  <si>
    <r>
      <rPr>
        <b/>
        <sz val="11"/>
        <color indexed="8"/>
        <rFont val="Arial Narrow"/>
        <family val="2"/>
      </rPr>
      <t xml:space="preserve">Hallazgo 2. </t>
    </r>
    <r>
      <rPr>
        <sz val="11"/>
        <color indexed="8"/>
        <rFont val="Arial Narrow"/>
        <family val="2"/>
      </rPr>
      <t xml:space="preserve"> Se verificaron trece predios ubicados en los mcpios de Pto Carreño y la Primavera en Vichada,  los cuales provienen de adjudicación de baldíos y  suman un área de 17526 has, sobrepasando la UAF que se encuentra entre 946 y 1294 has, contraviniendo la prohibición expresa del párrafo 9 del art 72 Ley 160/94, generando presunto detrimento en el patrimonio en la cuantía de $ 5.882.111.018...</t>
    </r>
  </si>
  <si>
    <r>
      <rPr>
        <b/>
        <sz val="11"/>
        <color indexed="8"/>
        <rFont val="Arial Narrow"/>
        <family val="2"/>
      </rPr>
      <t>Hallazgo 3.</t>
    </r>
    <r>
      <rPr>
        <sz val="11"/>
        <color indexed="8"/>
        <rFont val="Arial Narrow"/>
        <family val="2"/>
      </rPr>
      <t xml:space="preserve">  Se verificaron tres predios ubicados en el mcpio de La Primavera - Vichada, q provienen de adjudicación de baldíos y suman un área de 5005 has, sobrepasando la UAF que se encuentra entre 946 y 1294 has, contraviniendo la prohibición expresa del n° 9 del art 72  Ley 160 /94, generando detrimento en el patrimonio en cuantía de $32258230, ...</t>
    </r>
  </si>
  <si>
    <r>
      <rPr>
        <b/>
        <sz val="11"/>
        <color indexed="8"/>
        <rFont val="Arial Narrow"/>
        <family val="2"/>
      </rPr>
      <t xml:space="preserve">Hallazgo 4.  </t>
    </r>
    <r>
      <rPr>
        <sz val="11"/>
        <color indexed="8"/>
        <rFont val="Arial Narrow"/>
        <family val="2"/>
      </rPr>
      <t>Se verificaron tres predios ubicados en el municipio de Puerto Gaitán - Meta, los cuales provienen de adjudicación de baldíos y suman un área de 3948 has, sobrepasando la UAF que para la zona se encuentra entre 680  a 920 has, contraviniendo la prohibición expresa del párrafo 9 del art 72  Ley 160 /94, generando detrimento en el patrimonio  en la cuantía de $ 2.215.333.800, ...</t>
    </r>
  </si>
  <si>
    <r>
      <rPr>
        <b/>
        <sz val="11"/>
        <color indexed="8"/>
        <rFont val="Arial Narrow"/>
        <family val="2"/>
      </rPr>
      <t>Hallazgo 5.</t>
    </r>
    <r>
      <rPr>
        <sz val="11"/>
        <color indexed="8"/>
        <rFont val="Arial Narrow"/>
        <family val="2"/>
      </rPr>
      <t xml:space="preserve">  Se verificaron diez  predios ubicados en el mcpio de Pto Lopez - Meta, los cuales provienen de adjudicación de Baldíos y suman el área de 3104 has, sobrepasando la UAF que para esta zona se encuentra entre 680 a 920 has contraviniendo con la funcion expresa del parrafo 9 del art 72  Ley 160 /94, generando  detrimento en le patrimonio de la Nación en la cuantia de $6.694.093.980, ...</t>
    </r>
  </si>
  <si>
    <r>
      <rPr>
        <b/>
        <sz val="11"/>
        <color indexed="8"/>
        <rFont val="Arial Narrow"/>
        <family val="2"/>
      </rPr>
      <t xml:space="preserve">Hallazgo 6. </t>
    </r>
    <r>
      <rPr>
        <sz val="11"/>
        <color indexed="8"/>
        <rFont val="Arial Narrow"/>
        <family val="2"/>
      </rPr>
      <t xml:space="preserve"> Se verificaron tres predios ubicados en el mcpio de Pto Lopez - Meta, los cuales provienen de adjudicación de Baldíos y suman el área de 2953 has, sobrepasando la UAF que para esta zona se encuentra entre 680 a 920 has contraviniendo con la funcion expresa del parrafo 9 del art 72 Ley 160/94, generanndo un presunto detrimento en le patrimonio de la Nación en la cuantia de $5.678.100.875</t>
    </r>
  </si>
  <si>
    <r>
      <rPr>
        <b/>
        <sz val="11"/>
        <color indexed="8"/>
        <rFont val="Arial Narrow"/>
        <family val="2"/>
      </rPr>
      <t xml:space="preserve">Hallazgo 7. </t>
    </r>
    <r>
      <rPr>
        <sz val="11"/>
        <color indexed="8"/>
        <rFont val="Arial Narrow"/>
        <family val="2"/>
      </rPr>
      <t xml:space="preserve"> Se verificaron tres  predios ubicados en el mcpio de Pto Lopez - Meta, los cuales provienen de adjudicación de Baldíos y suman el área de 2550 has, sobrepasando la UAF que para esta zona se encuentra entre 680 a 920 has contraviniendo con la funcion expresa del parrafo 9 del art 72 Ley 160 /94, generanndo  detrimento en le patrimonio de la Nación en la cuantia de $723.320.600, ...</t>
    </r>
  </si>
  <si>
    <r>
      <rPr>
        <b/>
        <sz val="11"/>
        <color indexed="8"/>
        <rFont val="Arial Narrow"/>
        <family val="2"/>
      </rPr>
      <t xml:space="preserve">Hallazgo 8.  </t>
    </r>
    <r>
      <rPr>
        <sz val="11"/>
        <color indexed="8"/>
        <rFont val="Arial Narrow"/>
        <family val="2"/>
      </rPr>
      <t>Se verificaron cinco predios ubicados en los mcpos Sta Rosalia y la primavera (Vichada) los cuales provienen de adjudicación de Baldíos y suman el área de 6585 has sobrepasando la UAF que para esta zona se encuentra entre 946 y 1294 has contraviniendo con la funcion expresa del N° 9 del art 72  Ley 160/94, generando  detrimento en el patrimonio de la Nación en la cuantia de $758254000...</t>
    </r>
  </si>
  <si>
    <r>
      <rPr>
        <b/>
        <sz val="11"/>
        <color indexed="8"/>
        <rFont val="Arial Narrow"/>
        <family val="2"/>
      </rPr>
      <t>Hallazgo 1.</t>
    </r>
    <r>
      <rPr>
        <sz val="11"/>
        <color indexed="8"/>
        <rFont val="Arial Narrow"/>
        <family val="2"/>
      </rPr>
      <t xml:space="preserve"> El INCODER suscribió el contrato interadministrativo No. 370 de 2011, con el IGAC, en cuya cláusula primera, Objeto, se estipula la prestación de servicios por parte del IGAC. Las asignaciones presupuestales para la ejecución de este aparte del objeto contractual, están relacionados en el numeral 7  ordenes 1 y 2, donde se observa la apropiación de 100 millones para estas actividades.</t>
    </r>
  </si>
  <si>
    <r>
      <rPr>
        <b/>
        <sz val="11"/>
        <color indexed="8"/>
        <rFont val="Arial Narrow"/>
        <family val="2"/>
      </rPr>
      <t xml:space="preserve">Hallazgo 2. </t>
    </r>
    <r>
      <rPr>
        <sz val="11"/>
        <color indexed="8"/>
        <rFont val="Arial Narrow"/>
        <family val="2"/>
      </rPr>
      <t>El contrato interadministrativo No. 370 del 9 de mayo de 2011, con término de duración hasta el 31 de diciembre de 2011, fue pactado por valor de $1.638 millones; sin embargo, la ejecución presupuestal tan solo ascendió a $1.150 millones que corresponde al 70.2% del valor estipulado, dejando de ejecutarse $488 millones...</t>
    </r>
  </si>
  <si>
    <r>
      <rPr>
        <b/>
        <sz val="11"/>
        <color indexed="8"/>
        <rFont val="Arial Narrow"/>
        <family val="2"/>
      </rPr>
      <t xml:space="preserve">Hallazgo 4. </t>
    </r>
    <r>
      <rPr>
        <sz val="11"/>
        <color indexed="8"/>
        <rFont val="Arial Narrow"/>
        <family val="2"/>
      </rPr>
      <t>El contrato 370 de 2011, se suscribió en desarrollo del Convenio Marco de Cooperación 4161 de diciembre 31 de 2010, celebrado entre INCODER e IGAC, con el propósito de garantizar, el flujo de información y la realización de avalúos comerciales atendiendo a que el IGAC es autoridad en ésta materia. El convenio marco tenía una duración de 2 años, de tal manera que se encontraba vigente.</t>
    </r>
  </si>
  <si>
    <r>
      <rPr>
        <b/>
        <sz val="11"/>
        <color indexed="8"/>
        <rFont val="Arial Narrow"/>
        <family val="2"/>
      </rPr>
      <t xml:space="preserve">Hallazgo 6. </t>
    </r>
    <r>
      <rPr>
        <sz val="11"/>
        <color indexed="8"/>
        <rFont val="Arial Narrow"/>
        <family val="2"/>
      </rPr>
      <t>Ejecución del Convenio de Cooperación 788 En el acta No. 7 del Comité de Coordinación del convenio, del 24 de julio de 2012, se consignan las consideraciones para la modificación del convenio, las cuales responden a que a la fecha se lleva un 70% de ejecución presupuestal y que el cronograma establecido tiene actividades que van más allá del plazo estipulado, por lo que se identifica.</t>
    </r>
  </si>
  <si>
    <r>
      <rPr>
        <b/>
        <sz val="11"/>
        <color indexed="8"/>
        <rFont val="Arial Narrow"/>
        <family val="2"/>
      </rPr>
      <t>Hallazgo 7.</t>
    </r>
    <r>
      <rPr>
        <sz val="11"/>
        <color indexed="8"/>
        <rFont val="Arial Narrow"/>
        <family val="2"/>
      </rPr>
      <t xml:space="preserve"> Cláusula Convenio 1096 , Efectuada la revisión documental del convenio, se constató el incumplimiento de la precitada cláusula, consistente en: i) Las solicitudes de prórroga no se efectuaron con la antelación requerida, ii) No se evidencia la intervención del supervisor del convenio, iii) Se suscribieron cuatro prórrogas sucesivas que sumadas superan ampliamente el plazo...</t>
    </r>
  </si>
  <si>
    <r>
      <rPr>
        <b/>
        <sz val="11"/>
        <color indexed="8"/>
        <rFont val="Arial Narrow"/>
        <family val="2"/>
      </rPr>
      <t>Hallazgo 8.</t>
    </r>
    <r>
      <rPr>
        <sz val="11"/>
        <color indexed="8"/>
        <rFont val="Arial Narrow"/>
        <family val="2"/>
      </rPr>
      <t xml:space="preserve"> Publicaciones (Convenio 1096) En Anexo 1, ficha del proyecto, el numeral 7º cuadro del presupuesto, contempla para publicaciones (resoluciones iniciales y finales) la cantidad de 114 unidades por valor de $260.000 c/u, para un total asignado de $ 29.640.000, suma que se debería utilizar solamente en la publicación de resoluciones proferidas dentro de los procesos, no para publicación.</t>
    </r>
  </si>
  <si>
    <r>
      <rPr>
        <b/>
        <sz val="11"/>
        <color indexed="8"/>
        <rFont val="Arial Narrow"/>
        <family val="2"/>
      </rPr>
      <t xml:space="preserve">Hallazgo 9. </t>
    </r>
    <r>
      <rPr>
        <sz val="11"/>
        <color indexed="8"/>
        <rFont val="Arial Narrow"/>
        <family val="2"/>
      </rPr>
      <t>Costos de montaje, seguimiento y evaluación del proyecto (Convenio de Cooperación 1096 de 2013) para garantizar el adecuado desarrollo y ejecución del proyecto, además de los profesionales asignados por la OIM para el monitoreo, administrativamente requiere de unidades de apoyo (financiera, legal, tiquetes, entre otras). Sin embargo, el numeral 3º - Monitoreo, evaluación y seguimiento</t>
    </r>
  </si>
  <si>
    <r>
      <rPr>
        <b/>
        <sz val="11"/>
        <color indexed="8"/>
        <rFont val="Arial Narrow"/>
        <family val="2"/>
      </rPr>
      <t xml:space="preserve">Hallazgo 10. </t>
    </r>
    <r>
      <rPr>
        <sz val="11"/>
        <color indexed="8"/>
        <rFont val="Arial Narrow"/>
        <family val="2"/>
      </rPr>
      <t>Prórrogas convenios falta grave de planeación teniendo en cuenta que se fijó un plazo de ejecución de 3.5 meses con un valor de $14.550 millones, repartidos así: INCODER $10.550 millones; ACDI/VOCA con $3.851 millones y $148 millones en especie. Se puede observar que las metas planteadas eran muchas para el plazo de ejecución fijado en el convenio...</t>
    </r>
  </si>
  <si>
    <r>
      <rPr>
        <b/>
        <sz val="11"/>
        <color indexed="8"/>
        <rFont val="Arial Narrow"/>
        <family val="2"/>
      </rPr>
      <t xml:space="preserve">Hallazgo 14. </t>
    </r>
    <r>
      <rPr>
        <sz val="11"/>
        <color indexed="8"/>
        <rFont val="Arial Narrow"/>
        <family val="2"/>
      </rPr>
      <t>Ausencia de avance en los procesos de dotación y legalización en el marco del Convenio 637 de 2012, Para lograr la legalización de los territorios étnicos se propuso contar en primera medida con los estudios técnicos requeridos para decidir la formalización de Resguardos Indígenas y Territorios Colectivos de comunidades negras. Se trataba en general de casos cuyas solicitudes...</t>
    </r>
  </si>
  <si>
    <r>
      <rPr>
        <b/>
        <sz val="11"/>
        <color indexed="8"/>
        <rFont val="Arial Narrow"/>
        <family val="2"/>
      </rPr>
      <t xml:space="preserve">Hallazgo 15. </t>
    </r>
    <r>
      <rPr>
        <sz val="11"/>
        <color indexed="8"/>
        <rFont val="Arial Narrow"/>
        <family val="2"/>
      </rPr>
      <t>Coordinación Intra-institucional, A partir de la revisión del expediente de titulación de tierras al Consejo Comunitario de Comunidades Negras Los Olivos, se evidenció que se surtieron procesos de adjudicación de baldíos, comprendidos dentro del Territorio Colectivo. Lo que advierte sobre la falta de interacción y comunicación entre las dependencias involucradas en el proceso,...</t>
    </r>
  </si>
  <si>
    <r>
      <rPr>
        <b/>
        <sz val="11"/>
        <color indexed="8"/>
        <rFont val="Arial Narrow"/>
        <family val="2"/>
      </rPr>
      <t>Hallazgo 21.</t>
    </r>
    <r>
      <rPr>
        <sz val="11"/>
        <color indexed="8"/>
        <rFont val="Arial Narrow"/>
        <family val="2"/>
      </rPr>
      <t xml:space="preserve"> Comunicación a las comunidades de las solicitudes de certificaciones, afirma la entidad en su respuesta, se pudo haber obtenido la información de contacto a través de los espacios de representación nacional o con las bases de datos que por competencia maneja el Ministerio del Interior, y de esta manera se habría cumplido con lo estipulado en el mencionado documento que regla este...</t>
    </r>
  </si>
  <si>
    <r>
      <rPr>
        <b/>
        <sz val="11"/>
        <color indexed="8"/>
        <rFont val="Arial Narrow"/>
        <family val="2"/>
      </rPr>
      <t>Hallazgo 22</t>
    </r>
    <r>
      <rPr>
        <sz val="11"/>
        <color indexed="8"/>
        <rFont val="Arial Narrow"/>
        <family val="2"/>
      </rPr>
      <t>. Grado de avance en la línea de Fortalecimiento Organizativo, Social e Institucional, La existencia de los informes de caracterización si bien es muestra del cumplimiento de compromisos contractuales, no implica en sí misma la apropiación de los conocimientos. No se encuentran documentos de soporte que den cuenta de la incidencia proveniente de los informes en el accionar de la entidad</t>
    </r>
  </si>
  <si>
    <r>
      <rPr>
        <b/>
        <sz val="11"/>
        <color indexed="8"/>
        <rFont val="Arial Narrow"/>
        <family val="2"/>
      </rPr>
      <t>Hallazgo 24.</t>
    </r>
    <r>
      <rPr>
        <sz val="11"/>
        <color indexed="8"/>
        <rFont val="Arial Narrow"/>
        <family val="2"/>
      </rPr>
      <t xml:space="preserve"> Principio de eficacia en la ejecución presupuestal, Por lo tanto, el traslado de recursos a contratos con el Banco Agrario evidencia la falta de eficacia en la ejecución de los recursos comprometidos con los beneficiarios por parte de la DTAE del INCODER. Así mismo, la suscripción de estos contratos genera incremento de costos por el desarrollo de los trámites para su cumplimiento.</t>
    </r>
  </si>
  <si>
    <r>
      <rPr>
        <b/>
        <sz val="11"/>
        <color indexed="8"/>
        <rFont val="Arial Narrow"/>
        <family val="2"/>
      </rPr>
      <t xml:space="preserve">Hallazgo 25. </t>
    </r>
    <r>
      <rPr>
        <sz val="11"/>
        <color indexed="8"/>
        <rFont val="Arial Narrow"/>
        <family val="2"/>
      </rPr>
      <t>Ejecución de los pagos en los años 2012 y 2013 con constitución de cuentas por pagar que superan el 50% del valor de los proyectos de inversión de la DTAE, La DTAE del INCODER manifiesta que el Estado ha reconocido los derechos a las Comunidades Étnicas desde la Constitución Política de 1991, garantizando que todos los procesos adelantados en beneficio de dichas comunidades sean...</t>
    </r>
  </si>
  <si>
    <r>
      <rPr>
        <b/>
        <sz val="11"/>
        <color indexed="8"/>
        <rFont val="Arial Narrow"/>
        <family val="2"/>
      </rPr>
      <t>Hallazgo 27.</t>
    </r>
    <r>
      <rPr>
        <sz val="11"/>
        <color indexed="8"/>
        <rFont val="Arial Narrow"/>
        <family val="2"/>
      </rPr>
      <t xml:space="preserve"> Cumplimiento objetivos contemplados en el Convenio 637 de 2012, teniendo en cuenta que a la fecha de suscripción del contrato ya se contaba con un Plan General de la entidad para realizar la sistematización, lo cual hacía parte de otro contrato, el Comité Técnico del Convenio 637, según afirma la entidad, en su segunda reunión: “consideró no procedente ejecutar el componente dentro..</t>
    </r>
  </si>
  <si>
    <r>
      <rPr>
        <b/>
        <sz val="11"/>
        <color indexed="8"/>
        <rFont val="Arial Narrow"/>
        <family val="2"/>
      </rPr>
      <t xml:space="preserve">Hallazgo 28. </t>
    </r>
    <r>
      <rPr>
        <sz val="11"/>
        <color indexed="8"/>
        <rFont val="Arial Narrow"/>
        <family val="2"/>
      </rPr>
      <t xml:space="preserve"> Liquidación Convenios de Asociación 553 de 2012 y 589 Pontificia Universidad Javeriana de Cali; Contrato interadministrativo 370  de 2011 con el IGAC, Convenio de cooperación 788 de 2013 con la Organización Internacional para las Migraciones - OIM, y Convenio 637 de 2012 con la organización ACDI/VOCA,...</t>
    </r>
  </si>
  <si>
    <r>
      <rPr>
        <b/>
        <sz val="11"/>
        <color indexed="8"/>
        <rFont val="Arial Narrow"/>
        <family val="2"/>
      </rPr>
      <t xml:space="preserve">Hallazgo 30. </t>
    </r>
    <r>
      <rPr>
        <sz val="11"/>
        <color indexed="8"/>
        <rFont val="Arial Narrow"/>
        <family val="2"/>
      </rPr>
      <t xml:space="preserve"> Funciones de supervisión de los Convenios 1096 y 553, Las entidades públicas están obligadas a vigilar permanentemente la correcta ejecución del objeto contratado a través de un supervisor o un interventor, según corresponda, La cláusula décima sexta, determina que la vigilancia y control del presente convenio será ejercida por el Director Técnico de Asuntos Étnicos, ....</t>
    </r>
  </si>
  <si>
    <r>
      <rPr>
        <b/>
        <sz val="11"/>
        <color indexed="8"/>
        <rFont val="Arial Narrow"/>
        <family val="2"/>
      </rPr>
      <t>Hallazgo 33.</t>
    </r>
    <r>
      <rPr>
        <sz val="11"/>
        <color indexed="8"/>
        <rFont val="Arial Narrow"/>
        <family val="2"/>
      </rPr>
      <t xml:space="preserve">  Rol de control interno para atender la Denuncia, Lo anterior, representa debilidades en relación con las funciones de la oficina de Control Interno en cuento a los trámites y roles que está llamada a atender la dependencia, más aún cuando lo que se encuentra de por medio son presuntas faltas disciplinarias de funcionarios internos.</t>
    </r>
  </si>
  <si>
    <r>
      <rPr>
        <b/>
        <sz val="11"/>
        <color indexed="8"/>
        <rFont val="Arial Narrow"/>
        <family val="2"/>
      </rPr>
      <t xml:space="preserve">Hallazgo 37. </t>
    </r>
    <r>
      <rPr>
        <sz val="11"/>
        <color indexed="8"/>
        <rFont val="Arial Narrow"/>
        <family val="2"/>
      </rPr>
      <t>Mecanismos de contingencia, gestión frente a la contradicción de las políticas públicas y comunicación del riesgo de pérdida de recursos públicos destinados a proyectos productivos de comunidades étnicas, Durante la visita de campo realizada por los funcionarios de la CGR ...</t>
    </r>
  </si>
  <si>
    <r>
      <rPr>
        <b/>
        <sz val="11"/>
        <color indexed="8"/>
        <rFont val="Arial Narrow"/>
        <family val="2"/>
      </rPr>
      <t>Hallazgo 1.</t>
    </r>
    <r>
      <rPr>
        <sz val="11"/>
        <color indexed="8"/>
        <rFont val="Arial Narrow"/>
        <family val="2"/>
      </rPr>
      <t xml:space="preserve"> Incumplimiento Constitucional . 
El MINISTERIO DE AGRICULTURA Y DESARROLLO RURAL, pese a la obligación internacional de que es objeto el Estado Colombiano por el reconocimiento de la vulneración de derechos humanos de las comunidades de afrodescendientes de los Consejos Comunitarios de Jiguamiandó y Curvaradó como órgano rector de políticas para el sector agropecuario,                                                      </t>
    </r>
  </si>
  <si>
    <r>
      <rPr>
        <b/>
        <sz val="11"/>
        <color indexed="8"/>
        <rFont val="Arial Narrow"/>
        <family val="2"/>
      </rPr>
      <t xml:space="preserve">Hallazgo 2. </t>
    </r>
    <r>
      <rPr>
        <sz val="11"/>
        <color indexed="8"/>
        <rFont val="Arial Narrow"/>
        <family val="2"/>
      </rPr>
      <t xml:space="preserve"> Incumplimiento Requerimiento de la Corte
 La actividad del INSTITUTO COLOMBIANO DE DESARROLLO RURAL “INCODER” debe ir incursa en otras actividades, las cuales no se soportaron ni documentaron para el proceso auditor. (...)  En conclusión, para la Contraloría la orden impartida por la Corte Constitucional, debe entenderse que es responsabilidad de todos las entidades públicas que tengan que ver con la problemática a resolver, no es de recibo, que se limiten responsabilidades institucionales, o auto responsabilidades, en asuntos vitales tales como la definición las características socioeconómicas de las comunidades asentadas en dichos territorios;  la situación fáctica y jurídica en que se encuentran los consejos, los riesgos y potencialidades para la protección de los territorios; y determinación de los obstáculos jurídicos que impiden la protección efectiva de dichos territorios; y los mecanismos para garantizar la restitución efectiva de los territorios incluido el establecimiento de presunciones de ilegalidad de las transacciones realizadas sobre dichos territorios. Los cuales consideramos son temas que interesan y deben ser prioritariamente avocados por el MINISTERIO DE AGRICULTURA Y DESARROLLO RURAL, sus entidades adscritas y vinculadas entre otros por el INSTITUTO COLOMBIANO DE DESARROLLO RURAL “INCODER””.</t>
    </r>
  </si>
  <si>
    <r>
      <rPr>
        <b/>
        <sz val="11"/>
        <color indexed="8"/>
        <rFont val="Arial Narrow"/>
        <family val="2"/>
      </rPr>
      <t xml:space="preserve">Hallazgo 3. </t>
    </r>
    <r>
      <rPr>
        <sz val="11"/>
        <color indexed="8"/>
        <rFont val="Arial Narrow"/>
        <family val="2"/>
      </rPr>
      <t>Incumplimiento diseño de Política Pública (Agropecuaria)  
El máximo órgano rector de la política agropecuaria, MINISTERIO DE AGRICULTURA Y DESARROLLO RURAL, respecto al cumplimiento de esta orden, responden contrario a lo ordenado en la ley  y por la misma Corte Constitucional  “…es importante señalar que la política pública en materia de desplazamiento forzado, es competencia de la Agencia Presidencial Para la Acción Social y la Cooperación Internacional   … es de resaltar que la orden de la Corte Constitucional está dirigida exclusivamente al Ministerio del Interior y de Justicia y al Programa Presidencial Acción Social, en consecuencia, este Ministerio y el INSTITUTO COLOMBIANO DE DESARROLLO RURAL “INCODER”, tal y como se ha manifestado en todas las actuaciones administrativas, estará presto a aportar la información que se requiera para facilitar la entrega y de la misma forma, prestar todo el soporte técnico necesario para el día de (sic) en que se programe la diligencia,  así como a prestar la colaboración correspondiente de acuerdo a nuestras competencias…”</t>
    </r>
  </si>
  <si>
    <r>
      <rPr>
        <b/>
        <sz val="11"/>
        <color indexed="8"/>
        <rFont val="Arial Narrow"/>
        <family val="2"/>
      </rPr>
      <t xml:space="preserve">Hallazgo 2. </t>
    </r>
    <r>
      <rPr>
        <sz val="11"/>
        <color indexed="8"/>
        <rFont val="Arial Narrow"/>
        <family val="2"/>
      </rPr>
      <t>Acumulación de terrenos baldíos por parte de particulares a partir de actualizaciones de área sin el lleno de requisitos. Hallazgo dirigido a la Superintentendencia de Notariado y Registro</t>
    </r>
  </si>
  <si>
    <r>
      <rPr>
        <b/>
        <sz val="11"/>
        <color indexed="8"/>
        <rFont val="Arial Narrow"/>
        <family val="2"/>
      </rPr>
      <t xml:space="preserve">Hallazgo 3. </t>
    </r>
    <r>
      <rPr>
        <sz val="11"/>
        <color indexed="8"/>
        <rFont val="Arial Narrow"/>
        <family val="2"/>
      </rPr>
      <t>Deficiente gestión jurídica del INCODER en la recuperación de los terrenos baldíos acumulados irregularmente por particulares.</t>
    </r>
  </si>
  <si>
    <r>
      <rPr>
        <b/>
        <sz val="11"/>
        <color theme="1"/>
        <rFont val="Arial Narrow"/>
        <family val="2"/>
      </rPr>
      <t xml:space="preserve">Hallazgo 1. </t>
    </r>
    <r>
      <rPr>
        <sz val="11"/>
        <color theme="1"/>
        <rFont val="Arial Narrow"/>
        <family val="2"/>
      </rPr>
      <t>GESTION PROYECTO ADQUISICIÓN DE TIERRAS.  Para la vigencia 2012 el INCODER apropió recursos del presupuesto asignado, por valor de $8,000 miilones, para el proy+E106:E175ecto de "Adquisición de Tierras a Comunidades Indígenas del Cauca - Decreto 982 de 1999". Para su ejecución, el INCODER trasladó en dicha vigencia $7,220,8 millones al Convenio No.789 de 2011...</t>
    </r>
  </si>
  <si>
    <r>
      <rPr>
        <b/>
        <sz val="11"/>
        <color indexed="8"/>
        <rFont val="Arial Narrow"/>
        <family val="2"/>
      </rPr>
      <t>Hallazgo 2.</t>
    </r>
    <r>
      <rPr>
        <sz val="11"/>
        <color indexed="8"/>
        <rFont val="Arial Narrow"/>
        <family val="2"/>
      </rPr>
      <t xml:space="preserve"> TITULACION DE PREDIOS ADQUIRIDOS A RESGUARDOS INDÍGENAS DEL CAUCA. En la ejecución del proyecto de Inversión "Adquisición de Tierras a Comunidades Indígenas del Cauca - Decreto 982 de 1999", durante la vigencia fiscal 2013, con recursos de reserva presupuestal y cuentas por pagar vigencia 2012 por valor de $7,220 millones, el INCODER adquirió 22 predios...</t>
    </r>
  </si>
  <si>
    <r>
      <rPr>
        <b/>
        <sz val="11"/>
        <color indexed="8"/>
        <rFont val="Arial Narrow"/>
        <family val="2"/>
      </rPr>
      <t>Hallazgo  3.</t>
    </r>
    <r>
      <rPr>
        <sz val="11"/>
        <color indexed="8"/>
        <rFont val="Arial Narrow"/>
        <family val="2"/>
      </rPr>
      <t xml:space="preserve">  SEGUIMIENTO EJECUCIÓN RECURSOS CONVENIO BANCO AGRARIO. Dentro del Convenio No.789 de 201, suscrito entre el Banco Agrario y el INCODER, para el pago de los predios adquiridos en el marco del proyecto "Adquisición de Tierras a Comunidades Indígenas del Cauca", no se establecieron mecanismos de control o seguimiento a la ejecución de los recursos trasladados para...</t>
    </r>
  </si>
  <si>
    <r>
      <rPr>
        <b/>
        <sz val="11"/>
        <color indexed="8"/>
        <rFont val="Arial Narrow"/>
        <family val="2"/>
      </rPr>
      <t>Hallazgo 4. COMPROMISOS ACTA 21 DE NOVIEMBRE DE 2009</t>
    </r>
    <r>
      <rPr>
        <sz val="11"/>
        <color indexed="8"/>
        <rFont val="Arial Narrow"/>
        <family val="2"/>
      </rPr>
      <t>. En el acta operativa derivada del Decreto 982 de 1999, de fecha 21 de noviembre de 2009, el INCODER  se comprometió con el CRIC a destinar recursos necesarios y suficientes para adelantar los estudios socieconómicos que permitieran constituir y/o ampliar los Resguardos a 27 comunidades Indígenas...</t>
    </r>
  </si>
  <si>
    <r>
      <rPr>
        <b/>
        <sz val="11"/>
        <color indexed="8"/>
        <rFont val="Arial Narrow"/>
        <family val="2"/>
      </rPr>
      <t>Hallazgo  5. GESTION DOCUMENTAL</t>
    </r>
    <r>
      <rPr>
        <sz val="11"/>
        <color indexed="8"/>
        <rFont val="Arial Narrow"/>
        <family val="2"/>
      </rPr>
      <t>. En la revisión efectuada a los expedientes contentivos de los procesos de adquisición de predios adelantados por la Dirección Territorial Cauca del INCODER, se observó debilidades en el manejo documental, debido a que los oficios que remiten y/o reciben información relacionada con el trámite de compra de tierras de las vigencias auditadas, visitas, ...</t>
    </r>
  </si>
  <si>
    <r>
      <rPr>
        <b/>
        <sz val="11"/>
        <color indexed="8"/>
        <rFont val="Arial Narrow"/>
        <family val="2"/>
      </rPr>
      <t>Hallazgo 6. CONTRATOS DE PRESTACION DE SERVICIOS PROFESIONALES</t>
    </r>
    <r>
      <rPr>
        <sz val="11"/>
        <color indexed="8"/>
        <rFont val="Arial Narrow"/>
        <family val="2"/>
      </rPr>
      <t>. Se evidenció que el INCODER tanto nivel Central como en Dirección Territorial Cauca, para ejecutar el proyecto "Adquisición de Tierras para comunidades Indígenas del Cauca-Decreto 982 de 1999", viene suscribiendo Contratos de Prestación de Servicios Profesionales en forma sucesiva con los mismos profesionales, ...</t>
    </r>
  </si>
  <si>
    <r>
      <rPr>
        <b/>
        <sz val="11"/>
        <color indexed="8"/>
        <rFont val="Arial Narrow"/>
        <family val="2"/>
      </rPr>
      <t>Hallazgo 7.  GIRO DE LOS RECURSOS CONVENIO 789 DE 2011.</t>
    </r>
    <r>
      <rPr>
        <sz val="11"/>
        <color indexed="8"/>
        <rFont val="Arial Narrow"/>
        <family val="2"/>
      </rPr>
      <t xml:space="preserve"> Para el convenio interadministrativo No.789 de 2011, suscrito con el Banco Agrario, con un valor inicial de $32,263,000,000, se realziaron dos adiciones en valor, forma y traslado de recurso. La primera de ellas, sin fecha, lo modifica en los siguientes términos:...</t>
    </r>
  </si>
  <si>
    <r>
      <rPr>
        <b/>
        <sz val="11"/>
        <color indexed="8"/>
        <rFont val="Arial Narrow"/>
        <family val="2"/>
      </rPr>
      <t>Hallazgo 8. LIQUIDACION CONVENIO No.553 DE 2012</t>
    </r>
    <r>
      <rPr>
        <sz val="11"/>
        <color indexed="8"/>
        <rFont val="Arial Narrow"/>
        <family val="2"/>
      </rPr>
      <t>. El INCODER suscribió el Convenio 553 del 30 de Julio de 2012, con la Universidad Javeriana, cuyo objeto consistió en "Aunar recursos técnicos, administrativos, financieros y humanos para desarrollar un estudio de caracterización de derchos, posesión y aspiraciones territoriales étnicas en los Departamentos ...</t>
    </r>
  </si>
  <si>
    <r>
      <rPr>
        <b/>
        <sz val="11"/>
        <color indexed="8"/>
        <rFont val="Arial Narrow"/>
        <family val="2"/>
      </rPr>
      <t>Hallazgo 1</t>
    </r>
    <r>
      <rPr>
        <sz val="11"/>
        <color theme="1"/>
        <rFont val="Arial Narrow"/>
        <family val="2"/>
      </rPr>
      <t>.  Cuenta Inventarios Revisada la cuenta 1510 Cuenta inventarios, con saldo a diciembre 31 de 2017 de $350.205.523.208, cruzada con el aplicativo SharePoint, donde se registran los predios del Fondo Nacional Agrario FNA, hoy Fondo de Tierras para la reforma Rural Integral, que fueron transferidos por el INCODER a la ANT, mediante 44 actas de transferencia de 4.168 predios, lo</t>
    </r>
  </si>
  <si>
    <r>
      <rPr>
        <b/>
        <sz val="11"/>
        <color indexed="8"/>
        <rFont val="Arial Narrow"/>
        <family val="2"/>
      </rPr>
      <t xml:space="preserve">Hallazgo 2. </t>
    </r>
    <r>
      <rPr>
        <sz val="11"/>
        <color theme="1"/>
        <rFont val="Arial Narrow"/>
        <family val="2"/>
      </rPr>
      <t>Predios en SharePoint sin valor Cruzada la información que reposa en el aplicativo SharePoint de la ANT sobre los predios administrados por la Subdirección de Acceso a Tierras con los registros contables, se observa que en el mencionado aplicativo hay dos (2) predios sin valor</t>
    </r>
  </si>
  <si>
    <r>
      <rPr>
        <b/>
        <sz val="11"/>
        <color indexed="8"/>
        <rFont val="Arial Narrow"/>
        <family val="2"/>
      </rPr>
      <t xml:space="preserve">Hallazgo 3. </t>
    </r>
    <r>
      <rPr>
        <sz val="11"/>
        <color theme="1"/>
        <rFont val="Arial Narrow"/>
        <family val="2"/>
      </rPr>
      <t xml:space="preserve"> Rechazo de Subsidio SIRA Al revisar la constitución del Rezago Cuentas por Pagar vigencia 2017, se observa que contablemente se causó en la cuenta 234006 (subsidios asignados para compra de tierras) la suma de $553.287.750, causación fundamentada en el hecho de que los beneficiarios de las Resoluciones Nos. 421, 422, 423, 424, 425, y 426 de 2017, rechazaron el subsidio a</t>
    </r>
  </si>
  <si>
    <r>
      <rPr>
        <b/>
        <sz val="11"/>
        <color indexed="8"/>
        <rFont val="Arial Narrow"/>
        <family val="2"/>
      </rPr>
      <t xml:space="preserve">Hallazgo 4. </t>
    </r>
    <r>
      <rPr>
        <sz val="11"/>
        <color theme="1"/>
        <rFont val="Arial Narrow"/>
        <family val="2"/>
      </rPr>
      <t>Organización archivística soportes de reservas presupuestales. De la verificación al proceso de constitución de reservas presupuestales, a 31 de diciembre de 2017, por valor de $15.565.604.453,60, en algunas no se encontraron los soportes respectivos, por lo que fue necesario recurrir a las carpetas contractuales para verificar los soportes correspondientes. Esto no perm</t>
    </r>
  </si>
  <si>
    <r>
      <rPr>
        <b/>
        <sz val="11"/>
        <color indexed="8"/>
        <rFont val="Arial Narrow"/>
        <family val="2"/>
      </rPr>
      <t xml:space="preserve">Hallazgo 5. </t>
    </r>
    <r>
      <rPr>
        <sz val="11"/>
        <color theme="1"/>
        <rFont val="Arial Narrow"/>
        <family val="2"/>
      </rPr>
      <t>Ejecución presupuestal contratos Revisadas las Cuentas por pagar, se pudo evidenciar que se suscribieron los contratos por concepto de prestación de servicios Nos 467, 523 y 500 de 2017, por valores de $79.160.000, $20.166.600 y $22.360.691.50, respectivamente, cuyos objetos contractuales y entregables están orientados a apoyar la gestión administrativa y de funcionamien</t>
    </r>
  </si>
  <si>
    <r>
      <rPr>
        <b/>
        <sz val="11"/>
        <color indexed="8"/>
        <rFont val="Arial Narrow"/>
        <family val="2"/>
      </rPr>
      <t xml:space="preserve">Hallazgo 6. </t>
    </r>
    <r>
      <rPr>
        <sz val="11"/>
        <color theme="1"/>
        <rFont val="Arial Narrow"/>
        <family val="2"/>
      </rPr>
      <t>Presentación Informes Técnicos El numeral 12 de la cláusula segunda del Convenio de Asociación ACDI/VOCA No. 528 del 28 de marzo de 2017, estableció la obligación de elaborar y presentar al Comité Técnico Operativo del Convenio para su revisión, informes técnicos mensuales.  Revisado el convenio No. 528 cuyo objeto fue, “formular e implementar acciones conjuntas orienta</t>
    </r>
  </si>
  <si>
    <r>
      <rPr>
        <b/>
        <sz val="11"/>
        <color indexed="8"/>
        <rFont val="Arial Narrow"/>
        <family val="2"/>
      </rPr>
      <t xml:space="preserve">Hallazgo 7. </t>
    </r>
    <r>
      <rPr>
        <sz val="11"/>
        <color theme="1"/>
        <rFont val="Arial Narrow"/>
        <family val="2"/>
      </rPr>
      <t>Reuniones Comité Técnico Operativo La cláusula tercera del Convenio de Asociación ACDI/VOCA No. 528 del 28 de marzo de 2017 estableció que, “el Comité Técnico Operativo se reunirá una vez al mes o por convocatoria extraordinaria de sus miembros o del supervisor, para revisar el estado del avance, logros, retos y dificultades del convenio. Las reuniones del Comité Técnico</t>
    </r>
  </si>
  <si>
    <r>
      <rPr>
        <b/>
        <sz val="11"/>
        <color indexed="8"/>
        <rFont val="Arial Narrow"/>
        <family val="2"/>
      </rPr>
      <t xml:space="preserve">Hallazgo 6. </t>
    </r>
    <r>
      <rPr>
        <sz val="11"/>
        <color indexed="8"/>
        <rFont val="Arial Narrow"/>
        <family val="2"/>
      </rPr>
      <t xml:space="preserve"> Folios de Matricula inmobiliaria de predios ubicados en Morales. Las impresiones de 22 de agosto y 22 de noviembre de 2012 de los folios de matricula inmobiliaria Nos. 064-1086 y 064-3637 de los predios El Esfuerzo y El Martillo ubicados en los municipios de Pinillos y Achí, que se encuentran en las páginas 1-2 y 38-39 de las carpetas 1109 y 1110, respectivamente, no corresponden a los expedientes del predio Santa Isabel localizado en el municipio de Morales, ya que según la Resolución No.1160 de 30/11/2007 ...</t>
    </r>
  </si>
  <si>
    <r>
      <rPr>
        <b/>
        <sz val="11"/>
        <color indexed="8"/>
        <rFont val="Arial Narrow"/>
        <family val="2"/>
      </rPr>
      <t xml:space="preserve">Hallazgo 1. Implementación de Indicadores. </t>
    </r>
    <r>
      <rPr>
        <sz val="11"/>
        <color indexed="8"/>
        <rFont val="Arial Narrow"/>
        <family val="2"/>
      </rPr>
      <t>Se evidencio que solamente se formulan indicadores de eficacia y eficiencia falta la implementación y medición de los indicadores de economía, equidad y valoración de los costos ambientales</t>
    </r>
  </si>
  <si>
    <r>
      <rPr>
        <b/>
        <sz val="11"/>
        <color indexed="8"/>
        <rFont val="Arial Narrow"/>
        <family val="2"/>
      </rPr>
      <t>Hallazgo 30.</t>
    </r>
    <r>
      <rPr>
        <sz val="11"/>
        <color indexed="8"/>
        <rFont val="Arial Narrow"/>
        <family val="2"/>
      </rPr>
      <t xml:space="preserve"> (A). El avance en las metas físicas proyectadas para la vigencia 2013, es deficiente, afectandose el cumplimiento de los objetivos sociales de ordenamiento productivo que se pretenden con el proyecto.</t>
    </r>
    <r>
      <rPr>
        <b/>
        <sz val="11"/>
        <color indexed="8"/>
        <rFont val="Arial Narrow"/>
        <family val="2"/>
      </rPr>
      <t xml:space="preserve"> </t>
    </r>
  </si>
  <si>
    <r>
      <rPr>
        <b/>
        <sz val="11"/>
        <color indexed="8"/>
        <rFont val="Arial Narrow"/>
        <family val="2"/>
      </rPr>
      <t xml:space="preserve">Hallazgo 31. </t>
    </r>
    <r>
      <rPr>
        <sz val="11"/>
        <color indexed="8"/>
        <rFont val="Arial Narrow"/>
        <family val="2"/>
      </rPr>
      <t xml:space="preserve"> (Disciplinario). Los procesos de formalización y constitución de las zonas de reserva campesina de Sumapaz en Cundinamarca y Losada-Guayabero en el Meta, se encuentran en espera de la convocatoria a la celebración de la audiencia publica, pese a que ya cuentan con Plan de Desarrollo Sostenible socializado y concepto técnico.</t>
    </r>
  </si>
  <si>
    <r>
      <rPr>
        <b/>
        <sz val="11"/>
        <color indexed="8"/>
        <rFont val="Arial Narrow"/>
        <family val="2"/>
      </rPr>
      <t>Hallazgo 35.</t>
    </r>
    <r>
      <rPr>
        <sz val="11"/>
        <color indexed="8"/>
        <rFont val="Arial Narrow"/>
        <family val="2"/>
      </rPr>
      <t xml:space="preserve"> Base de Datos Sistema de Informacion Predial Fondo Nacional Agrario. El INCODER a la Fecha en que se realiza la auditoria, abril 30 de 2014, no tiene consolidado un inventario real de estos predios y/o parcelas, que les sirva de fundamento para las toma de decisiones en el cumplimiento de su objeto misional. </t>
    </r>
  </si>
  <si>
    <r>
      <rPr>
        <b/>
        <sz val="11"/>
        <color indexed="8"/>
        <rFont val="Arial Narrow"/>
        <family val="2"/>
      </rPr>
      <t>Hallazgo 73.</t>
    </r>
    <r>
      <rPr>
        <sz val="11"/>
        <color indexed="8"/>
        <rFont val="Arial Narrow"/>
        <family val="2"/>
      </rPr>
      <t xml:space="preserve"> Constitución Rezago Presupuestal. El INCODER realizó la constitución de Rezago Presupuestal, Cuentas por Pagar, a Diciembre 31 de 2013 por valor  de $195.561.8 millones distribuido en : (...) de la revisión realizada se observa que la constitución de cuentas por pagar con recursos Nación por valor de $179.962.344.066, se constituyeron sin el cumplimeinto de los requisitos legales por no haberse recibido el el servicio contratado,</t>
    </r>
  </si>
  <si>
    <r>
      <rPr>
        <b/>
        <sz val="11"/>
        <color indexed="8"/>
        <rFont val="Arial Narrow"/>
        <family val="2"/>
      </rPr>
      <t>Hallazgo 69.</t>
    </r>
    <r>
      <rPr>
        <sz val="11"/>
        <color indexed="8"/>
        <rFont val="Arial Narrow"/>
        <family val="2"/>
      </rPr>
      <t xml:space="preserve">  Inventario Fondo Nacional Agrario.
La entidad no ha realizado la depuración de los inventarios por secionales a pesar de que estos se entregaron en la vigencia 2012 y en el 2013, no se realizó la depuración debida, por lo tanto esta cuenta presenta incertidumbre $101.402.6 millones valor registrado en predios no aptos.</t>
    </r>
  </si>
  <si>
    <r>
      <rPr>
        <b/>
        <sz val="11"/>
        <color indexed="8"/>
        <rFont val="Arial Narrow"/>
        <family val="2"/>
      </rPr>
      <t>Hallazgo 21.</t>
    </r>
    <r>
      <rPr>
        <sz val="11"/>
        <color indexed="8"/>
        <rFont val="Arial Narrow"/>
        <family val="2"/>
      </rPr>
      <t xml:space="preserve"> El INCODER no efectuó el desembolso de los subsidios a los beneficiarios de los proyectos relacionados en la tabla 15 ……..
</t>
    </r>
  </si>
  <si>
    <r>
      <rPr>
        <b/>
        <sz val="11"/>
        <color indexed="8"/>
        <rFont val="Arial Narrow"/>
        <family val="2"/>
      </rPr>
      <t>Hallazgo 109</t>
    </r>
    <r>
      <rPr>
        <sz val="11"/>
        <color indexed="8"/>
        <rFont val="Arial Narrow"/>
        <family val="2"/>
      </rPr>
      <t>. La Entidad adoptó criterios de la Resolución 041 de 1996, para la adjudicación normal de baldíos, sin tener en cuenta la condición de baldío reservado determinada para los predios de la vereda Saparay del Municipio de Tame. Así como adjudicó predios sin el Estudio de Utilización del predio extinguido</t>
    </r>
  </si>
  <si>
    <r>
      <rPr>
        <b/>
        <sz val="11"/>
        <color indexed="8"/>
        <rFont val="Arial Narrow"/>
        <family val="2"/>
      </rPr>
      <t>Hallazgo 110.</t>
    </r>
    <r>
      <rPr>
        <sz val="11"/>
        <color indexed="8"/>
        <rFont val="Arial Narrow"/>
        <family val="2"/>
      </rPr>
      <t xml:space="preserve"> Revisando la gestión del proceso de Revocatoria Directa que adelanta la Entidad en la DT  Arauca se encontró que hay 53 procesos deL 2008 al 2014 los cuales a 20 de ellos se ha formalizado inicio del procedimiento; de éstos se ha oficiado a la ORIP a 10 para las anotaciones y solamente se ha practicado visita de inspección a 2 predios de los años 2008 y 2010 sin adoptarse decisión fina</t>
    </r>
    <r>
      <rPr>
        <b/>
        <sz val="11"/>
        <color indexed="8"/>
        <rFont val="Arial Narrow"/>
        <family val="2"/>
      </rPr>
      <t xml:space="preserve">l. </t>
    </r>
  </si>
  <si>
    <r>
      <rPr>
        <b/>
        <sz val="11"/>
        <color indexed="8"/>
        <rFont val="Arial Narrow"/>
        <family val="2"/>
      </rPr>
      <t>Hallazgo 112.</t>
    </r>
    <r>
      <rPr>
        <sz val="11"/>
        <color indexed="8"/>
        <rFont val="Arial Narrow"/>
        <family val="2"/>
      </rPr>
      <t xml:space="preserve"> Proceso B81006501212011 de 18/10/2011 predio Caño Rico ubicado en municipio Cravo Norte (Arauca)  falta gestión  para dar claridad respecto de la situación del predio  por presunta falsa tradición de la propiedad. Impide atender oportunamente los requerimientos de titulación de campesinos.</t>
    </r>
  </si>
  <si>
    <r>
      <rPr>
        <b/>
        <sz val="11"/>
        <color indexed="8"/>
        <rFont val="Arial Narrow"/>
        <family val="2"/>
      </rPr>
      <t>Hallazgo 113</t>
    </r>
    <r>
      <rPr>
        <sz val="11"/>
        <color indexed="8"/>
        <rFont val="Arial Narrow"/>
        <family val="2"/>
      </rPr>
      <t>. Dirección Territorial Arauca, se evidencia que la entidad no está cumpliendo los términos establecidos en la normatividad y los procedimientos para tramitar hechos relacionados con procesos de extinción de dominio. Predio "El Tesoro", no se ha resuelto recurso interpuesto desde 7/112013. Predio "El Bohío" después de la resolución de inicio 04/10/2013, no hay decisión definitiva</t>
    </r>
  </si>
  <si>
    <r>
      <rPr>
        <b/>
        <sz val="11"/>
        <color indexed="8"/>
        <rFont val="Arial Narrow"/>
        <family val="2"/>
      </rPr>
      <t>Hallazgo 114.</t>
    </r>
    <r>
      <rPr>
        <sz val="11"/>
        <color indexed="8"/>
        <rFont val="Arial Narrow"/>
        <family val="2"/>
      </rPr>
      <t xml:space="preserve"> No se dio cumplimiento al procedimiento PR1-AF-GD-04 de 20-11-2014 en cuanto al manejo y organización adecuada de acuerdo con las características técnicas para su conformación pues están expuestos al deterioro los documentos; así mismo 34 expedientes no están organizados adecuadamente conforme al orden cronológico de su generación Para trasladar al Archivo General de la Nación</t>
    </r>
  </si>
  <si>
    <r>
      <rPr>
        <b/>
        <sz val="11"/>
        <color indexed="8"/>
        <rFont val="Arial Narrow"/>
        <family val="2"/>
      </rPr>
      <t>Hallazgo 118.</t>
    </r>
    <r>
      <rPr>
        <sz val="11"/>
        <color indexed="8"/>
        <rFont val="Arial Narrow"/>
        <family val="2"/>
      </rPr>
      <t xml:space="preserve"> Rezago Presupuestal 2013 ejecutado en 2014. Revisadas las reservas constituidas por el INCODER en el 2013, para ejecución en la vigencia 2014, por valor de $32.367.7 millones, se evidenció lo siguiente: Se realizaron reducciones del presupuesto de reservas por $12.773 millones y reservas de $19,595, se pagaron $17,312.7 millones </t>
    </r>
  </si>
  <si>
    <r>
      <rPr>
        <b/>
        <sz val="11"/>
        <color indexed="8"/>
        <rFont val="Arial Narrow"/>
        <family val="2"/>
      </rPr>
      <t>Hallazgo 119.</t>
    </r>
    <r>
      <rPr>
        <sz val="11"/>
        <color indexed="8"/>
        <rFont val="Arial Narrow"/>
        <family val="2"/>
      </rPr>
      <t xml:space="preserve"> Constitución Rezago Presupuestal. En la ejecución presupuestal de la entidad a 31 de diciembre de 2014, las obligaciones ascendieron a $399.211 millones y se constituyó un rezago presupuestal por $158.935 millones equivalentes al 40% de lo obligado.Cuentas por Pagar, por valor de $83.805.5 millones a nombre de los beneficiarios, sin cumplir requisitos.... </t>
    </r>
  </si>
  <si>
    <r>
      <rPr>
        <b/>
        <sz val="11"/>
        <color indexed="8"/>
        <rFont val="Arial Narrow"/>
        <family val="2"/>
      </rPr>
      <t>Hallazgo 120.</t>
    </r>
    <r>
      <rPr>
        <sz val="11"/>
        <color indexed="8"/>
        <rFont val="Arial Narrow"/>
        <family val="2"/>
      </rPr>
      <t xml:space="preserve"> Consistencia Información Presupuestal. En la Ejecución Presupuestal del INCODER a 31 de diciembre de 2014, se reflejan compromisos por valor de $418.113 millones y obligaciones por $399.212 millones; sin embargo, las Reservas Presupuestales a dicha fecha se constituyeron por un valor de $ 18.515 millones....</t>
    </r>
  </si>
  <si>
    <r>
      <rPr>
        <b/>
        <sz val="11"/>
        <color indexed="8"/>
        <rFont val="Arial Narrow"/>
        <family val="2"/>
      </rPr>
      <t>Hallazgo 126.</t>
    </r>
    <r>
      <rPr>
        <sz val="11"/>
        <color indexed="8"/>
        <rFont val="Arial Narrow"/>
        <family val="2"/>
      </rPr>
      <t xml:space="preserve"> Registro legalizaciones Recursos Entregados en Administración 
La cuenta Recursos Entregados en Administración, por $134.657 millones, correspondientes a recursos ejecutados en virtud de los convenios y/o contratos suscritos para asesorías;  se encuentra subestimada en $101.856 millones.</t>
    </r>
  </si>
  <si>
    <r>
      <rPr>
        <b/>
        <sz val="11"/>
        <color indexed="8"/>
        <rFont val="Arial Narrow"/>
        <family val="2"/>
      </rPr>
      <t xml:space="preserve">Hallazgo 127. </t>
    </r>
    <r>
      <rPr>
        <sz val="11"/>
        <color indexed="8"/>
        <rFont val="Arial Narrow"/>
        <family val="2"/>
      </rPr>
      <t>Confirmación Saldos Deudores
Por saldos con las entidades a las cuales INCODER entregó recursos en administración, en desarrollo de convenios interadministrativos, se evidenciaron diferencias por menor y/o mayor valor entre los saldos reflejados como recursos entregados en administración, a diciembre de 2014 y los saldos certificados por las entidades....</t>
    </r>
  </si>
  <si>
    <r>
      <rPr>
        <b/>
        <sz val="11"/>
        <color indexed="8"/>
        <rFont val="Arial Narrow"/>
        <family val="2"/>
      </rPr>
      <t>Hallazgo 135.</t>
    </r>
    <r>
      <rPr>
        <sz val="11"/>
        <color indexed="8"/>
        <rFont val="Arial Narrow"/>
        <family val="2"/>
      </rPr>
      <t xml:space="preserve"> Revisada la Constitución del Rezago presupuestal Cuentas por Pagar 2015, se observó que se constituyeron cuentas por pagar por valor de $46.828 millones, correspondiente a los proyectos: C-620-1107-4, Subsidio Integral para la conformación de empresas básicas agropecuarias, atención a la población desplazada y campesina a  nivel nacional, por $39.699.2 millones y el proy C-620-1101-1.</t>
    </r>
  </si>
  <si>
    <r>
      <rPr>
        <b/>
        <sz val="11"/>
        <color indexed="8"/>
        <rFont val="Arial Narrow"/>
        <family val="2"/>
      </rPr>
      <t>Hallazgo 136.</t>
    </r>
    <r>
      <rPr>
        <sz val="11"/>
        <color indexed="8"/>
        <rFont val="Arial Narrow"/>
        <family val="2"/>
      </rPr>
      <t xml:space="preserve"> Cuentas por Pagar Banco Agrario.En la revisión del rezago presupuestal se observa que en la constitución de cuentas por pagar a nombre del Banco Agrario, realizada en la “Gestión General”,  no hay identificación de los terceros que reciben los recursos por no haberse recibido el servicio contratado; lo que evidencia que se constituyeron sin el cumplimiento de requisitos.</t>
    </r>
  </si>
  <si>
    <r>
      <rPr>
        <b/>
        <sz val="11"/>
        <color indexed="8"/>
        <rFont val="Arial Narrow"/>
        <family val="2"/>
      </rPr>
      <t>Hallazgo 153.</t>
    </r>
    <r>
      <rPr>
        <sz val="11"/>
        <color indexed="8"/>
        <rFont val="Arial Narrow"/>
        <family val="2"/>
      </rPr>
      <t xml:space="preserve"> Existen nueve (9) predios a los cuales no se les ha iniciado trámite para transferir del antiguo INCORA al INCODER</t>
    </r>
  </si>
  <si>
    <r>
      <rPr>
        <b/>
        <sz val="11"/>
        <color indexed="8"/>
        <rFont val="Arial Narrow"/>
        <family val="2"/>
      </rPr>
      <t>Hallazgo 162.</t>
    </r>
    <r>
      <rPr>
        <sz val="11"/>
        <color indexed="8"/>
        <rFont val="Arial Narrow"/>
        <family val="2"/>
      </rPr>
      <t xml:space="preserve"> Los predios denominados La Moravia y La Siberia del Municipio de Guatica adquiridos en el año 2006 dentro de los proyectos FNA con la finalidad de dotar de tierras a los campesinos víctimas de la violencia, fueron adjudicados en el 2013, 2.555 días después. Igualmente el predio La Quiebra adquirido en el 2006, fue adjudicado en el 2010, 1.460 días después.</t>
    </r>
  </si>
  <si>
    <r>
      <rPr>
        <b/>
        <sz val="11"/>
        <color indexed="8"/>
        <rFont val="Arial Narrow"/>
        <family val="2"/>
      </rPr>
      <t>Hallazgo 165.</t>
    </r>
    <r>
      <rPr>
        <sz val="11"/>
        <color indexed="8"/>
        <rFont val="Arial Narrow"/>
        <family val="2"/>
      </rPr>
      <t xml:space="preserve"> Capacidad Institucional - Recurso Humano. Para la vigencia 2014, la contratación de prestación de servicios corresponde al 79% del total de funcionarios que prestaron sus servicios a la entidad, lo que indica que los procesos misionales ..</t>
    </r>
  </si>
  <si>
    <r>
      <rPr>
        <b/>
        <sz val="11"/>
        <color indexed="8"/>
        <rFont val="Arial Narrow"/>
        <family val="2"/>
      </rPr>
      <t xml:space="preserve">Hallazgo 36. </t>
    </r>
    <r>
      <rPr>
        <sz val="11"/>
        <color indexed="8"/>
        <rFont val="Arial Narrow"/>
        <family val="2"/>
      </rPr>
      <t>Pago de Impuestos Municipales de 39 Predios del Fondo Nacional Agrario ubicados en el Distrito de Riego RUT (D27). Segun las administraciones municipales de las Alcaldías de Roldanillo, La Unión y Toro, donde se encuentra ubicado el Distrito de Riego RUT, existen 39 predios a nombre del INCODER e INCORA, valorados catastralmente en $1.724 millones y presentan deudas por</t>
    </r>
  </si>
  <si>
    <r>
      <rPr>
        <b/>
        <sz val="11"/>
        <color indexed="8"/>
        <rFont val="Arial Narrow"/>
        <family val="2"/>
      </rPr>
      <t>Hallazgo 78.</t>
    </r>
    <r>
      <rPr>
        <sz val="11"/>
        <color indexed="8"/>
        <rFont val="Arial Narrow"/>
        <family val="2"/>
      </rPr>
      <t xml:space="preserve"> Auditoría Vig 2011. Hallazgo 14. Deficiencias Gestión DT. En los informes de caracterización de los predios en su mayor parte carecen de fecha exacta de elaboración; de forma que permitan determinar cuando fueron elaborados y se observan debilidades en el archivo de las carpetas contentivas de los expedientes. Se solicito concepto técnico ambiental  a la CVC de 18 predios del FNA, sin que a la fecha haya respuesta.</t>
    </r>
    <r>
      <rPr>
        <b/>
        <sz val="11"/>
        <color indexed="8"/>
        <rFont val="Arial Narrow"/>
        <family val="2"/>
      </rPr>
      <t xml:space="preserve"> </t>
    </r>
  </si>
  <si>
    <r>
      <rPr>
        <b/>
        <sz val="11"/>
        <color indexed="8"/>
        <rFont val="Arial Narrow"/>
        <family val="2"/>
      </rPr>
      <t>Hallazgo 154.</t>
    </r>
    <r>
      <rPr>
        <sz val="11"/>
        <color indexed="8"/>
        <rFont val="Arial Narrow"/>
        <family val="2"/>
      </rPr>
      <t xml:space="preserve"> Contabilización Predios F.N.A. No se encuentra actualizada la contabilización de terrenos del FNA en la DT, durante la vigencia 2014 no se realizó movimientos de la cuenta 163701, por lo que existe sobrestimación en la misma por valor de los predios entregados, afectando además la cuenta de Capital Fiscal de la entidad y confiabilidad de los saldos en esta dependencia</t>
    </r>
    <r>
      <rPr>
        <b/>
        <sz val="11"/>
        <color indexed="8"/>
        <rFont val="Arial Narrow"/>
        <family val="2"/>
      </rPr>
      <t>.</t>
    </r>
  </si>
  <si>
    <r>
      <rPr>
        <b/>
        <sz val="11"/>
        <color indexed="8"/>
        <rFont val="Arial Narrow"/>
        <family val="2"/>
      </rPr>
      <t>Hallazgo 149.</t>
    </r>
    <r>
      <rPr>
        <sz val="11"/>
        <color indexed="8"/>
        <rFont val="Arial Narrow"/>
        <family val="2"/>
      </rPr>
      <t xml:space="preserve"> Bienes Fondo Nacional Agrario. En la cuenta contable 163701 Propiedad planta y equipo no explotados Terrenos, se relacionan los terrenos que corresponden al FNA Fondo Nacional Agrario- valores estos que incluyen la reclasificación en la vigencia 2014 de 27 predios destinados a pueblos indígenas por un valor total de $780 millones; En el municipio de saravena existe en predio que era de las oficinas del antiguo incora. Los predios destinados para indigenas  no tienen tramite de registro, y estan debiendo impuestos</t>
    </r>
  </si>
  <si>
    <r>
      <rPr>
        <b/>
        <sz val="11"/>
        <color indexed="8"/>
        <rFont val="Arial Narrow"/>
        <family val="2"/>
      </rPr>
      <t xml:space="preserve">Hallazgo 144. </t>
    </r>
    <r>
      <rPr>
        <sz val="11"/>
        <color indexed="8"/>
        <rFont val="Arial Narrow"/>
        <family val="2"/>
      </rPr>
      <t>Registro contable altas predios Fondo Nacional Agrario vigencia 2014. Revisados los registros contables de las altas (ingresos) de predios del Fondo Nacional Agrario durante la vigencia 2014 para Antioquia, se evidenció que se incorporó el predio  denominado La Argentina, ubicado en el Municipio de Nariño, el cual se ingresó a la contabilidad ..</t>
    </r>
  </si>
  <si>
    <r>
      <rPr>
        <b/>
        <sz val="11"/>
        <color indexed="8"/>
        <rFont val="Arial Narrow"/>
        <family val="2"/>
      </rPr>
      <t>Hallazgo 143.</t>
    </r>
    <r>
      <rPr>
        <sz val="11"/>
        <color indexed="8"/>
        <rFont val="Arial Narrow"/>
        <family val="2"/>
      </rPr>
      <t xml:space="preserve"> Expedientes predios Fondo Nacional Agrario Contabilizados en cuenta 163701 - Terrenos. Revisada la muestra de los expedientes de los predios contabilizados a diciembre 31 de 2014 en la cuenta 163701 “Propiedades, Planta y Equipo No Explotados – Terrenos” se evidenciaron las siguientes situaciones: Ver tabla 28.</t>
    </r>
  </si>
  <si>
    <r>
      <rPr>
        <b/>
        <sz val="11"/>
        <color indexed="8"/>
        <rFont val="Arial Narrow"/>
        <family val="2"/>
      </rPr>
      <t>Hallazgo 142.</t>
    </r>
    <r>
      <rPr>
        <sz val="11"/>
        <color indexed="8"/>
        <rFont val="Arial Narrow"/>
        <family val="2"/>
      </rPr>
      <t xml:space="preserve"> Predios Fondo Nacional Agrario con valor cero Revisadas las bases de datos que contienen el inventario de los predios correspondientes al Fondo Nacional Agrario para Antioquia, contabilizados a diciembre 31 de 2013 y 2014, se evidenció que se incluyen 28 predios cuyo valor es cero, sin ninguna depuración durante la vigencia 2014.</t>
    </r>
    <r>
      <rPr>
        <b/>
        <sz val="11"/>
        <color indexed="8"/>
        <rFont val="Arial Narrow"/>
        <family val="2"/>
      </rPr>
      <t xml:space="preserve"> </t>
    </r>
  </si>
  <si>
    <r>
      <rPr>
        <b/>
        <sz val="11"/>
        <color indexed="8"/>
        <rFont val="Arial Narrow"/>
        <family val="2"/>
      </rPr>
      <t>Hallazgo 129.</t>
    </r>
    <r>
      <rPr>
        <sz val="11"/>
        <color indexed="8"/>
        <rFont val="Arial Narrow"/>
        <family val="2"/>
      </rPr>
      <t xml:space="preserve"> Compra de Predios - FNA
Revisada la cuenta 1605 Propiedades, planta y Equipo – terrenos, con saldo a 31 de diciembre de 2014 de $109.209 millones, se observó que en la vigencia 2014 se adquirieron 19 predios para comunidades indígenas por valor de $8.360.4 millones, que no fueron ingresados al Fondo Nacional Agrario – FNA, subestimando.</t>
    </r>
  </si>
  <si>
    <r>
      <rPr>
        <b/>
        <sz val="11"/>
        <color indexed="8"/>
        <rFont val="Arial Narrow"/>
        <family val="2"/>
      </rPr>
      <t>Hallazgo 128.</t>
    </r>
    <r>
      <rPr>
        <sz val="11"/>
        <color indexed="8"/>
        <rFont val="Arial Narrow"/>
        <family val="2"/>
      </rPr>
      <t xml:space="preserve"> Predios Fondo Nacional Agrario
Revisada la cuenta 163701 Propiedades, Planta y Equipo no explotados – terrenos, con saldo a 31 de diciembre de 2014, de $109.209.4 millones, se evidencian inconsistencias con la información que se registra en SIIF, en el rubro “Terrenos Pendientes de Legalizar” el cual presenta un saldo de $94.467 millones.....</t>
    </r>
    <r>
      <rPr>
        <b/>
        <sz val="11"/>
        <color indexed="8"/>
        <rFont val="Arial Narrow"/>
        <family val="2"/>
      </rPr>
      <t xml:space="preserve"> </t>
    </r>
  </si>
  <si>
    <r>
      <t>Realizar prueba piloto para etapa publicitaria, numeral  5 art. 2.1.4.20.3</t>
    </r>
    <r>
      <rPr>
        <sz val="11"/>
        <rFont val="Arial Narrow"/>
        <family val="2"/>
      </rPr>
      <t xml:space="preserve">.1 Decreto 1071 de 2015. </t>
    </r>
    <r>
      <rPr>
        <sz val="11"/>
        <color theme="1"/>
        <rFont val="Arial Narrow"/>
        <family val="2"/>
      </rPr>
      <t xml:space="preserve">
</t>
    </r>
  </si>
  <si>
    <t xml:space="preserve">Comunicación y notificación del Auto  para la etapa publicitaria en el caso de Mocondino.
</t>
  </si>
  <si>
    <r>
      <t xml:space="preserve">Elaborar </t>
    </r>
    <r>
      <rPr>
        <sz val="11"/>
        <color rgb="FFFF0000"/>
        <rFont val="Arial Narrow"/>
        <family val="2"/>
      </rPr>
      <t xml:space="preserve"> </t>
    </r>
    <r>
      <rPr>
        <sz val="11"/>
        <color theme="1"/>
        <rFont val="Arial Narrow"/>
        <family val="2"/>
      </rPr>
      <t>guía metodológica.</t>
    </r>
  </si>
  <si>
    <t xml:space="preserve">Estructurar las metas correspondientes al proyecto de inversión conforme a la guía metodológica establecida.
</t>
  </si>
  <si>
    <t xml:space="preserve">Se suscribió el convenio No. 850 con la FAO, en donde se previeron 4 líneas: 1. Apoyar el proceso de consulta previa. 2. Desarrollo de actividades en apoyo de los procesos de ordenamiento del territorio, entre otras. 3. Fortalecimiento de la política de Administración de predios. 4. Apoyar labores y propuestas de mitigación del riesgo de erosión de los archipiélagos. </t>
  </si>
  <si>
    <t xml:space="preserve">Se elaboró el procedimiento GEFIN-P-007 Registro e Ingresos de Cartera y se encuentra publicado en la intranet institucional.  </t>
  </si>
  <si>
    <t>Se elaboraron las conciliaciones correspondientes a los meses de Septiembre, Octubre, Noviembre y Diciembre de 2017, Enero, Febrero y Marzo de 2018 entre la Subdirección Administrativa y Financiera y la Subdirección de Administración de Tierras de la Nación.</t>
  </si>
  <si>
    <t>Se adjunta informe por parte de la Subdirección de Administración de Tierras de la Nación, sobre las gestiones y acciones realizadas, que justifican el cierre del hallazgo al 100 % cumpliendo a cabalidad con la acción de mejora, actividades y unidad de medida.</t>
  </si>
  <si>
    <t>Se realizó reunión el 26 de Octubre de 2017, con el fin de hacer seguimiento de contratos de Islas del Rosario y precisar algunas situaciones relacionadas con solicitud de concepto de la Oficina de Jurídica, entre algunas de ellas la socialización de la Sentencia del Consejo de Estado.</t>
  </si>
  <si>
    <t xml:space="preserve">Se realizó el listado de predios registrados en el aplicativo Share Point, que corresponde a la TOTALIDAD de predios transferidos por el INCODER mediante 44 actas; se observa la titularidad del derecho de dominio del predio, según la revisión a los FMI, identificando que el total de predios no corresponde con la cantidad de 4.168 predios que informó el INCODER </t>
  </si>
  <si>
    <t xml:space="preserve">Con corte a diciembre 21, se procedió a descargar el listado de predios que reposan en la base del Share Point y junto con los documentos de ingreso de los mismos, se confrontó los datos incorporados a la base, verificando que corresponden con los documentos soporte. </t>
  </si>
  <si>
    <t>Se realizan las conciliaciones con la Subdirección de Administración de Tierras de la Nación, se adjuntan actas de diciembre 2018, enero y febrero 2019.</t>
  </si>
  <si>
    <t>Se actualiza la lista de chequeo Lista de chequeo GEFIN-F-013 para la gestión de pagos relacionados a la verificación del pago de subsidios y se encuentra publicada en la intranet http://intranet.agenciadetierras.gov.co/index.php/gestion-financiera/</t>
  </si>
  <si>
    <t>El formato GEFIN-F-010 se encuentra  actualizado y publicado en el siguiente link:
http://intranet.agenciadetierras.gov.co/index.php/gestion-financiera/.</t>
  </si>
  <si>
    <t>El 30 de agosto de 2018, quedo aprobado y publicado en la intranet el instructivo DEST-I-001 Estructuración de la cadena de valor de los proyectos de inversión.
http://intranet.agenciadetierras.gov.co/wp-content/uploads/2018/08/DEST-I-001-INSTRUCTIVO-ESTRUCTURACI%C3%93N-DE-LA-CADENA-DE-VALOR-DE-LOS-PROYECTOS-DE-INVERSI%C3%93N.pdf</t>
  </si>
  <si>
    <t xml:space="preserve">La Secretaría General, desarrolló un software para la presentación de informes  de ejecución y cuentas de pago para contratos de prestación de servicios, aprobación, liquidación y pago de las mismas. Con el memorando 20186200083633 del 31 de mayo se informó a toda la Agencia de la implementación del mismo, para todas las dependencias de la entidad a partir del mes de julio de 2018. </t>
  </si>
  <si>
    <t>Se remitió solicitud de soportes de gasto del Convenio de Cooperación Interna No 137 de 2016.</t>
  </si>
  <si>
    <t>Se emite circular No. 29 de 23 de Noviembre de 2018
Asunto: cierre de vigencia fiscal 2018 - inicio vigencia 2019, donde se establecen los lineamientos para la soportabilidad de Reservas presupuestales</t>
  </si>
  <si>
    <t>La subdirección Administrativa y Financiera formuló y aprobó documentos para la gestión documental como son: ADMBS-I-001, ADMBS I 002 y ADMBS P 010. Adicionalmente, ha venido fortaleciendo esta gestión con otros documentos como: ADMBS I 003 y ADMBS P 009.</t>
  </si>
  <si>
    <t>Permanentemente se hacen capacitaciones en términos de gestión documental, se adjuntan formatos de asistencia</t>
  </si>
  <si>
    <t>Se actualizó el procedimiento GEFIN-P-006 PREPARACIÓN Y PRESENTACIÓN DE ESTADOS FINANCIEROS, publicado en la Intranet</t>
  </si>
  <si>
    <t>Se incluyeron las actividades de seguimiento en la versión de abril del Protocolo (ver ruta) y se incluyó la nueva versión. 
http://intranet.agenciadetierras.gov.co/wp-content/uploads/2018/05/ACCTI-I-003-MANEJO-Y-CIERRE-DE-CUENTAS-INDIVIDUALES-DE-MANEJO-CO.pdf</t>
  </si>
  <si>
    <t>Se han realizado conciliaciones mensuales en los meses de Enero, Febrero, Marzo y Abril.</t>
  </si>
  <si>
    <t>Se elaboró un memorando en el que se estableció la guía para la estructuración de la cadena de valor de los proyectos de inversión enviado a la Secretaría General, Directores, Subdirectores y Jefes de Oficina para su conocimiento, aplicación y réplicas a sus equipos de trabajo.</t>
  </si>
  <si>
    <t>Se emite circular No. 29 de 23 de Noviembre de 2018
Asunto: cierre de vigencia fiscal 2018 - inicio vigencia 2019</t>
  </si>
  <si>
    <t xml:space="preserve">La ANT remitió a la Contaduría General de la Nación el radicado 20186200121241 mediante el cual solicitó un concepto sobre el reconocimiento a subsidios asignados </t>
  </si>
  <si>
    <t>La DAT, Publicó en la Intranet lo siguiente: Accti-I-001 Instructivo (10/abril/2018), Accti-P-016 Materialización subsidio adquisición predio. (10/abril/2018), Accti-P-017 Materialización Subsidio -Apoyo financieros (12/abril/2018) y Accti-P-011 Adjudicación -SIRA(12/diciembre/2017). Se adjunta Soporte</t>
  </si>
  <si>
    <t>Del 23 al 30 de octubre/18 se realizó visita de Seguimiento y supervisión  a la ejecución técnica, administrativa y financiera de  las iniciativas comunitarias Res 305 y 306 de 2016 - Nuqui, dejando la trazabilidad de las actividades de acompañamiento realizadas . Se socializó el expediente digital a cada comunidad,  y se presenta el informe de ejecución</t>
  </si>
  <si>
    <t xml:space="preserve">Se realizó la capacitación en "Principio de Especialización del Gasto Público". La cual hace alcance al fortalecimiento de los criterios técnicos en la formulación de Estudios Previos. Se anexa lista de asistencia. </t>
  </si>
  <si>
    <t xml:space="preserve">La Dependencia suministró información de avance de la acción. Sin embargo, la acción no presenta cumplimiento, debido a que no se aplicó la encuesta de satisfacción. Se recomienda a la dependencia realizar la aplicación de la encuesta y efectuar actividades que permitan medir el impacto de su realización. </t>
  </si>
  <si>
    <t>Sin observaciones por parte del contratista Alirio Otalora de la Oficina de Control Interno, encargado del seguimiento al plan de mejoramiento institucional con corte al III trimestre del 2019.</t>
  </si>
  <si>
    <t>Actividad incumplida. Verificación realizada por el contratista Alirio Otalora de la Oficina de Control Interno, encargado del seguimiento al plan de mejoramiento institucional con corte al III trimestre del 2019.</t>
  </si>
  <si>
    <t>La CGR comunicó el informe final de Auditoría Financiera vigencia fiscal el 14/06/2019. y el plan mejoramiento se suscribió el 22/07/2019.</t>
  </si>
  <si>
    <t>No aplica.</t>
  </si>
  <si>
    <t>Observaciones de cumplimiento y/o gestión
Oficina de Control Interno 
I Trimestre 2019</t>
  </si>
  <si>
    <t>Observaciones de cumplimiento y/o gestión 
Oficina de Control Interno 
II Trimestre 2019</t>
  </si>
  <si>
    <t>Sin observaciones por parte del contratista Alirio Otalora, encargado del seguimiento al plan de mejoramiento institucional con corte al III trimestre del 2019.</t>
  </si>
  <si>
    <t>Observaciones de cumplimiento y/o gestión
Oficina de Control Interno 
III Trimestre 2019</t>
  </si>
  <si>
    <t>Observaciones de cumplimiento y/o gestión 
Oficina de Control Interno
IV Trimestre 2019</t>
  </si>
  <si>
    <t>Fecha verificación Efectividad</t>
  </si>
  <si>
    <t>Observaciones de cumplimiento y/o gestión
Oficina de Control Interno 
I Trimestre 2018</t>
  </si>
  <si>
    <t>Observaciones de cumplimiento y/o gestión 
Oficina de Control Interno 
II Trimestre 2018</t>
  </si>
  <si>
    <t>Observaciones de cumplimiento y/o gestión
Oficina de Control Interno 
III Trimestre 2018</t>
  </si>
  <si>
    <t>Observaciones de cumplimiento y/o gestión 
Oficina de Control Interno
IV Trimestre 2018</t>
  </si>
  <si>
    <t>Auditoría al Proceso Liquidador INCODER VF 2016</t>
  </si>
  <si>
    <t>En diciembre 2017, se elaboró informe de Acumulación de bienes inicialmente adjudicados como Baldíos, en el que se identifican las labores realizadas por la ANT a través de la Dirección de Gestión Jurídica de Tierras, en los casos presentados.</t>
  </si>
  <si>
    <t>La CGR comunicó el informe final de Auditoría Financiera vigencia fiscal el 27/07/2019 y el plan mejoramiento se suscribió el 27/08/2019.</t>
  </si>
  <si>
    <t>La CGR comunicó el informe final de Auditoría Financiera vigencia fiscal el 29/07/2019 y el plan mejoramiento se suscribió el 27/08/2019.</t>
  </si>
  <si>
    <r>
      <t>La CGR comunicó el informe final de Auditoría Financiera vigencia fiscal el 26/11/2019 y el plan mejoramiento se suscribió el 11/12/2019.</t>
    </r>
    <r>
      <rPr>
        <b/>
        <sz val="11"/>
        <color theme="1"/>
        <rFont val="Arial Narrow"/>
        <family val="2"/>
      </rPr>
      <t xml:space="preserve">
30/12/2019. </t>
    </r>
    <r>
      <rPr>
        <sz val="11"/>
        <color theme="1"/>
        <rFont val="Arial Narrow"/>
        <family val="2"/>
      </rPr>
      <t>La actividad esta programada para inicio en febrero del 2020.</t>
    </r>
  </si>
  <si>
    <r>
      <t>La CGR comunicó el informe final de Auditoría Financiera vigencia fiscal el 26/11/2019 y el plan mejoramiento se suscribió el 11/12/2019.</t>
    </r>
    <r>
      <rPr>
        <b/>
        <sz val="11"/>
        <color theme="1"/>
        <rFont val="Arial Narrow"/>
        <family val="2"/>
      </rPr>
      <t xml:space="preserve">
30/12/2019. </t>
    </r>
    <r>
      <rPr>
        <sz val="11"/>
        <color theme="1"/>
        <rFont val="Arial Narrow"/>
        <family val="2"/>
      </rPr>
      <t xml:space="preserve"> La actividad esta programada para inicio en marzo del 2020.</t>
    </r>
  </si>
  <si>
    <r>
      <t>La CGR comunicó el informe final de Auditoría Financiera vigencia fiscal el 26/11/2019 y el plan mejoramiento se suscribió el 11/12/2019.</t>
    </r>
    <r>
      <rPr>
        <b/>
        <sz val="11"/>
        <color theme="1"/>
        <rFont val="Arial Narrow"/>
        <family val="2"/>
      </rPr>
      <t xml:space="preserve">
30/12/2019.  </t>
    </r>
    <r>
      <rPr>
        <sz val="11"/>
        <color theme="1"/>
        <rFont val="Arial Narrow"/>
        <family val="2"/>
      </rPr>
      <t>La actividad esta programada para inicio en marzo del 2020.</t>
    </r>
  </si>
  <si>
    <t>La CGR comunicó el informe final de Auditoría Financiera vigencia fiscal el 13/12/2019 y el plan mejoramiento se suscribió el 28/01/2020.</t>
  </si>
  <si>
    <t>La CGR comunicó el informe final de Auditoría Financiera vigencia fiscal el 31/01/2018 y el plan mejoramiento se suscribió el 22/03/2018.</t>
  </si>
  <si>
    <t>Efectiva</t>
  </si>
  <si>
    <t>No efectiva</t>
  </si>
  <si>
    <t>Estado de la acción de mejora continua</t>
  </si>
  <si>
    <t>Estado AMC</t>
  </si>
  <si>
    <t>Abierta</t>
  </si>
  <si>
    <t>Reformulada</t>
  </si>
  <si>
    <t>Fecha verificación Eficacia</t>
  </si>
  <si>
    <r>
      <rPr>
        <b/>
        <sz val="11"/>
        <color rgb="FF000000"/>
        <rFont val="Arial Narrow"/>
        <family val="2"/>
      </rPr>
      <t xml:space="preserve">30/12/2019. </t>
    </r>
    <r>
      <rPr>
        <sz val="11"/>
        <color rgb="FF000000"/>
        <rFont val="Arial Narrow"/>
        <family val="2"/>
      </rPr>
      <t>El responsable de ejecución suministró el documento "INFORME VISITA DE SEGUIMIENTO A LAS INICIATIVAS COMUNITARIAS EN EL MUNICIPIO DE NUQUÍ - CHOCÓ" del06/08/2019, en el cual se describe los resultados alcanzados en las en cuentas aplicadas en la semana del 4 al 9 de julio de 2019 por la Dirección de Asuntos Étnicos y la Oficina del Inspector de la Gestión de Tierras.  El Instrumento se construyó con preguntas relacionadas conforme a las percepciones de desarrollo en el territorio, que tenía la comunidad, a partir de la ejecución de los proyectos, la visión en cuanto a implementación de la misma, las cantidades y calidad de los insumos vegetales, agrícolas, herramientas y maquinaria a suministrar a cada una de las familias favorecidas en las Resoluciones de cofinanciación.  Evidencia H16. Informe de visita.</t>
    </r>
  </si>
  <si>
    <r>
      <rPr>
        <b/>
        <sz val="11"/>
        <rFont val="Arial Narrow"/>
        <family val="2"/>
      </rPr>
      <t>30/12/2019</t>
    </r>
    <r>
      <rPr>
        <sz val="11"/>
        <rFont val="Arial Narrow"/>
        <family val="2"/>
      </rPr>
      <t xml:space="preserve"> La dependencia no allegó información de la ejecución de esta tarea 
</t>
    </r>
    <r>
      <rPr>
        <b/>
        <sz val="11"/>
        <rFont val="Arial Narrow"/>
        <family val="2"/>
      </rPr>
      <t>21/01/2020</t>
    </r>
    <r>
      <rPr>
        <sz val="11"/>
        <rFont val="Arial Narrow"/>
        <family val="2"/>
      </rPr>
      <t xml:space="preserve"> La dependencia informó que la Dirección de Ordenamiento Social de la Propiedad solicito telefónicamente información  correspondiente al alcance del régimen de inmunidades de la FAO, dicha solicitud fue respondida vía correo electrónico oficial del cual se adjunta copia por lo cual se encuentra ejecutada
</t>
    </r>
  </si>
  <si>
    <r>
      <rPr>
        <b/>
        <sz val="11"/>
        <rFont val="Arial Narrow"/>
        <family val="2"/>
      </rPr>
      <t>30/12/2019</t>
    </r>
    <r>
      <rPr>
        <sz val="11"/>
        <rFont val="Arial Narrow"/>
        <family val="2"/>
      </rPr>
      <t xml:space="preserve"> La dependencia no allegó información de la ejecución de esta tarea 
</t>
    </r>
    <r>
      <rPr>
        <b/>
        <sz val="11"/>
        <rFont val="Arial Narrow"/>
        <family val="2"/>
      </rPr>
      <t>21/01/2020</t>
    </r>
    <r>
      <rPr>
        <sz val="11"/>
        <rFont val="Arial Narrow"/>
        <family val="2"/>
      </rPr>
      <t xml:space="preserve"> La dependencia informó que la Dirección de Ordenamiento Social de la Propiedad solicito telefónicamente información  correspondiente al alcance del régimen de inmunidades de la FAO, dicha solicitud fue respondida vía correo electrónico oficial del cual se adjunta copia
</t>
    </r>
  </si>
  <si>
    <r>
      <rPr>
        <b/>
        <sz val="11"/>
        <color theme="1"/>
        <rFont val="Arial Narrow"/>
        <family val="2"/>
      </rPr>
      <t>30/12/2019</t>
    </r>
    <r>
      <rPr>
        <sz val="11"/>
        <color theme="1"/>
        <rFont val="Arial Narrow"/>
        <family val="2"/>
      </rPr>
      <t xml:space="preserve"> La dependencia no allegó información de la ejecución de esta tarea 
</t>
    </r>
    <r>
      <rPr>
        <b/>
        <sz val="11"/>
        <color theme="1"/>
        <rFont val="Arial Narrow"/>
        <family val="2"/>
      </rPr>
      <t>21/01/2020</t>
    </r>
    <r>
      <rPr>
        <sz val="11"/>
        <color theme="1"/>
        <rFont val="Arial Narrow"/>
        <family val="2"/>
      </rPr>
      <t xml:space="preserve"> La Dirección de Ordenamiento Social de la Propiedad solicita vía telefónica información correspondiente al alcance del régimen de inmunidades de la FAO, solicitud de información que responden vía correo electrónico argumentando que los correos son considerados un mecanismo de comunicación oficial, por lo tanto, este tendría la equivalencia a un oficio de respuesta. 
Adjunto el correo electrónico con el concepto remitido por parte de la FAO. </t>
    </r>
  </si>
  <si>
    <r>
      <rPr>
        <b/>
        <sz val="11"/>
        <color theme="1"/>
        <rFont val="Arial Narrow"/>
        <family val="2"/>
      </rPr>
      <t xml:space="preserve">30/12/2019.  </t>
    </r>
    <r>
      <rPr>
        <sz val="11"/>
        <color theme="1"/>
        <rFont val="Arial Narrow"/>
        <family val="2"/>
      </rPr>
      <t>No se evidenciaron avances de gestión y/o cumplimiento por parte del responsable de ejecución.</t>
    </r>
  </si>
  <si>
    <r>
      <rPr>
        <b/>
        <sz val="11"/>
        <color theme="1"/>
        <rFont val="Arial Narrow"/>
        <family val="2"/>
      </rPr>
      <t xml:space="preserve">30/12/2019. </t>
    </r>
    <r>
      <rPr>
        <sz val="11"/>
        <color theme="1"/>
        <rFont val="Arial Narrow"/>
        <family val="2"/>
      </rPr>
      <t xml:space="preserve"> La actividad presentó incumplimiento frente a lo planificado, toda vez que, los avances de cumplimiento reportados no hacen referencia a las actividad formulada. </t>
    </r>
  </si>
  <si>
    <r>
      <rPr>
        <b/>
        <sz val="11"/>
        <color theme="1"/>
        <rFont val="Arial Narrow"/>
        <family val="2"/>
      </rPr>
      <t xml:space="preserve">30/12/2019.  </t>
    </r>
    <r>
      <rPr>
        <sz val="11"/>
        <color theme="1"/>
        <rFont val="Arial Narrow"/>
        <family val="2"/>
      </rPr>
      <t>La dependencia no reportó avances en la ejecución de esta actividad</t>
    </r>
  </si>
  <si>
    <r>
      <rPr>
        <b/>
        <sz val="11"/>
        <color theme="1"/>
        <rFont val="Arial Narrow"/>
        <family val="2"/>
      </rPr>
      <t xml:space="preserve">30/12/2019. </t>
    </r>
    <r>
      <rPr>
        <sz val="11"/>
        <color theme="1"/>
        <rFont val="Arial Narrow"/>
        <family val="2"/>
      </rPr>
      <t xml:space="preserve"> La actividad presentó incumplimiento, dado que, no se evidenciaron avances de gestión y/o cumplimiento por parte del responsable de ejecución.</t>
    </r>
  </si>
  <si>
    <r>
      <rPr>
        <b/>
        <sz val="11"/>
        <color theme="1"/>
        <rFont val="Arial Narrow"/>
        <family val="2"/>
      </rPr>
      <t>30/12/2019.</t>
    </r>
    <r>
      <rPr>
        <sz val="11"/>
        <color theme="1"/>
        <rFont val="Arial Narrow"/>
        <family val="2"/>
      </rPr>
      <t xml:space="preserve"> Se observó listado de asistencia de fecha del 16/08/2019, tema hallazgo auditoria cumplimiento RRI - Fondo de Tierras.</t>
    </r>
  </si>
  <si>
    <r>
      <rPr>
        <b/>
        <sz val="11"/>
        <color theme="1"/>
        <rFont val="Arial Narrow"/>
        <family val="2"/>
      </rPr>
      <t xml:space="preserve">30/12/2019. </t>
    </r>
    <r>
      <rPr>
        <sz val="11"/>
        <color theme="1"/>
        <rFont val="Arial Narrow"/>
        <family val="2"/>
      </rPr>
      <t>Se observó listado de asistencia del 30/11/2019 de la actividad "Socialización cuota 2020 y Proyectos de inversión".</t>
    </r>
  </si>
  <si>
    <t>Observaciones de cumplimiento y/o gestión
Oficina de Control Interno 
IV Trimestre 2017</t>
  </si>
  <si>
    <r>
      <rPr>
        <b/>
        <sz val="11"/>
        <color theme="1"/>
        <rFont val="Arial Narrow"/>
        <family val="2"/>
      </rPr>
      <t>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</si>
  <si>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Se realizaron mesas de trabajo en los meses de Julio, Septiembre y Octubre en las cuales, se dieron los lineamientos para la supervisión e interventoria de contratos, PAABS Ordenamiento de la propiedad y Plan anual de adquisiciones</t>
  </si>
  <si>
    <t>Se elaboró el procedimiento ACC-TI-p-010 "Compra directa de predios", el cual fue divulgado en la intranet institucional.</t>
  </si>
  <si>
    <t>Se ha adelantado la identificación de la información geográfica en los distintos repositorios, Se generaron cruces de información de titulación de baldíos con el inventario geográfico disponible, logrando la correlación de dicha información para alrededor de 15000 procesos. La actividad se encuentra dentro de los términos para su ejecución.</t>
  </si>
  <si>
    <t>Le expedición de certificaciones de comunidades étnicas quedó en cabeza del Ministerio del Interior según el decreto 2820 de 2010, fue derogado por el decreto 2041 del 15 de octubre de 2014 y el articulo El Artículo 2.2.2.3.6.2 del Decreto 1076 del 26 de Mayo de 2015.</t>
  </si>
  <si>
    <t>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</si>
  <si>
    <t>Se elaboró la Circular 019 del 17 de Noviembre de 2017, en la que se presentan los procedimientos a tener en cuenta para un adecuado cierre de la vigencia fiscal 2017 e inicio de la vigencia 2018</t>
  </si>
  <si>
    <t>Se realizaron mesas de trabajo en los meses de Julio, Septiembre y Octubre de 2017 en las cuales, se dieron los lineamientos para la supervisión e interventoria de contratos, PAABS Ordenamiento de la propiedad y Plan anual de adquisiciones</t>
  </si>
  <si>
    <t>Se elaboró procedimiento GEMA-P-002- Gestión de peticiones, quejas, sugerencias, reclamos, denuncias y felicitaciones y se publicó en la intranet institucional.</t>
  </si>
  <si>
    <t>La actividad se encuentra dentro de los términos para su ejecución.</t>
  </si>
  <si>
    <t>Se diseñó el Instructivo ACCTI-002 "Instructivo para la implementación de iniciativas comunitarias con enfoque diferencial étnico, asociadas al componente de legalización de tierras", versión 1 del 24/04/2017, desde Dir de Asuntos étnicos. En él se establece controles para la priorización y ejecución de las iniciativas comunitarias.</t>
  </si>
  <si>
    <t>Actividad ejecutada con corte al II Semestre del 2017.</t>
  </si>
  <si>
    <t>Se ha adelantado la identificación de la información geográfica en los distintos repositorios, Se generaron cruces de información de titulación de baldíos con el inventario geográfico disponible, logrando la correlación de dicha información para alrededor de 15000 procesos. 
La actividad se encuentra dentro de los términos para su ejecución.</t>
  </si>
  <si>
    <t>Se cuenta con la construcción de los metadatos que identifican la información geográfica asociada a resguardos Indígenas, comunidades negras y adjudicación de baldíos, con los que actualmente cuenta la agencia Nacional de tierras como apoyo a la administración y adjudicación de tierras y el ordenamiento social de la propiedad</t>
  </si>
  <si>
    <t>Actividad ejecutada con corte al I Semestre del 2018.</t>
  </si>
  <si>
    <t>Esta actividad se encuentra en términos de ejecución, en la que la Dirección de Acceso a Tierras está adelantando el levantamiento de la información correspondiente</t>
  </si>
  <si>
    <t>Se diseñaron los procedimientos ACCTI-P-003 "Adjudicación de baldíos a personas naturales", el 04/04/2017, ACCTI-P-004 "Selección de beneficiarios y adjudicación de predios no ocupados", el 05/04/2017 y ACCTI-P-015 "Trámite especial en caso de ocupación de hecho de predios", el 05/04/2017. Se socializaron a través del banner del SIG en la intranet.</t>
  </si>
  <si>
    <t>Desde el 2016 la Subdirección de Acceso a Tierras por Demanda y Descongestión, ha venido depurando y  actualizando la base de datos de Adjudicación de Baldíos Persona Natural  verificando los registros de 31.026 adjudicaciones debidamente  formalizadas.</t>
  </si>
  <si>
    <t>Se legalizaron cinco predios mediante la elaboración de los Acuerdos 013 de Nov 3 de 2016 y 021 de junio 27 de 2017.</t>
  </si>
  <si>
    <t>De acuerdo con la información suministrada por el INCODER, en CD, las acciones asociadas a este hallazgo, se encuentra ejecutadas al 100%. "De acuedo al convenio 789 del 2011, se hizo apertura de la cuenta de ahorros # 402300017666 31 de diciembre de 2014, a nombre la Subgerente ( E ) Judith del Pilar Vidal Anaya. La apertura de la cuenta fue realizada para el programa Cauca 982".</t>
  </si>
  <si>
    <t>De acuerdo con la información suministrada por el INCODER, las acciones asociadas a este hallazgo, se encuentra en ejecutadas al 100%. "Se allegaron ( 10) estudios socieconómicos por parte de la Dir Territorial del Cauca, predio Yanacona, las Golondrinas, Santa Barbara, Lote Dominguito, Lote en la Vereda Cascabel, Laguna Siberia, Gubito Lopez Adentro, Buenavista, Kizgo y Peinado".</t>
  </si>
  <si>
    <t>De acuerdo con la información suministrada por el INCODER, en CD, las acciones asociadas a este hallazgo, se encuentran ejecutadas al 100%. "Lista de Asistencia a Capacitación TRD fecha Mayo 7 de 2014 Lista de Asistencia a Capacitación TRD fecha Agosto 25 de 2014"</t>
  </si>
  <si>
    <t>De acuerdo con la información suministrada por el INCODER, en CD, las acciones asociadas a este hallazgo, se encuentra en ejecutadas al 100%. "Se anexaron diez (10) reevaluaciones de once contratistas de la Dirección Territorial Cauca".</t>
  </si>
  <si>
    <t>Se realizaron los seguimientos al plan de acción por cada trimestre de la vigencia con tres informes así: Informe de Gestión Primer Trimestre 2017 Informe de Gestión Segundo Trimestre 2017 Informe de Gestión Tercer Trimestre 2017</t>
  </si>
  <si>
    <t>De acuerdo con la información suministrada por el INCODER, en CD, las acciones asociadas a este hallazgo, se encuentran ejecutadas al 100%. "Mediante correo electrónico del día 30 de Septiembre de 2015, el cual fue enviado el soporte de liquidación del convenio".</t>
  </si>
  <si>
    <t>Se legalizaron cinco predios mediante la elaboración de los  Acuerdos 013 de Nov 3 de 2016 y 021 de junio 27 de 2017.  Al 31 de marzo de 2018:  De 2012  a  2017, se han legalizado (16) predios  en Resguardos Indigenas  en el Departamenteo  dell Cauca  superando los 10  predios  comprometidos a legalizar segun lo descrito en el hallazgo 2.</t>
  </si>
  <si>
    <t>Se realizó el informe de Gestión de estudios juridicos realizados.</t>
  </si>
  <si>
    <t>Se hicieron reuniones mensuales de seguimiento con el inspector Ad Hoc asignado por la corte constitucional con el fin de dar cumplimiento al fallo respecto al Saneamiento de los títulos colectivos de Curvarado y Jiguamandó y la culminación del amojonamiento. Se efectuaron solicitudes de acompañamiento por parte de la fuerza pública para poder ingresar a los territorios colectivos.</t>
  </si>
  <si>
    <t>De acuerdo con la información suministrada por el INCODER, en CD, las acciones asociadas a este hallazgo, se encuentra ejecutadas al 100%, toda vez que "se expidió el Decreto 4635 de 2011 "Por el cual se dictan medidas de asistencia, atención, reparación integral y de restitucuón de Tierras a las Victimas pertenecientes a comunidades negras, afrocolombianas, raizales y palenqueras"</t>
  </si>
  <si>
    <t>Se diseñó el procedimiento ACCTI-P-003 "Adjudicación de baldíos a personas naturales", en versión 1 del 04/04/2017. Se socializó a través del banner del SIG en la intranet. En el procedimiento se incluyó: Act No. 31: Remitir a la Oficina de Registro de Instrumentos Públicos copia de las resoluciones de adjudicación. Act No. 32:Cargue de información. Act No. 33: Constancias de Registro</t>
  </si>
  <si>
    <t>Se elaboró la guía de revisión de antecedentes registrales de dominio o propiedad para la definición de la naturaleza jurídica de los bienes inmuebles rurales</t>
  </si>
  <si>
    <t>La herramienta SharePoint fue implementada y actualmente se está alimentando con los expedientes entregados por el extinto INCODER</t>
  </si>
  <si>
    <t>La herramienta SharePoint fue implementada y actualmente se está alimentando con los expedientes entregados por el extinto INCODER.</t>
  </si>
  <si>
    <t>Se diseñó el procedimiento "ADMTI-P-006-REVOCATORIA-DEL-ACTO-DE-ADJUDICACIÓN". Se realizó la socialización de los mismos a través del banner del Sistema Integrado de Gestión en la intranet institucional. En los procedimientos se incluyeron tareas asociadas con la generación y envío de comunicaciones de aceptación, publicación y notificación de actos administrativos.</t>
  </si>
  <si>
    <t>Dada la naturaleza del hallazgo, y de acuerdo con las observaciones realizadas por el extinto INCODER, este hallazgo no es de competencia de la ANT sino de la Unidad de Restitución de Tierras.</t>
  </si>
  <si>
    <t>Se adquirieron los siguientes predios: La Revelde Lote A MI 236-54515, La Conquista con MI 236-12809, Pacora MI 236-14507 y La Virginia con MI 368-51424.</t>
  </si>
  <si>
    <t>Se elaboró el procedimiento GEFIN-P-007 Registro e Ingresos de Cartera y se encuentra publicado en la intranet institucional</t>
  </si>
  <si>
    <t>Se realizaron capacitaciones sobre Retención documental Orfeo, Tablas de retención documental, transferencias documentales, las cuales fueron en Junio y Diciembre de 2017</t>
  </si>
  <si>
    <t>La actividad se encuentra en términos de ejecución.</t>
  </si>
  <si>
    <t>Se suscribió convenio de Cooperación No. 582 (Numeracion  ANT) y 2430 (Numeración URT) del 26/12/2016 y modificado el 20/12/2017 en donde se cruza información interinstitucional, permitiendo mantener un contacto directo institucional y facilitar el intercambio de la información que se requiere para dar cumplimiento a las órdenes de restitución de tierras.</t>
  </si>
  <si>
    <t>La Dirección de Acceso a tierras, diseñó su Plan de acción 2017, en el que estableció entre las metas acciones encaminadas a la constitución y/o el fortalecimiento de las Zonas de Reserva Campesina constituidas.</t>
  </si>
  <si>
    <t>Se diseñó el procedimiento ADMTI-P-001 "Constitución de Zonas de Reserva Campesina", en versión 1 del 26/04/2017 y se realizó la socialización del mismo a través del banner del Sistema Integrado de Gestión en la intranet institucional. En el procedimiento se encuentra una columna en la que se relacionan los tiempos de ejecución de las tareas.</t>
  </si>
  <si>
    <t>Se diseñó el procedimiento ADMTI-P-001 "Constitución de Zonas de Reserva Campesina", en versión 1 del 26/04/2017 y se socializó a través del banner del SIG en la intranet institucional. Asi mismo, avanzó en los ajustes requeridos de la metodología requerida para el cálculo de las extensiones minimas y máximas de las Unidades Agricolas Familiares,</t>
  </si>
  <si>
    <t>La Dirección de Acceso a tierras, diseñó su Plan de acción 2017, en el que estableció, entre las metas asociadas con Zonas de Reserva Campesina la de adelantar las gestiones necesarias para identificar sujetos de reforma agraria para la adjudicación de predios baldíos en las zonas de reserva campesina.</t>
  </si>
  <si>
    <t>Teniendo en cuenta que la ANT se creó mediante Decreto 2363 de 2015, y se entiende por ZDE las denominadas ZIDRES, creadas a través de la Ley 1776 de 2016, que señala que la delimitación y constitución de esta figura se encuentra a cargo de la UPRA, en cuyo caso, el papel de la ANT es suscribir los contratos a que haya lugar, la accion asociada no es competencia de la ANT.</t>
  </si>
  <si>
    <t>La Dirección de Acceso a tierras, diseñó su Plan de acción 2017, en el que estableció, entre otras, las siguientes metas asociadas con Zonas de Reserva Campesina: *Realizar un listado ZRC constituidas, Revisar 1000 solicitudes para la adjudicación de ZRC, Fortalecer 7 ZRC.</t>
  </si>
  <si>
    <t>Se elaboraron las conciliaciones correspondientes a los meses de Septiembre, Octubre y Noviembre de 2017,entre la Subdirección Administrativa y Financiera y la Subdirección de Administración de Tierras de la Nación. La acción se encuentra dentro d elos términos de ejecución.</t>
  </si>
  <si>
    <t>Se diseñó el procedimiento ADMTI-P-001 "Administración de predios fiscales patrimoniales", V 1, del 27/03/2017, el cual se encuentra socializado en la Intranet Institucional</t>
  </si>
  <si>
    <t>Se diseñaron los procedimientos ADMTI-P-001 "Administración de predios fiscales patrimoniales", V 1, del 27/03/2017 y el ADMTI-P-007 "Administración de predios baldíos, V1 del 02/05/2017, los cuales fueron socializados a través del banner del SIG en la intranet.</t>
  </si>
  <si>
    <t>Se diseñó el procedimiento ADMTI-P-001 "Administración de predios fiscales patrimoniales", en versión 1 del 27/03/2017 y se socializó a través del banner del SIG en la intranet institucional. En este procedimiento se estableció la Actividad No. 6 “Caracterización del predio” y la Actividad No. 7 "Disposición del predio" en el que se estableció un formato sobre Concepto del predio.</t>
  </si>
  <si>
    <t>Se diseñó el procedimiento ADMTI-P-001 "Administración de predios fiscales patrimoniales", en versión 1 del 27/03/2017 y se socializó a través del banner del Sistema Integrado de Gestión en la intranet institucional. Se estableció la Actividad No. 6 “Caracterización del predio” y la Actividad No. 7 "Disposición del predio" en el que se estableció un formato sobre Concepto del predio.</t>
  </si>
  <si>
    <t>Se elaboraron las conciliaciones correspondientes a los meses de Septiembre, Octubre, Noviembre y Diciembre de 2017. Aunque se cubre el periodo de ejecución para la acción definida en el plan, no corresponde a la unidad de medida planteada de 5 actas. Por lo anterior la dependencia solicitó modificación de unidad de medida N° 20186000078553.De esta forma dando cumplimiento</t>
  </si>
  <si>
    <t>INCODER. Auditoría Financiera vigencia fiscal 2013</t>
  </si>
  <si>
    <t>Se elaboró inventario consolidado de los predios del Fondo Nacional Agrario</t>
  </si>
  <si>
    <t>Se realizó capacitación sobre Normatividad aplicable para la elaboración de notas financieras y la ejecución presupuestal, la cual fue el 15 de noviembre de 2017, con la participación del Ministerio De Hacienda y Crédito Público.</t>
  </si>
  <si>
    <t>Se diseñó el instrumento estratégico "Cuadro de mando de control", el cual está en proceso de validación de las fuentes de información para cada objetivo, de acuerdo con la perspectiva definida en el tablero. Se cuenta con el documento del marco teórico del Balance Score Card de la ANT. La actividad se encuentra dentro de los términos de ejecución.</t>
  </si>
  <si>
    <t>Se encuentra en etapa de identificación del expediente. Esta actividad se encuentra dentro de los tiempos de ejecución</t>
  </si>
  <si>
    <t>En la legislación Colombiana se encuentra regulada el acceso y reconocimiento de los derechos territoriales a comunidades Étnicas como son las comunidades Indígenas y Comunidades Negras. Para las comunidades raizales y Rom, se encuentra en construccion desde el año 2016 por parte del gobierno Nal los protocolos de atención a estas comunidades. La actividad está en términos de ejecución.</t>
  </si>
  <si>
    <t>Se encuentra en etapa de identificación del expediente. La actividad se encuentra dentro de los tiempos de ejecución.</t>
  </si>
  <si>
    <t>La actividad se encuentra dentro de los términos de cumplimiento establecidos, sin embargo, se ha avanzaado en la identificación preliminar de los predios.</t>
  </si>
  <si>
    <t>Se encuentra en elaboración del proyecto de Plan de Descongestión Revocatorias por parte del área pertinente</t>
  </si>
  <si>
    <t>Se tiene borrador del Manual de Políticas contables. La acción está en términos para su ejecución.</t>
  </si>
  <si>
    <t>Se elaboraron las conciliaciones correspondientes a los meses de Septiembre, Octubre y Noviembre de 2017,entre la Subdirección Administrativa y Financiera y la Subdirección de Administración de Tierras de la Nación.</t>
  </si>
  <si>
    <t>Se realizaron diferentes socializaciones con el personal de Asuntos Étnicos sobre los proyectos de inversión con las diferentes comunidades.</t>
  </si>
  <si>
    <t>El predio se solicitó a la Sociedad de Activos Especiales como quiera que la viabilidad deviene del uso del suelo y no del área, en el entendido que se habían solicitado los predios alrededor, con el fin de hacer los englobes respectivos y poder adjudicar en términos de UAF, por lo anterior este compromiso se encuentra en proceso</t>
  </si>
  <si>
    <t>Una vez revisados los expedientes, se logra evidenciar que la última actuación realizada por el entonces INCODER, es la SUSPENSIÓN temporal del procedimiento de revocatoria directa, toda vez que, “como se observa dentro del expediente no está determinada la ubicación exacta de dicho predio rural, con el objeto de establecer si está dentro de un inmueble privado”.Por lo anterior no se realizará plan de trabajo ya que ingresa como casos priorizados por la Subdirección, en el cual se iniciará el trámite correspondiente si es procedente ó no el trámite de revocatorias.</t>
  </si>
  <si>
    <t xml:space="preserve">Se aprobó y publicó el Manual de Políticas Contables. </t>
  </si>
  <si>
    <t>Se diseñó el cuadro de mando de control validado con las fuentes de información para cada objetivo de acuerdo con la perspectiva definida en el tablero. El documento se encuentra en el marco teórico del Balance Score Card. A partir de febrero se empezaron a construir las fichas técnicas para formalizar los datos que alimentan los indicadores. Hay 99 fichas construidas y 49 firmadas.</t>
  </si>
  <si>
    <t>Se observó memorando  N° 20184000155193 el pasado 19/09/2018, mediante el cual, la DAT indicó las actividades que han venido desarrollando para dar cierre a la acción. Sin embargo, solicitan ajuste en la fecha de cierre de la acción para el 30/11/2018. Así mismo, mencionan la solicitud de ajustar la actividad y unidad de medida de la acción, pero no se hace referencia al ajuste propuesto.</t>
  </si>
  <si>
    <t>Se adjunta informe del 29 de noviembre de 2018 donde se justifica las acciones adelantadas en los trámites administrativos de revocatoria directa.</t>
  </si>
  <si>
    <t>Mediante la Res 7701 del 2 de noviembre de 2018, la Subdirección de Administración de Tierras de la Nación procede a integrar al patrimonio de la ANT, el predio Tierra Grata, con FMI No. 380-10340, ubicado en el municipio de Bolívar, Valle del Cauca, lo que permitirá que sea adjudicable. La DAT, mediante memorando No. 20184000155193 del 19/09/2018, solicitó ampliación de ejecución</t>
  </si>
  <si>
    <t>Actividad ejecutada con corte al II Semestre del 2018.</t>
  </si>
  <si>
    <t>Contador</t>
  </si>
  <si>
    <t>H43</t>
  </si>
  <si>
    <t>H78</t>
  </si>
  <si>
    <t>H79</t>
  </si>
  <si>
    <t>H1</t>
  </si>
  <si>
    <t>H3</t>
  </si>
  <si>
    <t>H22</t>
  </si>
  <si>
    <t>H26</t>
  </si>
  <si>
    <t>H23</t>
  </si>
  <si>
    <t>H6</t>
  </si>
  <si>
    <t>H8</t>
  </si>
  <si>
    <t>H5</t>
  </si>
  <si>
    <t xml:space="preserve">H4 </t>
  </si>
  <si>
    <t>H10</t>
  </si>
  <si>
    <t>H11</t>
  </si>
  <si>
    <t>H12</t>
  </si>
  <si>
    <t>H13</t>
  </si>
  <si>
    <t>H14</t>
  </si>
  <si>
    <t>H15</t>
  </si>
  <si>
    <t>H16</t>
  </si>
  <si>
    <t>H17</t>
  </si>
  <si>
    <t>H4</t>
  </si>
  <si>
    <t>H109</t>
  </si>
  <si>
    <t>H112</t>
  </si>
  <si>
    <t>H110</t>
  </si>
  <si>
    <t>H113</t>
  </si>
  <si>
    <t>H114</t>
  </si>
  <si>
    <t>H118</t>
  </si>
  <si>
    <t>H119</t>
  </si>
  <si>
    <t>H120</t>
  </si>
  <si>
    <t>H126</t>
  </si>
  <si>
    <t>H127</t>
  </si>
  <si>
    <t>H128</t>
  </si>
  <si>
    <t>H129</t>
  </si>
  <si>
    <t>H135</t>
  </si>
  <si>
    <t>H136</t>
  </si>
  <si>
    <t>H142</t>
  </si>
  <si>
    <t>H143</t>
  </si>
  <si>
    <t>H144</t>
  </si>
  <si>
    <t>H149</t>
  </si>
  <si>
    <t>H35</t>
  </si>
  <si>
    <t>H153</t>
  </si>
  <si>
    <t>H154</t>
  </si>
  <si>
    <t>H162</t>
  </si>
  <si>
    <t>H165</t>
  </si>
  <si>
    <t>H18</t>
  </si>
  <si>
    <t>H19</t>
  </si>
  <si>
    <t>H20</t>
  </si>
  <si>
    <t>H21</t>
  </si>
  <si>
    <t>H24</t>
  </si>
  <si>
    <t>H25</t>
  </si>
  <si>
    <t>H27</t>
  </si>
  <si>
    <t>H28</t>
  </si>
  <si>
    <t>H29</t>
  </si>
  <si>
    <t>H30</t>
  </si>
  <si>
    <t>H31</t>
  </si>
  <si>
    <t>H49</t>
  </si>
  <si>
    <t>H32</t>
  </si>
  <si>
    <t>H33</t>
  </si>
  <si>
    <t>H34</t>
  </si>
  <si>
    <t>H36</t>
  </si>
  <si>
    <t>H37</t>
  </si>
  <si>
    <t>H38</t>
  </si>
  <si>
    <t>H39</t>
  </si>
  <si>
    <t>H40</t>
  </si>
  <si>
    <t>H41</t>
  </si>
  <si>
    <t>H42</t>
  </si>
  <si>
    <t>H44</t>
  </si>
  <si>
    <t>H45</t>
  </si>
  <si>
    <t>H46</t>
  </si>
  <si>
    <t>H47</t>
  </si>
  <si>
    <t>H48</t>
  </si>
  <si>
    <t>H50</t>
  </si>
  <si>
    <t>H51</t>
  </si>
  <si>
    <t>H52</t>
  </si>
  <si>
    <t>H53</t>
  </si>
  <si>
    <t>H54</t>
  </si>
  <si>
    <t>H56</t>
  </si>
  <si>
    <t>H57</t>
  </si>
  <si>
    <t>H58</t>
  </si>
  <si>
    <t>H59</t>
  </si>
  <si>
    <t>H60</t>
  </si>
  <si>
    <t>H61</t>
  </si>
  <si>
    <t>H62</t>
  </si>
  <si>
    <t>H63</t>
  </si>
  <si>
    <t>H64</t>
  </si>
  <si>
    <t>H65</t>
  </si>
  <si>
    <t>H66</t>
  </si>
  <si>
    <t>H67</t>
  </si>
  <si>
    <t>H68</t>
  </si>
  <si>
    <t>H69</t>
  </si>
  <si>
    <t>H73</t>
  </si>
  <si>
    <t>H2</t>
  </si>
  <si>
    <t>H2.2.2</t>
  </si>
  <si>
    <t>H2.3.1</t>
  </si>
  <si>
    <t>H2.3.2</t>
  </si>
  <si>
    <t>H2.3.4</t>
  </si>
  <si>
    <t>H2.5.1</t>
  </si>
  <si>
    <t>H7</t>
  </si>
  <si>
    <t>H9</t>
  </si>
  <si>
    <t>H55</t>
  </si>
  <si>
    <t>H111</t>
  </si>
  <si>
    <t>H115</t>
  </si>
  <si>
    <t>Observaciones de cumplimiento y/o gestión 
Oficina de Control Interno
I Trimestre 2020</t>
  </si>
  <si>
    <t>Actividad ejecutada con corte al cuarto trimestre del 2019.</t>
  </si>
  <si>
    <r>
      <t>La actividad presentó incumplimiento de acuerdo a lo planificado, lo anterior, conforme a los avances y evidencias suministradas por el responsable de ejecución el pasado 20/12/2019, "</t>
    </r>
    <r>
      <rPr>
        <i/>
        <sz val="11"/>
        <color theme="1"/>
        <rFont val="Arial Narrow"/>
        <family val="2"/>
      </rPr>
      <t>Pendiente, se agendará espacio para la tercera semana de diciembre con el IGAC y SINR</t>
    </r>
    <r>
      <rPr>
        <sz val="11"/>
        <color theme="1"/>
        <rFont val="Arial Narrow"/>
        <family val="2"/>
      </rPr>
      <t>".</t>
    </r>
  </si>
  <si>
    <r>
      <rPr>
        <b/>
        <sz val="11"/>
        <color theme="1"/>
        <rFont val="Arial Narrow"/>
        <family val="2"/>
      </rPr>
      <t xml:space="preserve">30/12/2019.  </t>
    </r>
    <r>
      <rPr>
        <sz val="11"/>
        <color theme="1"/>
        <rFont val="Arial Narrow"/>
        <family val="2"/>
      </rPr>
      <t>La actividad presentó incumplimiento, dado que, no se evidenciaron avances de gestión y/o cumplimiento por parte del responsable de ejecución.</t>
    </r>
  </si>
  <si>
    <t>La Dirección de Asuntos Étnicos suministró acta de reunión del 13/08/2019, realizada para establecer la hoja de ruta para los conflictos territoriales del pueblo Kokonuko, en la cual se incluyó el predio El Mediecito de la selva en el orden día.  Dicha acta, registra el resumen de compromisos  y observaciones.</t>
  </si>
  <si>
    <r>
      <rPr>
        <b/>
        <sz val="11"/>
        <color theme="1"/>
        <rFont val="Arial Narrow"/>
        <family val="2"/>
      </rPr>
      <t xml:space="preserve">30/12/2019. </t>
    </r>
    <r>
      <rPr>
        <sz val="11"/>
        <color theme="1"/>
        <rFont val="Arial Narrow"/>
        <family val="2"/>
      </rPr>
      <t>En el marco de la Secretaría Operativa de la CNTI y la ANT se acordó que en febrero de 2020 se realizará la verificación de los criterios de priorización y la revisión de la base de datos de la priorización para compra de predios. Se anexa acta. 
La actividad presentó incumplimiento según su planificación, toda vez que, no se allegaron los soportes que evidencien su cumplimiento.</t>
    </r>
  </si>
  <si>
    <r>
      <t xml:space="preserve">Se observó memorando 20195000092893 del 17/06/2019, a través del cual la Dirección de Asuntos Étnicos informa que </t>
    </r>
    <r>
      <rPr>
        <i/>
        <sz val="11"/>
        <color theme="1"/>
        <rFont val="Arial Narrow"/>
        <family val="2"/>
      </rPr>
      <t>" (...) una vez verificada la información de la base alfanumérica y geográfica de inventarios de la DAE, se pudo establecer que efectivamente existe una solicitud de ampliación en beneficio del Resguardo Indígena Páez de Quintana.  Ahora bien, en lo que respecta al predio El Mediecito - La Selva, frente a la solicitud de ampliación del Resguardo Indígena Páez de Quintana, es de señalar, que dicha solicitud no contempla el predio en mención como parte de su expectativa territorial, por consiguiente se reitera la información suministrada mediante memorando No 20195000068043 a la Secretaría General de la ANT en el que se señalo (...)"</t>
    </r>
  </si>
  <si>
    <r>
      <rPr>
        <b/>
        <sz val="11"/>
        <color theme="1"/>
        <rFont val="Arial Narrow"/>
        <family val="2"/>
      </rPr>
      <t xml:space="preserve">12/04/2019. </t>
    </r>
    <r>
      <rPr>
        <sz val="11"/>
        <color theme="1"/>
        <rFont val="Arial Narrow"/>
        <family val="2"/>
      </rPr>
      <t>Esta actividad se encuentra dentro de los tiempos de ejecución, sin embargo se evidenció cumplimento anticipado</t>
    </r>
  </si>
  <si>
    <r>
      <t>30/12/2019.</t>
    </r>
    <r>
      <rPr>
        <sz val="11"/>
        <color theme="1"/>
        <rFont val="Arial Narrow"/>
        <family val="2"/>
      </rPr>
      <t xml:space="preserve"> Se observó el Acta 002 del 04/10/2019  de la mesa de trabajo para la revisión de las notas de los Estados Financieros de 2018, y determinar la viabilidad de incluir las observaciones planteadas por la comisión auditora., con el fin de analizar la inclusión de las observaciones planteadas por la CGR.</t>
    </r>
  </si>
  <si>
    <r>
      <rPr>
        <b/>
        <sz val="11"/>
        <color theme="1"/>
        <rFont val="Arial Narrow"/>
        <family val="2"/>
      </rPr>
      <t xml:space="preserve">30/01/2019. </t>
    </r>
    <r>
      <rPr>
        <sz val="11"/>
        <color theme="1"/>
        <rFont val="Arial Narrow"/>
        <family val="2"/>
      </rPr>
      <t xml:space="preserve">Se observaron 4 reuniones de concertación con el contratista en ejecución del contrato de bienestar vigencia 2019, realizadas en las siguientes fechas 16/09/2019, 10/10/2019, 05/11/2019 y 18/11/2019.
La actividad presentó incumplimiento frente a lo planificado, toda vez que, solo se evidencia 4 de las 14 reuniones de control programadas en el marco de la ejecución del contrato.
</t>
    </r>
    <r>
      <rPr>
        <b/>
        <sz val="11"/>
        <color theme="1"/>
        <rFont val="Arial Narrow"/>
        <family val="2"/>
      </rPr>
      <t>21/01/2020,</t>
    </r>
    <r>
      <rPr>
        <sz val="11"/>
        <color theme="1"/>
        <rFont val="Arial Narrow"/>
        <family val="2"/>
      </rPr>
      <t xml:space="preserve"> La dependencia solicita Modificación de la columna ACTIVIDAD / CANTIDADES DE UNIDAD DE MEDIDA en la cual se encuentra como Unidad de Medida 14 y en realidad son 4 Actividades que se proyectaron realizar. Esto se debe a que inicialmente en la formulación hubo un error en la digitación y se fue el indicador con 14 y no con 4 reuniones como se tuvo previsto desde un inicio y como efectivamente se realizaron, durante la vigencia del contrato.
En atención a las observaciones allegadas el 21/01/2020, la Oficina de Control Informa que, las modificaciones al plan de mejoramiento establecido ante la CGR deben ser evaluadas y aprobadas por el Comité de Coordinación de Control Interno - CICCI, por tanto, se recomienda gestionar ante dicha instancia, las modificaciones a lugar.
</t>
    </r>
  </si>
  <si>
    <t>Actividad ejecutada con corte al IV trimestre del 2019.</t>
  </si>
  <si>
    <t>Incumplimiento del acuerdo de cooperación en el sentido de solicitar concepto a EMGESA previo a la adquisición de los predios teniendo en cuenta que el proceso de compra esta reglado por la ley 160 de 1994.</t>
  </si>
  <si>
    <t>Celebración de mesas técnicas para emitir un concepto unificado respecto a los modelos productivos que se puedan implementar en estos predios de acuerdo con el recurso hídricos existente.</t>
  </si>
  <si>
    <t>Verificar la existencia de recurso hídrico con las autoridades ambientales y gubernamentales  obligados en el acuerdo de cooperación.</t>
  </si>
  <si>
    <t xml:space="preserve">Oficiar a la CAM, EMGESA y Gobernación del Huila, solicitando concepto técnico sobre la disponibilidad hídrica en área de influencia de los predios adquiridos por el extinto Incoder, de acuerdo con la respuesta se elaborara una propuesta productiva. </t>
  </si>
  <si>
    <t>Emitir concepto por parte de la ANT respecto a la existencia de recurso hídrico y los posibles proyectos productivos a implementar</t>
  </si>
  <si>
    <r>
      <t>La Dirección de Asunto Étnico reportó avance de gestión de la acción, mediante el suministro de acta del 24/03/2020, cuyo objeto fue revisar la gestión adelantada en la DAE y SUBDAE frente a los hallazgos 3 y 5 de la Contraloría General de la República. Como resultado de la reunión adelantada, se acordaron 7 compromisos a cargo de la SUBDAE, evidenciándose la ejecución del</t>
    </r>
    <r>
      <rPr>
        <i/>
        <sz val="11"/>
        <color theme="1"/>
        <rFont val="Arial Narrow"/>
        <family val="2"/>
      </rPr>
      <t xml:space="preserve"> "3. remitir producto final OVAL Consultoría Gerencial"
</t>
    </r>
    <r>
      <rPr>
        <sz val="11"/>
        <color theme="1"/>
        <rFont val="Arial Narrow"/>
        <family val="2"/>
      </rPr>
      <t>La Oficina de Control Interno recomienda que una vez finalizada la etapa de actualización del procedimiento, este sea comunicado a la Oficina de Planeación para ser controlado en el Sistema Integrado de Gestión de la Agencia.</t>
    </r>
  </si>
  <si>
    <r>
      <t xml:space="preserve">Se observaron los siguientes avances de gestión:
</t>
    </r>
    <r>
      <rPr>
        <b/>
        <sz val="11"/>
        <color rgb="FF000000"/>
        <rFont val="Arial Narrow"/>
        <family val="2"/>
      </rPr>
      <t xml:space="preserve">Consejo de Estado. </t>
    </r>
    <r>
      <rPr>
        <sz val="11"/>
        <color rgb="FF000000"/>
        <rFont val="Arial Narrow"/>
        <family val="2"/>
      </rPr>
      <t xml:space="preserve">Mediante comunicación oficial 20206000048681 del 21/01/2020 la Secretaría General solicitó concepto respecto a los convenios de cooperación internacional, solicitud que fue atendida el 06/02/2020 bajo radicado 20206200089872, informando que, (...) la Sala de Consulta Civil, no puede conceptuar sobre asuntos que le propongan los particulares, ni entidades no comprendidas en el ámbito de su competencia (...)
</t>
    </r>
    <r>
      <rPr>
        <b/>
        <sz val="11"/>
        <color rgb="FF000000"/>
        <rFont val="Arial Narrow"/>
        <family val="2"/>
      </rPr>
      <t>Ministerio de Agricultura y Desarrollo Rural.</t>
    </r>
    <r>
      <rPr>
        <sz val="11"/>
        <color rgb="FF000000"/>
        <rFont val="Arial Narrow"/>
        <family val="2"/>
      </rPr>
      <t xml:space="preserve"> Mediante comunicación oficial 20206000203501 del 30/03/2020 la Secretaría General solicitó colaboración para que por intermedio del Ministerio, se requiera concepto a la Sala de Consulta y Servicio Civil del Consejo de Estado en lo relacionado a la celebración de convenios de cooperación internacional.</t>
    </r>
  </si>
  <si>
    <r>
      <t xml:space="preserve">Se observaron los siguientes avances de gestión:
</t>
    </r>
    <r>
      <rPr>
        <b/>
        <sz val="11"/>
        <color rgb="FF000000"/>
        <rFont val="Arial Narrow"/>
        <family val="2"/>
      </rPr>
      <t xml:space="preserve">Colombia Compra Eficiente. </t>
    </r>
    <r>
      <rPr>
        <sz val="11"/>
        <color rgb="FF000000"/>
        <rFont val="Arial Narrow"/>
        <family val="2"/>
      </rPr>
      <t xml:space="preserve">Mediante comunicación oficial 20196001299921 del 24/12/2019 la Secretaría General solicitó concepto respecto a los convenios de cooperación internacional, solicitud que fue atendida el 27/01/2020 bajo radicado 20206200053032.
</t>
    </r>
    <r>
      <rPr>
        <b/>
        <sz val="11"/>
        <color rgb="FF000000"/>
        <rFont val="Arial Narrow"/>
        <family val="2"/>
      </rPr>
      <t>Consejo de Estado.</t>
    </r>
    <r>
      <rPr>
        <sz val="11"/>
        <color rgb="FF000000"/>
        <rFont val="Arial Narrow"/>
        <family val="2"/>
      </rPr>
      <t xml:space="preserve"> Mediante comunicación oficial 20206000048681 del 21/01/2020 la Secretaría General solicitó concepto respecto a los convenios de cooperación internacional, solicitud que fue atendida el 06/02/2020 bajo radicado 20206200089872, informando que, (...) la Sala de Consulta Civil, no puede conceptuar sobre asuntos que le propongan los particulares, ni entidades no comprendidas en el ámbito de su competencia (...)
</t>
    </r>
    <r>
      <rPr>
        <b/>
        <sz val="11"/>
        <color rgb="FF000000"/>
        <rFont val="Arial Narrow"/>
        <family val="2"/>
      </rPr>
      <t>Ministerio de Agricultura y Desarrollo Rural.</t>
    </r>
    <r>
      <rPr>
        <sz val="11"/>
        <color rgb="FF000000"/>
        <rFont val="Arial Narrow"/>
        <family val="2"/>
      </rPr>
      <t xml:space="preserve"> Mediante comunicación oficial 20206000203501 del 30/03/2020 la Secretaría General solicitó colaboración para que por intermedio del Ministerio, se requiera concepto a la Sala de Consulta y Servicio Civil del Consejo de Estado en lo relacionado a la celebración de convenios de cooperación internacional.
</t>
    </r>
    <r>
      <rPr>
        <b/>
        <sz val="11"/>
        <color rgb="FF000000"/>
        <rFont val="Arial Narrow"/>
        <family val="2"/>
      </rPr>
      <t xml:space="preserve">Oficina de las Naciones Unidas contra la Droga y el Delito - UNODC. </t>
    </r>
    <r>
      <rPr>
        <sz val="11"/>
        <color rgb="FF000000"/>
        <rFont val="Arial Narrow"/>
        <family val="2"/>
      </rPr>
      <t>Mediante comunicación oficial 20196001312331 del 30/12/2019 la Secretaría General solicitó concepto respecto a los convenios de cooperación internacional.
La Oficina de Control Interno recomienda elevar la consulta correspondientes a la Oficina Jurídica de la Entidad, así como, evaluar la reiteración de la solicitud a aquellas entidades que, como la UNODC, de la cual no se ha recibido respuesta.</t>
    </r>
  </si>
  <si>
    <r>
      <rPr>
        <b/>
        <sz val="11"/>
        <rFont val="Arial Narrow"/>
        <family val="2"/>
      </rPr>
      <t xml:space="preserve">30/12/2019. </t>
    </r>
    <r>
      <rPr>
        <sz val="11"/>
        <rFont val="Arial Narrow"/>
        <family val="2"/>
      </rPr>
      <t xml:space="preserve">La actividad presentó incumplimiento de acuerdo a lo planificado, dado que, no se reportó por parte del responsable de ejecución avances de gestión y/o cumplimiento, así como, los correspondientes soportes.
</t>
    </r>
    <r>
      <rPr>
        <b/>
        <sz val="11"/>
        <rFont val="Arial Narrow"/>
        <family val="2"/>
      </rPr>
      <t xml:space="preserve">
21/01/2020.</t>
    </r>
    <r>
      <rPr>
        <sz val="11"/>
        <rFont val="Arial Narrow"/>
        <family val="2"/>
      </rPr>
      <t xml:space="preserve"> Se observó la Circular No. 26 del 31/12/2019 de asunto </t>
    </r>
    <r>
      <rPr>
        <i/>
        <sz val="11"/>
        <rFont val="Arial Narrow"/>
        <family val="2"/>
      </rPr>
      <t>"modificación manual de contratación - tabla de honorarios</t>
    </r>
    <r>
      <rPr>
        <sz val="11"/>
        <rFont val="Arial Narrow"/>
        <family val="2"/>
      </rPr>
      <t xml:space="preserve">", a través de la cual se informa a las diferentes dependencias la tabla para determinar los honorarios de los contratista de prestación de servicios profesionales y de apoyo a la gestión de la Agencia.
La Oficina de Control Interno recomienda publicar en sitio web de la Agencia en el enlace </t>
    </r>
    <r>
      <rPr>
        <sz val="11"/>
        <color rgb="FF0070C0"/>
        <rFont val="Arial Narrow"/>
        <family val="2"/>
      </rPr>
      <t>http://www.agenciadetierras.gov.co/planeacion-control-y-gestion/contratacion/manual-de-contratacion</t>
    </r>
    <r>
      <rPr>
        <sz val="11"/>
        <rFont val="Arial Narrow"/>
        <family val="2"/>
      </rPr>
      <t xml:space="preserve">/  la Resolución 20868 de 31/12/2019 la cual ajustó el Manual de Contratación en el capítulo "contrato de prestaciones de servicios profesionales y de apoyo a la gestión en la ANT".  Así mismo, se hace necesario articular dicho acto administrativo con el Manual de Contratación establecido en el sistema de gestión de la Entidad, toda vez que, al consultarlo este referencia como última fecha de actualización el 08/02/2018. 
</t>
    </r>
  </si>
  <si>
    <r>
      <t>La Oficina de Planeación realiza la socialización de la actualización del procedimiento por medio de banner publicado en Intranet, sin embargo, para cumplimiento de la actividad la Subdirección Administrativa y Financiera emitirá una circular de apertura de vigencia a inicio de año 2020.</t>
    </r>
    <r>
      <rPr>
        <b/>
        <sz val="11"/>
        <rFont val="Arial Narrow"/>
        <family val="2"/>
      </rPr>
      <t xml:space="preserve">
30/12/2019.</t>
    </r>
    <r>
      <rPr>
        <sz val="11"/>
        <rFont val="Arial Narrow"/>
        <family val="2"/>
      </rPr>
      <t xml:space="preserve"> La actividad presentó incumplimiento de acuerdo a lo planificado, dado que, no se reportó por parte del responsable de ejecución avances de gestión y/o cumplimiento, así como, los correspondientes soportes.
</t>
    </r>
    <r>
      <rPr>
        <b/>
        <sz val="11"/>
        <rFont val="Arial Narrow"/>
        <family val="2"/>
      </rPr>
      <t>21/01/2020.</t>
    </r>
    <r>
      <rPr>
        <sz val="11"/>
        <rFont val="Arial Narrow"/>
        <family val="2"/>
      </rPr>
      <t xml:space="preserve"> La actividad presentó incumplimiento de acuerdo a lo planificado, dado que, no se evidenció el cumplimiento del indicador establecido para la actividad (circular).</t>
    </r>
  </si>
  <si>
    <r>
      <t xml:space="preserve">La Subdirección Administrativa y Financiera proyecta el cumplimiento de la actividad dentro de los dos primeros meses de la vigencia 2020, teniendo en cuenta que debe realizarse la convocatoria del comité y la formulación del plan de acción a implementar. </t>
    </r>
    <r>
      <rPr>
        <b/>
        <sz val="11"/>
        <rFont val="Arial Narrow"/>
        <family val="2"/>
      </rPr>
      <t xml:space="preserve">
30/12/2019.</t>
    </r>
    <r>
      <rPr>
        <sz val="11"/>
        <rFont val="Arial Narrow"/>
        <family val="2"/>
      </rPr>
      <t xml:space="preserve"> La actividad presentó incumplimiento de acuerdo a lo planificado, dado que, no se reportó por parte del responsable de ejecución avances de gestión y/o cumplimiento, así como, los correspondientes soportes.
</t>
    </r>
    <r>
      <rPr>
        <b/>
        <sz val="11"/>
        <rFont val="Arial Narrow"/>
        <family val="2"/>
      </rPr>
      <t xml:space="preserve">
21/01/2020</t>
    </r>
    <r>
      <rPr>
        <sz val="11"/>
        <rFont val="Arial Narrow"/>
        <family val="2"/>
      </rPr>
      <t>. La actividad presentó incumpliendo, toda vez que, no se evidenció el cumplimiento del indicador establecido para la actividad (acta).</t>
    </r>
  </si>
  <si>
    <r>
      <t>La SAF y los enlaces financieros, elaboraron el instrumento para la presentación de información financiera, a saber  GEFIN-F-019 INSTRUCTIVO PARA EL DILIGENCIAMIENTO DEL FORMATO DE INFORME DE EJECUCIÓN FINANCIERA DE CONVENIOS Y/O CONTRATOS INTERADMINISTRATIVOS, DE ASOCIACIÓN Y DE COOPERACIÓN PARA AMORTIZACÓN CONTABLE.</t>
    </r>
    <r>
      <rPr>
        <b/>
        <sz val="11"/>
        <color theme="1"/>
        <rFont val="Arial Narrow"/>
        <family val="2"/>
      </rPr>
      <t xml:space="preserve">
30/12/2019.</t>
    </r>
    <r>
      <rPr>
        <sz val="11"/>
        <color theme="1"/>
        <rFont val="Arial Narrow"/>
        <family val="2"/>
      </rPr>
      <t xml:space="preserve"> La actividad presentó incumplimiento frente a su programación, toda vez que, no se reportaron avances de gestión y/o cumplimiento y sus correspondientes evidencias.
</t>
    </r>
    <r>
      <rPr>
        <b/>
        <sz val="11"/>
        <color theme="1"/>
        <rFont val="Arial Narrow"/>
        <family val="2"/>
      </rPr>
      <t xml:space="preserve">
21/01/2020. </t>
    </r>
    <r>
      <rPr>
        <sz val="11"/>
        <color theme="1"/>
        <rFont val="Arial Narrow"/>
        <family val="2"/>
      </rPr>
      <t xml:space="preserve">Se observó en el sistema de gestión de la Agencia, la disponibilidad de la forma GEFIN-F-019 INFORME DE EJECUCIÓN FINANCIERA DE CONVENIOS Y/O CONTRATOS INTERADMINISTRATIVOS, DE ASOCIACIÓN Y DE COOPERACIÓN PARA AMORTIZACÓN CONTABLE, el cual contiene un instructivo para su diligenciamiento. El documento en mención puede ser consultado en el siguiente enlace </t>
    </r>
    <r>
      <rPr>
        <sz val="11"/>
        <color rgb="FF0070C0"/>
        <rFont val="Arial Narrow"/>
        <family val="2"/>
      </rPr>
      <t>http://intranet.agenciadetierras.gov.co/index.php/gestion-financiera/</t>
    </r>
    <r>
      <rPr>
        <sz val="11"/>
        <color theme="1"/>
        <rFont val="Arial Narrow"/>
        <family val="2"/>
      </rPr>
      <t xml:space="preserve"> . No obstante, la actividad presentó incumplimiento, toda vez que, no se evidenció el cumplimiento del indicador establecido para la presente actividad (Informe de actividad).</t>
    </r>
  </si>
  <si>
    <t xml:space="preserve">Revisar y si es del caso, ajustar, los formatos de presentación de la información financiera.  </t>
  </si>
  <si>
    <t xml:space="preserve">La Subdirección Administrativa y Financiera  suministró el memorando 20206200072113 del 16/04/2020 de asunto constitución de vigencias futuras, a través del cual se brindaron aclaraciones sobre los términos en los cuales se deben solicitar las vigencias futuras, ampliando así la información ya brindada mediante las capacitaciones brindadas.
</t>
  </si>
  <si>
    <r>
      <t xml:space="preserve">Se observó comunicación oficial 20196201068242 del 07/10/2019, mediante la cual la Contaduría General de la Nación dio concepto técnico relacionado con el tratamiento de bienes inmuebles recibidos por procesos de liquidación pendientes por trámite en registro de instrumentos públicos, solicitud que fue elevada por la Subdirección Financiera y Administrativa mediante comunicación oficial 20195500030522 del 30/08/2019.  Dicho concepto establece que (...) si la entidad define que los bienes recibidos cumplen con la definición de inventarios y que fueron adquiridos con el objeto de ser vendidos o distribuidos sin contraprestación, los registrará en la subcuenta 151002 - Terrenos, de la cuenta 1510 - Mercancías en existencias.
Por otra parte, si la entidad determina que los bienes recibidos cumplen con la definición de propiedad, planta y equipo, los registrará en la subcuenta 160504 - Terrenos pendientes de legalizar.
No obstante, la Entidad deberá realizar las acciones pertinentes para formalizar la titularidad de los bienes respectivos ante la Oficina de Registro e Instrumentos Públicos, no siento ésta una condición para que determine la existencia y control de los mismos (...)
Igualmente, se observaron 2 actas del Comité de Sostenibilidad Contable, así:
</t>
    </r>
    <r>
      <rPr>
        <b/>
        <sz val="11"/>
        <rFont val="Arial Narrow"/>
        <family val="2"/>
      </rPr>
      <t xml:space="preserve">Acta 1 del 27/01/2020, </t>
    </r>
    <r>
      <rPr>
        <sz val="11"/>
        <rFont val="Arial Narrow"/>
        <family val="2"/>
      </rPr>
      <t xml:space="preserve">cuyo orden del día incluyó la designación de secretaria del Comité, presentación de cuentas contables, aprobación de las modificaciones de las Políticas contables que atienden la observación realizada por la CGR en la auditoría a la vigencia 2018 y la presentación de la estrategia del fenecimiento de la cuenta fiscal.  
(...) Adicional a ello la Contadora explicó que existen predios que ascienden a un valor de $25,551,044,042, sobre los cuales, a la fecha de cierre de la vigencia 2019, la Subdirección de Administración de Tierras de la Nación continúa realizando las gestiones administrativas y jurídicas para el cambio de la titularidad de los bienes a la Agencia Nacional de Tierras, toda vez que continúa estando a nombre del INCORA o del INCODER. Así mismo, informó que dicha suma está registrada en el activo de la Entidad atendiendo el concepto emitido por la CGN en el cual se precisa que estos bienes son controlados por la ANT, el resultado de un evento pasado y se espera obtener un potencial de servicio, se encuentran medidos con fiabilidad y la ausencia del registro de instrumentos publicaos no es esencial a efecto de determinar la existencia del activo y el control sobre este (...)
</t>
    </r>
    <r>
      <rPr>
        <b/>
        <sz val="11"/>
        <rFont val="Arial Narrow"/>
        <family val="2"/>
      </rPr>
      <t xml:space="preserve">Acta 2 del 04/02/2020, </t>
    </r>
    <r>
      <rPr>
        <sz val="11"/>
        <rFont val="Arial Narrow"/>
        <family val="2"/>
      </rPr>
      <t xml:space="preserve">cuyo orden del día incluyó la revisión de los bienes que actualmente figuran de propiedad privada, adjudicación con valores y áreas diferentes y predios con incertidumbre.
</t>
    </r>
  </si>
  <si>
    <t>Se observó:
*Conciliación de cuentas de Inventarios y contabilidad, firmada por contadora de la Agencia y por contadora de Fondo de Tierras.
*Concepto de la Contaduría General de la Nación por medio del memorando N. 20196201068242 del 7 de octubre de 2019.
*Concepto de la Contaduría General de la Nación por medio del o Memorando 20196200000972 de fecha de 2 de enero 2019.
*Informe sobre las actividades desarrolladas por el Fondo de tierras enviado por correo electrónico de la Subdirección de Administración de Tierras
*Actas 01 del 3 mayo 2019  y Acta N. 02 del 27 Noviembre de 2019 del Comité de Fondo de Tierras.</t>
  </si>
  <si>
    <t xml:space="preserve">Se observó:
*Estados Financieros y Notas Estados Financieros firmados y publicados en la pagina web de la Agencia y reportados en el CHIP de la CGN.
*Memorando N. 20201010031403 del jefe Oficina de Planeación Sesión 41 de la oficina de Planeación certificando la sesión N° 41 (  (extraordinaria virtual) el Consejo Directivo de la entidad aprobó el acuerdo “Por medio del cual se aprueban los Estados Financieros de la Agencia Nacional de Tierras correspondientes al cierre del periodo contable 2019”
</t>
  </si>
  <si>
    <t>Se observó:
*Memorando N. 20196200225603 dirigidos a Directores, Subdirecciones, Funcionarios y demás Colaboradores de la ANT, asunto, Socialización del procedimiento de Pagos y Lista de Chequeo.
*Circular 023 del 28 Noviembre 2019 de la ANT, asunto, Cireer fiscal 2019 y vigencia 2020
*circular N. 019 del 21 octubre 2019,  asunto, Cireer fiscal 2019 y Planeación vigencia fiscal  2020</t>
  </si>
  <si>
    <t>*Conciliación de las cuentas recíprocas de los meses de enero a diciembre 2019.
*Reporte enviado por Coordinador Grupo de Registro Contable DGCPTN - MHCP. 
*Se revisó los siguientes memorandos internos dirigidos a las dependencias: solicitando explicación de los conceptos correspondientes  valores consignados  al Tesoro Nacional así: N. 20196200237103 del 17 diciembre 2019 para el Líder de Gestión Documental, N.20196200236873del 17 de diciembre a la Dirección de Acceso a Tierras, N. 20196200236993 del 17 de diciembre a Dirección de Ordenamiento Social de la Propiedad, 20196200236713 del 17 de diciembre 2019 a Dirección de Ordenamiento Social de la Propiedad, N.20196200221693 del 2 de diciembre de 2019 Dirección de Ordenamiento Social de la Propiedad, 20206200000535 del 8 de enero 2020 a Dirección de Ordenamiento Social de la Propiedad.
*Por muestreo se verificó los siguientes Documentos de Recaudos: 42819 $5000 servicio efición impresoras, N.44419 $9071 servicio efición impresoras, N.43119 por $5000 servicio efición impresoras, N.46719 por $4.246 impresión y copias, N.44619 por$6.208 servicio efición impresoras, n.52419 POR $2.123 servicio efición impresoras, n. 41819 POR $354.812.135 Reintegro gastos inversión saldo convenio 137/2017 OIM_ANT , N.53.819 por $31.953.622 Reintegro gatos der inversión devolución contrato 537/2017 y N. 45019 por $35.258.446 Intereses Fondo de Uso Restringido convenio 715/2017 Fondo adaptación</t>
  </si>
  <si>
    <t>Evidencias evaluadas</t>
  </si>
  <si>
    <t>Coordinación para la Gestión Contractual</t>
  </si>
  <si>
    <t>Actividad ejecutada en vigencias anteriores.</t>
  </si>
  <si>
    <r>
      <t xml:space="preserve">La Coordinación para la Gestión Contractual, remitirá el I informe semestral de renovaciones y nuevos convenios para el siguiente seguimiento al Plan de Mejoramiento CGR, que se llevará a cabo en el mes de marzo 2020. </t>
    </r>
    <r>
      <rPr>
        <b/>
        <sz val="11"/>
        <rFont val="Arial Narrow"/>
        <family val="2"/>
      </rPr>
      <t xml:space="preserve">
30/12/2019. </t>
    </r>
    <r>
      <rPr>
        <sz val="11"/>
        <rFont val="Arial Narrow"/>
        <family val="2"/>
      </rPr>
      <t xml:space="preserve">Actividad sin reporte de gestión.
</t>
    </r>
    <r>
      <rPr>
        <b/>
        <sz val="11"/>
        <rFont val="Arial Narrow"/>
        <family val="2"/>
      </rPr>
      <t xml:space="preserve">21/12/2020. </t>
    </r>
    <r>
      <rPr>
        <sz val="11"/>
        <rFont val="Arial Narrow"/>
        <family val="2"/>
      </rPr>
      <t>Se observó el comunicado 20196001312331 del 30/12/2019 dirigido a las Naciones Unidas contra la droga y el delito - UNODC bajo asunto "</t>
    </r>
    <r>
      <rPr>
        <i/>
        <sz val="11"/>
        <rFont val="Arial Narrow"/>
        <family val="2"/>
      </rPr>
      <t>solicitud de información sobre alcance de la inmunidad de jurisdiccional frente a la presentación de la información financiera desagregada</t>
    </r>
    <r>
      <rPr>
        <sz val="11"/>
        <rFont val="Arial Narrow"/>
        <family val="2"/>
      </rPr>
      <t>" y el comunicado 20196001299921 del 24/12/20109 de asunto "s</t>
    </r>
    <r>
      <rPr>
        <i/>
        <sz val="11"/>
        <rFont val="Arial Narrow"/>
        <family val="2"/>
      </rPr>
      <t>olicitud de concepto convenios de cooperación internacional con organizaciones internacionales</t>
    </r>
    <r>
      <rPr>
        <sz val="11"/>
        <rFont val="Arial Narrow"/>
        <family val="2"/>
      </rPr>
      <t xml:space="preserve">". </t>
    </r>
  </si>
  <si>
    <r>
      <t xml:space="preserve">Sin perjuicio de las actividades adelantadas con la finalidad de concluir la actualización del Manual de Supervisión, los numerales 3.1.3 y 3.1.4 contemplan los aspectos relacionados con las funciones presupuestales, financieras y contables que deben desempeñar los supervisores de los contratos, las cuales ya han sido debidamente socializadas. </t>
    </r>
    <r>
      <rPr>
        <b/>
        <sz val="11"/>
        <rFont val="Arial Narrow"/>
        <family val="2"/>
      </rPr>
      <t xml:space="preserve">
30/12/2019. </t>
    </r>
    <r>
      <rPr>
        <sz val="11"/>
        <rFont val="Arial Narrow"/>
        <family val="2"/>
      </rPr>
      <t xml:space="preserve">La actividad presentó incumplimiento de acuerdo a lo planificado, dado que, no se reportó por parte del responsable de ejecución avances de gestión y/o cumplimiento, así como, los correspondientes soportes.
</t>
    </r>
    <r>
      <rPr>
        <b/>
        <sz val="11"/>
        <rFont val="Arial Narrow"/>
        <family val="2"/>
      </rPr>
      <t>21/01/2020.</t>
    </r>
    <r>
      <rPr>
        <sz val="11"/>
        <rFont val="Arial Narrow"/>
        <family val="2"/>
      </rPr>
      <t xml:space="preserve"> La actividad presentó incumplimiento, dado que, se consultó el manual de supervisión dispuesto en la intranet institucional bajo código ADQBS-I-002 - V1, el cual referencia como última fecha de actualización el 22/02/2018, este puede ser consultado en el siguiente enlace </t>
    </r>
    <r>
      <rPr>
        <sz val="11"/>
        <color rgb="FF0070C0"/>
        <rFont val="Arial Narrow"/>
        <family val="2"/>
      </rPr>
      <t xml:space="preserve">http://intranet.agenciadetierras.gov.co/index.php/adquisicion-de-bienes-y-servicios/ </t>
    </r>
    <r>
      <rPr>
        <sz val="11"/>
        <rFont val="Arial Narrow"/>
        <family val="2"/>
      </rPr>
      <t>. 
Respecto a la solicitud de reprogramación de la actividad, cabe señalar que, es el  Comité Institucional de Coordinación de Control Interno - CICCI la instancia encargada de evaluar la modificación de las acciones de mejora establecidas ante la Contraloría General de la Republicas - CGR.  Es de precisar que dicha gestión esta a cargo del responsable de ejecución de la actividad.</t>
    </r>
  </si>
  <si>
    <r>
      <t xml:space="preserve">La Coordinación para la Gestión Contractual, remitirá el I informe semestral de renovaciones y nuevos convenios para el siguiente seguimiento al Plan de Mejoramiento CGR, que se llevará a cabo en el mes de marzo 2020. </t>
    </r>
    <r>
      <rPr>
        <b/>
        <sz val="11"/>
        <rFont val="Arial Narrow"/>
        <family val="2"/>
      </rPr>
      <t xml:space="preserve">
30/12/2019. </t>
    </r>
    <r>
      <rPr>
        <sz val="11"/>
        <rFont val="Arial Narrow"/>
        <family val="2"/>
      </rPr>
      <t xml:space="preserve">Actividad sin reporte de gestión.
</t>
    </r>
    <r>
      <rPr>
        <b/>
        <sz val="11"/>
        <rFont val="Arial Narrow"/>
        <family val="2"/>
      </rPr>
      <t xml:space="preserve">21/12/2020. </t>
    </r>
    <r>
      <rPr>
        <sz val="11"/>
        <rFont val="Arial Narrow"/>
        <family val="2"/>
      </rPr>
      <t>Se observó el comunicado 20196001299921 del 24/12/20109 de asunto "s</t>
    </r>
    <r>
      <rPr>
        <i/>
        <sz val="11"/>
        <rFont val="Arial Narrow"/>
        <family val="2"/>
      </rPr>
      <t>olicitud de concepto convenios de cooperación internacional con organizaciones internacionales</t>
    </r>
    <r>
      <rPr>
        <sz val="11"/>
        <rFont val="Arial Narrow"/>
        <family val="2"/>
      </rPr>
      <t xml:space="preserve">" y Concepto emitido por la FAO frente al régimen de inmunidades, mediante correo electrónico del 04/12/2019. </t>
    </r>
  </si>
  <si>
    <r>
      <t xml:space="preserve">Sin perjuicio de las actividades adelantadas con la finalidad de concluir la actualización del Manual de Supervisión, los numerales 3.1.3 y 3.1.4 contemplan los aspectos relacionados con las funciones presupuestales, financieras y contables que deben desempeñar los supervisores de los contratos, las cuales ya han sido debidamente socializadas. </t>
    </r>
    <r>
      <rPr>
        <b/>
        <sz val="11"/>
        <rFont val="Arial Narrow"/>
        <family val="2"/>
      </rPr>
      <t xml:space="preserve">
30/12/2019. </t>
    </r>
    <r>
      <rPr>
        <sz val="11"/>
        <rFont val="Arial Narrow"/>
        <family val="2"/>
      </rPr>
      <t xml:space="preserve">La actividad presentó incumplimiento de acuerdo a lo planificado, dado que, no se reportó por parte del responsable de ejecución avances de gestión y/o cumplimiento, así como, los correspondientes soportes.
</t>
    </r>
    <r>
      <rPr>
        <b/>
        <sz val="11"/>
        <rFont val="Arial Narrow"/>
        <family val="2"/>
      </rPr>
      <t>21/01/2020.</t>
    </r>
    <r>
      <rPr>
        <sz val="11"/>
        <rFont val="Arial Narrow"/>
        <family val="2"/>
      </rPr>
      <t xml:space="preserve"> La actividad presentó incumplimiento, dado que, se consultó el manual dispuesto en la página web de la entidad en el enlace</t>
    </r>
    <r>
      <rPr>
        <sz val="11"/>
        <color rgb="FF0070C0"/>
        <rFont val="Arial Narrow"/>
        <family val="2"/>
      </rPr>
      <t xml:space="preserve"> http://www.agenciadetierras.gov.co/wp-content/uploads/2018/04/ADQBS-I-001-MANUAL-DE-CONTRATACION.pdf </t>
    </r>
    <r>
      <rPr>
        <sz val="11"/>
        <rFont val="Arial Narrow"/>
        <family val="2"/>
      </rPr>
      <t xml:space="preserve">el cual referencia como última fecha de actualización el 08/02/2018. 
Respecto a la solicitud de reprogramación de la actividad, cabe señalar que, es el  Comité Institucional de Coordinación de Control Interno - CICCI la instancia encargada de evaluar la modificación de las acciones de mejora establecidas ante la Contraloría General de la Republicas - CGR.  Es de precisar que dicha gestión esta a cargo del responsable de ejecución de la actividad.
</t>
    </r>
    <r>
      <rPr>
        <b/>
        <sz val="11"/>
        <rFont val="Arial Narrow"/>
        <family val="2"/>
      </rPr>
      <t>22/01/2020.</t>
    </r>
    <r>
      <rPr>
        <sz val="11"/>
        <rFont val="Arial Narrow"/>
        <family val="2"/>
      </rPr>
      <t xml:space="preserve"> Atendiendo la observación allegada por la Secretaría General, se consultó el Manual de Supervisión en el  enlace </t>
    </r>
    <r>
      <rPr>
        <sz val="11"/>
        <color rgb="FF0070C0"/>
        <rFont val="Arial Narrow"/>
        <family val="2"/>
      </rPr>
      <t xml:space="preserve">http://intranet.agenciadetierras.gov.co/wp-content/uploads/2018/04/ADQBS-I-002-MANUAL-DE-SUPERVISI%C3%93N.pdf </t>
    </r>
    <r>
      <rPr>
        <sz val="11"/>
        <rFont val="Arial Narrow"/>
        <family val="2"/>
      </rPr>
      <t xml:space="preserve"> dicho documento se encuentra controlado en el sistema de gestión bajo código ADQBS-I-002, con única versión del 22/02/2018, situación que impide ser reconocido como evidencia de la ejecución de la acción de mejora establecida, toda vez que, su fecha de ejecución se planifico para el periodo comprendido del 01/08/2019 al 31/12/2019. En consonancia a lo anterior, esta Jefatura reitera el incumplimiento de la actividad.
Para esta Jefatura es claro que el Manual publicado ya cuenta con requerido en la acción de mejora establecida, situación que puede obedece  a posibles debilidades en el análisis de la causa raíz, por tanto, se recomienda evaluar el análisis realizado con el fin de establecer acciones de mejora que nos permitan mitigar o eliminar la desviación observada por la Contraloría.   Cabe señalar que, es el  Comité Institucional de Coordinación de Control Interno - CICCI la instancia llamada a evaluar las posibles modificaciones de las acciones de mejora establecidas ante la Contraloría General de la Republicas - CGR.  Es de precisar que, la gestión esta a cargo del responsable de ejecución de la actividad.
</t>
    </r>
  </si>
  <si>
    <r>
      <t xml:space="preserve">Sin perjuicio de las actividades adelantadas con la finalidad de concluir la actualización del Manual de Supervisión, los numerales 3.1.3 y 3.1.4 contemplan los aspectos relacionados con las funciones presupuestales, financieras y contables que deben desempeñar los supervisores de los contratos, las cuales ya han sido debidamente socializadas. </t>
    </r>
    <r>
      <rPr>
        <b/>
        <sz val="11"/>
        <rFont val="Arial Narrow"/>
        <family val="2"/>
      </rPr>
      <t xml:space="preserve">
30/12/2019. </t>
    </r>
    <r>
      <rPr>
        <sz val="11"/>
        <rFont val="Arial Narrow"/>
        <family val="2"/>
      </rPr>
      <t xml:space="preserve">La actividad presentó incumplimiento de acuerdo a lo planificado, dado que, no se reportó por parte del responsable de ejecución avances de gestión y/o cumplimiento, así como, los correspondientes soportes.
</t>
    </r>
    <r>
      <rPr>
        <b/>
        <sz val="11"/>
        <rFont val="Arial Narrow"/>
        <family val="2"/>
      </rPr>
      <t>21/01/2020.</t>
    </r>
    <r>
      <rPr>
        <sz val="11"/>
        <rFont val="Arial Narrow"/>
        <family val="2"/>
      </rPr>
      <t xml:space="preserve"> La actividad presentó incumplimiento, dado que, se consultó el manual dispuesto en la página web de la entidad en el enlace</t>
    </r>
    <r>
      <rPr>
        <sz val="11"/>
        <color rgb="FF0070C0"/>
        <rFont val="Arial Narrow"/>
        <family val="2"/>
      </rPr>
      <t xml:space="preserve"> http://www.agenciadetierras.gov.co/wp-content/uploads/2018/04/ADQBS-I-001-MANUAL-DE-CONTRATACION.pdf </t>
    </r>
    <r>
      <rPr>
        <sz val="11"/>
        <rFont val="Arial Narrow"/>
        <family val="2"/>
      </rPr>
      <t xml:space="preserve">el cual referencia como última fecha de actualización el 08/02/2018. 
Respecto a la solicitud de reprogramación de la actividad, cabe señalar que, es el  Comité Institucional de Coordinación de Control Interno - CICCI la instancia encargada de evaluar la modificación de las acciones de mejora establecidas ante la Contraloría General de la Republicas - CGR.  Es de precisar que dicha gestión esta a cargo del responsable de ejecución de la actividad.
</t>
    </r>
    <r>
      <rPr>
        <b/>
        <sz val="11"/>
        <rFont val="Arial Narrow"/>
        <family val="2"/>
      </rPr>
      <t xml:space="preserve">
22/01/2020. </t>
    </r>
    <r>
      <rPr>
        <sz val="11"/>
        <rFont val="Arial Narrow"/>
        <family val="2"/>
      </rPr>
      <t xml:space="preserve">Atendiendo la observación allegada por la Secretaría General, se consultó el Manual de Supervisión en el  enlace </t>
    </r>
    <r>
      <rPr>
        <sz val="11"/>
        <color rgb="FF0070C0"/>
        <rFont val="Arial Narrow"/>
        <family val="2"/>
      </rPr>
      <t xml:space="preserve">http://intranet.agenciadetierras.gov.co/wp-content/uploads/2018/04/ADQBS-I-002-MANUAL-DE-SUPERVISI%C3%93N.pdf </t>
    </r>
    <r>
      <rPr>
        <sz val="11"/>
        <rFont val="Arial Narrow"/>
        <family val="2"/>
      </rPr>
      <t xml:space="preserve"> dicho documento se encuentra controlado en el sistema de gestión bajo código ADQBS-I-002, con única versión del 22/02/2018, situación que impide ser reconocido como evidencia de la ejecución de la acción de mejora establecida, toda vez que, su fecha de ejecución se planifico para el periodo comprendido del 01/08/2019 al 31/12/2019. En consonancia a lo anterior, esta Jefatura reitera el incumplimiento de la actividad.
Para esta Jefatura es claro que el Manual publicado ya cuenta con requerido en la acción de mejora establecida, situación que puede obedece  a posibles debilidades en el análisis de la causa raíz, por tanto, se recomienda evaluar el análisis realizado con el fin de establecer acciones de mejora que nos permitan mitigar o eliminar la desviación observada por la Contraloría.   Cabe señalar que, es el  Comité Institucional de Coordinación de Control Interno - CICCI la instancia llamada a evaluar las posibles modificaciones de las acciones de mejora establecidas ante la Contraloría General de la Republicas - CGR.  Es de precisar que, la gestión esta a cargo del responsable de ejecución de la actividad.</t>
    </r>
  </si>
  <si>
    <t>La Coordinación para la Gestión Contractual informó que, se ha realizado seguimiento a la ejecución financiera de los convenios y particularmente en la soportabilidad del gasto en la ejecución de los mismos, los cuales son verificados por la Supervisión y/o Comités Técnicos Operativos, las cuales de acuerdo al Plan de Mejora han sido solicitados como anexo en las solicitudes de modificaciones de los convenios.
Sin embargo, no se allegaron los soportes que evidencien el cumplimiento de la unidad de medida establecida, informe semestral, indicando la relación de renovaciones y/o nuevos convenios de cooperación con anexo técnico con el compromiso de soportabilidad en el gasto y su alcance.  
Cabe señalar, que si bien la acción de mejora continua se encuentra en términos para su ejecución, según el periodo establecido (del 22/07/2020 al 30/06/2020), no se evidencia avances de gestión frente a la unidad de medida establecida, toda vez que no se allegó el primer informe, de los 2 a realizar, situación que pone en riesgo el cumplimiento oportuno de la acción.
La Oficina de Control Interno recomienda al responsable de ejecución, se tomen las medidas que garanticen la ejecución oportuna de la actividad.</t>
  </si>
  <si>
    <t>Dirección de Ordenamiento Social de la Propiedad
Dialogo Social</t>
  </si>
  <si>
    <t>Actividad ejecutada con corte al tercer trimestre del 2019.</t>
  </si>
  <si>
    <r>
      <t>Avances  mes de Octubre: Se reportan 2 revocatorias : predios Santa Inés y El Bado quedando pendiente la revocatoria del predio Villa Diana.
Avances mes de Diciembre: La revocatoria del predio Villa Diana se encuentra en proceso de firma y numeración, para continuar con el trámite de notificación a los beneficiarios.</t>
    </r>
    <r>
      <rPr>
        <b/>
        <sz val="11"/>
        <color theme="1"/>
        <rFont val="Arial Narrow"/>
        <family val="2"/>
      </rPr>
      <t xml:space="preserve">
Actividad Incumplida</t>
    </r>
    <r>
      <rPr>
        <sz val="11"/>
        <color theme="1"/>
        <rFont val="Arial Narrow"/>
        <family val="2"/>
      </rPr>
      <t xml:space="preserve"> La dependencia reportó la expedición de 2 revocatorias, sin embargo  no se ha cumplido la meta por lo cual se    recomienda efectuar acciones que contribuyan al cierre de esta acción, teniendo en cuenta que esta  presenta vencimiento desde octubre de 2019.</t>
    </r>
  </si>
  <si>
    <r>
      <t xml:space="preserve">Avances mes de Octubre: Se remitieron oficios ante la ORIP con los respectivos actos administrativos de los predios Santa Inés y El Bado. 
Avances al mes de Diciembre: Se encuentra pendiente el trámite del Predio Villa Diana, hasta no notificar a los beneficiarios
</t>
    </r>
    <r>
      <rPr>
        <b/>
        <sz val="11"/>
        <color theme="1"/>
        <rFont val="Arial Narrow"/>
        <family val="2"/>
      </rPr>
      <t xml:space="preserve">
Actividad Incumplida</t>
    </r>
    <r>
      <rPr>
        <sz val="11"/>
        <color theme="1"/>
        <rFont val="Arial Narrow"/>
        <family val="2"/>
      </rPr>
      <t xml:space="preserve"> La dependencia reportó la expedición de 2 actos administrativos, sin embargo  no se ha cumplido la meta, por lo cual se  recomienda efectuar acciones que contribuyan al cierre de esta acción, teniendo en cuenta que esta  presenta vencimiento desde noviembre de 2019.</t>
    </r>
  </si>
  <si>
    <r>
      <t>No se ha realizado el envió de los Memorandos a la Subdirección de Administración por lo siguiente:
PREDIO EL BADO: La ORIP  no ha informado el registro de la Revocatoria
PREDIO SANTA INES: La ORIP se  abstuvo de registrar la Revocatoria.
PREDIO VILLA DIANA: No se ha dado el trámite de notificación a los beneficiarios.</t>
    </r>
    <r>
      <rPr>
        <b/>
        <sz val="11"/>
        <color theme="1"/>
        <rFont val="Arial Narrow"/>
        <family val="2"/>
      </rPr>
      <t xml:space="preserve">
Actividad Incumplida</t>
    </r>
    <r>
      <rPr>
        <sz val="11"/>
        <color theme="1"/>
        <rFont val="Arial Narrow"/>
        <family val="2"/>
      </rPr>
      <t xml:space="preserve"> La dependencia reportó que no ha efectuado acciones tendientes al cierre de la actividad, por lo cual se  recomienda efectuar acciones que contribuyan al cierre de esta acción, teniendo en cuenta que esta  presenta vencimiento a diciembre de 2019.</t>
    </r>
  </si>
  <si>
    <r>
      <t xml:space="preserve">Actividad incumplida- </t>
    </r>
    <r>
      <rPr>
        <sz val="11"/>
        <color indexed="8"/>
        <rFont val="Arial Narrow"/>
        <family val="2"/>
      </rPr>
      <t>La dependencia no reporta avance en la estructuración  del formato</t>
    </r>
  </si>
  <si>
    <r>
      <t>Se anexó memorando 20194100201753 del 07112019 remitido por la Subdirección de Acceso a Tierras Focalizadas solicitando concepto jurídico como respuesta al planteamiento sobre el conflicto de esta población Indígena.</t>
    </r>
    <r>
      <rPr>
        <b/>
        <sz val="11"/>
        <color theme="1"/>
        <rFont val="Arial Narrow"/>
        <family val="2"/>
      </rPr>
      <t xml:space="preserve">
30/12/2019. </t>
    </r>
    <r>
      <rPr>
        <sz val="11"/>
        <color theme="1"/>
        <rFont val="Arial Narrow"/>
        <family val="2"/>
      </rPr>
      <t xml:space="preserve"> La actividad presentó incumplimiento, dado que, no se evidenciaron avances de gestión y/o cumplimiento por parte del responsable de ejecución.</t>
    </r>
  </si>
  <si>
    <t>Remitir del acto administrativo a la depednecia correspondiente para que se inicie el proceso de recuperación material del predio al patrimonio de la ANT y su respectivo valor.</t>
  </si>
  <si>
    <r>
      <t>Se observó el memorando 20194100081873 del 04/06/2019  dirigido a la asesora de Diálogo Social, en el cual se describe la situación presentada en cuanto al proyecto productivo  denominado El Mediecito, convocatoria pública SIT-01-2009 C1-CAU-POP-019, así  mismo, se solicita la colaboración para establecer los canales adecuados, entre el resguardo indígena de Páez de Quintana y las 13 familias adjudicatarias, con el fin de  dar una respuesta integral y definitiva a la problemática presentada con los beneficiarios del subsidio adjudicado.  En consecuencia y a través del memorando 20191000146943 del 02/09/2019, la asesora de Diálogo Social, informó que en mesa técnica del 13/08/2019</t>
    </r>
    <r>
      <rPr>
        <i/>
        <sz val="11"/>
        <color theme="1"/>
        <rFont val="Arial Narrow"/>
        <family val="2"/>
      </rPr>
      <t xml:space="preserve"> "se  pudo constatar que las comunidades indígenas y campesinas, que no existe conflictividad por pretensiones en el mencionado predio, manifestando la legalización jurídica de los nuevos predios a las familias beneficiarias de la convocatoria SIT.  En ese orden de ideas el relacionamiento con los pobladores rurales objeto de nuestra intervención se mantiene, es de tener en cuenta que, de conformidad a la dinámica social y territorial del departamento del Cauca, dichos conflictos pueden suscitarse de forma inesperada con los actores</t>
    </r>
    <r>
      <rPr>
        <sz val="11"/>
        <color theme="1"/>
        <rFont val="Arial Narrow"/>
        <family val="2"/>
      </rPr>
      <t>.</t>
    </r>
  </si>
  <si>
    <r>
      <t xml:space="preserve">El responsable de ejecución informó que, en articulación con el equipo de Titulación a Entidades de Derecho público se logró la priorización de 40 solicitudes (escuelas), actualmente se avanza en la revisión de los expedientes para la definición de la Ruta de trabajo. </t>
    </r>
    <r>
      <rPr>
        <b/>
        <sz val="11"/>
        <color theme="1"/>
        <rFont val="Arial Narrow"/>
        <family val="2"/>
      </rPr>
      <t xml:space="preserve">
30/12/2019 </t>
    </r>
    <r>
      <rPr>
        <sz val="11"/>
        <color theme="1"/>
        <rFont val="Arial Narrow"/>
        <family val="2"/>
      </rPr>
      <t>Actividad en términos para su ejecución, reportó avance de gestión.</t>
    </r>
  </si>
  <si>
    <r>
      <t>El responsable de ejecución informó que,  para esta actividad se tiene previsto el primer informe de avance para el mes de Diciembre de 2019.</t>
    </r>
    <r>
      <rPr>
        <b/>
        <sz val="11"/>
        <color theme="1"/>
        <rFont val="Arial Narrow"/>
        <family val="2"/>
      </rPr>
      <t xml:space="preserve">
30/12/2019</t>
    </r>
    <r>
      <rPr>
        <sz val="11"/>
        <color theme="1"/>
        <rFont val="Arial Narrow"/>
        <family val="2"/>
      </rPr>
      <t xml:space="preserve"> Actividad en términos para su ejecución, no se observaron avances de gestión.</t>
    </r>
  </si>
  <si>
    <r>
      <t>El responsable de ejecución informó que,  esta actividad se tiene prevista para el primer trimestre del año 2020. Se iniciará durante el próximo mes de noviembre la articulación el grupo de Topografía y Geografía de la entidad.</t>
    </r>
    <r>
      <rPr>
        <b/>
        <sz val="11"/>
        <color theme="1"/>
        <rFont val="Arial Narrow"/>
        <family val="2"/>
      </rPr>
      <t xml:space="preserve">
30/12/2019</t>
    </r>
    <r>
      <rPr>
        <sz val="11"/>
        <color theme="1"/>
        <rFont val="Arial Narrow"/>
        <family val="2"/>
      </rPr>
      <t xml:space="preserve"> Actividad en términos para su ejecución, no se observaron avances de gestión.</t>
    </r>
  </si>
  <si>
    <r>
      <t>El responsable de ejecución informó que,  se realizaron de 3 mesas técnicas con la organización campesina del Catatumbo concertándose el cronograma de trabajo, a través del cual se realizaron 3 jornadas de caracterización y prospección territorial en pro a la actualización del Plan de Desarrollo Sostenible en los municipios de San Calixto, Hacarí, Tibú y el Carmen (Norte de Santander).</t>
    </r>
    <r>
      <rPr>
        <b/>
        <sz val="11"/>
        <color theme="1"/>
        <rFont val="Arial Narrow"/>
        <family val="2"/>
      </rPr>
      <t xml:space="preserve">
30/12/2019</t>
    </r>
    <r>
      <rPr>
        <sz val="11"/>
        <color theme="1"/>
        <rFont val="Arial Narrow"/>
        <family val="2"/>
      </rPr>
      <t xml:space="preserve"> Actividad en términos para su ejecución, reportó avance de gestión.</t>
    </r>
  </si>
  <si>
    <t>El responsable de ejecución informó que, se adelantó reunión con las dependencias de Secretaría General, Subdirección Administrativa y Financiera, Grupo Interno de Gestión Contractual, Subdirección de Procesos Agrarios y oficina jurídica, con el objeto de determinar los ítems, rutas y estructura del procedimiento. 
La Dependencia informó avance de la acción. Sin embargo, no se suministraron evidencias de las reuniones y/o listados de asistencia, se recomienda avanzar con las acciones pendientes, toda vez que el vencimiento de estas es a 31 de diciembre de 2019</t>
  </si>
  <si>
    <r>
      <t xml:space="preserve">El responsable de ejecución informó que, las decisiones, avances y compromisos de las 5 mesas constan en una única acta, en revisión de los asistentes para su firma, elaborada el final de las mesas (decisión de los asistentes) y listados de asistencia. Con este insumo se preparará informe para el cumplimiento de la acción de mejora, con el avance reportado por las dependencias al comité de Cartera.
</t>
    </r>
    <r>
      <rPr>
        <b/>
        <sz val="11"/>
        <color theme="1"/>
        <rFont val="Arial Narrow"/>
        <family val="2"/>
      </rPr>
      <t xml:space="preserve">
30/12/2019. </t>
    </r>
    <r>
      <rPr>
        <sz val="11"/>
        <color theme="1"/>
        <rFont val="Arial Narrow"/>
        <family val="2"/>
      </rPr>
      <t xml:space="preserve"> La dependencia reportó avances en la ejecución de esta actividad y se encuentra en términos de ejecución</t>
    </r>
  </si>
  <si>
    <r>
      <t xml:space="preserve">El responsable de ejecución informó que, se remite información correspondiente al diagnostico sobre el estado de los bienes jurídicos,  en donde se adjunta listado de 499 bienes que corresponden al valor citado en la conciliación  y se describe el estado actual de cada uno como diagnóstico preliminar con miras al saneamiento a que haya lugar.30/12/2019. 
La actividad presentó incumplimiento de acuerdo a lo planificado, toda vez que, no se suministró el diagnostico del estado jurídico de los bienes.
</t>
    </r>
    <r>
      <rPr>
        <b/>
        <sz val="11"/>
        <color theme="1"/>
        <rFont val="Arial Narrow"/>
        <family val="2"/>
      </rPr>
      <t xml:space="preserve">21/01/2020. </t>
    </r>
    <r>
      <rPr>
        <sz val="11"/>
        <color theme="1"/>
        <rFont val="Arial Narrow"/>
        <family val="2"/>
      </rPr>
      <t>Se observó relación de 13 predios pertenecientes a transferencia INCODER - ANT, con un valor total de ingreso de $33,727,983,043,57. La actividad presentó incumplimiento, toda vez que, no se allego el informe establecido como indicador en la presente actividad.</t>
    </r>
  </si>
  <si>
    <r>
      <t>Se anexó memorando 20194100201753 del 07112019 remitido por la SATF solicitando concepto jurídico como respuesta a planteamiento sobre el conflicto de esta población Indígena.</t>
    </r>
    <r>
      <rPr>
        <b/>
        <sz val="11"/>
        <color theme="1"/>
        <rFont val="Arial Narrow"/>
        <family val="2"/>
      </rPr>
      <t xml:space="preserve">
30/12/2019. </t>
    </r>
    <r>
      <rPr>
        <sz val="11"/>
        <color theme="1"/>
        <rFont val="Arial Narrow"/>
        <family val="2"/>
      </rPr>
      <t xml:space="preserve"> La actividad presentó incumplimiento, dado que, no se evidenciaron avances de gestión y/o cumplimiento por parte del responsable de ejecución.</t>
    </r>
  </si>
  <si>
    <r>
      <t>El responsable de ejecución informó que, se avanzó en la priorización para la culminación del trámite de adjudicación de las solicitudes realizadas para la Zona de Reserva Campesina y se definieron las metas programáticas en el marco del presente plan de mejoramiento.
Se avanzó en la caracterización de flias campesinas en las ZRC de Perla Amazónica y Valle del Río Cimitarra.</t>
    </r>
    <r>
      <rPr>
        <b/>
        <sz val="11"/>
        <color theme="1"/>
        <rFont val="Arial Narrow"/>
        <family val="2"/>
      </rPr>
      <t xml:space="preserve">
30/12/2019 </t>
    </r>
    <r>
      <rPr>
        <sz val="11"/>
        <color theme="1"/>
        <rFont val="Arial Narrow"/>
        <family val="2"/>
      </rPr>
      <t>Actividad en términos para su ejecución, reportó avance de gestión.</t>
    </r>
  </si>
  <si>
    <r>
      <t>El responsable de ejecución informó que, para esta actividad se tiene previsto el primer informe de avance para el mes de Diciembre de 2019.
Actividad en términos para su ejecución, no se observaron avances de gestión.</t>
    </r>
    <r>
      <rPr>
        <b/>
        <sz val="11"/>
        <color theme="1"/>
        <rFont val="Arial Narrow"/>
        <family val="2"/>
      </rPr>
      <t xml:space="preserve">
30/12/2019 </t>
    </r>
    <r>
      <rPr>
        <sz val="11"/>
        <color theme="1"/>
        <rFont val="Arial Narrow"/>
        <family val="2"/>
      </rPr>
      <t>Actividad en términos para su ejecución, reportó avance de gestión.</t>
    </r>
  </si>
  <si>
    <r>
      <t>Se adjunta el borrador de la Resolución para la creación del comité de implementación Operativa y Financiera, el cual se encuentra en revisión. La ANT en cumplimiento al Decreto 902 de 2017, distribuyó el presupuesto en el sistema SIIF de las siguientes cuentas:
 7170002 F. T ACCESO A LA POBLACIÓN CAMPESINA.
17170003 F.T  PARA DOTACIÓN A COMUNIDADES ÉTNICAS.
17170004 F.T ADMINISTRACIÓN.</t>
    </r>
    <r>
      <rPr>
        <b/>
        <sz val="11"/>
        <color theme="1"/>
        <rFont val="Arial Narrow"/>
        <family val="2"/>
      </rPr>
      <t xml:space="preserve">
30/12/2019</t>
    </r>
    <r>
      <rPr>
        <sz val="11"/>
        <color theme="1"/>
        <rFont val="Arial Narrow"/>
        <family val="2"/>
      </rPr>
      <t xml:space="preserve"> La dependencia no allegó información de la ejecución de esta tarea 
</t>
    </r>
    <r>
      <rPr>
        <b/>
        <sz val="11"/>
        <color theme="1"/>
        <rFont val="Arial Narrow"/>
        <family val="2"/>
      </rPr>
      <t>21/01/2020</t>
    </r>
    <r>
      <rPr>
        <sz val="11"/>
        <color theme="1"/>
        <rFont val="Arial Narrow"/>
        <family val="2"/>
      </rPr>
      <t xml:space="preserve"> La dependencia manifestó la necesidad de ampliar la fecha de terminación de la actividad, sin embargo, esta presentó incumplimiento de acuerdo a lo planificado, dado que, no se reportó por parte del responsable de ejecución avances de gestión y/o cumplimiento, así como, los correspondientes soportes.</t>
    </r>
  </si>
  <si>
    <t>Actos Administrativos registrados</t>
  </si>
  <si>
    <t xml:space="preserve">Se observó el documento "Informe cumplimiento al plan de mejoramiento auditoria CGR 2017", el cual contiene la gestión adelantada por la Dirección en mención frente a la actividad evaluada.  Cabe señalar que dicha Dirección adelantó la identificación y revisión de 50 expedientes pertenecientes a arrendamientos de islas de rosario, señalándose que 47 cuentan con su póliza correspondiente, los restantes fueron remitidos a la Oficina Jurídica para las gestiones de su competencia, dado a  que la Agencia se encuentra ante un contrato resultado de la suma de voluntades.  Que a través de memorando </t>
  </si>
  <si>
    <r>
      <rPr>
        <b/>
        <sz val="11"/>
        <color theme="1"/>
        <rFont val="Arial Narrow"/>
        <family val="2"/>
      </rPr>
      <t>21/04/2020.</t>
    </r>
    <r>
      <rPr>
        <sz val="11"/>
        <color theme="1"/>
        <rFont val="Arial Narrow"/>
        <family val="2"/>
      </rPr>
      <t xml:space="preserve"> La Dirección de Acceso a Tierras reportó lo siguiente: 
</t>
    </r>
    <r>
      <rPr>
        <b/>
        <sz val="11"/>
        <color theme="1"/>
        <rFont val="Arial Narrow"/>
        <family val="2"/>
      </rPr>
      <t>Predio EL BADO</t>
    </r>
    <r>
      <rPr>
        <sz val="11"/>
        <color theme="1"/>
        <rFont val="Arial Narrow"/>
        <family val="2"/>
      </rPr>
      <t xml:space="preserve">, a la fecha no se ha recibido respuesta por parte de la ORIP sobre el registro  del  antecedente de revocatoria. 
</t>
    </r>
    <r>
      <rPr>
        <b/>
        <sz val="11"/>
        <color theme="1"/>
        <rFont val="Arial Narrow"/>
        <family val="2"/>
      </rPr>
      <t>Predio SANTA INES</t>
    </r>
    <r>
      <rPr>
        <sz val="11"/>
        <color theme="1"/>
        <rFont val="Arial Narrow"/>
        <family val="2"/>
      </rPr>
      <t xml:space="preserve">, se debió dar inicio nuevamente al proceso  a través  de un acto administrativo de corrección  y actualización administrativa (se anexa soporte de corrección). 
</t>
    </r>
    <r>
      <rPr>
        <b/>
        <sz val="11"/>
        <color theme="1"/>
        <rFont val="Arial Narrow"/>
        <family val="2"/>
      </rPr>
      <t>Predio VILLA DIANA</t>
    </r>
    <r>
      <rPr>
        <sz val="11"/>
        <color theme="1"/>
        <rFont val="Arial Narrow"/>
        <family val="2"/>
      </rPr>
      <t xml:space="preserve">, esta en proceso de notificación personal por lo que hasta que no se surta este trámite no se puede remitir la solicitud del registro del antecedente ante la ORIP (se anexa soporte de solicitud de notificación personal).
La actividad presentó incumplimiento, toda vez  que, no se allegaron soportes que evidencien el cumplimiento de la unidad de medida establecida para la acción de mejora continua analizada.
Respecto al avance reportado en el Predio El Bado, no se suministró comunicación oficial dirigida a la ORIP para comunicar la respectiva Resolución de revocatoria.  En cuanto al Predio Santa Ines, si bien se suministró la comunicación oficial 20194100546201 del 11/07/2019, esta obedece a la Resolución 592 del 24/01/2019, la cual fue corregida mediante Resolución 1458 del 02/03/2020, lo que conllevó a dar iniciar nuevamente el procedimiento.
La Oficina de Control Interno recomienda al responsable de ejecución, agilizar las actividades que conlleven al cierre satisfactorio de la acción de mejora continua establecida, dado que, según lo planificación, el periodo para su ejecución era del  30/09/2019 al 22/11/2019, evidenciándose su incumplimiento.
</t>
    </r>
    <r>
      <rPr>
        <b/>
        <sz val="11"/>
        <color theme="1"/>
        <rFont val="Arial Narrow"/>
        <family val="2"/>
      </rPr>
      <t xml:space="preserve">22/04/2020. </t>
    </r>
    <r>
      <rPr>
        <sz val="11"/>
        <color theme="1"/>
        <rFont val="Arial Narrow"/>
        <family val="2"/>
      </rPr>
      <t xml:space="preserve"> La Subdirección de Acceso a Tierras en Zonas Focalizada, mediante correo electrónico, haciendo uso de la fase de observaciones, allegó evidencias relacionadas con la gestión del Predio El Bado, a saber, Comunicación oficial 20194101069831 del 12/11/2019 de asunto "Solicitud Registro Resoluciones de Revocatoria Cuota Parte Folio de Matrícula 248-27927 Predio “El Bado”, en la Unión, Nariño" y Comunicación oficial 20204100355631 del 15/04/2020 de asunto "INSISTENCIA SOLICITUD REGISTRO RESOLUCIONES Actos Administrativos de Revocatoria Cuota Parte Folio de Matrícula 248-27927, predio “El Bado”, en la Unión, Nariño".
En atención de las nuevas evidencias aportadas el 22/04/2020, se observó avance de gestión, en tanto se comunicó a la ORIP la Resolución del Predio el Bado.  Sin embargo, la actividad presentó incumplimiento de acuerdo a la cantidad establecida.
La Oficina de Control Interno recomienda al responsable de ejecución, agilizar las actividades que conlleven al cierre satisfactorio de la acción de mejora continua establecida, dado que, según lo planificación, el periodo para su ejecución era del  30/09/2019 al 22/11/2019, evidenciándose su incumplimiento.
</t>
    </r>
  </si>
  <si>
    <r>
      <rPr>
        <b/>
        <sz val="11"/>
        <color theme="1"/>
        <rFont val="Arial Narrow"/>
        <family val="2"/>
      </rPr>
      <t xml:space="preserve">13/04/2020. La Dirección de Asuntos Étnicos </t>
    </r>
    <r>
      <rPr>
        <sz val="11"/>
        <color theme="1"/>
        <rFont val="Arial Narrow"/>
        <family val="2"/>
      </rPr>
      <t xml:space="preserve">informó que, se anexó memorando 20194100201753 del 07112019 remitido por la SATF solicitando concepto jurídico como respuesta a planteamiento sobre el conflicto de esta población Indígena. 
</t>
    </r>
    <r>
      <rPr>
        <b/>
        <sz val="11"/>
        <color theme="1"/>
        <rFont val="Arial Narrow"/>
        <family val="2"/>
      </rPr>
      <t xml:space="preserve">
</t>
    </r>
    <r>
      <rPr>
        <sz val="11"/>
        <color theme="1"/>
        <rFont val="Arial Narrow"/>
        <family val="2"/>
      </rPr>
      <t xml:space="preserve">En cuanto a los avances reportados, se observó el memorando 20194100201753 del 07/11/2019, a través del cual elevaron solicitud de concepto jurídico sobre el caso SIT-C1-CAU-POP-019 predios El Mediecito, Potrero de la casa y Las Palmeras.  
La actividad presentó incumplimiento,  dado que, los soportes allegados no evidencian la solicitud al Ministerio Público y al Ministerio del Interior, para acompañamiento en los diálogos entre la comunidad indígena y campesinos  que conlleve a establecer una solución concertada integral y definitiva.
La Oficina de Control Interno recomienda al responsable de ejecución, agilizar las actividades que conlleven al cierre satisfactorio de la acción de mejora continua establecida, dado que, según lo planificación, el periodo para su ejecución era del  13/08/2019 al 30/08/2019, evidenciándose su incumplimiento.
</t>
    </r>
    <r>
      <rPr>
        <b/>
        <sz val="11"/>
        <color theme="1"/>
        <rFont val="Arial Narrow"/>
        <family val="2"/>
      </rPr>
      <t>22/04/2020. La Subdirección de Acceso a Tierras en Zonas Focalizadas</t>
    </r>
    <r>
      <rPr>
        <sz val="11"/>
        <color theme="1"/>
        <rFont val="Arial Narrow"/>
        <family val="2"/>
      </rPr>
      <t xml:space="preserve"> </t>
    </r>
    <r>
      <rPr>
        <b/>
        <sz val="11"/>
        <color theme="1"/>
        <rFont val="Arial Narrow"/>
        <family val="2"/>
      </rPr>
      <t>- SATZF</t>
    </r>
    <r>
      <rPr>
        <sz val="11"/>
        <color theme="1"/>
        <rFont val="Arial Narrow"/>
        <family val="2"/>
      </rPr>
      <t xml:space="preserve"> informó que, de acuerdo  a las competencias de la Oficina de Dialogo Social , bajo el memorando No. 20194100081873, se les  dio a conocer    la  problemática  frente a la situación del predio el MEDIECITO. El día 4 de marzo de 2020 se realizó una mesa de trabajo donde Dialogo Social quedo como apoyo a la alternativa 3.
Frente a los avances reportados, se observó el memorando 20194100081873 del 04/06/2019 a través del cual la SATZF dio traslado para su conocimiento del proceso de implementación del proyecto productivo en el predio denominado “El Mediecito” Convocatoria Pública SIT-01-2009 C1-CAU-POP-019, predio ubicado en el municipio de Popayán.  Sin embargo, del acta del 04/03/2020 mencionada, no se allego evidencia correspondiente.
La actividad presentó incumplimiento,  dado que, los soportes allegados no evidencian la solicitud al Ministerio Público y al Ministerio del Interior, para acompañamiento en los diálogos entre la comunidad indígena y campesinos  que conlleve a establecer una solución concertada integral y definitiva.</t>
    </r>
  </si>
  <si>
    <t>Dirección de Gestión Jurídica
Subdirección de Talento Humano</t>
  </si>
  <si>
    <t>Actividad ejecutada anticipadamente con corte al cuarto trimestre del 2019.</t>
  </si>
  <si>
    <r>
      <rPr>
        <b/>
        <sz val="11"/>
        <color theme="1"/>
        <rFont val="Arial Narrow"/>
        <family val="2"/>
      </rPr>
      <t xml:space="preserve">30/12/2019. </t>
    </r>
    <r>
      <rPr>
        <sz val="11"/>
        <color theme="1"/>
        <rFont val="Arial Narrow"/>
        <family val="2"/>
      </rPr>
      <t>Mediante memorando con radicado No. 20194000185103, la Dirección de Acceso a Tierras remitió a la oficina de Planeación, el proyecto de acuerdo definitivo.
La actividad presentó ejecución anticipada de acuerdo a su programación.</t>
    </r>
  </si>
  <si>
    <t>Posible falta de revisión de los documentos que reposan en las carpetas de los contratos de arrendamiento</t>
  </si>
  <si>
    <t>Revisar el estado de las pólizas del 100% de los contratos vigentes.</t>
  </si>
  <si>
    <t>Informe general  de la gestión de supervisión</t>
  </si>
  <si>
    <t>Gestionar los procedimientos administrativos o judiciales a que haya lugar en los casos en que persista la ausencia de póliza.</t>
  </si>
  <si>
    <t xml:space="preserve">Informe de los procedimientos administrativos o judiciales gestionados </t>
  </si>
  <si>
    <t>Crear un mecanismo de verificación, control y seguimiento a la expedición de las garantías contractuales.</t>
  </si>
  <si>
    <t>Documento de lineamiento elaborado.</t>
  </si>
  <si>
    <t>El responsable de ejecución no allegó avances de gestión y/o cumplimiento.  La Oficina de Control Interno reiteró, mediante correo electrónico del  21/04/2020, la solicitud de información.
La actividad presentó incumplimiento frente a su planificación.</t>
  </si>
  <si>
    <t>El responsable de ejecución no allegó avances de gestión y/o cumplimiento.  La Oficina de Control Interno reiteró, mediante correo electrónico del  21/04/2020, la solicitud de información.
La actividad se encuentra en términos para su ejecución, siendo el 30/06/2020 la fecha establecida para su cierre.</t>
  </si>
  <si>
    <r>
      <t xml:space="preserve">La Dirección de Acceso suministró el documento GEFIN-P-009 GESTION FINANCIERA Y CARTERA DE RECURSOS PROPIOS, versión 1 del 13/04/2020, cuyo objeto es implementar las acciones de gestión de cartera con mora mayor a 30 días, de los predios baldíos, mediante el diseño de rutas jurídicas con responsables específicos, para su recuperación y aporte en los resultados de la eficiencia presupuestal.  
Respecto a las evidencias aportadas, se consultó el sistema integrado de gestión de la Agencia, constatando la no disponibilidad de dicho documento.
La Oficina de Control Interno recomienda al responsable de ejecución, agilizar las actividades que conlleven al cierre satisfactorio de la acción de mejora continua establecida, dado que, según lo planificación, el periodo para su ejecución era del  22/072019 al 31/12/2019, evidenciándose su incumplimiento.
</t>
    </r>
    <r>
      <rPr>
        <b/>
        <sz val="11"/>
        <color theme="1"/>
        <rFont val="Arial Narrow"/>
        <family val="2"/>
      </rPr>
      <t xml:space="preserve">
27/04/2020. </t>
    </r>
    <r>
      <rPr>
        <sz val="11"/>
        <color theme="1"/>
        <rFont val="Arial Narrow"/>
        <family val="2"/>
      </rPr>
      <t xml:space="preserve">Mediante correo electrónico del 27/04/2020 y como respuesta a las consideraciones dadas por la Oficina de Control Interno a las observaciones allegadas el 23/04/2020,  el responsable de ejecución de la acción comunicó que, (...) Tal y como se establece en sus observaciones, ya el procedimiento se encuentra disponible, en el sistema integrado de gestión (...)
Respecto a lo informado, esta Jefatura  consultó el 27/04/2020 sistema integrado de gestión de la Agencia, en el enlace </t>
    </r>
    <r>
      <rPr>
        <sz val="11"/>
        <color rgb="FF0070C0"/>
        <rFont val="Arial Narrow"/>
        <family val="2"/>
      </rPr>
      <t>http://intranet.agenciadetierras.gov.co/wp-content/uploads/2020/04/GEFIN-P-009-PROCEDIMIENTO-GESTION-FINANCIERA-1.pdf</t>
    </r>
    <r>
      <rPr>
        <sz val="11"/>
        <color theme="1"/>
        <rFont val="Arial Narrow"/>
        <family val="2"/>
      </rPr>
      <t xml:space="preserve"> , observándose la publicación del documento GEFIN-P-009 GESTION FINANCIERA Y CARTERA DE RECURSOS PROPIOS, versión 1. con fecha del 23/04/2020.</t>
    </r>
  </si>
  <si>
    <r>
      <t xml:space="preserve">El responsable de ejecución suministró los siguientes 2 documentos:
</t>
    </r>
    <r>
      <rPr>
        <b/>
        <sz val="11"/>
        <color theme="1"/>
        <rFont val="Arial Narrow"/>
        <family val="2"/>
      </rPr>
      <t>Memorando 20204000056133 del 25/03/2020</t>
    </r>
    <r>
      <rPr>
        <sz val="11"/>
        <color theme="1"/>
        <rFont val="Arial Narrow"/>
        <family val="2"/>
      </rPr>
      <t xml:space="preserve"> bajo asunto "respuesta a solicitud de información No. 20204300035983 - Islas de Nuestra Señora del Rosario y San Bernardo, el cual contiene el estado de 16 procesos, precisando que este reporte corresponde a los procesos judiciales que hasta el momento cuentan con representación judicial por parte del abogado Oscar Ibáñez, por lo que puede que en caso que no se encuentren aquí relacionados se encuentren representados por la Oficina Jurídica.  
</t>
    </r>
    <r>
      <rPr>
        <b/>
        <sz val="11"/>
        <color theme="1"/>
        <rFont val="Arial Narrow"/>
        <family val="2"/>
      </rPr>
      <t>Informe revisión jurídica de Islas del Rosario</t>
    </r>
    <r>
      <rPr>
        <sz val="11"/>
        <color theme="1"/>
        <rFont val="Arial Narrow"/>
        <family val="2"/>
      </rPr>
      <t xml:space="preserve">, el documento contiene información relacionada con las mesas técnicas de revisión jurídica de los contratos de Islas del Rosario y San Bernardo, celebradas  el 10/07/2019, 16/07/2019, 24/07/2019, 31/07/2019 y en las cuales se acordó revisar una a una de las carpetas correspondientes a los contratos objeto de revisión por parte de la Contraloría, con el objeto de tomar decisiones de carácter administrativo y jurídico.  Los expedientes analizados fueron los siguientes: CTO 008 – 07 ISLA DEL PIRATA, CTO 003-09 ARCA DE NOE y CTO 002-09 KOKOMO, CTO 003-016 TERRENO BALDIO SIN NOMBRE CONOCIDO, CTO 010-09 LA GOLETA, CTO 026-08 MYKONOS, CTO 012-09 ANTARES y CTO 025-08 PELICANO, CTO 178-07 CASABLANCA, CTO 027-08 JULIANA, CTO 008-08 PUNTA NATIVA.  Así como, se tocaron aspectos relacionados con los Predios COCOLOCO, MEDIA NARANJA. El documento aportado no se encuentra firmado. sin embargo, se aportó los listados de asistencia correspondientes a las mesas técnicas realizadas.
La Oficina de Control Interno analizó los documentos suministrados, sin embargo, y en atención  a la descripción de la acción "Realizar  informe de las acciones jurídicas y/o administrativas a que halla lugar en cada caso" , los soportes suministrados no cumplen con la unidad de medida establecida (Informe).
</t>
    </r>
    <r>
      <rPr>
        <b/>
        <sz val="11"/>
        <color theme="1"/>
        <rFont val="Arial Narrow"/>
        <family val="2"/>
      </rPr>
      <t xml:space="preserve">27/04/2020. </t>
    </r>
    <r>
      <rPr>
        <sz val="11"/>
        <color theme="1"/>
        <rFont val="Arial Narrow"/>
        <family val="2"/>
      </rPr>
      <t>Mediante correo electrónico del 27/04/2020 y como respuesta a las consideraciones dadas por la Oficina de Control Interno a las observaciones allegadas el 23/04/2020,  el responsable de ejecución de la acción comunicó que, (...) Tal y como se establece en la matriz adjunta, el informe emitido por la Dirección de Acceso a Tierras, da cuenta de las acciones judiciales realizadas, ferretee a los casos objeto de hallazgo, por parte de la contraloría y fue el informe rendido por dicha dependencia. Toda vez que no solo se limita a mencionar casos con representación judicial. Razón por la que se considera que las evidencias presentadas,  soportan la unidad de medida planteada para este hallazgo. Aunado a lo anterior y habida cuenta de las observaciones generadas por la oficina de control interno, la oficina encargada de los procesos judiciales de las Islas, generó nuevo informe, que se adjunta al presente (...)
Frente a lo expuesto, cabe señalar que,  el documento enunciado en las observaciones no se allegó, por tanto, esta Jefatura mantiene el estado de la acción, invitando al responsable de ejecución, a atender oportunamente lo establecido en la acción de mejora continua, en especial su unidad de medida, cantidades y fechas programadas para su ejecución.</t>
    </r>
  </si>
  <si>
    <t>Mediante correo electrrónico del 28/04/2020, el responsable de ejecución suminisitró soportes relacionados con los listados de asistencias de las capacitaciones realizadas el 13, 14, 15, 16 y 17 de mayo, así como, las memorias de los temas tratados, a saber: estructura gestión contractual vigencia 2019, ejercicio de la supervisión y prohibiciones.
Frente a las soportes allegados,  si bien estos hacen referencia a la acción de mejora propuesta, sin embargo, estos no evidencian su ejecución en el  periodo planificado, o sea, 16/09/2019 al 20/12/2019.
La actividad presentó incumplimiento frente a su planificación.</t>
  </si>
  <si>
    <t>No aplica</t>
  </si>
  <si>
    <t xml:space="preserve">Reporte de la gestión y/o cumplimiento de las acciones de mejora continua
Respondable de Ejecución
II Trimestre del 2020
</t>
  </si>
  <si>
    <t>Observaciones a los avances de gestión y/o cumplimiento reportados
Oficina de Control Interno
II Trimestre 2020</t>
  </si>
  <si>
    <t>Mediante memorando No. 20206000124533, la Secretaría General solicita a la Oficina Jurídica su concepto sobre la conveniencia, legalidad y pertinencia de suscribir y/o renovar convenios de cooperación internacionales con entidades que no presentan soportabilidad del gasto aduciendo inmunidad de jurisdicción.</t>
  </si>
  <si>
    <t xml:space="preserve">Mediante memorando No. 20206000124533, la Secretaría General solicita a la Oficina Jurídica su concepto sobre la conveniencia, legalidad y pertinencia de suscribir y/o renovar convenios de cooperación internacionales con entidades que no presentan soportabilidad del gasto aduciendo inmunidad de jurisdicción.  </t>
  </si>
  <si>
    <t xml:space="preserve">En atención a las observaciones realizadas en el Informe Final de la Auditoría Financiera Vigencia 2019, esta actividad se encuentra en proceso de revisión y elaboración. </t>
  </si>
  <si>
    <t>Informe final de la Contraloría General de la Nación radicado el 09/06/2020 mediante comunicado 20206200365042.</t>
  </si>
  <si>
    <r>
      <t xml:space="preserve">Hallazgo 14. Convenio de Cooperación Internacional 112 de 1016 (A14) (D6)
</t>
    </r>
    <r>
      <rPr>
        <sz val="11"/>
        <color theme="1"/>
        <rFont val="Arial Narrow"/>
        <family val="2"/>
      </rPr>
      <t xml:space="preserve">Revisada la ejecución del convenio de cooperación internacional 112 de 1016 entre la ANT y la UNODC, se evidenciaron cuatro prórrogas al mismo, sin encontrarse debidamente justificada la necesidad de ampliar el plazo del contrato, contraviniendo de esta manera el principio general de la Planeación Contractual.
La primera adición se realiza cuando solo se evidencia una ejecución del 10.38% del total del convenio, y la información contenida en el expediente contractual no permite evidenciar que existieran necesidades que requerían adicionarse.
Además, a pesar del incumplimiento de las obligaciones, se observa que se incluyen nuevas obligaciones y adiciones de recursos por parte ANT, que generan nuevos incumplimientos en la ejecución del contrato, que a su vez generan nuevas prórrogas en el tiempo.
Por otro lado, una vez revisados todos los soportes de la ejecución del convenio se evidencian ejecuciones financieras entre el 10% y el 18%, lo que representa que en la entidad internacional tiene recursos en depósitos bancarios que están generando rendimientos financieros, pero que no se reportan en los informes. 
De igual manera, no se evidencian los soportes de los costos de los eventos realizados para el desarrollo del objeto del contrato, no se relaciona en qué consiste cada uno, para verificar la pertinencia e integridad del gasto, no se informa sobre los costos derivados del material de publicidad y difusión y no se da cuenta de los profesionales vinculados al proyecto con cargo al valor del convenio; existe ausencia de seguimiento financiero al convenio, desconociendo la integralidad de la función supervisora, infringiendo de esta manera, lo preceptuado en la Ley 1474 de 2011.
Se evidencia que la UNODC no entrega a la ANT información financiera detallada, como lo manifiesta en el oficio de fecha 22 de noviembre de 2018, como respuesta al requerimiento efectuado por la ANT, a través de la Dirección de Acceso a Tierras, lo cual impide conocer la ejecución del gasto público con origen en el Presupuesto General de la Nación y que se encuentra a disposición del cooperante internacional.
Esto a su vez impide que la CGR evalué el manejo eficiente, eficaz y económico de los recursos.
Todo lo anterior, debido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que resultan a cargo de un tercero que no rinde cuentas al Estado Colombiano, contraviniendo el principio de transparencia de la administración pública consagrado en la constitución y la ley.
Además, no permite la verificación de la decisión tomada por la entidad, al optar por la modalidad de contratación directa, por unos presuntos beneficios para el país.
</t>
    </r>
    <r>
      <rPr>
        <b/>
        <sz val="11"/>
        <color indexed="8"/>
        <rFont val="Arial Narrow"/>
        <family val="2"/>
      </rPr>
      <t xml:space="preserve">
</t>
    </r>
  </si>
  <si>
    <t>Actividad en términos para su ejecución.</t>
  </si>
  <si>
    <r>
      <rPr>
        <b/>
        <sz val="11"/>
        <color theme="1"/>
        <rFont val="Arial Narrow"/>
        <family val="2"/>
      </rPr>
      <t xml:space="preserve">06/07/2020: </t>
    </r>
    <r>
      <rPr>
        <sz val="11"/>
        <color theme="1"/>
        <rFont val="Arial Narrow"/>
        <family val="2"/>
      </rPr>
      <t>la acción de mejora continua se encuentra en términos para su ejecución, su inicio se encuentra programado para el mes de julio del 2020.</t>
    </r>
  </si>
  <si>
    <r>
      <rPr>
        <b/>
        <sz val="11"/>
        <color theme="1"/>
        <rFont val="Arial Narrow"/>
        <family val="2"/>
      </rPr>
      <t>06/07/2020:</t>
    </r>
    <r>
      <rPr>
        <sz val="11"/>
        <color theme="1"/>
        <rFont val="Arial Narrow"/>
        <family val="2"/>
      </rPr>
      <t xml:space="preserve"> la acción de mejora continua se encuentra en términos para su ejecución. Si bien su inicio de ejecución se programó para marzo del 2020, con corte al presente seguimiento, no se reportaron avances de gestión por parte del responsable de ejecución.</t>
    </r>
  </si>
  <si>
    <r>
      <rPr>
        <b/>
        <sz val="11"/>
        <color theme="1"/>
        <rFont val="Arial Narrow"/>
        <family val="2"/>
      </rPr>
      <t>06/07/2020:</t>
    </r>
    <r>
      <rPr>
        <sz val="11"/>
        <color theme="1"/>
        <rFont val="Arial Narrow"/>
        <family val="2"/>
      </rPr>
      <t xml:space="preserve"> no se observó el acta relacionada con la presentación, al Comité de Contratación, los pronunciamientos emitidos por Colombia Compra Eficiente, la Sala de Consulta y Servicio Civil del Consejo de Estado, el cooperante internacional y la Oficina Jurídica .  Cabe señalar que, la actividad estaba proyectada para cierre del 30/06/2020 y la solicitud de concepto jurídico, fue remitida, por parte de la Secretaría General, a la Oficina Jurídica el 25/06/2020.
Por otra parte,  la Contraloría General de la República en el informe Auditoría Financiera vigencia fiscal 2019, estableció que, 
(...)  
</t>
    </r>
    <r>
      <rPr>
        <i/>
        <sz val="11"/>
        <color theme="1"/>
        <rFont val="Arial Narrow"/>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theme="1"/>
        <rFont val="Arial Narrow"/>
        <family val="2"/>
      </rPr>
      <t xml:space="preserve">
En este entendido, si bien la presente acción no fue objeto de evaluación por parte del Ente control, se recomienda, a la Secretaría General, realizar la revisión correspondiente, toda vez que, las desviaciones que dieron origen al Hallazgo 13 en la auditoría Financiera vigencia fiscal 2018, persistieron según los resultados observados en el informe de la Auditoría Financiera vigencia fiscal 2019.</t>
    </r>
  </si>
  <si>
    <r>
      <rPr>
        <b/>
        <sz val="11"/>
        <color theme="1"/>
        <rFont val="Arial Narrow"/>
        <family val="2"/>
      </rPr>
      <t xml:space="preserve">0607/2020: </t>
    </r>
    <r>
      <rPr>
        <sz val="11"/>
        <color theme="1"/>
        <rFont val="Arial Narrow"/>
        <family val="2"/>
      </rPr>
      <t xml:space="preserve">Se observó el memorando 20206000124533 del 25/06/2020, a través del cual la Secretaría General solicitó, a la Oficina Jurídica, concepto sobre la conveniencia, legalidad y pertinencia de suscribir y/o renovar convenios de cooperación internacionales con entidades que no presentan soportabilidad del gasto aduciendo inmunidad de jurisdicción.  En dicho documento se solicita indicar ¿qué tan pertinente es que la Agencia Nacional de Tierras – ANT-, suscriba y/o celebre convenios de cooperación interadministrativa, con cooperantes internacionales que no presentan soportes detallados de los gastos presentados durante la ejecución del convenio, aduciendo que cuentan con inmunidad de jurisdicción?, ¿Qué documentos deben aportar los cooperantes internacionales, que den cuenta de los gastos de los recursos públicos entregados que se presenten en la ejecución del convenio?  Así mismo, se adjunta la comunicación 20206200053032 del 27/01/2020, la cual hace referencia al concepto emitido por Colombia Compra Eficiente.
La Oficina de Control Interno recomienda a la Secretaría General, suministrar a la Oficina Jurídica, la gestión alcanzada en el marco de la ejecución de las AMC-283 y AMC - 284, dado  que, esta Jefatura conoció la posición presentada por la Sala de Consulta y Servicio Civil del Consejo de Estado, pero, no se tiene conocimiento si la Oficina de las Naciones Unidas contra la Droga y el Delit - UNODC, contestó la solicitud de concepto realizada por la ANT el pasado 30 diciembre bajo memorando   20196001312331. 
Por otra parte,  la Contraloría General de la República en el informe Auditoría Financiera vigencia fiscal 2019, estableció que, 
(...)  
</t>
    </r>
    <r>
      <rPr>
        <i/>
        <sz val="11"/>
        <color theme="1"/>
        <rFont val="Arial Narrow"/>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theme="1"/>
        <rFont val="Arial Narrow"/>
        <family val="2"/>
      </rPr>
      <t xml:space="preserve">
En este entendido, si bien la presente acción no fue objeto de evaluación por parte del Ente control, se recomienda, a la Secretaría General, realizar la revisión correspondiente, toda vez que, las desviaciones que dieron origen al Hallazgo 13 en la auditoría Financiera vigencia fiscal 2018, persistieron según los resultados observados en el informe de la Auditoría Financiera vigencia fiscal 2019.</t>
    </r>
  </si>
  <si>
    <r>
      <rPr>
        <b/>
        <sz val="11"/>
        <color theme="1"/>
        <rFont val="Arial Narrow"/>
        <family val="2"/>
      </rPr>
      <t>06/07/2020:</t>
    </r>
    <r>
      <rPr>
        <sz val="11"/>
        <color theme="1"/>
        <rFont val="Arial Narrow"/>
        <family val="2"/>
      </rPr>
      <t xml:space="preserve"> no se observó el acta relacionada con la presentación, al Comité de Contratación, de los pronunciamientos emitidos por Colombia Compra Eficiente, la Sala de Consulta y Servicio Civil del Consejo de Estado, el cooperante internacional y la Oficina Jurídica .  Cabe señalar que, la actividad estaba proyectada para cierre del 30/06/2020 y la solicitud de concepto jurídico, fue remitida, por parte de la Secretaría General, a la Oficina Jurídica, el 25/06/2020.
Por otra parte,  la Contraloría General de la República en el informe Auditoría Financiera vigencia fiscal 2019, estableció que, 
(...)  
</t>
    </r>
    <r>
      <rPr>
        <i/>
        <sz val="11"/>
        <color theme="1"/>
        <rFont val="Arial Narrow"/>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theme="1"/>
        <rFont val="Arial Narrow"/>
        <family val="2"/>
      </rPr>
      <t xml:space="preserve">
En este entendido, si bien la presente acción no fue objeto de evaluación por parte del Ente control, se recomienda, a la Secretaría General, realizar la revisión correspondiente, toda vez que, las desviaciones que dieron origen al Hallazgo 13 en la auditoría Financiera vigencia fiscal 2018, persistieron, según los resultados observados en el informe de la Auditoría Financiera vigencia fiscal 2019.</t>
    </r>
  </si>
  <si>
    <r>
      <rPr>
        <b/>
        <sz val="11"/>
        <rFont val="Arial Narrow"/>
        <family val="2"/>
      </rPr>
      <t>20/04/2020</t>
    </r>
    <r>
      <rPr>
        <sz val="11"/>
        <rFont val="Arial Narrow"/>
        <family val="2"/>
      </rPr>
      <t>. La Secretaría General mediante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Frente a la solicitud realizada, es importante tener en cuenta lo siguiente: 
La Contraloría General de la República  emitió la Circular No. 05 del 11/03/2019, por medio de la cual brindó lineamientos para las acciones cumplidas, a saber:
1. Es del resorte del sujeto de control definir los mecanismos y estrategias tendientes a subsanar las observaciones encontradas en el ejercicio de un proceso auditor.
2. (...) de conformidad con la Ley 87 de 1993 y sus normas reglamentarias, corresponde a las Oficinas de Control Interno de los sujetos de control, dentro de sus funciones, verificar las acciones que a su juicio hayan subsanado las deficiencias que fueron objeto de observación por parte de la CGR. Estas acciones deben estar evidenciadas,  lo cual será el soporte para darlas por cumplidas e informarlo a la Contraloría General de la República, en comunicación dirigida al Contralor Delegado que corresponda.
Las acciones de mejora en las cuales se haya determinado que las causas del hallazgo ha desaparecido o se ha modificado los supuestos de hecho o de derecho que dieron origen al mismo, corresponde a las Oficinas de Control Interno señalar su cumplimiento r informarlo a la CGR. (...)
Que el Comité Institucional de Coordinación de Control Interno - CICCI es el máximo nivel decisorio frente a las acciones de mejoramiento y fortalecimiento del control interno, por tanto, esta solicitud será  presentada a dicha instancia para su correspondientes análisis y aprobación.</t>
    </r>
  </si>
  <si>
    <r>
      <rPr>
        <b/>
        <sz val="11"/>
        <rFont val="Arial Narrow"/>
        <family val="2"/>
      </rPr>
      <t xml:space="preserve">20/04/2020. </t>
    </r>
    <r>
      <rPr>
        <sz val="11"/>
        <rFont val="Arial Narrow"/>
        <family val="2"/>
      </rPr>
      <t>La Coordinación para la Gestión Contractual informó que, se ha realizado seguimiento a la ejecución financiera de los convenios y particularmente en la soportabilidad del gasto en la ejecución de los mismos, los cuales son verificados por la Supervisión y/o Comités Técnicos Operativos, las cuales de acuerdo al Plan de Mejora han sido solicitados como anexo en las solicitudes de modificaciones de los convenios.
Sin embargo, no se allegaron los soportes que evidencien el cumplimiento de la unidad de medida establecida, informe semestral, indicando la relación de renovaciones y/o nuevos convenios de cooperación con anexo técnico con el compromiso de soportabilidad en el gasto y su alcance.  
Cabe señalar, que si bien la acción de mejora continua se encuentra en términos para su ejecución, según el periodo establecido (del 22/07/2020 al 30/06/2020), no se evidencia avances de gestión frente a la unidad de medida establecida, toda vez que no se allegó el primer informe, de los 2 a realizar, situación que pone en riesgo el cumplimiento oportuno de la acción.
La Oficina de Control Interno recomienda al responsable de ejecución, se tomen las medidas que garanticen la ejecución oportuna de la actividad.</t>
    </r>
  </si>
  <si>
    <r>
      <rPr>
        <b/>
        <sz val="11"/>
        <rFont val="Arial Narrow"/>
        <family val="2"/>
      </rPr>
      <t>20/04/2020.</t>
    </r>
    <r>
      <rPr>
        <sz val="11"/>
        <rFont val="Arial Narrow"/>
        <family val="2"/>
      </rPr>
      <t xml:space="preserve"> La Secretaría General mediante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Frente a la solicitud realizada, es importante tener en cuenta lo siguiente: 
La Contraloría General de la República  emitió la Circular No. 05 del 11/03/2019, por medio de la cual brindó lineamientos para las acciones cumplidas, a saber:
1. Es del resorte del sujeto de control definir los mecanismos y estrategias tendientes a subsanar las observaciones encontradas en el ejercicio de un proceso auditor.
2. (...) de conformidad con la Ley 87 de 1993 y sus normas reglamentarias, corresponde a las Oficinas de Control Interno de los sujetos de control, dentro de sus funciones, verificar las acciones que a su juicio hayan subsanado las deficiencias que fueron objeto de observación por parte de la CGR. Estas acciones deben estar evidenciadas,  lo cual será el soporte para darlas por cumplidas e informarlo a la Contraloría General de la República, en comunicación dirigida al Contralor Delegado que corresponda.
Las acciones de mejora en las cuales se haya determinado que las causas del hallazgo ha desaparecido o se ha modificado los supuestos de hecho o de derecho que dieron origen al mismo, corresponde a las Oficinas de Control Interno señalar su cumplimiento r informarlo a la CGR. (...)
Que el Comité Institucional de Coordinación de Control Interno - CICCI es el máximo nivel decisorio frente a las acciones de mejoramiento y fortalecimiento del control interno, por tanto, esta solicitud será  presentada a dicha instancia para su correspondientes análisis y aprobación.</t>
    </r>
  </si>
  <si>
    <r>
      <rPr>
        <b/>
        <sz val="11"/>
        <rFont val="Arial Narrow"/>
        <family val="2"/>
      </rPr>
      <t>20/04/2020.</t>
    </r>
    <r>
      <rPr>
        <sz val="11"/>
        <rFont val="Arial Narrow"/>
        <family val="2"/>
      </rPr>
      <t xml:space="preserve"> La Coordinación para la Gestión Contractual informó que, se ha realizado seguimiento a la ejecución financiera de los convenios y particularmente en la soportabilidad del gasto en la ejecución de los mismos, los cuales son verificados por la Supervisión y/o Comités Técnicos Operativos, las cuales de acuerdo al Plan de Mejora han sido solicitados como anexo en las solicitudes de modificaciones de los convenios.
Sin embargo, no se allegaron los soportes que evidencien el cumplimiento de la unidad de medida establecida, informe semestral, indicando la relación de renovaciones y/o nuevos convenios de cooperación con anexo técnico con el compromiso de soportabilidad en el gasto y su alcance.  
Cabe señalar, que si bien la acción de mejora continua se encuentra en términos para su ejecución, según el periodo establecido (del 22/07/2020 al 30/06/2020), no se evidencia avances de gestión frente a la unidad de medida establecida, toda vez que no se allegó el primer informe, de los 2 a realizar, situación que pone en riesgo el cumplimiento oportuno de la acción.
La Oficina de Control Interno recomienda al responsable de ejecución, se tomen las medidas que garanticen la ejecución oportuna de la actividad.</t>
    </r>
  </si>
  <si>
    <r>
      <rPr>
        <b/>
        <sz val="11"/>
        <rFont val="Arial Narrow"/>
        <family val="2"/>
      </rPr>
      <t xml:space="preserve">20/04/2020. </t>
    </r>
    <r>
      <rPr>
        <sz val="11"/>
        <rFont val="Arial Narrow"/>
        <family val="2"/>
      </rPr>
      <t>La Secretaría General mediante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Frente a la solicitud realizada, es importante tener en cuenta lo siguiente: 
La Contraloría General de la República  emitió la Circular No. 05 del 11/03/2019, por medio de la cual brindó lineamientos para las acciones cumplidas, a saber:
1. Es del resorte del sujeto de control definir los mecanismos y estrategias tendientes a subsanar las observaciones encontradas en el ejercicio de un proceso auditor.
2. (...) de conformidad con la Ley 87 de 1993 y sus normas reglamentarias, corresponde a las Oficinas de Control Interno de los sujetos de control, dentro de sus funciones, verificar las acciones que a su juicio hayan subsanado las deficiencias que fueron objeto de observación por parte de la CGR. Estas acciones deben estar evidenciadas,  lo cual será el soporte para darlas por cumplidas e informarlo a la Contraloría General de la República, en comunicación dirigida al Contralor Delegado que corresponda.
Las acciones de mejora en las cuales se haya determinado que las causas del hallazgo ha desaparecido o se ha modificado los supuestos de hecho o de derecho que dieron origen al mismo, corresponde a las Oficinas de Control Interno señalar su cumplimiento r informarlo a la CGR. (...)
Que el Comité Institucional de Coordinación de Control Interno - CICCI es el máximo nivel decisorio frente a las acciones de mejoramiento y fortalecimiento del control interno, por tanto, esta solicitud será  presentada a dicha instancia para su correspondientes análisis y aprobación.</t>
    </r>
  </si>
  <si>
    <r>
      <rPr>
        <b/>
        <sz val="11"/>
        <color theme="1"/>
        <rFont val="Arial Narrow"/>
        <family val="2"/>
      </rPr>
      <t xml:space="preserve">07/07/2020. </t>
    </r>
    <r>
      <rPr>
        <sz val="11"/>
        <color theme="1"/>
        <rFont val="Arial Narrow"/>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En este entendido, si bien la presente acción no fue objeto de evaluación por parte del Ente control, se recomienda, a la Secretaría General, realizar la revisión correspondiente, toda vez que,  la Contraloría General de la República en el informe Auditoría Financiera vigencia fiscal 2019, concluyó que, 
</t>
    </r>
    <r>
      <rPr>
        <i/>
        <sz val="11"/>
        <color theme="1"/>
        <rFont val="Arial Narrow"/>
        <family val="2"/>
      </rPr>
      <t xml:space="preserve">(...)  
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</si>
  <si>
    <r>
      <rPr>
        <b/>
        <sz val="11"/>
        <color rgb="FF000000"/>
        <rFont val="Arial Narrow"/>
        <family val="2"/>
      </rPr>
      <t xml:space="preserve">07/07/2020. </t>
    </r>
    <r>
      <rPr>
        <sz val="11"/>
        <color rgb="FF000000"/>
        <rFont val="Arial Narrow"/>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Lo anterior, a con el objetivo  de corregir las deficiencias detectadas en la Auditoría Financiera vigencia fiscal 2018.
No obstante, si bien la presente acción no fue objeto de evaluación por parte del Ente control, se recomienda a la Secretaría General, tener en cuenta lo establecido por  la Contraloría General de la República en el informe Auditoría Financiera vigencia fiscal 2019, en cuanto a la efectividad del plan de mejoramiento evaluado, del cual concluyó que, 
</t>
    </r>
    <r>
      <rPr>
        <i/>
        <sz val="11"/>
        <color rgb="FF000000"/>
        <rFont val="Arial Narrow"/>
        <family val="2"/>
      </rPr>
      <t xml:space="preserve">(...)  
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</si>
  <si>
    <r>
      <rPr>
        <b/>
        <sz val="11"/>
        <color theme="1"/>
        <rFont val="Arial Narrow"/>
        <family val="2"/>
      </rPr>
      <t xml:space="preserve">0607/2020: </t>
    </r>
    <r>
      <rPr>
        <sz val="11"/>
        <color theme="1"/>
        <rFont val="Arial Narrow"/>
        <family val="2"/>
      </rPr>
      <t xml:space="preserve">Se observó el memorando 20206000124533 del 25/06/2020, a través del cual la Secretaría General solicitó a la Oficina Jurídica concepto sobre la conveniencia, legalidad y pertinencia de suscribir y/o renovar convenios de cooperación internacionales con entidades que no presentan soportabilidad del gasto aduciendo inmunidad de jurisdicción.  En dicho documento se solicita indicar ¿qué tan pertinente es que la Agencia Nacional de Tierras – ANT-, suscriba y/o celebre convenios de cooperación interadministrativa, con cooperantes internacionales que no presentan soportes detallados de los gastos presentados durante la ejecución del convenio, aduciendo que cuentan con inmunidad de jurisdicción?, ¿Qué documentos deben aportar los cooperantes internacionales, que den cuenta de los gastos de los recursos públicos entregados que se presenten en la ejecución del convenio?  Así como, se adjunta la comunicación 20206200053032 del 27/01/2020, la cual contiene el concepto emitido por Colombia Compra Eficiente.
La Oficina de Control Interno recomienda a la Secretaría General, suministrar a la Oficina Jurídica, la gestión alcanzada en el marco de la ejecución de las AMC283 y AMC 284, dado  que, esta Jefatura conoció la posición presentada por la Sala de Consulta y Servicio Civil del Consejo de Estado, sin embargo, no se tiene conocimiento si la Oficina de las Naciones Unidas contra la Droga y el Delit - UNODC, contestó la solicitud de concepto realizada por la ANT el pasado 30 diciembre bajo memorando   20196001312331.  Por otra parte, tener en cuenta  el concepto de la Contraloría General de la República, con radicación No. 2013EE0030289 de fecha 23-04-2013. 
Por otra parte,  la Contraloría General de la República en el informe Auditoría Financiera vigencia fiscal 2019, estableció que, 
(...)  
</t>
    </r>
    <r>
      <rPr>
        <i/>
        <sz val="11"/>
        <color theme="1"/>
        <rFont val="Arial Narrow"/>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theme="1"/>
        <rFont val="Arial Narrow"/>
        <family val="2"/>
      </rPr>
      <t xml:space="preserve">
En este entendido, si bien la presente acción no fue objeto de evaluación por parte del Ente control, se recomienda, a la Secretaría General, realizar la revisión correspondiente, toda vez que, las desviaciones que dieron origen al Hallazgo 13 en la auditoría Financiera vigencia fiscal 2018, persistieron según los resultados observados en el informe de la Auditoría Financiera vigencia fiscal 2019.</t>
    </r>
  </si>
  <si>
    <r>
      <rPr>
        <b/>
        <sz val="11"/>
        <color theme="1"/>
        <rFont val="Arial Narrow"/>
        <family val="2"/>
      </rPr>
      <t>17/04/2020.</t>
    </r>
    <r>
      <rPr>
        <sz val="11"/>
        <color theme="1"/>
        <rFont val="Arial Narrow"/>
        <family val="2"/>
      </rPr>
      <t xml:space="preserve"> La Secretaría General a través del memorando 20206000050093 del 16/03/2020, solicitó la modificación y ajustes al plan de mejoramiento institucional de la Contraloría General de la República y Plan de mejoramiento interno.
Frente a la solicitud realizada, es importante tener en cuenta lo siguiente: 
La Contraloría General de la República  emitió la Circular No. 05 del 11/03/2019, por medio de la cual brindó lineamientos para las acciones cumplidas, a saber:
1. Es del resorte del sujeto de control definir los mecanismos y estrategias tendientes a subsanar las observaciones encontradas en el ejercicio de un proceso auditor.
2. (...) de conformidad con la Ley 87 de 1993 y sus normas reglamentarias, corresponde a las Oficinas de Control Interno de los sujetos de control, dentro de sus funciones, verificar las acciones que a su juicio hayan subsanado las deficiencias que fueron objeto de observación por parte de la CGR. Estas acciones deben estar evidenciadas,  lo cual será el soporte para darlas por cumplidas e informarlo a la Contraloría General de la República, en comunicación dirigida al Contralor Delegado que corresponda.
Las acciones de mejora en las cuales se haya determinado que las causas del hallazgo ha desaparecido o se ha modificado los supuestos de hecho o de derecho que dieron origen al mismo, corresponde a las Oficinas de Control Interno señalar su cumplimiento r informarlo a la CGR. (...)
Que el Comité Institucional de Coordinación de Control Interno - CICCI es el máximo nivel decisorio frente a las acciones de mejoramiento y fortalecimiento del control interno, por tanto, esta solicitud será  presentada a dicha instancia para su correspondientes análisis y aprobación.</t>
    </r>
  </si>
  <si>
    <r>
      <rPr>
        <b/>
        <sz val="11"/>
        <rFont val="Arial Narrow"/>
        <family val="2"/>
      </rPr>
      <t>20/04/2020.</t>
    </r>
    <r>
      <rPr>
        <sz val="11"/>
        <rFont val="Arial Narrow"/>
        <family val="2"/>
      </rPr>
      <t xml:space="preserve"> La Subdirección Administrativa y Financiera  informó que, se llevó a cabo la revisión del procedimiento para la expedición de copias de la entidad ADMBS-009, así como, los formatos ADMBS-F-005 y ADMBS-F-052 y Resolución 103 de 2007, se proyectará una Circular con el fin de dar a conocer el procedimiento, los formatos y la resolución mencionada.
Respecto a los avances de gestión reportados, se consultó el sistema de gestión de la Agencia, observándose el documento ADMBS-P-009 BÚSQUEDA Y ATENCIÓN DE SOLICITUDES DEL ARCHIVO CENTRALIZADO, versión 1 del 30/05/2018, el cual contiene actividades asociadas a la  expedición de copias.  Por otra parte, se observaron las formas ADMBS-F-052 SOLICITUD DE COPIAS, versión 3 del 30/10/2019 y ADMBS-F-005 CONTROL DE SERVICIOS CENTRO DE COPIADO POR DEPENDENCIA, versión 2 del 30/05/2018.
La Oficina de Control Interno reitera la necesidad agilizar  las actividades  que conlleven al cierre inmediato de la acción de mejora continua establecida, dado que, según lo planificación, el periodo para su ejecución era del  22/07/2019 al 31/12/2019, evidenciándose nuevamente su incumplimiento.
Mediante correo electrónico del 22/04/2020 el responsable de ejecución reportó el siguiente avance de gestión:  La SAF elaboró y envió a todas las áreas involucradas la circular Nº 11 del 21 de abril de 2020, donde socializó el procedimiento y formatos  para cobro y la expedición de copias por parte de la entidad (procedimiento admbs – p - 009 – búsqueda y atención de solicitudes del archivo centralizado; admbs-f-052 solicitud de copias y resolución no. 103 de 2017).</t>
    </r>
  </si>
  <si>
    <r>
      <rPr>
        <b/>
        <sz val="11"/>
        <color theme="1"/>
        <rFont val="Arial Narrow"/>
        <family val="2"/>
      </rPr>
      <t>20/04/2020.</t>
    </r>
    <r>
      <rPr>
        <sz val="11"/>
        <color theme="1"/>
        <rFont val="Arial Narrow"/>
        <family val="2"/>
      </rPr>
      <t xml:space="preserve"> Se consultó en el sistema integrado de gestión de la Agencia la forma GEFIN-F-019 INFORME DE EJECUCIÓN FINANCIERA DE CONVENIOS Y/O CONTRATOS INTERADMINISTRATIVOS, DE ASOCIACIÓN Y DE COOPERACIÓN PARA AMORTIZACÓN CONTABLE, versión 2 del 2/12/2019, perteneciente a la actividad "gestión contable", el cual  puede ser consultado en el siguiente enlace </t>
    </r>
    <r>
      <rPr>
        <sz val="11"/>
        <color rgb="FF0070C0"/>
        <rFont val="Arial Narrow"/>
        <family val="2"/>
      </rPr>
      <t xml:space="preserve">http://intranet.agenciadetierras.gov.co/index.php/gestion-financiera/ </t>
    </r>
    <r>
      <rPr>
        <sz val="11"/>
        <color theme="1"/>
        <rFont val="Arial Narrow"/>
        <family val="2"/>
      </rPr>
      <t>.Así mismo, se observó soportes de la gestión inherente a su revisión y actualización, así: correos electrónicos del 22/07/2019, 15/08/2019, 12/09/2019 y 28/11/2019.
Si bien la Dependencia responsable de ejecución reportó avances de gestión, estos no difieren a los reportados con corte al 21/01/2020, situación que conlleva nuevamente al incumplimiento de la actividad, toda vez que, no se evidenció soportes asociados a la unidad de medida establecida para la acción de mejora continua, a saber, "informe de actividad".
La Oficina de Control Interno reitera la necesidad de ejecutar las actividades que conlleven al cierre inmediato de la acción de mejora continua establecida, dado que, su cierre se planificó para el mes octubre 2019.
Mediante correo electrónico del 22/04/2020 el responsable de ejecución reportó el siguiente avance de gestión:  De acuerdo a la información con la que cuenta la SAF se está elaborando el análisis de la información y comparándola con el acuerdo marco y de esta forma dar cumplimiento a la acción. Se adjunta avance del informe realizado.</t>
    </r>
  </si>
  <si>
    <r>
      <rPr>
        <b/>
        <sz val="11"/>
        <color theme="1"/>
        <rFont val="Arial Narrow"/>
        <family val="2"/>
      </rPr>
      <t xml:space="preserve">20/04/2020. </t>
    </r>
    <r>
      <rPr>
        <sz val="11"/>
        <color theme="1"/>
        <rFont val="Arial Narrow"/>
        <family val="2"/>
      </rPr>
      <t>Si bien la Dependencia responsable de ejecución reportó avances de gestión, estos no difieren a los reportados con corte al 21/01/2020, situación que conlleva nuevamente al incumplimiento de la actividad, toda vez que, no se evidenció soportes asociados a la unidad de medida establecida para la acción de mejora continua, a saber, "resolución".
La Oficina de Control Interno reitera la necesidad de ejecutar las actividades que conlleven al cierre inmediato de la acción de mejora continua establecida, dado que, el periodo para su ejecución era del  1/09/2019 al 31/12/2019.
Mediante correo electrónico del 22/04/2020 el responsable de ejecución reportó el siguiente avance de gestión: Una vez se elaboró el borrador de la Resolución, se han sostenido reuniones entre la SAF y la Secretaria General, para su revisión. Se adjunta acta de reunión del 17 de abril de 2020 donde se evidencia el avance y los compromisos.</t>
    </r>
  </si>
  <si>
    <t xml:space="preserve">La Subdirección Administrativa y Financicera elaboró y envió a todas las áreas involucradas la circular Nº 11 del 21 de abril de 2020, donde socializó el procedimiento y formatos  para cobro y la expedición de copias por parte de la entidad (procedimiento admbs – p - 009 – búsqueda y atención de solicitudes del archivo centralizado; admbs-f-052 solicitud de copias y resolución no. 103 de 2017).
Con relación a la observación realizada dentro de la Auditoría Financiera vigencia 2019 al Plan de Mejoramiento, esta actividad se encuentra en proceso de revisión y elaboración, teniendo en cuenta que se determino como inefectiva. </t>
  </si>
  <si>
    <t>Se elaboró informe donde se analizó, comparó y consolido la información de  Contrato interadministrativo 818 de 2018 , en relación con el cobro de administración del 15% y como la Subdirección Administrativa y Financiera  realizó la revision fanciera para el respectivo pago.</t>
  </si>
  <si>
    <r>
      <t xml:space="preserve">Hallazgo 23. Pago de servicios sin soportes de cumplimiento. </t>
    </r>
    <r>
      <rPr>
        <sz val="11"/>
        <rFont val="Arial Narrow"/>
        <family val="2"/>
      </rPr>
      <t xml:space="preserve">Efectuada la revisión del contrato Interadministrativo 818 de 2018 celebrado entre la Agencia Nacional de Tierras y el Centro de Ferias Exposiciones y Convenciones de Bucaramanga S.A. - CENFER S.A., respecto de la verificación del cumplimiento del objeto y las obligaciones contractuales, se evidencia:
• Ausencia de soportes que permitan acreditar el cumplimiento de las obligaciones contractuales y la justificación para el pago de las mismas, o soportes de gastos que no tienen las formalidades para su reconocimiento como idóneo, entre ellos, requisitos de facturación o documento equivalente.  
• No se encuentran soportes que acrediten la individualización de la totalidad los vehículos utilizados para efectuar los traslados de la comunidad.
• Refrigerios con costos que superan los $20.000 por unidad.
Todo lo anterior, por inconsistencias desde la formulación del compromiso contractual, una inadecuado control por parte de la administración y de la supervisión del contrato; lo que constituye un riesgo sobre los recursos públicos al no poder determinar el costo dentro de los precios de mercado de los servicios contratados, la falta de soportabilidad de los documentos que reconocen los pagos de los servicios prestados por los terceros, y el reconocimiento de gastos que no presentan el detalle para evidenciar su relación con la entidad y los eventos logísticos organizados.
Hallazgo administrativo con presunto alcance disciplinario.
Así mismo, se determina otra incidencia al hallazgo para ser comunicado a la Dirección de Impuestos Nacionales, por cuanto los soportes de los gastos ejecutados por CENFER y que se relacionan como ejecución del contrato no cumplen con los requisitos de facturación y documentos equivalentes para soportarlos.
</t>
    </r>
    <r>
      <rPr>
        <b/>
        <sz val="11"/>
        <rFont val="Arial Narrow"/>
        <family val="2"/>
      </rPr>
      <t xml:space="preserve">
</t>
    </r>
  </si>
  <si>
    <r>
      <t xml:space="preserve">Hallazgo 22. Contrato interadministrativo 818 de 2018. </t>
    </r>
    <r>
      <rPr>
        <sz val="11"/>
        <rFont val="Arial Narrow"/>
        <family val="2"/>
      </rPr>
      <t xml:space="preserve">En el contrato interadministrativo 818 de 2018 suscrito entre la Agencia Nacional de Tierras -ATN y el Centro de Ferias Exposiciones y Convenciones de Bucaramanga S.A. -CENFER S.A. se presentó en la propuesta del contratista el cobro de administración del 15% sobre los eventos que se realizaran fuera de las instalaciones de CENFER, cuando en la forma de pago del contrato se establece que: “CLAUSULA CUARTA-FORMA DE PAGO: LA AGENCIA pagará el valor del contrato, en mensualidades vencidas conforme a la prestación de los servicios solicitados, previa presentación de la factura y de la certificación de recibido a satisfacción por parte del supervisor del contrato, dentro de los treinta días calendarios siguientes a la radicación de la factura y acreditación del pago de sus obligaciones en seguridad social, pensión y parafiscales de conformidad con el artículo 23 de la Ley 1150 de 2007”, sin hacer mención a ningún costo de administración.
Se establece que en la modalidad de contratación definida por la entidad, no es factible el cobro de administración, así como también, se determina que por la naturaleza del objeto contractual podría ser desarrollado por diversos operadores logísticos, y no se justifica el por qué se suscribe la contratación con el Centro de Ferias Exposiciones y Convenciones de Bucaramanga S.A. -CENFER S.A., dado que no hubo pluralidad de oferentes, el contratista es una empresa industrial y comercial regida por el derecho privado, ni se observa el aporte de esta entidad para determinar la modalidad de contrato interadministrativo.
Por otra parte, en los documentos del contrato 818 de 2018, suscrito entre la Agencia Nacional de Tierras y el Centro de Ferias Exposiciones y Convenciones de Bucaramanga S.A. -CENFER S.A., que se encuentran en el SECOP, se registra una cuantía del contrato por valor de $220.000.000, cuando el valor del contrato es por $2.220.000.000.
Por otra parte, no existe en los documentos previos, cómo se determina la cuantía de los servicios a contratar, sino que se establece un monto de carácter global como cuantía del contrato, que posteriormente en el desarrollo contractual se ejecuta hasta agotarla.
Así mismo, en el SECOP se incluyen estudios previos correspondientes a la Caja de Compensación Familiar COMPENSAR, cuando la entidad que se contrata es CENFER, y no existen más documentos que permitan garantizar el cumplimiento de los principios contractuales y de la administración pública.
En una factura expedida por CENFER se liquida explícitamente el porcentaje de administración del 15% sobre los servicios facturados; sin embargo, dentro del expediente no se encuentran documentos o informes que detallen los ítems y facturas, ni se hace un análisis financiero del contrato, así como tampoco se especifica en el acta de terminación del contrato.
Todo lo anterior, debido a inadecuada planificación contractual, decisión incorrecta en la justificación de la modalidad contractual e incumplimiento de los elementos para el desarrollo de las etapas pre, contractual y pos contractual; lo que ocasiona vulneración a los principios de la contratación y de la administración pública.
</t>
    </r>
  </si>
  <si>
    <t xml:space="preserve">Adjunto se remite como evidencia el borrador elaborado de la Resolución, sin embargo, esta debe ser socializada ante Consejo Directivo para su visto bueno, por lo tanto, se espera la próxima sesión para efectuar el proceso de recolección de firmas y numeración. </t>
  </si>
  <si>
    <r>
      <rPr>
        <b/>
        <sz val="11"/>
        <color theme="1"/>
        <rFont val="Arial Narrow"/>
        <family val="2"/>
      </rPr>
      <t>08/07/2020.</t>
    </r>
    <r>
      <rPr>
        <sz val="11"/>
        <color theme="1"/>
        <rFont val="Arial Narrow"/>
        <family val="2"/>
      </rPr>
      <t xml:space="preserve"> La actividad presentó incumplimiento, toda vez que, se allegó, el borrador de la Resolución  “</t>
    </r>
    <r>
      <rPr>
        <i/>
        <sz val="11"/>
        <color theme="1"/>
        <rFont val="Arial Narrow"/>
        <family val="2"/>
      </rPr>
      <t>Por la cual se modifican las Resoluciones 291 de 2017 y 2203 de 2018 que reglamentan el Comité del Fondo de Tierras para la Reforma Rural Integral del Decreto 902 de 2017 en la Agencia Nacional de Tierras</t>
    </r>
    <r>
      <rPr>
        <sz val="11"/>
        <color theme="1"/>
        <rFont val="Arial Narrow"/>
        <family val="2"/>
      </rPr>
      <t>”. 
La Oficina de Control Interno reitera, a la Subdirección Administrativa y Financiera,  la necesidad de adelantar las gestiones que conlleven al cierre inmediato de la acción de mejora continua establecida, con el fin de, corregir las desviaciones observadas por la Contraloría General de la República en el Hallazgo 2,5,1 del informe de  Auditoría de cumplimiento Implementación Reforma Rural Integral - RRI, vigencia 2017 2018, toda vez que, el periodo para su ejecución era del  1/09/2019 al 31/12/2019.</t>
    </r>
  </si>
  <si>
    <r>
      <rPr>
        <b/>
        <sz val="11"/>
        <color rgb="FF000000"/>
        <rFont val="Arial Narrow"/>
        <family val="2"/>
      </rPr>
      <t xml:space="preserve">08/07/2020. </t>
    </r>
    <r>
      <rPr>
        <sz val="11"/>
        <color rgb="FF000000"/>
        <rFont val="Arial Narrow"/>
        <family val="2"/>
      </rPr>
      <t>Se observó el  documento  "Informe de los hallazgos No. 22 y 23" del 26/06/2020,  el contiene las gestiones adelantadas respecto a los hallazgos en mención.  Dicho documento aclara que el contrato interadministrativo fue producto de una contratación  directa y hace un recuento de los términos del mismo, a saber, Objeto, Valor, Forma de Pago, Plazo de Ejecución, Lugar de Ejecución, Supervisión y Control, Garantía, Propiedad Intelectual, Liquidación del contrato, Vinculación Laboral, Prohibiciones y Documentos del Contrato.
Frente al Hallazgo 22 en particular, presenta un análisis el cual cita lo siguiente</t>
    </r>
    <r>
      <rPr>
        <i/>
        <sz val="11"/>
        <color rgb="FF000000"/>
        <rFont val="Arial Narrow"/>
        <family val="2"/>
      </rPr>
      <t xml:space="preserve"> (...) "Así mismo, indico que el porcentaje es sobre el valor de cada evento y que cada evento contaba con un porcentaje adicional para imprevistos, según lo cita la ficha técnica y este sería establecido dentro de la oferta de cada evento, el cual debía ser aprobado por el supervisor.
Los pagos se realizaron de acuerdo con lo convenido por las partes en la cláusula No. 4 del contrato y lo que puntualizaba la propuesta económica, porque esta última hace parte integral del mismo."
</t>
    </r>
    <r>
      <rPr>
        <sz val="11"/>
        <color rgb="FF000000"/>
        <rFont val="Arial Narrow"/>
        <family val="2"/>
      </rPr>
      <t xml:space="preserve">Por otra parte, establece que se realizó una revisión documental al expediente contractual, observándose los siguientes documentos, a saber,  Factura Original firmada con VoBo. de aceptación por parte del supervisor, con los soportes de pago a terceros, Formato de Identificación Tributaria, Certificación de recibo a satisfacción por parte del supervisor del contrato, Informe periódico de supervisión, Informe de actividades indicando: Descripción técnica de los servicios y bienes entregados y Certificación del cumplimiento de los pagos al Sistemas de Seguridad Social Integral en Salud y Pensión, Sistema General de Riesgos Laborales, y parafiscales.  Así  mismo, se indica que la información financiera se realizó a través de 14 informes bajo los formatos ADQBS-F-001 – RECIBO A SATISFACCION, INFORME DE ACTIVIDADES Y ORDEN DE PAGO CONTRATISTAS Y/O PROVEEDORES y INFORME PERIODICO DE SUPERVISION y que, al revisar y analizar dichos formatos se  observó que contienen la misma información y precisan claramente la ejecución financiera del contrato.
Se debe agregar que, dicho documento establece que </t>
    </r>
    <r>
      <rPr>
        <i/>
        <sz val="11"/>
        <color rgb="FF000000"/>
        <rFont val="Arial Narrow"/>
        <family val="2"/>
      </rPr>
      <t>(...) "Finalmente se puede concluir que los pagos realizados por la Entidad se encuentran debidamente registrados y estos están soportados con los requerimientos establecidos por la Entidad para el pago de Cuentas por Pagar, así como lo establecido en el Contrato interadministrativo 818 de 2018 en la cláusula No. 4 – FORMAS DE PAGO., por lo tanto no es necesario realizar la modificación de los formatos de presentación de informes financieros."</t>
    </r>
    <r>
      <rPr>
        <sz val="11"/>
        <color rgb="FF000000"/>
        <rFont val="Arial Narrow"/>
        <family val="2"/>
      </rPr>
      <t xml:space="preserve">
En cuanto al contenido del informe, no se observó gestiones adelantadas frente a las  inconsistencias en las publicaciones en el SECOP mencionadas en el Hallazgo 22, para lo cual , la Oficina de Control recomienda incorporar a el presente documento los resultados de las acciones ejecutadas por la Subdirección Administrativa y Financiera con el fin de garantizar el principio de transparencia y publicidad.  Una vez, actualizado el documento, debe ser remitido a esta Jefatura.</t>
    </r>
  </si>
  <si>
    <r>
      <rPr>
        <b/>
        <sz val="11"/>
        <color rgb="FF000000"/>
        <rFont val="Arial Narrow"/>
        <family val="2"/>
      </rPr>
      <t xml:space="preserve">08/07/2020. </t>
    </r>
    <r>
      <rPr>
        <sz val="11"/>
        <color rgb="FF000000"/>
        <rFont val="Arial Narrow"/>
        <family val="2"/>
      </rPr>
      <t xml:space="preserve">Se observó el  documento  "Informe de los hallazgos No. 22 y 23" del 26/06/2020,  el contiene las gestiones adelantadas respecto a los hallazgos en mención.  Dicho documento aclara que el contrato interadministrativo fue producto de una contratación  directa y hace un recuento de los términos del mismo, a saber, Objeto, Valor, Forma de Pago, Plazo de Ejecución, Lugar de Ejecución, Supervisión y Control, Garantía, Propiedad Intelectual, Liquidación del contrato, Vinculación Laboral, Prohibiciones y Documentos del Contrato.
En cuanto al hallazgo 23,  el documento indica que, </t>
    </r>
    <r>
      <rPr>
        <i/>
        <sz val="11"/>
        <color rgb="FF000000"/>
        <rFont val="Arial Narrow"/>
        <family val="2"/>
      </rPr>
      <t xml:space="preserve">(...) "Al realizar la revisión y análisis de los soportes que se encuentran en el expediente contractual del contrato se evidencia el informe periódico documento idóneo que soporta las actividades y los pagos realizados a los terceros. Los recibos, facturas y demás documentos entregados por los terceros al proveedor de los servicios allegados a la Supervisión del contrato no corresponde al documento idóneo que respalda los pagos dado que muchos de estos son adquisiciones a personas del régimen simplificado y no traen adjunto el documento equivalente que debió generar CENFER S.A. en su contabilización, por esta razón, la Agencia Nacional de Tierras parte del principio de la Buena Fe dado que el contrato de operación logística esta suscrito con una entidad de economía mixta, donde la participación pública es del 77,8 %, la cual en su contabilización debe contar con documentos idóneos indispensables para el registro de los hechos económicos. Por lo anterior, la Agencia Nacional de Tierras, dando cumplimiento a la pactado contractualmente realiza los pagos de conformidad con la factura original y el informe periódico de supervisión que certifica los pagos realizados por el proveedor a los terceros."
</t>
    </r>
    <r>
      <rPr>
        <sz val="11"/>
        <color rgb="FF000000"/>
        <rFont val="Arial Narrow"/>
        <family val="2"/>
      </rPr>
      <t xml:space="preserve">Se debe agregar que, dicho documento establece que, </t>
    </r>
    <r>
      <rPr>
        <i/>
        <sz val="11"/>
        <color rgb="FF000000"/>
        <rFont val="Arial Narrow"/>
        <family val="2"/>
      </rPr>
      <t>(...) "Finalmente se puede concluir que los pagos realizados por la Entidad se encuentran debidamente registrados y estos están soportados con los requerimientos establecidos por la Entidad para el pago de Cuentas por Pagar, así como lo establecido en el Contrato interadministrativo 818 de 2018 en la cláusula No. 4 – FORMAS DE PAGO., por lo tanto no es necesario realizar la modificación de los formatos de presentación de informes financieros."</t>
    </r>
  </si>
  <si>
    <r>
      <rPr>
        <b/>
        <sz val="11"/>
        <color theme="1"/>
        <rFont val="Arial Narrow"/>
        <family val="2"/>
      </rPr>
      <t xml:space="preserve">13/04/2020. </t>
    </r>
    <r>
      <rPr>
        <sz val="11"/>
        <color theme="1"/>
        <rFont val="Arial Narrow"/>
        <family val="2"/>
      </rPr>
      <t>La Dirección de Asuntos Étnicos informó que, para la segunda semana de abril se convocará al IGAC y a la SNR a una mesa técnica para articular acciones necesarias para generar sinergias en la ejecución del proceso de compras de predios.
Frente a los avances reportados, cabe señalar que, con corte al 20 de diciembre del 2019 se informó lo siguiente "</t>
    </r>
    <r>
      <rPr>
        <i/>
        <sz val="11"/>
        <color theme="1"/>
        <rFont val="Arial Narrow"/>
        <family val="2"/>
      </rPr>
      <t>pendiente, se agendará espacio para la tercera semana de diciembre con el IGAC y SINR</t>
    </r>
    <r>
      <rPr>
        <sz val="11"/>
        <color theme="1"/>
        <rFont val="Arial Narrow"/>
        <family val="2"/>
      </rPr>
      <t xml:space="preserve">".   En este entendido, no se observan avances de gestión que evidencien un progreso que conlleve a la ejecución satisfactoria de la acción de mejora continua planteada, atendiendo que, su cierre se planificó para el periodo comprendido del 22/07/2019 al 15/12/2019.
</t>
    </r>
  </si>
  <si>
    <r>
      <rPr>
        <b/>
        <sz val="11"/>
        <color theme="1"/>
        <rFont val="Arial Narrow"/>
        <family val="2"/>
      </rPr>
      <t>13/04/2020.</t>
    </r>
    <r>
      <rPr>
        <sz val="11"/>
        <color theme="1"/>
        <rFont val="Arial Narrow"/>
        <family val="2"/>
      </rPr>
      <t xml:space="preserve">  Se observaron de 2 de los 5 informes de supervisión del Convenio 912 de 2018, así:
</t>
    </r>
    <r>
      <rPr>
        <b/>
        <sz val="11"/>
        <color theme="1"/>
        <rFont val="Arial Narrow"/>
        <family val="2"/>
      </rPr>
      <t xml:space="preserve">
Informe de supervisión mayo - junio 2019</t>
    </r>
    <r>
      <rPr>
        <sz val="11"/>
        <color theme="1"/>
        <rFont val="Arial Narrow"/>
        <family val="2"/>
      </rPr>
      <t xml:space="preserve">,  documento firmado por la supervisora, el cual contiene los datos básicos del convenio, las actividades realizas con cargo al convenio, estado financiero del aporte a cargo de la ANT, respecto al aporte a cargo del operador, se solicitó el balance de ejecución financiera bajo memorando 20195100207281 y 20195100296651, sin observaciones por parte de la supervisora.
</t>
    </r>
    <r>
      <rPr>
        <b/>
        <sz val="11"/>
        <color theme="1"/>
        <rFont val="Arial Narrow"/>
        <family val="2"/>
      </rPr>
      <t>Informe de supervisión julio - agosto 2019</t>
    </r>
    <r>
      <rPr>
        <sz val="11"/>
        <color theme="1"/>
        <rFont val="Arial Narrow"/>
        <family val="2"/>
      </rPr>
      <t>,  documento firmado por la supervisora, el cual contiene los datos básicos del convenio, las actividades realizas con cargo al convenio, estado financiero del aporte a cargo de la ANT, respecto al aporte a cargo del operador,  en el marco del  7 Comité Directivo, se despejaron los interrogantes del operador para la presentación de la informe financiero,  comprometiéndose allegar la información en los términos acordados.  Por otra parte, esta pendiente la aprobación de la modificación del convenio ( texto y prorroga de 8 meses) y del correspondiente plan operativo.
Dado a la programación de cierre de la acción de mejora continua (30/06/2020), la Oficina de Control Interno solicita se allegue, en el próximo seguimiento a realizarse (II Trimestre del 2020), los 3 informes de supervisión restantes.  Así como, se reitera la solicitud de suministro de copia del Convenio  912/2018 y sus modificaciones, así como, el correspondiente plan operativo.</t>
    </r>
  </si>
  <si>
    <r>
      <rPr>
        <b/>
        <sz val="11"/>
        <color theme="1"/>
        <rFont val="Arial Narrow"/>
        <family val="2"/>
      </rPr>
      <t xml:space="preserve">13/04/2020. </t>
    </r>
    <r>
      <rPr>
        <sz val="11"/>
        <color theme="1"/>
        <rFont val="Arial Narrow"/>
        <family val="2"/>
      </rPr>
      <t xml:space="preserve"> Se observó el acta de reunión de fecha 19/12/2019, con objeto "plan de mejoramiento, hallazgo No. 28 de la Contraloría", a la cual asistieron delegados de la Dirección de Asuntos Étnicos, Subdirección de Asuntos Étnicos, Oficina del Inspector de la Gestión de Tierras y la Subdirección de Administración de Tierras de la Nación; y cuyo orden del día fue "establecer una ruta para el plan de mejoramiento sobre el hallazgo No. 25 de la Contraloría frente al predio Yarumal".
Sin bien la mesa de trabajo se realizó,  esta no denota , a través de su desarrollo, la verificación de la función social del predio Yarumal y su situación respecto a la comunidad beneficiada, así mismo,  no asistieron delegados del Equipo de Topografía y Diálogo Social,  según lo planteado en la acción mejora continua.  Por consiguiente, y con el fin de garantizar la corrección del hallazgo observado por la Contraloría,  la acción no presenta cierre, hasta tanto no se evidencie la verificación de la función social del predio El Yarumal y su situación respecto de la comunidad beneficiaria.
Para el próximo seguimiento (II trimestre del 2020) es indispensable, para evaluar el avance de la actividad, se suministren las evidencias de cumplimiento de los compromisos establecidos en la mesa de trabajo del 19/12/2019. 
La Oficina de Control Interno recomienda al responsable de ejecución, agilizar las actividades que conlleven al cierre satisfactorio de la acción de mejora continua establecida, dado que, según lo planificación, el periodo para su ejecución era del  22/072019 al 31/12/2019, evidenciándose su incumplimiento.
</t>
    </r>
  </si>
  <si>
    <r>
      <rPr>
        <b/>
        <sz val="11"/>
        <color theme="1"/>
        <rFont val="Arial Narrow"/>
        <family val="2"/>
      </rPr>
      <t>13/04/2020.</t>
    </r>
    <r>
      <rPr>
        <sz val="11"/>
        <color theme="1"/>
        <rFont val="Arial Narrow"/>
        <family val="2"/>
      </rPr>
      <t xml:space="preserve">  La Dirección de Asuntos Étnicos informó que,  se convocará a reunión que cuente con la participación de la Direccion de Comunidades Negras del Ministerio del Interior y Ministerio Público a efectos de determinar la vigencia del acto administrativo de reconocimiento de la Comunidad Negra Bocas del Rio Turbo.
La Oficina de Control Interno recomienda al responsable de ejecución, agilizar las actividades que conlleven al cierre satisfactorio de la acción de mejora continua establecida, dado que, según lo planificación, el periodo para su ejecución era del  22/072019 al 31/12/2019, evidenciándose su incumplimiento.</t>
    </r>
  </si>
  <si>
    <r>
      <rPr>
        <b/>
        <sz val="11"/>
        <color theme="1"/>
        <rFont val="Arial Narrow"/>
        <family val="2"/>
      </rPr>
      <t>13/04/2020.</t>
    </r>
    <r>
      <rPr>
        <sz val="11"/>
        <color theme="1"/>
        <rFont val="Arial Narrow"/>
        <family val="2"/>
      </rPr>
      <t xml:space="preserve"> La Dirección de Asuntos Étnicos informó que,  se encuentra a la espera de la gestión realizada por el área respecto a esta actividad.</t>
    </r>
  </si>
  <si>
    <r>
      <rPr>
        <b/>
        <sz val="11"/>
        <color theme="1"/>
        <rFont val="Arial Narrow"/>
        <family val="2"/>
      </rPr>
      <t xml:space="preserve">14/04/2020. </t>
    </r>
    <r>
      <rPr>
        <sz val="11"/>
        <color theme="1"/>
        <rFont val="Arial Narrow"/>
        <family val="2"/>
      </rPr>
      <t>Se observó Acta 01 del 18/12/2019, perteneciente a la sesión 6 de la Comisión Nacional de Territorios Indígenas - CNTI,  la cual contiene los compromisos entre las delegaciones indígenas y el gobierno nacional, con el objetivo de avanzar en las garantía de los derechos territoriales de los pueblos indígenas y dar cumplimiento a los acuerdos consignados en las bases del Plan Nacional de Desarrollo 2018-2022.  En dichos compromisos, se incluye la discusión del Plan de Atención 2020, actividad que se realizara en la primera sesión mixta a realizarse en la vigencia 2020.  Igualmente, los trámites necesarios para liquidar el Convenio 824 de 2019 y suscribir uno nuevo, actividad a cargo de la ANT y la organización ejecutora del mencionado convenio, a realizar en los meses de enero y febrero.</t>
    </r>
  </si>
  <si>
    <r>
      <rPr>
        <b/>
        <sz val="11"/>
        <color theme="1"/>
        <rFont val="Arial Narrow"/>
        <family val="2"/>
      </rPr>
      <t>14/04/2020.</t>
    </r>
    <r>
      <rPr>
        <sz val="11"/>
        <color theme="1"/>
        <rFont val="Arial Narrow"/>
        <family val="2"/>
      </rPr>
      <t xml:space="preserve">  La actividad se encuentra en términos para su ejecución. No se allegaron avances de gestión por parte del responsable de ejecución.</t>
    </r>
  </si>
  <si>
    <r>
      <rPr>
        <b/>
        <sz val="11"/>
        <color theme="1"/>
        <rFont val="Arial Narrow"/>
        <family val="2"/>
      </rPr>
      <t xml:space="preserve">14/04/2020. </t>
    </r>
    <r>
      <rPr>
        <sz val="11"/>
        <color theme="1"/>
        <rFont val="Arial Narrow"/>
        <family val="2"/>
      </rPr>
      <t xml:space="preserve"> La actividad se encuentra en términos para su ejecución. No se allegaron avances de gestión por parte del responsable de ejecución.</t>
    </r>
  </si>
  <si>
    <r>
      <rPr>
        <b/>
        <sz val="11"/>
        <color theme="1"/>
        <rFont val="Arial Narrow"/>
        <family val="2"/>
      </rPr>
      <t xml:space="preserve">14/04/2020. </t>
    </r>
    <r>
      <rPr>
        <sz val="11"/>
        <color theme="1"/>
        <rFont val="Arial Narrow"/>
        <family val="2"/>
      </rPr>
      <t xml:space="preserve"> Se observó el borrador del documento Instructivo/tutorial para la elaboración del Estudio Socioeconómico, Jurídico y de Tenencia de Tierras, cuyo objeto ser una guía para la elaboración del Estudio que se realiza en el procedimiento de legalización de tierras a comunidades indígenas. La intensión es organizar la información de manera que otorgue los datos precisos y los conceptos técnicos necesario para determinar la titulación colectiva. 
La Oficina de Control Interno recomienda que una vez finalizada la etapa de construcción, este documento sea controlado en el Sistema Integrado de Gestión de la Agencia.</t>
    </r>
  </si>
  <si>
    <r>
      <rPr>
        <b/>
        <sz val="11"/>
        <color theme="1"/>
        <rFont val="Arial Narrow"/>
        <family val="2"/>
      </rPr>
      <t>14/04/2020.</t>
    </r>
    <r>
      <rPr>
        <sz val="11"/>
        <color theme="1"/>
        <rFont val="Arial Narrow"/>
        <family val="2"/>
      </rPr>
      <t xml:space="preserve">  Se observó el memorando 20205000060393 del 30/03/2020, a través del cual la DAE solicita a la Subdirección de Administración de Tierras de la Nación  apoyo para la revisión de los expedientes, con la finalidad de determinar  las comunidades beneficiarias de estos predios. 
Respecto a la meta planteada no se reportó avance de gestión.</t>
    </r>
  </si>
  <si>
    <r>
      <rPr>
        <b/>
        <sz val="11"/>
        <color theme="1"/>
        <rFont val="Arial Narrow"/>
        <family val="2"/>
      </rPr>
      <t xml:space="preserve">14/04/2020. </t>
    </r>
    <r>
      <rPr>
        <sz val="11"/>
        <color theme="1"/>
        <rFont val="Arial Narrow"/>
        <family val="2"/>
      </rPr>
      <t xml:space="preserve"> Se observó el memorando 20205000060393 del 30/03/2020, a través del cual la DAE solicita a la Subdirección de Administración de Tierras de la Nación  apoyo para la revisión de los expedientes, con la finalidad de determinar  las comunidades beneficiarias de estos predios. 
Respecto a la meta planteada no se reportó avance de gestión.</t>
    </r>
  </si>
  <si>
    <r>
      <rPr>
        <b/>
        <sz val="11"/>
        <color theme="1"/>
        <rFont val="Arial Narrow"/>
        <family val="2"/>
      </rPr>
      <t>14/04/2020.</t>
    </r>
    <r>
      <rPr>
        <sz val="11"/>
        <color theme="1"/>
        <rFont val="Arial Narrow"/>
        <family val="2"/>
      </rPr>
      <t xml:space="preserve">  La Dirección de Asunto Étnico reportó avance de gestión de la acción, mediante el suministro de acta del 24/03/2020, cuyo objeto fue revisar la gestión adelantada en la DAE y SUBDAE frente a los hallazgos 3 y 5 de la Contraloría General de la República. Como resultado de la reunión adelantada, se acordaron 7 compromisos a cargo de la SUBDAE, evidenciándose la ejecución del</t>
    </r>
    <r>
      <rPr>
        <i/>
        <sz val="11"/>
        <color theme="1"/>
        <rFont val="Arial Narrow"/>
        <family val="2"/>
      </rPr>
      <t xml:space="preserve"> "3. remitir producto final OVAL Consultoría Gerencial". </t>
    </r>
    <r>
      <rPr>
        <sz val="11"/>
        <color theme="1"/>
        <rFont val="Arial Narrow"/>
        <family val="2"/>
      </rPr>
      <t xml:space="preserve">  Así mismo, se observó documento de análisis para actualizar el procedimiento, el cual presenta las siguiente propuesta: 
</t>
    </r>
    <r>
      <rPr>
        <b/>
        <sz val="11"/>
        <color theme="1"/>
        <rFont val="Arial Narrow"/>
        <family val="2"/>
      </rPr>
      <t xml:space="preserve">1. </t>
    </r>
    <r>
      <rPr>
        <sz val="11"/>
        <color theme="1"/>
        <rFont val="Arial Narrow"/>
        <family val="2"/>
      </rPr>
      <t>Articular los procedimientos ACCTI-P-008 y ACCTI P-010, de tal manera que se identifiquen claramente las salidas y las entradas respectivamente, dado que como está actualmente no existe dicha interrelación.</t>
    </r>
    <r>
      <rPr>
        <i/>
        <sz val="11"/>
        <color theme="1"/>
        <rFont val="Arial Narrow"/>
        <family val="2"/>
      </rPr>
      <t xml:space="preserve">
</t>
    </r>
    <r>
      <rPr>
        <sz val="11"/>
        <color theme="1"/>
        <rFont val="Arial Narrow"/>
        <family val="2"/>
      </rPr>
      <t>La Oficina de Control Interno recomienda que una vez finalizada la etapa de actualización del procedimiento, este sea comunicado a la Oficina de Planeación para ser controlado en el Sistema Integrado de Gestión de la Agencia.</t>
    </r>
  </si>
  <si>
    <r>
      <rPr>
        <b/>
        <sz val="11"/>
        <color theme="1"/>
        <rFont val="Arial Narrow"/>
        <family val="2"/>
      </rPr>
      <t>14/04/2020.</t>
    </r>
    <r>
      <rPr>
        <sz val="11"/>
        <color theme="1"/>
        <rFont val="Arial Narrow"/>
        <family val="2"/>
      </rPr>
      <t xml:space="preserve">  La Dirección de Asunto Étnico informó que se adelantó reunión con la profesional Andrea Soto el día 10 de marzo de 2020, con el propósito de iniciar la elaboración de la guía. 
La acción de mejora continua presentó avance de gestión, sin embargo, estos no fueron documentados. En términos para su ejecución. </t>
    </r>
  </si>
  <si>
    <r>
      <rPr>
        <b/>
        <sz val="11"/>
        <color theme="1"/>
        <rFont val="Arial Narrow"/>
        <family val="2"/>
      </rPr>
      <t xml:space="preserve">14/04/2020.  </t>
    </r>
    <r>
      <rPr>
        <sz val="11"/>
        <color theme="1"/>
        <rFont val="Arial Narrow"/>
        <family val="2"/>
      </rPr>
      <t xml:space="preserve">La Dirección de Asunto Étnico informó que se adelantó reunión con la profesional Andrea Soto el día 10 de marzo de 2020, con el propósito de iniciar la elaboración de la guía. 
La acción de mejora continua presentó avance de gestión, sin embargo, estos no fueron documentados. En términos para su ejecución. </t>
    </r>
  </si>
  <si>
    <r>
      <rPr>
        <b/>
        <sz val="11"/>
        <color theme="1"/>
        <rFont val="Arial Narrow"/>
        <family val="2"/>
      </rPr>
      <t>14/04/2020.</t>
    </r>
    <r>
      <rPr>
        <sz val="11"/>
        <color theme="1"/>
        <rFont val="Arial Narrow"/>
        <family val="2"/>
      </rPr>
      <t xml:space="preserve">  Se observó el instrumento </t>
    </r>
    <r>
      <rPr>
        <i/>
        <sz val="11"/>
        <color theme="1"/>
        <rFont val="Arial Narrow"/>
        <family val="2"/>
      </rPr>
      <t>"Ficha de análisis de expediente"</t>
    </r>
    <r>
      <rPr>
        <sz val="11"/>
        <color theme="1"/>
        <rFont val="Arial Narrow"/>
        <family val="2"/>
      </rPr>
      <t xml:space="preserve"> elaborado por la DAE para gestionar la actualización de la base de datos de inventarios.  Sin embargo, no se allegó información relacionada con el número de expedientes intervenidos.
La Oficina de Control Interno solicita que, para realizar un seguimiento óptimo a la acción planteada, en el próximo seguimiento se remita la base de datos de inventario.</t>
    </r>
  </si>
  <si>
    <r>
      <rPr>
        <b/>
        <sz val="11"/>
        <color theme="1"/>
        <rFont val="Arial Narrow"/>
        <family val="2"/>
      </rPr>
      <t xml:space="preserve">14/04/2020. </t>
    </r>
    <r>
      <rPr>
        <sz val="11"/>
        <color theme="1"/>
        <rFont val="Arial Narrow"/>
        <family val="2"/>
      </rPr>
      <t xml:space="preserve"> La acción de mejora continua se encuentra programada para ejecución en el 2021, dado que, es posterior a la finalización de la acción </t>
    </r>
    <r>
      <rPr>
        <i/>
        <sz val="11"/>
        <color theme="1"/>
        <rFont val="Arial Narrow"/>
        <family val="2"/>
      </rPr>
      <t>"Actualizar la base de datos de inventarios".</t>
    </r>
  </si>
  <si>
    <r>
      <rPr>
        <b/>
        <sz val="11"/>
        <color theme="1"/>
        <rFont val="Arial Narrow"/>
        <family val="2"/>
      </rPr>
      <t xml:space="preserve">14/04/2020. </t>
    </r>
    <r>
      <rPr>
        <sz val="11"/>
        <color theme="1"/>
        <rFont val="Arial Narrow"/>
        <family val="2"/>
      </rPr>
      <t xml:space="preserve"> Se observó el instrumento </t>
    </r>
    <r>
      <rPr>
        <i/>
        <sz val="11"/>
        <color theme="1"/>
        <rFont val="Arial Narrow"/>
        <family val="2"/>
      </rPr>
      <t>"Ficha de análisis de expediente"</t>
    </r>
    <r>
      <rPr>
        <sz val="11"/>
        <color theme="1"/>
        <rFont val="Arial Narrow"/>
        <family val="2"/>
      </rPr>
      <t xml:space="preserve"> elaborado por la DAE para gestionar la actualización de la base de datos de inventarios.  Sin embargo, no se allegó información relacionada con el número de expedientes intervenidos.
La Oficina de Control Interno solicita que, para realizar un seguimiento óptimo a la acción planteada, en el próximo seguimiento se remita la base de datos de inventario.</t>
    </r>
  </si>
  <si>
    <r>
      <rPr>
        <b/>
        <sz val="11"/>
        <color theme="1"/>
        <rFont val="Arial Narrow"/>
        <family val="2"/>
      </rPr>
      <t>14/04/2020.</t>
    </r>
    <r>
      <rPr>
        <sz val="11"/>
        <color theme="1"/>
        <rFont val="Arial Narrow"/>
        <family val="2"/>
      </rPr>
      <t xml:space="preserve">  Se observó acta del 10/03/2020 de la reunión realizada por la URT y la ANT con el objeto de revisar conjuntamente y protocolizar la ruta de articulación en asuntos étnicos.  Dicho documento describe la estrategia de articulación en asuntos étnicos entre la ANT y la URT, así como, concluye la necesidad de implementar mecanismos de articulación y acceso a la información entre las mencionadas entidades, a saber: mesa de articulación en asuntos étnicos, y solicitudes de información de carácter especial atenientes a asuntos étnicos. Cabe señalar que, el acta suministrada se encuentra en proceso de firma por los participantes.</t>
    </r>
  </si>
  <si>
    <r>
      <rPr>
        <b/>
        <sz val="11"/>
        <color theme="1"/>
        <rFont val="Arial Narrow"/>
        <family val="2"/>
      </rPr>
      <t>14/04/2020.</t>
    </r>
    <r>
      <rPr>
        <sz val="11"/>
        <color theme="1"/>
        <rFont val="Arial Narrow"/>
        <family val="2"/>
      </rPr>
      <t xml:space="preserve">  Se observó el memorando 20205000053533 del 20/03/2020 a través del cual la DAE solicita a la Subdirección de Sistema de Información de Tierras, se adelanten las gestiones de desarrollo del componente étnico en el Sistema Integrado para Gestión de Tierras.
La Oficina de Control Interno recomienda al responsable de ejecución, adelantar, de ser necesario, mesas de trabajo documentadas que permitan evidenciar la gestión adelantada respecto a la presente acción de mejora continua.</t>
    </r>
  </si>
  <si>
    <r>
      <rPr>
        <b/>
        <sz val="11"/>
        <color theme="1"/>
        <rFont val="Arial Narrow"/>
        <family val="2"/>
      </rPr>
      <t xml:space="preserve">14/04/2020. </t>
    </r>
    <r>
      <rPr>
        <sz val="11"/>
        <color theme="1"/>
        <rFont val="Arial Narrow"/>
        <family val="2"/>
      </rPr>
      <t xml:space="preserve"> La acción de mejora continua se encuentra programada para ejecución en el 2021, dado que, es posterior a la finalización de las 3 acciones que componen el plan de mejoramiento para el Hallazgo 7.</t>
    </r>
  </si>
  <si>
    <r>
      <rPr>
        <b/>
        <sz val="11"/>
        <color theme="1"/>
        <rFont val="Arial Narrow"/>
        <family val="2"/>
      </rPr>
      <t xml:space="preserve">14/04/2020. </t>
    </r>
    <r>
      <rPr>
        <sz val="11"/>
        <color theme="1"/>
        <rFont val="Arial Narrow"/>
        <family val="2"/>
      </rPr>
      <t xml:space="preserve"> La acción de mejora continua se encuentra programada para ejecución en el 2021, dado que, es posterior a la ejecución de las acciones planteadas para subsanar el Hallazgo 7.</t>
    </r>
  </si>
  <si>
    <r>
      <rPr>
        <b/>
        <sz val="11"/>
        <color theme="1"/>
        <rFont val="Arial Narrow"/>
        <family val="2"/>
      </rPr>
      <t>14/04/2020.</t>
    </r>
    <r>
      <rPr>
        <sz val="11"/>
        <color theme="1"/>
        <rFont val="Arial Narrow"/>
        <family val="2"/>
      </rPr>
      <t xml:space="preserve">  Se observó Acta 01 del 18/12/2019, perteneciente a la sesión 6 de la Comisión Nacional de Territorios Indígenas - CNTI,  la cual contiene los compromisos entre las delegaciones indígenas y el gobierno nacional, con el objetivo de avanzar en las garantía de los derechos territoriales de los pueblos indígenas y dar cumplimiento a los acuerdos consignados en las bases del Plan Nacional de Desarrollo 2018-2022.  En dichos compromisos, se incluye la discusión del Plan de Atención 2020, actividad que se realizara en la primera sesión mixta a realizarse en la vigencia 2020.  Igualmente, los trámites necesarios para liquidar el Convenio 824 de 2019 y suscribir uno nuevo, actividad a cargo de la ANT y la organización ejecutora del mencionado convenio, a realizar en los meses de enero y febrero.
La Oficina de Control Interno solicita se allegue los soportes que evidencien la liquidación del Convenio 824 de 2019 y el estado del nuevo convenio a realizar con la organización ejecutora.
</t>
    </r>
  </si>
  <si>
    <r>
      <rPr>
        <b/>
        <sz val="11"/>
        <color theme="1"/>
        <rFont val="Arial Narrow"/>
        <family val="2"/>
      </rPr>
      <t xml:space="preserve">14/04/2020. </t>
    </r>
    <r>
      <rPr>
        <sz val="11"/>
        <color theme="1"/>
        <rFont val="Arial Narrow"/>
        <family val="2"/>
      </rPr>
      <t xml:space="preserve"> Se observó comunicación oficial 20205100250611 del 16/03/2020, dirigida a la Directora de Ordenamiento Social de la Propiedad Rural del Ministerio de Agricultura y Desarrollo Rural, en la cual se solicita información relacionada con el tramite de expedición del Decreto Único Reglamentario para la clarificación de la vigencia legal de los Resguardos Indígenas Coloniales o Republicanos.
</t>
    </r>
    <r>
      <rPr>
        <sz val="11"/>
        <rFont val="Arial Narrow"/>
        <family val="2"/>
      </rPr>
      <t xml:space="preserve">
Si bien la acción formulada se cumplió, la Oficina de Control Interno solicita se allegue en el próximo seguimiento, las gestiones correspondientes frente a la respuesta dada por el Ministerio.</t>
    </r>
  </si>
  <si>
    <r>
      <rPr>
        <b/>
        <sz val="11"/>
        <color theme="1"/>
        <rFont val="Arial Narrow"/>
        <family val="2"/>
      </rPr>
      <t>14/04/2020.</t>
    </r>
    <r>
      <rPr>
        <sz val="11"/>
        <color theme="1"/>
        <rFont val="Arial Narrow"/>
        <family val="2"/>
      </rPr>
      <t xml:space="preserve">  La Dirección de Asuntos Étnicos informó que, este informe respecto a los tres casos es cuatrimestral, por tal motivo se elaborará los primeros días de mayo del 2020.
La acción de mejora continua se encuentra en términos para su ejecución. </t>
    </r>
  </si>
  <si>
    <r>
      <rPr>
        <b/>
        <sz val="11"/>
        <color theme="9"/>
        <rFont val="Arial Narrow"/>
        <family val="2"/>
      </rPr>
      <t>Acción Ejecutada:</t>
    </r>
    <r>
      <rPr>
        <sz val="11"/>
        <color theme="9"/>
        <rFont val="Arial Narrow"/>
        <family val="2"/>
      </rPr>
      <t xml:space="preserve"> </t>
    </r>
    <r>
      <rPr>
        <sz val="11"/>
        <color rgb="FF000000"/>
        <rFont val="Arial Narrow"/>
        <family val="2"/>
      </rPr>
      <t>En cumplimiento de este hallazgo el 16/06/2020 se llevó a cabo la Mesa de trabajo Interistitucional entre el Instituto Geográfico Agustín Codazzi IGAC- Superintendencia de Notariado y Registro SNR- Agencia Nacional de Tierras ANT para la planificación, control de actividades en el procedimiento de compra de predios- en procura de una mayor sinergia y articulación entre estas Entidades, se anexa la evidencia AMC274.</t>
    </r>
  </si>
  <si>
    <r>
      <rPr>
        <b/>
        <sz val="11"/>
        <color rgb="FFFF0000"/>
        <rFont val="Arial Narrow"/>
        <family val="2"/>
      </rPr>
      <t>Actividad en Gestión:</t>
    </r>
    <r>
      <rPr>
        <b/>
        <sz val="11"/>
        <color theme="5"/>
        <rFont val="Arial Narrow"/>
        <family val="2"/>
      </rPr>
      <t xml:space="preserve"> </t>
    </r>
    <r>
      <rPr>
        <sz val="11"/>
        <color rgb="FF000000"/>
        <rFont val="Arial Narrow"/>
        <family val="2"/>
      </rPr>
      <t>El 09/06/2020 en Mesa Institucional entre la Dirección, Subdirección de Asuntos Étnicos y Dirección de Administración de Tierras de la Nación se socializó la propuesta de ruta de trabajo para la caracterización del predio Yarumal, fijando como fecha probable de comisión para visita del predio denominado YARUMAL, ubicado en el municipio de Turbo - Antioquia, la semana del día 14 al día 18 de septiembre del 2020, para lo cual se gestionará reunión con el Ministerio del Interior y Ministerio Público.
Como soporte se anexa archivo pdf AMC-332.
.</t>
    </r>
  </si>
  <si>
    <r>
      <rPr>
        <b/>
        <sz val="11"/>
        <color rgb="FFFF0000"/>
        <rFont val="Arial Narrow"/>
        <family val="2"/>
      </rPr>
      <t>Actividad en Gestión:</t>
    </r>
    <r>
      <rPr>
        <b/>
        <sz val="11"/>
        <color theme="5"/>
        <rFont val="Arial Narrow"/>
        <family val="2"/>
      </rPr>
      <t xml:space="preserve"> </t>
    </r>
    <r>
      <rPr>
        <sz val="11"/>
        <rFont val="Arial Narrow"/>
        <family val="2"/>
      </rPr>
      <t>Esta visita se tiene proyectada para la semana del día 14 al día 18 de septiembre del 2020, de acuerdo a lo enunciado en la actividad anterior.</t>
    </r>
  </si>
  <si>
    <r>
      <rPr>
        <b/>
        <sz val="11"/>
        <color rgb="FFFF0000"/>
        <rFont val="Arial Narrow"/>
        <family val="2"/>
      </rPr>
      <t>Actividad en Gestión:</t>
    </r>
    <r>
      <rPr>
        <sz val="11"/>
        <rFont val="Arial Narrow"/>
        <family val="2"/>
      </rPr>
      <t xml:space="preserve"> El informe de esta visita esta sujeto al trabajo de campo proyectado para la semana del día 14 al día 18 de septiembre del 2020, de acuerdo a lo enunciado en la acción de mejora AMC-332.</t>
    </r>
  </si>
  <si>
    <r>
      <rPr>
        <b/>
        <sz val="11"/>
        <color rgb="FF92D050"/>
        <rFont val="Arial Narrow"/>
        <family val="2"/>
      </rPr>
      <t>Acción Ejecutada:</t>
    </r>
    <r>
      <rPr>
        <sz val="11"/>
        <color theme="1"/>
        <rFont val="Arial Narrow"/>
        <family val="2"/>
      </rPr>
      <t xml:space="preserve"> Se anexa informe correspondiente a la situación del predio Mediecito La Selva en relación con el procedimiento de ampliación del resguardo Indígena Paez de Quintana, ubicado en el Municipio de Popayán, Departamento del Cauca, de Igual manera memorando 20205000128413 del 26062020 donde se remite a la Subdirección de Acceso a Tierras en Zonas Focalizadas este informe. Evidencia en archivo PDF AMC-343.</t>
    </r>
  </si>
  <si>
    <r>
      <rPr>
        <b/>
        <sz val="11"/>
        <color rgb="FF92D050"/>
        <rFont val="Arial Narrow"/>
        <family val="2"/>
      </rPr>
      <t xml:space="preserve">Acción Ejecutada: </t>
    </r>
    <r>
      <rPr>
        <sz val="11"/>
        <color theme="1"/>
        <rFont val="Arial Narrow"/>
        <family val="2"/>
      </rPr>
      <t>Se anexa informe correspondiente a la situación del predio Mediecito La Selva en relación con el procedimiento de ampliación del resguardo Indígena Paez de Quintana, ubicado en el Municipio de Popayán, Departamento del Cauca, de Igual manera memorando 20205000128413 del 26062020 donde se remite a la Subdirección de Acceso a Tierras en Zonas Focalizadas este informe. Evidencia en archivo PDF AMC-343.</t>
    </r>
  </si>
  <si>
    <r>
      <rPr>
        <b/>
        <sz val="11"/>
        <color rgb="FF92D050"/>
        <rFont val="Arial Narrow"/>
        <family val="2"/>
      </rPr>
      <t xml:space="preserve">Acción Ejecutada: </t>
    </r>
    <r>
      <rPr>
        <sz val="11"/>
        <color theme="1"/>
        <rFont val="Arial Narrow"/>
        <family val="2"/>
      </rPr>
      <t>Se anexa informe correspondiente a la situación del predio Mediecito La Selva en relación con el procedimiento de ampliación del resguardo Indígena Paez de Quintana, ubicado en el Municipio de Popayán, Departamento del Cauca, de Igual manera memorando 20205000128413 del 26062020 donde se remite a la Subdirección de Acceso a Tierras en Zonas Focalizadas este informe. Evidencia en archivo PDF AMC-345.</t>
    </r>
  </si>
  <si>
    <r>
      <rPr>
        <b/>
        <sz val="11"/>
        <color rgb="FFFF0000"/>
        <rFont val="Arial Narrow"/>
        <family val="2"/>
      </rPr>
      <t xml:space="preserve">Actividad en Gestión: </t>
    </r>
    <r>
      <rPr>
        <sz val="11"/>
        <rFont val="Arial Narrow"/>
        <family val="2"/>
      </rPr>
      <t>A la fecha se está esperando respuesta al memorando 20194100201753 del 07/11/2019 remitido por la SATF donde solicitan concepto jurídico sobre el conflicto presentado en el predio Mediecito La Selva- Cauca.</t>
    </r>
  </si>
  <si>
    <r>
      <rPr>
        <b/>
        <sz val="11"/>
        <color rgb="FFFF0000"/>
        <rFont val="Arial Narrow"/>
        <family val="2"/>
      </rPr>
      <t xml:space="preserve">Actividad en Gestión: </t>
    </r>
    <r>
      <rPr>
        <b/>
        <sz val="11"/>
        <color theme="5"/>
        <rFont val="Arial Narrow"/>
        <family val="2"/>
      </rPr>
      <t xml:space="preserve"> </t>
    </r>
    <r>
      <rPr>
        <sz val="11"/>
        <rFont val="Arial Narrow"/>
        <family val="2"/>
      </rPr>
      <t>Toda vez que el cumplimiento de esta acción versa sobre la sesión donde la CNTI y ANT fijen los criterios de priorización para la atención a comunidades indígenas, es necesario esperar hasta el mes de Julio 2020, fecha en la cual se tiene programada la primera sesión con esta Comisión, según evidencia en acta del 06 y 09 de mayo del 2020, soportada en pdf AMC-351. 
Se anexa copia de la Agenda donde tendrá lugar la 1ra Sesión virtual Autónoma de la CNTI, donde está por definir la fecha.
Asimismo se anexa soporte donde se solicita ampliación para el cumplimiento de la acción de mejora AMC-390 Hallazgo 9 con memorando 20205000116343 del 23/06/2020, que presenta igual comportamiento.</t>
    </r>
  </si>
  <si>
    <r>
      <rPr>
        <b/>
        <sz val="11"/>
        <color rgb="FF33CC33"/>
        <rFont val="Arial Narrow"/>
        <family val="2"/>
      </rPr>
      <t xml:space="preserve">Acción Ejecutada, </t>
    </r>
    <r>
      <rPr>
        <sz val="11"/>
        <rFont val="Arial Narrow"/>
        <family val="2"/>
      </rPr>
      <t>toda vez que:</t>
    </r>
    <r>
      <rPr>
        <b/>
        <sz val="11"/>
        <color theme="5"/>
        <rFont val="Arial Narrow"/>
        <family val="2"/>
      </rPr>
      <t xml:space="preserve">
</t>
    </r>
    <r>
      <rPr>
        <sz val="11"/>
        <rFont val="Arial Narrow"/>
        <family val="2"/>
      </rPr>
      <t>1.</t>
    </r>
    <r>
      <rPr>
        <b/>
        <sz val="11"/>
        <rFont val="Arial Narrow"/>
        <family val="2"/>
      </rPr>
      <t xml:space="preserve"> </t>
    </r>
    <r>
      <rPr>
        <sz val="11"/>
        <rFont val="Arial Narrow"/>
        <family val="2"/>
      </rPr>
      <t xml:space="preserve">El pasado 22/05/2020 se llevó a cabo mesa técnica institucional entre la Dirección de Asuntos Étnicos, Dirección de Acceso a Tierras, Oficina Jurídica, Subdirección de Asuntos Étnicos, UGT Antioquia, Oficina Inspector de la Gestión de Tierras, Diálogo Social, Área de Topografía para la verificación de la función social del predio Yarumal y su situación respecto de la comunidad beneficiaria del Consejo Comunitario Bocas del Río Turbo, correspondiente al Hallazgo 28 de la auditoria financiera vigencia 2018 realizada por la Contraloría General de la República.
2. Posteriormente el 09/06/2020 en Mesa Institucional entre la Dirección, Subdirección de Asuntos Étnicos y Dirección de Administración de Tierras de la Nación se socializa la propuesta de ruta de trabajo para la caracterización del predio Yarumal que arrojará la función social del mismo, fijando como fecha probable de comisión para la visita técnica al predio la semana del día 14 al día 18 de septiembre del 2020.
Como soporte se anexa archivo pdf AMC-331.
</t>
    </r>
  </si>
  <si>
    <r>
      <rPr>
        <b/>
        <sz val="11"/>
        <color theme="1"/>
        <rFont val="Arial Narrow"/>
        <family val="2"/>
      </rPr>
      <t xml:space="preserve">13/04/2020. </t>
    </r>
    <r>
      <rPr>
        <sz val="11"/>
        <color theme="1"/>
        <rFont val="Arial Narrow"/>
        <family val="2"/>
      </rPr>
      <t>La Dirección de Asuntos Étnicos informó que,  se encuentra a la espera de la gestión realizada por el área respecto a esta actividad.</t>
    </r>
  </si>
  <si>
    <r>
      <rPr>
        <b/>
        <sz val="11"/>
        <color theme="1"/>
        <rFont val="Arial Narrow"/>
        <family val="2"/>
      </rPr>
      <t>13/04/2020.</t>
    </r>
    <r>
      <rPr>
        <sz val="11"/>
        <color theme="1"/>
        <rFont val="Arial Narrow"/>
        <family val="2"/>
      </rPr>
      <t xml:space="preserve">  La Dirección de Asuntos Étnicos suministró acta de reunión del 13/08/2019, realizada para establecer la hoja de ruta para los conflictos territoriales del pueblo Kokonuko, en la cual se incluyó el predio El Mediecito de la selva en el orden día.  Dicha acta, registra el resumen de compromisos  y observaciones.
La actividad presentó incumplimiento, toda vez que, no se suministró el informe de la revisión al expediente, lo anterior, en concordancia a lo establecido en la acción de mejora continua.
La Oficina de Control Interno recomienda al responsable de ejecución, agilizar las actividades que conlleven al cierre satisfactorio de la acción de mejora continua establecida, dado que, según lo planificación, el periodo para su ejecución era del  03/05/2019 al 26/07/2019, evidenciándose su incumplimiento.</t>
    </r>
  </si>
  <si>
    <r>
      <rPr>
        <b/>
        <sz val="11"/>
        <color theme="1"/>
        <rFont val="Arial Narrow"/>
        <family val="2"/>
      </rPr>
      <t>13/04/2020</t>
    </r>
    <r>
      <rPr>
        <sz val="11"/>
        <color theme="1"/>
        <rFont val="Arial Narrow"/>
        <family val="2"/>
      </rPr>
      <t>. La Dirección de Asuntos Étnicos suministró el memorando 20194100201753 del 07/11/2019, a través del cual elevaron solicitud de concepto jurídico sobre el caso SIT-C1-CAU-POP-019 predios El Mediecito, Potrero de la casa y Las Palmeras.  
Si bien en los memorandos 20194100201753 del 07/11/2019 y 20195000092893 del 17/06/2019, se describe la trazabilidad del caso SIT-C1-CAU-POP-019 predio El Mediecito y las acciones adelantadas por la Subdirección de Acceso a Tierras en Zonas Focalizadas, con el fin de  dar una respuesta integral y definitiva a la problemática presentada con los beneficiarios del subsidio adjudicado, se hace necesario que se suministre el informe, establecido como  unidad de medida para la acción de mejora continua, incluyendo el concepto dado por la Oficina Jurídica.  Lo anterior, a fin de subsanar el hallazgo observado por la Contraloría.
En consecuencia a lo descrito anteriormente, la actividad presenta avance de gestión, hasta tanto no se evidencie el cumplimiento de la unidad de medida establecida para la presente acción de mejora continua (informe).
La Oficina de Control Interno recomienda al responsable de ejecución, agilizar las actividades que conlleven al cierre satisfactorio de la acción de mejora continua establecida, dado que, según lo planificación, el periodo para su ejecución era del  03/05/2019 al 26/07/2019, evidenciándose su incumplimiento.</t>
    </r>
  </si>
  <si>
    <r>
      <rPr>
        <b/>
        <sz val="11"/>
        <color theme="1"/>
        <rFont val="Arial Narrow"/>
        <family val="2"/>
      </rPr>
      <t>13/04/2020.</t>
    </r>
    <r>
      <rPr>
        <sz val="11"/>
        <color theme="1"/>
        <rFont val="Arial Narrow"/>
        <family val="2"/>
      </rPr>
      <t xml:space="preserve"> La Dirección de Asuntos Étnicos suministró el memorando 20194100201753 del 07/11/2019, a través del cual elevaron solicitud de concepto jurídico sobre el caso SIT-C1-CAU-POP-019 predios El Mediecito, Potrero de la casa y Las Palmeras.   Dicho memorando contiene las siguientes gráficas, a saber: </t>
    </r>
    <r>
      <rPr>
        <b/>
        <sz val="11"/>
        <color theme="1"/>
        <rFont val="Arial Narrow"/>
        <family val="2"/>
      </rPr>
      <t>Gráfica 1.</t>
    </r>
    <r>
      <rPr>
        <sz val="11"/>
        <color theme="1"/>
        <rFont val="Arial Narrow"/>
        <family val="2"/>
      </rPr>
      <t xml:space="preserve"> Polígono del Resguardo Indígena Páez de Quintana y especialización de su pretensión territorial para ampliación. Fuente: Agencia Nacional de Tierras. 2019 y </t>
    </r>
    <r>
      <rPr>
        <b/>
        <sz val="11"/>
        <color theme="1"/>
        <rFont val="Arial Narrow"/>
        <family val="2"/>
      </rPr>
      <t>Gráfica 2.</t>
    </r>
    <r>
      <rPr>
        <sz val="11"/>
        <color theme="1"/>
        <rFont val="Arial Narrow"/>
        <family val="2"/>
      </rPr>
      <t xml:space="preserve"> Cruce del Resguardo Indígena en relación con el predio Mediecito La Selva y otros, que fueron objeto de la entrega del Subsidio Integral. Fuente: Agencia Nacional de Tierras. 2019.
En consecuencia a lo descrito anteriormente, la actividad presenta avance de gestión, hasta tanto no se evidencie el cumplimiento de la unidad de medida establecida para la presente acción de mejora continua (informe).
La Oficina de Control Interno recomienda al responsable de ejecución, agilizar las actividades que conlleven al cierre satisfactorio de la acción de mejora continua establecida, dado que, según lo planificación, el periodo para su ejecución era del  03/05/2019 al 26/07/2019, evidenciándose su incumplimiento.</t>
    </r>
  </si>
  <si>
    <r>
      <rPr>
        <b/>
        <sz val="11"/>
        <color theme="1"/>
        <rFont val="Arial Narrow"/>
        <family val="2"/>
      </rPr>
      <t>13/04/2020.</t>
    </r>
    <r>
      <rPr>
        <sz val="11"/>
        <color theme="1"/>
        <rFont val="Arial Narrow"/>
        <family val="2"/>
      </rPr>
      <t xml:space="preserve"> La Dirección de Asuntos Étnicos suministró el memorando 20194100201753 del 07/11/2019, a través del cual elevaron solicitud de concepto jurídico sobre el caso SIT-C1-CAU-POP-019 predios El Mediecito, Potrero de la casa y Las Palmeras.  
La actividad presentó incumplimiento,  dado que, los soportes allegados no evidencian la respuesta del Ministerio Público y al Ministerio del Interior, para acompañamiento en los diálogos entre la comunidad indígena y campesinos  que conlleve a establecer una solución concertada integral y definitiva.
La Oficina de Control Interno recomienda al responsable de ejecución, agilizar las actividades que conlleven al cierre satisfactorio de la acción de mejora continua establecida, dado que, según lo planificación, el periodo para su ejecución era del  02/09/2019 al 27/12/2019, evidenciándose su incumplimiento.</t>
    </r>
  </si>
  <si>
    <r>
      <rPr>
        <b/>
        <sz val="11"/>
        <color theme="1"/>
        <rFont val="Arial Narrow"/>
        <family val="2"/>
      </rPr>
      <t xml:space="preserve">13/07/2020. </t>
    </r>
    <r>
      <rPr>
        <sz val="11"/>
        <color theme="1"/>
        <rFont val="Arial Narrow"/>
        <family val="2"/>
      </rPr>
      <t>La Dirección de Asuntos Étnicos informó que, el informe de esta visita esta sujeto al trabajo de campo proyectado para la semana del día 14 al día 18 de septiembre del 2020, de acuerdo a lo enunciado en la acción de mejora AMC-332.
La acción de mejora continua presentó incumplimiento según la fecha establecida para su cierre, a saber, 31/12/2020, dado que, no se evidenció el informe de la  visita a campo realizada al predio El Yarumal,  con el fin de, verificar en terreno de la función social del predio El Yarumal y su situación respecto de la comunidad beneficiaria.</t>
    </r>
  </si>
  <si>
    <r>
      <rPr>
        <b/>
        <sz val="11"/>
        <color theme="1"/>
        <rFont val="Arial Narrow"/>
        <family val="2"/>
      </rPr>
      <t xml:space="preserve">13/07/2020. </t>
    </r>
    <r>
      <rPr>
        <sz val="11"/>
        <color theme="1"/>
        <rFont val="Arial Narrow"/>
        <family val="2"/>
      </rPr>
      <t xml:space="preserve"> La Dirección de Asuntos Étnicos informó que, esta visita se tiene proyectada para la semana del día 14 al día 18 de septiembre del 2020.
La acción de mejora continua presentó incumplimiento según la fecha establecida para su cierre, a saber, 31/12/2020, dado que, no se evidenció la  visita a campo con acompañamiento del Ministerio Público, al predio El Yarumal,  con el fin de, verificar en terreno de la función social del predio El Yarumal y su situación respecto de la comunidad beneficiaria.
</t>
    </r>
  </si>
  <si>
    <r>
      <rPr>
        <b/>
        <sz val="11"/>
        <color rgb="FF33CC33"/>
        <rFont val="Arial Narrow"/>
        <family val="2"/>
      </rPr>
      <t>Acción Ejecutada:</t>
    </r>
    <r>
      <rPr>
        <b/>
        <sz val="11"/>
        <color theme="5"/>
        <rFont val="Arial Narrow"/>
        <family val="2"/>
      </rPr>
      <t xml:space="preserve">  </t>
    </r>
    <r>
      <rPr>
        <sz val="11"/>
        <rFont val="Arial Narrow"/>
        <family val="2"/>
      </rPr>
      <t xml:space="preserve">Atendiendo las observaciones de la OCI correspondierntes al I trimestre 2020 </t>
    </r>
    <r>
      <rPr>
        <i/>
        <sz val="11"/>
        <rFont val="Arial Narrow"/>
        <family val="2"/>
      </rPr>
      <t>"Dado a la programación de cierre de la acción de mejora continua (30/06/2020), la Oficina de Control Interno solicita se allegue, en el próximo seguimiento a realizarse (II Trimestre del 2020), los 3 informes de supervisión restantes.  Así como, se reitera la solicitud de suministro de copia del Convenio  912/2018 y sus modificaciones, así como, el correspondiente plan operativo".</t>
    </r>
    <r>
      <rPr>
        <b/>
        <sz val="11"/>
        <color theme="5"/>
        <rFont val="Arial Narrow"/>
        <family val="2"/>
      </rPr>
      <t xml:space="preserve">
</t>
    </r>
    <r>
      <rPr>
        <sz val="11"/>
        <rFont val="Arial Narrow"/>
        <family val="2"/>
      </rPr>
      <t>Se anexa los siguientes informes y soportes debidamente firmados por la supervisora, así como el contrato del Convenio 912 del 2018, adición firmada el 26/09/2019 y el cronograma de trabajo.</t>
    </r>
    <r>
      <rPr>
        <b/>
        <sz val="11"/>
        <color theme="5"/>
        <rFont val="Arial Narrow"/>
        <family val="2"/>
      </rPr>
      <t xml:space="preserve">
</t>
    </r>
    <r>
      <rPr>
        <sz val="11"/>
        <rFont val="Arial Narrow"/>
        <family val="2"/>
      </rPr>
      <t xml:space="preserve">1. Informe sep-oct 2019.
2. Informe nov-dic 2019.
</t>
    </r>
    <r>
      <rPr>
        <sz val="11"/>
        <color theme="1"/>
        <rFont val="Arial Narrow"/>
        <family val="2"/>
      </rPr>
      <t>3. Informe ene-feb 2020.</t>
    </r>
    <r>
      <rPr>
        <sz val="11"/>
        <color rgb="FFFF0000"/>
        <rFont val="Arial Narrow"/>
        <family val="2"/>
      </rPr>
      <t xml:space="preserve">
</t>
    </r>
    <r>
      <rPr>
        <sz val="11"/>
        <rFont val="Arial Narrow"/>
        <family val="2"/>
      </rPr>
      <t>4. Informe mar-abr 2020.
Evidencia soportada en el archivo pdf AMC-319</t>
    </r>
    <r>
      <rPr>
        <b/>
        <sz val="11"/>
        <rFont val="Arial Narrow"/>
        <family val="2"/>
      </rPr>
      <t xml:space="preserve">.
</t>
    </r>
    <r>
      <rPr>
        <sz val="11"/>
        <rFont val="Arial Narrow"/>
        <family val="2"/>
      </rPr>
      <t>Es de anotar que dado la fecha en que se debe realizar el reporte de gestión del II Trimestre del 2020 (30/06/2020), no se alcanza a reportar el informe bimensual de mayo-junio-2020 del presente convenio por estar en tiempos para esta actividad.</t>
    </r>
  </si>
  <si>
    <r>
      <rPr>
        <b/>
        <sz val="11"/>
        <color rgb="FFFF0000"/>
        <rFont val="Arial Narrow"/>
        <family val="2"/>
      </rPr>
      <t xml:space="preserve">Actividad en Gestión: </t>
    </r>
    <r>
      <rPr>
        <sz val="11"/>
        <color rgb="FFFF0000"/>
        <rFont val="Arial Narrow"/>
        <family val="2"/>
      </rPr>
      <t xml:space="preserve"> </t>
    </r>
    <r>
      <rPr>
        <sz val="11"/>
        <rFont val="Arial Narrow"/>
        <family val="2"/>
      </rPr>
      <t>De esta acción se solicita ampliación para el cumplimiento de la acción de mejora AMC-390 Hallazgo 9 con memorando 20205000116343 del 23/06/2020, que presenta igual comportamiento, se anexa copia de la Agenda donde tendrá lugar la 1ra Sesión virtual Autónoma de la CNTI, donde está por definir la fecha.</t>
    </r>
  </si>
  <si>
    <r>
      <rPr>
        <b/>
        <sz val="11"/>
        <color rgb="FF92D050"/>
        <rFont val="Arial Narrow"/>
        <family val="2"/>
      </rPr>
      <t xml:space="preserve">Acción Ejecutada: </t>
    </r>
    <r>
      <rPr>
        <sz val="11"/>
        <rFont val="Arial Narrow"/>
        <family val="2"/>
      </rPr>
      <t xml:space="preserve">Toda vez que la Dirección de Asuntos Étnicos suministró diseño del componente étnico a la Subdirección de Sistemas para la Información, la cual a su vez elaboró el modulo para ingresar las actividades en cuanto al Decreto 2333 del 2014 (Protección de Territorios Ancestrales) quedando finalizado y sujeto a la usabilidad por parte de la SUBDAE para realizar los ajustes en los casos requeridos, como evidencia se anexa Mockup del Decreto 2333, modelo, flujograma del proceso y usuarios.
Se ha realizado el análisis y diseño (Mockup) del componente étnico en el Sistema Integrado de Tierras a través de la planeación de los flujos de los procedimientos administrativos de legalización de resguardos indígenas y medidas de protección ancestral, de conformidad con el Decreto 1071 de 2015 y el Decreto 2333 de 2014 respectivamente. 
Asimismo la DAE suministró la información para el diseño del componente del procedimiento de Constitución.
Soportes anexos en archivo PDF AMC-393
</t>
    </r>
  </si>
  <si>
    <r>
      <rPr>
        <b/>
        <sz val="11"/>
        <color rgb="FF92D050"/>
        <rFont val="Arial Narrow"/>
        <family val="2"/>
      </rPr>
      <t xml:space="preserve">Acción Ejecutada:  </t>
    </r>
    <r>
      <rPr>
        <sz val="11"/>
        <rFont val="Arial Narrow"/>
        <family val="2"/>
      </rPr>
      <t>Continuando con la articulación entre la ANT y URT se anexa acta de  Abril 16 del 2020: Cuyo objetivo fue llevar a cabo la primera sesión de la mesa de Articulación en Asuntos Étnicos (MAAE) de la ANT y la URT, realizando una priorización preliminar de casos a trabajar entre las dos entidades.
Se anota que toda vez que continuamos en Emergencia Sanitaria el acta del 10/03/2020 sigue sin firmar, contando con el listado de asistencia remitido en el I seguimiento de Control Interno.
Soporte de la evidencia en archivo PDF AMC-395.</t>
    </r>
  </si>
  <si>
    <r>
      <t>Actividad en Gestión:</t>
    </r>
    <r>
      <rPr>
        <sz val="11"/>
        <rFont val="Arial Narrow"/>
        <family val="2"/>
      </rPr>
      <t xml:space="preserve"> A la fecha se han proyectado nueve oficios a las comunidades del departamento del Putumayo que cuentan con solicitud incompleta de medidas de protección ancestral, paralela a los procedimientos de constitución y ampliación de resguardo indígena, se anexan los oficios proyectados en archivo pdf AMC-373.</t>
    </r>
    <r>
      <rPr>
        <sz val="11"/>
        <color rgb="FFFF0000"/>
        <rFont val="Arial Narrow"/>
        <family val="2"/>
      </rPr>
      <t xml:space="preserve">
</t>
    </r>
  </si>
  <si>
    <t>La CGR comunicó el informe final de Auditoría de cumplimiento a la Política de acceso, formalización y restitución de derechos territoriales de comunidades indígenas en el PND 2015-2018 el 13/12/2019 y el plan mejoramiento se suscribió el 28/01/2020.</t>
  </si>
  <si>
    <r>
      <t xml:space="preserve">Actividad en Gestión: </t>
    </r>
    <r>
      <rPr>
        <sz val="11"/>
        <rFont val="Arial Narrow"/>
        <family val="2"/>
      </rPr>
      <t xml:space="preserve">Como evidencia de la gestión adelantada a la fecha; se anexan 5 fichas de los siguientes estudios en desarrollo Guacamaya, Witsulibo, Akalinjirawa, Aseimpoime y Jarin Jinama, en archivo pdf AMC-374. </t>
    </r>
  </si>
  <si>
    <r>
      <rPr>
        <b/>
        <sz val="11"/>
        <color theme="1"/>
        <rFont val="Arial Narrow"/>
        <family val="2"/>
      </rPr>
      <t>14/04/2020.</t>
    </r>
    <r>
      <rPr>
        <sz val="11"/>
        <color theme="1"/>
        <rFont val="Arial Narrow"/>
        <family val="2"/>
      </rPr>
      <t xml:space="preserve">  Se observó el documento "ESTUDIO SOCIOECONÓMICO, JURÍDICO Y DE TENENCIA DE TIERRAS PARA LA CONSTITUCIÓN DEL RESGUARDO INDÍGENA DE CAMPANA, PUEBLO SIKUANI, MUNICIPIO DE PUERTO GAITÁN, DEPARTAMENTO DEL META"  el cual fue  elaborado en cumplimiento de lo dispuesto en la Ley 160 de 1994, el Decreto 1071 de 2015 y con base en la solicitud de constitución de Resguardo por la comunidad indígena Sikuani de Campana, ubicada en el municipio de Puerto Gaitán, Departamento del Meta.  Cabe señalar que, dicha comunidad mediante solicitud  20196201144922 del 28/10/2019 informaron su deseo de desistir con el trámite de medidas de protección de la posesión de territorios ancestrales y/o tradicionales de la parcialidad Campana.
En atención a los avances de gestión y sus correspondientes evidencias, se observó la realización del estudio socioeconómico, jurídico y de tenencia de tierras de la comunidad indígena Sikuani de Campana.</t>
    </r>
  </si>
  <si>
    <r>
      <rPr>
        <b/>
        <sz val="11"/>
        <color rgb="FFFF0000"/>
        <rFont val="Arial Narrow"/>
        <family val="2"/>
      </rPr>
      <t xml:space="preserve">Actividad en Gestión: </t>
    </r>
    <r>
      <rPr>
        <sz val="11"/>
        <color theme="1"/>
        <rFont val="Arial Narrow"/>
        <family val="2"/>
      </rPr>
      <t xml:space="preserve">Se adjunta 1. Ficha de Análisis de expediente en el cual se evidencia la  Ruta a seguir. " Realizar la identificación de los titulares de derechos por medio del VUR de acuerdo a la pretensión.  2. Informe sobre las variables para la verificación e identificación de los titulares de derechos reales inscritos. </t>
    </r>
    <r>
      <rPr>
        <sz val="11"/>
        <rFont val="Arial Narrow"/>
        <family val="2"/>
      </rPr>
      <t>Archivo pdf AMC-375.</t>
    </r>
  </si>
  <si>
    <r>
      <rPr>
        <b/>
        <sz val="11"/>
        <color rgb="FFFF0000"/>
        <rFont val="Arial Narrow"/>
        <family val="2"/>
      </rPr>
      <t>Actividad en Gestión:</t>
    </r>
    <r>
      <rPr>
        <sz val="11"/>
        <color theme="1"/>
        <rFont val="Arial Narrow"/>
        <family val="2"/>
      </rPr>
      <t xml:space="preserve"> Actualmente la Subidrección de Asuntos Étnicos está adelantando las gestiones pertinentes en aras de gestionar los procedimientos en el Marco del Decreto 2333 del 2014, evidenciado en los informes anteriores.</t>
    </r>
  </si>
  <si>
    <r>
      <rPr>
        <b/>
        <sz val="11"/>
        <color rgb="FFFF0000"/>
        <rFont val="Arial Narrow"/>
        <family val="2"/>
      </rPr>
      <t>Actividad en Gestión:</t>
    </r>
    <r>
      <rPr>
        <b/>
        <sz val="11"/>
        <color theme="1"/>
        <rFont val="Arial Narrow"/>
        <family val="2"/>
      </rPr>
      <t xml:space="preserve"> </t>
    </r>
    <r>
      <rPr>
        <sz val="11"/>
        <color theme="1"/>
        <rFont val="Arial Narrow"/>
        <family val="2"/>
      </rPr>
      <t>En verificación y validación por parte de la Subdirección de Asuntos Étnicos del documento borrador, atendiendo observaciones presentadas por parte de las diferentes áreas.</t>
    </r>
  </si>
  <si>
    <r>
      <rPr>
        <b/>
        <sz val="11"/>
        <color rgb="FFFF0000"/>
        <rFont val="Arial Narrow"/>
        <family val="2"/>
      </rPr>
      <t xml:space="preserve">Actividad en Gestión: </t>
    </r>
    <r>
      <rPr>
        <sz val="11"/>
        <rFont val="Arial Narrow"/>
        <family val="2"/>
      </rPr>
      <t>Se encuentra en revisión este procedimiento para los ajustes a que haya lugar.</t>
    </r>
  </si>
  <si>
    <r>
      <rPr>
        <b/>
        <sz val="11"/>
        <color rgb="FFFF0000"/>
        <rFont val="Arial Narrow"/>
        <family val="2"/>
      </rPr>
      <t xml:space="preserve">Actividad en Gestión: </t>
    </r>
    <r>
      <rPr>
        <sz val="11"/>
        <color theme="1"/>
        <rFont val="Arial Narrow"/>
        <family val="2"/>
      </rPr>
      <t>Actividad en Gestión: Mediante memorandos 20204300067193 del 08/04/2020, 20205000089293 del 18/05/2020 y 20204300107003 del 03062020 la Dirección de Asuntos Étnicos y Subdirección de de Administración de Tierras de la Nación intercambiaron información respecto los predios que según FMI pertenecen a Comunidades Étnicas, donde se relacionan 21 bienes fiscales patrimoniales que pertenecen a Comunidades Étnicas. Se adjuntó un cuadro con la información de matrículas inmobiliarias, departamento, municipio, destinación y nombre del predio. Se identificó 191 bienes de resguardos indígenas y consejos comunitarios.
Asimismo, se está adelantando la gestión para realizar una identificación preliminar de las comunidades con predios que cuentan con información catastral. Soporte archivo pdf AMC-379</t>
    </r>
  </si>
  <si>
    <r>
      <rPr>
        <b/>
        <sz val="11"/>
        <color rgb="FFFF0000"/>
        <rFont val="Arial Narrow"/>
        <family val="2"/>
      </rPr>
      <t xml:space="preserve">Actividad en Gestión: </t>
    </r>
    <r>
      <rPr>
        <sz val="11"/>
        <color theme="1"/>
        <rFont val="Arial Narrow"/>
        <family val="2"/>
      </rPr>
      <t>Con memorando 20205000130943 del 30/06/2020 la Dirección de Asuntos Étnicos solicitud a la Oficina Jurídica concepto jurídico sobre la oportunidad procesal para contar con el  Estudio Socioeconómico y Jurídico de Tenencia de Tierra para compra de tierras para adjudicación a comunidades indígenas, en procura de establecer las actividades dentro de los procedimientos a ajustar.
Evidencia en el archivo PDF- AMC-381.</t>
    </r>
  </si>
  <si>
    <r>
      <rPr>
        <b/>
        <sz val="11"/>
        <color rgb="FF92D050"/>
        <rFont val="Arial Narrow"/>
        <family val="2"/>
      </rPr>
      <t xml:space="preserve">Actividad en Gestión: </t>
    </r>
    <r>
      <rPr>
        <sz val="11"/>
        <rFont val="Arial Narrow"/>
        <family val="2"/>
      </rPr>
      <t xml:space="preserve">Se anexa oficio del Ministerio del Interior OFI2020-11913-DAI-2200 de fecha 27/04/2020 en respuesta a la comunicación remitida por la Agencia Nacional de Tierras, de igual manera también se anexa copia del acta correspondiente a la reunión llevada a cabo por Microsoft Teams del 11/06/2020 buscando una articulación sobre las aclaraciones que realiza Min.Interior sobre los conceptos previos.
La anterior gestión se soporta en el archivo PDF </t>
    </r>
    <r>
      <rPr>
        <sz val="11"/>
        <color theme="1"/>
        <rFont val="Arial Narrow"/>
        <family val="2"/>
      </rPr>
      <t xml:space="preserve"> AMC-382.
NOTA: Se resalta que por continuar en la Emergencia Sanitaria, no es posible tener la firma en original de los asistentes.</t>
    </r>
  </si>
  <si>
    <r>
      <rPr>
        <b/>
        <sz val="11"/>
        <color rgb="FFFF0000"/>
        <rFont val="Arial Narrow"/>
        <family val="2"/>
      </rPr>
      <t xml:space="preserve">Actividad en Gestión: </t>
    </r>
    <r>
      <rPr>
        <sz val="11"/>
        <color rgb="FFFF0000"/>
        <rFont val="Arial Narrow"/>
        <family val="2"/>
      </rPr>
      <t xml:space="preserve"> </t>
    </r>
    <r>
      <rPr>
        <sz val="11"/>
        <rFont val="Arial Narrow"/>
        <family val="2"/>
      </rPr>
      <t xml:space="preserve">Con el propósito de contar con una guia acorde a las necesidad de la Dirección y Subdirección de Asuntos Étnicos, se remitió correo electrónico a todos los lideres de los procedimientos el 12/06/2020 requiriendo como insumo para la elaboración de la Guía Metodológica plasmar en un documento ejecutivo el ejercicio de priorización que cada equipo realiza para determinar el Plan de Atención a las comunidades.
Se anexa evidencia en archivo pdf AMC-383.
</t>
    </r>
  </si>
  <si>
    <r>
      <t xml:space="preserve">Actividad en Gestión: </t>
    </r>
    <r>
      <rPr>
        <sz val="11"/>
        <rFont val="Arial Narrow"/>
        <family val="2"/>
      </rPr>
      <t>Se han elaborado 169 fichas de caracterización de expedientes de comunidades étnicas, 101 correspondientes al rezago de la Entidad (89 de comunidades indígenas y 12 de comunidades negras) y 68 correspondientes a demanda (54 de comunidades indígenas y 14 de comunidades negras). Se han proyectado 93 oficios requiriendo a las comunidades el cumplimiento de los requisitos y de esta forma compilar los datos básicos de cada una de las solicitudes o informando la apertura de expedientes.</t>
    </r>
    <r>
      <rPr>
        <sz val="11"/>
        <color rgb="FFFF0000"/>
        <rFont val="Arial Narrow"/>
        <family val="2"/>
      </rPr>
      <t xml:space="preserve"> </t>
    </r>
    <r>
      <rPr>
        <sz val="11"/>
        <rFont val="Arial Narrow"/>
        <family val="2"/>
      </rPr>
      <t>Evidencia en AMC-385.</t>
    </r>
  </si>
  <si>
    <r>
      <rPr>
        <b/>
        <sz val="11"/>
        <color rgb="FFFF0000"/>
        <rFont val="Arial Narrow"/>
        <family val="2"/>
      </rPr>
      <t xml:space="preserve">Actividad en Gestión: </t>
    </r>
    <r>
      <rPr>
        <sz val="11"/>
        <rFont val="Arial Narrow"/>
        <family val="2"/>
      </rPr>
      <t>Se anexa el primer informe cuatrimestral de los 3 casos de origen Colonial (Cañamomo y Lomaprieta, Mokaná y Yaguará), asimismo se informa el link donde se puede consultar el estado actual del Proyecto Normativo: Clarificación de títulos de origen colonial, el cual desde el 16/06/2020 está para observaciones de la ciudadanía a través de la página del Ministerio de Agricultura.
En el archivo pdf AMC-392 se anexa Informe cuatrimestral, link para consulta del Decreto y Decreto reglamentario en etapa de publicidad para observaciones.</t>
    </r>
  </si>
  <si>
    <r>
      <t xml:space="preserve">Acción Ejecutada: </t>
    </r>
    <r>
      <rPr>
        <sz val="11"/>
        <rFont val="Arial Narrow"/>
        <family val="2"/>
      </rPr>
      <t>Adicional a las tres actas entregadas en el I seguimiento se anexan las siguientes:
1. Abril 16 del 2020: Cuyo objetivo fue llevar a cabo la sesión de la mesa de Articulación en Asuntos Étnicos (MAAE) de la ANT y la URT, con la Tabla de priorización de casos a trabajar entre las dos entidades.
2. Junio 17 del 2020: Segunda Sesión Ordinaria de la Mesa de Articulación en Asuntos Étnicos - MAAE (ANT - URT), con el listado de asistencia donde se prioriza los casos a trabajar en conjunto.</t>
    </r>
    <r>
      <rPr>
        <sz val="11"/>
        <color rgb="FF92D050"/>
        <rFont val="Arial Narrow"/>
        <family val="2"/>
      </rPr>
      <t xml:space="preserve">
</t>
    </r>
    <r>
      <rPr>
        <sz val="11"/>
        <rFont val="Arial Narrow"/>
        <family val="2"/>
      </rPr>
      <t>Es de resaltar que por continuar en la Emergencia Sanitaria, no es posible tener la firma en original de los asistentes.</t>
    </r>
    <r>
      <rPr>
        <b/>
        <sz val="11"/>
        <color rgb="FF92D050"/>
        <rFont val="Arial Narrow"/>
        <family val="2"/>
      </rPr>
      <t xml:space="preserve">
</t>
    </r>
    <r>
      <rPr>
        <sz val="11"/>
        <rFont val="Arial Narrow"/>
        <family val="2"/>
      </rPr>
      <t>Se anexan los soportes descritos en archivo PDF AMC-396.</t>
    </r>
  </si>
  <si>
    <r>
      <rPr>
        <b/>
        <sz val="11"/>
        <color theme="1"/>
        <rFont val="Arial Narrow"/>
        <family val="2"/>
      </rPr>
      <t xml:space="preserve">14/04/2020. </t>
    </r>
    <r>
      <rPr>
        <sz val="11"/>
        <color theme="1"/>
        <rFont val="Arial Narrow"/>
        <family val="2"/>
      </rPr>
      <t xml:space="preserve"> La Dirección de Asunto Étnico reportó avance de gestión de la acción, mediante el suministro de acta del 24/03/2020, cuyo objeto fue revisar la gestión adelantada en la DAE y SUBDAE frente a los hallazgos 3 y 5 de la Contraloría General de la República. Como resultado de la reunión adelantada, se acordaron 7 compromisos a cargo de la SUBDAE, evidenciándose la ejecución del "3. remitir producto final OVAL Consultoría Gerencial".  Así mismo, se observó la comunicación oficial 20205100286641 del 25/03/2020, dirigida al Director de Asunto Indígenas Rom y Minorías, con el fin acordar mesas técnicas de trabajo interinstitucional. 
La Oficina de Control Interno recomienda que una vez finalizada la etapa de actualización del procedimiento, este sea comunicado a la Oficina de Planeación para ser controlado en el Sistema Integrado de Gestión de la Agencia.
</t>
    </r>
  </si>
  <si>
    <r>
      <rPr>
        <b/>
        <sz val="11"/>
        <color rgb="FFFF0000"/>
        <rFont val="Arial Narrow"/>
        <family val="2"/>
      </rPr>
      <t>Actividad en Gestión:</t>
    </r>
    <r>
      <rPr>
        <sz val="11"/>
        <color theme="1"/>
        <rFont val="Arial Narrow"/>
        <family val="2"/>
      </rPr>
      <t xml:space="preserve"> La acción de mejora continua se encuentra programada para ejecución en el 2021.</t>
    </r>
  </si>
  <si>
    <r>
      <rPr>
        <b/>
        <sz val="11"/>
        <color rgb="FFFF0000"/>
        <rFont val="Arial Narrow"/>
        <family val="2"/>
      </rPr>
      <t>Actividad en Gestión:</t>
    </r>
    <r>
      <rPr>
        <sz val="11"/>
        <color theme="1"/>
        <rFont val="Arial Narrow"/>
        <family val="2"/>
      </rPr>
      <t xml:space="preserve"> La acción de mejora depende de la anterior.</t>
    </r>
  </si>
  <si>
    <r>
      <rPr>
        <b/>
        <sz val="11"/>
        <color rgb="FFFF0000"/>
        <rFont val="Arial Narrow"/>
        <family val="2"/>
      </rPr>
      <t xml:space="preserve">Actividad en Gestión: </t>
    </r>
    <r>
      <rPr>
        <sz val="11"/>
        <color theme="1"/>
        <rFont val="Arial Narrow"/>
        <family val="2"/>
      </rPr>
      <t>La acción de mejora continua se encuentra programada para ejecución en el 2021, dado que, es posterior a la finalización de la acción "Actualizar la base de datos de inventarios".</t>
    </r>
  </si>
  <si>
    <r>
      <rPr>
        <b/>
        <sz val="11"/>
        <color rgb="FFFF0000"/>
        <rFont val="Arial Narrow"/>
        <family val="2"/>
      </rPr>
      <t xml:space="preserve">Actividd en Gestión: </t>
    </r>
    <r>
      <rPr>
        <sz val="11"/>
        <color theme="1"/>
        <rFont val="Arial Narrow"/>
        <family val="2"/>
      </rPr>
      <t>La acción de mejora continua se encuentra programada para ejecución en el 2021, dado que, es posterior a la ejecución de las acciones planteadas para subsanar el Hallazgo 7.</t>
    </r>
  </si>
  <si>
    <r>
      <rPr>
        <b/>
        <sz val="11"/>
        <color theme="1"/>
        <rFont val="Arial Narrow"/>
        <family val="2"/>
      </rPr>
      <t xml:space="preserve">13/07/2020. </t>
    </r>
    <r>
      <rPr>
        <sz val="11"/>
        <color theme="1"/>
        <rFont val="Arial Narrow"/>
        <family val="2"/>
      </rPr>
      <t>La Dirección de Asuntos Étnicos informó que, la acción de mejora continua se encuentra programada para ejecución en el 2021.
La acción de mejora continua en términos, toda vez que, su ejecución se encuentra programada para le periodo comprendido de 02/02/2021 al 31/12/2021.</t>
    </r>
  </si>
  <si>
    <r>
      <rPr>
        <b/>
        <sz val="11"/>
        <color theme="1"/>
        <rFont val="Arial Narrow"/>
        <family val="2"/>
      </rPr>
      <t xml:space="preserve">13/07/2020. </t>
    </r>
    <r>
      <rPr>
        <sz val="11"/>
        <color theme="1"/>
        <rFont val="Arial Narrow"/>
        <family val="2"/>
      </rPr>
      <t>La Dirección de Asuntos Étnicos informó que, la acción de mejora continua se encuentra programada para ejecución en el 2021, dado que, es posterior a la finalización de la acción "Actualizar la base de datos de inventarios".
La acción de mejora continua en términos, toda vez que, su ejecución se encuentra programada para le periodo comprendido de 1/03/2021al 31/03/2021.</t>
    </r>
  </si>
  <si>
    <r>
      <rPr>
        <b/>
        <sz val="11"/>
        <color theme="1"/>
        <rFont val="Arial Narrow"/>
        <family val="2"/>
      </rPr>
      <t xml:space="preserve">13/07/2020. </t>
    </r>
    <r>
      <rPr>
        <sz val="11"/>
        <color theme="1"/>
        <rFont val="Arial Narrow"/>
        <family val="2"/>
      </rPr>
      <t>La Dirección de Asuntos Étnicos informó que, la acción de mejora continua se encuentra programada para ejecución en el 2021, dado que, es posterior a la ejecución de las acciones planteadas para subsanar el Hallazgo 7.
La acción de mejora continua en términos, toda vez que, su ejecución se encuentra programada para le periodo comprendido de 5/04/2021 al 13/08/2021.</t>
    </r>
  </si>
  <si>
    <r>
      <rPr>
        <b/>
        <sz val="11"/>
        <color theme="1"/>
        <rFont val="Arial Narrow"/>
        <family val="2"/>
      </rPr>
      <t xml:space="preserve">13/07/2020. </t>
    </r>
    <r>
      <rPr>
        <sz val="11"/>
        <color theme="1"/>
        <rFont val="Arial Narrow"/>
        <family val="2"/>
      </rPr>
      <t>La Dirección de Asuntos Étnicos informó que,  la acción de mejora continua se encuentra programada para ejecución en el 2021, dado que, es posterior a la finalización de la acción "Actualizar la base de datos de inventarios".</t>
    </r>
  </si>
  <si>
    <r>
      <rPr>
        <b/>
        <sz val="11"/>
        <color theme="1"/>
        <rFont val="Arial Narrow"/>
        <family val="2"/>
      </rPr>
      <t>13/07/2020.</t>
    </r>
    <r>
      <rPr>
        <sz val="11"/>
        <color theme="1"/>
        <rFont val="Arial Narrow"/>
        <family val="2"/>
      </rPr>
      <t xml:space="preserve">  La Dirección de Asuntos Étnicos informó que, a la fecha se está esperando respuesta al memorando 20194100201753 del 07/11/2019 remitido por la SATF donde solicitan concepto jurídico sobre el conflicto presentado en el predio Mediecito La Selva- Cauca.
La acción de mejora continua presentó incumplimiento según la fecha establecida para su cierre, a saber, 30/08/2019, toda vez que, no se evidenció la solicitud al Ministerio Público y al Ministerio del Interior, para acompañamiento en los diálogos entre la comunidad indígena y campesinos  que conlleve a establecer una solución concertada integral y definitiva.</t>
    </r>
  </si>
  <si>
    <r>
      <rPr>
        <b/>
        <sz val="11"/>
        <color theme="1"/>
        <rFont val="Arial Narrow"/>
        <family val="2"/>
      </rPr>
      <t>13/07/2020</t>
    </r>
    <r>
      <rPr>
        <sz val="11"/>
        <color theme="1"/>
        <rFont val="Arial Narrow"/>
        <family val="2"/>
      </rPr>
      <t xml:space="preserve">. La Dirección de Asuntos Étnicos informó que, se encuentra en revisión el procedimiento para los ajustes a que haya lugar.
La acción de mejora continua reportó avances de gestión, sin embargo, estos no fueron documentados; se encuentra en términos para su ejecución. </t>
    </r>
  </si>
  <si>
    <r>
      <rPr>
        <b/>
        <sz val="11"/>
        <color theme="1"/>
        <rFont val="Arial Narrow"/>
        <family val="2"/>
      </rPr>
      <t>13/07/2020.</t>
    </r>
    <r>
      <rPr>
        <sz val="11"/>
        <color theme="1"/>
        <rFont val="Arial Narrow"/>
        <family val="2"/>
      </rPr>
      <t xml:space="preserve"> La Dirección de Asuntos Étnicos informó que, la Subdirección de Asuntos Étnicos  se encuentra en verificación y validación del documento borrador (guía), atendiendo observaciones presentadas por parte de las diferentes áreas.
La acción de mejora continua reportó avances de gestión, sin embargo, estos no fueron documentados; se encuentra en términos para su ejecución. </t>
    </r>
  </si>
  <si>
    <r>
      <rPr>
        <b/>
        <sz val="11"/>
        <color theme="1"/>
        <rFont val="Arial Narrow"/>
        <family val="2"/>
      </rPr>
      <t>13/07/2020.</t>
    </r>
    <r>
      <rPr>
        <sz val="11"/>
        <color theme="1"/>
        <rFont val="Arial Narrow"/>
        <family val="2"/>
      </rPr>
      <t xml:space="preserve"> Se observó correo electrónico del 12/06/2020 a través del cual, la DAE, solicitó a los líderes procedimientos lo siguiente,</t>
    </r>
    <r>
      <rPr>
        <i/>
        <sz val="11"/>
        <color theme="1"/>
        <rFont val="Arial Narrow"/>
        <family val="2"/>
      </rPr>
      <t xml:space="preserve"> "se requiere como insumo para la elaboración de la Guía Metodológica plasmar en un documento ejecutivo el ejercicio de priorización que cada equipo realiza para determinar el Plan de Atención a las comunidades, resaltando que se debe fijar el paso a paso de cómo se definen los criterios y cuáles son los parámetros tenidos en cuenta para establecer la atención; esto en el marco del cumplimiento de las etapas o tareas según sea el caso".
</t>
    </r>
    <r>
      <rPr>
        <sz val="11"/>
        <color theme="1"/>
        <rFont val="Arial Narrow"/>
        <family val="2"/>
      </rPr>
      <t>La acción de mejora continua presentó avance de gestión documentados y se encuentra en términos para su ejecución.</t>
    </r>
  </si>
  <si>
    <t>Se diseñó el procedimiento ACCTI-P-003 "Adjudicación de baldíos a personas naturales", en versión 1 del 04/04/2017. Se socializó a través del banner del SIG en la intranet. En el procedimiento se incluyó: Acta No. 31: Remitir a la Oficina de Registro de Instrumentos Públicos copia de las resoluciones de adjudicación. Acta No. 32:Cargue de información. Acta No. 33: Constancias de Registro</t>
  </si>
  <si>
    <t>Se adquirieron los siguientes predios: La Revele Lote A MI 236-54515, La Conquista con MI 236-12809, Pacora MI 236-14507 y La Virginia con MI 368-51424.</t>
  </si>
  <si>
    <t>Se diseñó el procedimiento ADMTI-P-001 "Constitución de Zonas de Reserva Campesina", en versión 1 del 26/04/2017 y se socializó a través del banner del SIG en la intranet institucional. Así mismo, avanzó en los ajustes requeridos de la metodología requerida para el cálculo de las extensiones mínimas y máximas de las Unidades Agrícolas Familiares,</t>
  </si>
  <si>
    <t>Teniendo en cuenta que la ANT se creó mediante Decreto 2363 de 2015, y se entiende por ZDE las denominadas ZIDRES, creadas a través de la Ley 1776 de 2016, que señala que la delimitación y constitución de esta figura se encuentra a cargo de la UPRA, en cuyo caso, el papel de la ANT es suscribir los contratos a que haya lugar, la acción asociada no es competencia de la ANT.</t>
  </si>
  <si>
    <t>Se suscribió convenio de Cooperación No. 582 (Numeración  ANT) y 2430 (Numeración URT) del 26/12/2016 y modificado el 20/12/2017 en donde se cruza información interinstitucional, permitiendo mantener un contacto directo institucional y facilitar el intercambio de la información que se requiere para dar cumplimiento a las órdenes de restitución de tierras.</t>
  </si>
  <si>
    <t>De acuerdo con la información suministrada por el INCODER, en CD, las acciones asociadas a este hallazgo, se encuentra ejecutadas al 100%, toda vez que "se expidió el Decreto 4635 de 2011 "Por el cual se dictan medidas de asistencia, atención, reparación integral y de restitución de Tierras a las Victimas pertenecientes a comunidades negras, afrocolombianas, raizales y palanqueras"</t>
  </si>
  <si>
    <t>Se legalizaron cinco predios mediante la elaboración de los  Acuerdos 013 de Nov 3 de 2016 y 021 de junio 27 de 2017.  Al 31 de marzo de 2018:  De 2012  a  2017, se han legalizado (16) predios  en Resguardos Indígenas  en el Departamento  del Cauca  superando los 10  predios  comprometidos a legalizar según lo descrito en el hallazgo 2.</t>
  </si>
  <si>
    <t>De acuerdo con la información suministrada por el INCODER, en CD, las acciones asociadas a este hallazgo, se encuentra ejecutadas al 100%. "De acuerdo al convenio 789 del 2011, se hizo apertura de la cuenta de ahorros # 402300017666 31 de diciembre de 2014, a nombre la Subgerente ( E ) Judith del Pilar Vidal Anaya. La apertura de la cuenta fue realizada para el programa Cauca 982".</t>
  </si>
  <si>
    <t>Se realizaron mesas de trabajo en los meses de Julio, Septiembre y Octubre en las cuales, se dieron los lineamientos para la supervisión e interventoría de contratos, PAABS Ordenamiento de la propiedad y Plan anual de adquisiciones</t>
  </si>
  <si>
    <t>Se realizaron mesas de trabajo en los meses de Julio, Septiembre y Octubre de 2017 en las cuales, se dieron los lineamientos para la supervisión e interventoría de contratos, PAABS Ordenamiento de la propiedad y Plan anual de adquisiciones</t>
  </si>
  <si>
    <t>Se realizó seguimiento, en el marco de la Auditoria al Sistema de Gestión y al proceso de Gestión de talento humano, verificando el estado de cada uno de los procesos disciplinarios existentes, se realizó entrevista con el personal de Control Interno Disciplinario y se registraron los resultados en el informe de resultado de la Auditoría</t>
  </si>
  <si>
    <t>Se realizó el informe de Gestión de estudios jurídicos realizados.</t>
  </si>
  <si>
    <t>La UGT y SATZF efectuaron reunión el 07-11-2017 con los beneficiarios del proyecto, con el fin de socializar las actividades para la ejecución de los recursos y para el cambio de firma de la cuenta conjunta, de conformidad con  la Resolución 1061 del 16 de agosto de 2017. Se adjunta acta de la reunión. Así mismo se adjunta informe sobre el estado de ejecución del Proyecto C1-ANT-MED-081.</t>
  </si>
  <si>
    <t>No se entregó por parte del Incoder una relación de inventario de los bienes del FNA que permita cruzar la información, por tal razón la Subdirección por Demanda y Descongestión realizó una matriz de control de los procesos de adjudicación en los que se trabajan desde la entrada en vigencia de la ANT. se adjunta soporte.</t>
  </si>
  <si>
    <t xml:space="preserve">El grupo de Contratos en conjunto con la SAF realizó socializaciones sobre conceptos contractuales, presupuestales y contables inherentes al proceso de supervisión. </t>
  </si>
  <si>
    <t>En el comité directivo No. 18 se convino realizar modificación al informe, se hicieron aclaración de títulos en columnas e implementando:1. Inclusión columna presupuesto ANT-ejecución financiera,2. Separar valores comprometidos y pagados en el informe técnico; 3. Visualización % ejecución de columnas y se redefinió la columna presupuesto desembolsado.</t>
  </si>
  <si>
    <t xml:space="preserve">Se formulan e implementan los formatos correspondientes. Se encuentran en la intranet publicados de la siguiente manera:
- ADBQS-F-014 FORMA JUSTIFICACIÓN CONTRATO INTERADMINISTRATIVO
- ADBQS-F-015 FORMA JUSTIFICACIÓN CONVENIOS DE ASOCIACIÓN DE ENTIDADES PÚBLICAS
</t>
  </si>
  <si>
    <t>Con la resolución 3733 del 23/07/018 se dio aprobación para la adopción de la Guía Operativa de las Iniciativas Comunitarias, la cual en contenido  contempla la socialización.- 
Como evidencia se  suministro el listado de asistencia de la socialización que se hizo el 27 de julio al interior del grupo de trabajo de iniciativas comunitarias</t>
  </si>
  <si>
    <t xml:space="preserve">A la fecha se han aprobado ocho (8) iniciativas comunitarias para Comunidades indígenas y (4) iniciativas para comunidades negras, de las cuales todas cuentan con el concepto de viabilidad jurídica, técnica y financiera,
</t>
  </si>
  <si>
    <r>
      <t>Las iniciativas aprobadas cuentan con un cronograma de ejecución  en la ficha definitiva de la iniciativa comunitaria,</t>
    </r>
    <r>
      <rPr>
        <sz val="11"/>
        <color indexed="8"/>
        <rFont val="Arial Narrow"/>
        <family val="2"/>
      </rPr>
      <t xml:space="preserve"> dando cumplimiento a  la Guía operativa aprobada con la resolución 3722 del 23 de julio de 2018. 
</t>
    </r>
  </si>
  <si>
    <t>La Subdirección de Sistemas de Información desarrolló una certificación automática, generada desde el sistema mediante el cual se controla el inventario del Fondo Nacional Agrario-FNA.</t>
  </si>
  <si>
    <t xml:space="preserve">La Subdirección de Sistemas de Información desarrolló una certificación automática, generada desde el sistema mediante el cual se controla el inventario del FNA. </t>
  </si>
  <si>
    <t>En el Convenio 850 suscrito con la FAO, se definió una línea estratégica que prevé seguimiento a los contratos,  tendientes a fortalecer acciones de seguimiento a los contratos y realización de visitas que permitan emitir conceptos técnicos con miras a tomar acciones de prevención y seguimiento al cumplimiento de los contratos, en conjunto con Parques Nacionales Naturales.</t>
  </si>
  <si>
    <t>La dependencia allega contrato 1153 de 2019 suscrito entre la ANT y AYC de Colombia Corporación SAS.  que tiene por objeto: Contratar las actividades culturales, lúdicas, deportivas y recreativas dirigidas a los funcionarios de la ANT y sus familias en las ciudades de Bogotá y sus alrededores, Pasto, Popayán, Cúcuta, Santa Marta, Montería, Medellín y Villavicencio .</t>
  </si>
  <si>
    <r>
      <rPr>
        <b/>
        <sz val="11"/>
        <color rgb="FF000000"/>
        <rFont val="Arial Narrow"/>
        <family val="2"/>
      </rPr>
      <t>13/07/2020.</t>
    </r>
    <r>
      <rPr>
        <sz val="11"/>
        <color rgb="FF000000"/>
        <rFont val="Arial Narrow"/>
        <family val="2"/>
      </rPr>
      <t xml:space="preserve">  Se observó Acta del 09/06/2020 cuyo tema fue la socialización ruta de trabajo para caracterización del predio Yarumal- Bocas de Rio Turbo, la cual fue presentada por la DAE y aprobada por los asistentes.  La mencionada mesa, tuvo como resultado los siguientes compromisos, Convocar a reunión de alistamiento y Revisar e informar la fecha probable de visita, de los cuales  no se allegaron soportes.
Por otra parte, la presente reunión se realizó vía teams, dada las condiciones sanitarias del país, disponiendo pantallazo de los asistentes.
Respecto a los avances de gestión reportados, así como, las evidencias aportadas, la Oficina de Control Interno establece el incumplimiento de la acción de mejora continua, toda vez que, si bien se evidenció la realización de la mesa técnica y el listado de asistencia, como lo indica la unidad de medida de la acción, esta aprueba la ruta de trabajo para la verificación en terreno de la función social del predio El Yarumal y su situación respecto de la comunidad beneficiaria.  Cabe señalar que,  a dicha mesa de trabajo no asistieron colaboradores del Ministerio Público y a la  Dirección de Asuntos para Comunidades Negras, Afrocolombianas, Raizales y Palanqueras del Ministerio del Interior.</t>
    </r>
  </si>
  <si>
    <r>
      <rPr>
        <b/>
        <sz val="11"/>
        <color theme="1"/>
        <rFont val="Arial Narrow"/>
        <family val="2"/>
      </rPr>
      <t xml:space="preserve">13/07/2020. </t>
    </r>
    <r>
      <rPr>
        <sz val="11"/>
        <color theme="1"/>
        <rFont val="Arial Narrow"/>
        <family val="2"/>
      </rPr>
      <t xml:space="preserve">Se observó el documento SITUACIÓN DEL PREDIO MEDIECITO LA SELVA EN RELACIÓN CON EL PROCEDIMIENTO DE AMPLIACIÓN DEL RESGUARDO INDÍGENA PAEZ DE QUINTANA, UBICADO EN EL MUNICIPIO DE POPAYÁN, DEPARTAMENTO DEL CAUCA, el cual indica que realizó como resultado de la revisión en las bases de datos de la Dirección de Asuntos Étnicos y del repositorio documental identificado a corte de junio de 2020, a efectos de establecer en primer lugar las actuaciones administrativas que la autoridad de tierras ha desarrollado y/o culminado a favor de la comunidad indígena Páez de Quintana; en segundo lugar, verificar la pretensión territorial de la referida comunidad en el marco de los procedimiento adelantados en su beneficio; y en tercer lugar, emitir las salidas gráficas correspondientes a la situación del predio Mediecito La Selva con relación a la pretensión territorial identificada. Así mismo, el informe concluye lo siguiente:
</t>
    </r>
    <r>
      <rPr>
        <b/>
        <sz val="11"/>
        <color theme="1"/>
        <rFont val="Arial Narrow"/>
        <family val="2"/>
      </rPr>
      <t xml:space="preserve">I. </t>
    </r>
    <r>
      <rPr>
        <sz val="11"/>
        <color theme="1"/>
        <rFont val="Arial Narrow"/>
        <family val="2"/>
      </rPr>
      <t xml:space="preserve">El predio Mediecito La Selva es de propiedad privada, cuya titularidad está en cabeza de la población campesina beneficiaria del subsidio integral, otorgado mediante Resolución No. 1479 de 2010.
</t>
    </r>
    <r>
      <rPr>
        <b/>
        <sz val="11"/>
        <color theme="1"/>
        <rFont val="Arial Narrow"/>
        <family val="2"/>
      </rPr>
      <t>II.</t>
    </r>
    <r>
      <rPr>
        <sz val="11"/>
        <color theme="1"/>
        <rFont val="Arial Narrow"/>
        <family val="2"/>
      </rPr>
      <t xml:space="preserve"> El predio Mediecito La Selva no presenta superposiciones con pretensiones territoriales de comunidades negras o indígenas.
</t>
    </r>
    <r>
      <rPr>
        <b/>
        <sz val="11"/>
        <color theme="1"/>
        <rFont val="Arial Narrow"/>
        <family val="2"/>
      </rPr>
      <t xml:space="preserve">III. </t>
    </r>
    <r>
      <rPr>
        <sz val="11"/>
        <color theme="1"/>
        <rFont val="Arial Narrow"/>
        <family val="2"/>
      </rPr>
      <t xml:space="preserve">En particular, no hay evidencia concreta en el repositorio documental de la ampliación del Resguardo Indígena Páez, que el predio Mediecito La Selva conformara parte de la expectativa territorial de la comunidad en el marco de este procedimiento.
</t>
    </r>
    <r>
      <rPr>
        <b/>
        <sz val="11"/>
        <color theme="1"/>
        <rFont val="Arial Narrow"/>
        <family val="2"/>
      </rPr>
      <t xml:space="preserve">IV. </t>
    </r>
    <r>
      <rPr>
        <sz val="11"/>
        <color theme="1"/>
        <rFont val="Arial Narrow"/>
        <family val="2"/>
      </rPr>
      <t xml:space="preserve">No existe una superposición del predio El Mediecito La Selva, con el territorio constituido a favor del Resguardo Indígena Páez de Quintana mediante Resolución N° 053 de 1990 expedido por el extinto INCORA. V. Es improcedente que la ANT formalice a título de propiedad colectiva el predio Mediecito La Selva con destino a la ampliación del Resguardo Indígena Páez de Quintana, hasta tanto su titularidad quede en cabeza de la comunidad indígena o sea donado al Fondo Nacional de Tierras con destino a la ampliación de su resguardo.
</t>
    </r>
    <r>
      <rPr>
        <b/>
        <sz val="11"/>
        <color theme="1"/>
        <rFont val="Arial Narrow"/>
        <family val="2"/>
      </rPr>
      <t xml:space="preserve">VI. </t>
    </r>
    <r>
      <rPr>
        <sz val="11"/>
        <color theme="1"/>
        <rFont val="Arial Narrow"/>
        <family val="2"/>
      </rPr>
      <t>Es importante resaltar, que en beneficio de la Comunidad Indígena Páez de Quintana la inversión total en el plan de dotación de tierras viabilizadas para la constitución del resguardo alcanzó un valor en la década del 80 del siglo pasado de $40.270.454; así mismo, que la autoridad de tierras, ha invertido recursos por un valor de $1.531.586.150 para la compra de predios destinados a la ampliación del referido resguardo entre los años 1992 y 2000, por lo que se recomienda a la Subdirección de Asuntos Étnicos, que en el marco de sus competencias y en atención a los criterios de priorización para la programación de atención de solicitudes, adelante las actuaciones administrativas, para la formalización de aquellos predios que cuenten con viabilidad técnica y jurídica. VII. Lo anterior, debe considerarse como un elemento base para la toma de decisiones respecto de posibles rutas para la mediación del conflicto territorial existente entre las comunidades indígenas y campesinas de Quintana sobre el predio Mediecito La Selva.
Por otra parte, se observó el memorando 20205000128413 del 26/06/2020, mediante el cual la DAE comunicó, el mencionado informe, a la Subdirectora de Acceso a Tierras en Zonas Focalizadas.</t>
    </r>
  </si>
  <si>
    <r>
      <rPr>
        <b/>
        <sz val="11"/>
        <color theme="1"/>
        <rFont val="Arial Narrow"/>
        <family val="2"/>
      </rPr>
      <t>13/07/2020.</t>
    </r>
    <r>
      <rPr>
        <sz val="11"/>
        <color theme="1"/>
        <rFont val="Arial Narrow"/>
        <family val="2"/>
      </rPr>
      <t xml:space="preserve">  La Dirección de Asuntos Étnicos informó que, a la fecha se está esperando respuesta al memorando 20194100201753 del 07/11/2019 remitido por la SATF donde solicitan concepto jurídico sobre el conflicto presentado en el predio Mediecito La Selva- Cauca.
La acción de mejora continua presentó incumplimiento según la fecha establecida para su cierre, a saber, 27/12/2019, toda vez que, no se evidenció la respuesta del Ministerio Público y al Ministerio del Interior, para acompañamiento en los diálogos entre la comunidad indígena y campesinos  que conlleve a establecer una solución concertada integral y definitiva.</t>
    </r>
  </si>
  <si>
    <r>
      <rPr>
        <b/>
        <sz val="11"/>
        <color theme="1"/>
        <rFont val="Arial Narrow"/>
        <family val="2"/>
      </rPr>
      <t xml:space="preserve">13/07/2020.  </t>
    </r>
    <r>
      <rPr>
        <sz val="11"/>
        <color theme="1"/>
        <rFont val="Arial Narrow"/>
        <family val="2"/>
      </rPr>
      <t xml:space="preserve"> Se observó el Acta No. 01 del 06/05/2020 y  12/05/2020, cuyo tema fue Primer Comité Técnico Operativo del convenio 885 de 2020, con el objetivo de evaluar y aprobar el plan operativo del convenio 885 de 2020 presentado por CNTI.  El orden del día fue el siguiente: Presentación de asistentes, Designación del secretario del Comité Técnico Operativo del convenio, Presentación plan operativo por parte de ASO CIT, el cual deberá contener: La programación de sesiones de la CNTI, incluyendo la ruta para las convocatorias y el seguimiento a los compromisos establecidos sesiones, La metodología, guía o instrumento a implementar para cada una de las actividades definidas en las líneas estratégicas del convenio. c-) Cronograma de ejecución, Presupuesto estimado para cada actividad y/o producto.  El acta en mención indica que "</t>
    </r>
    <r>
      <rPr>
        <i/>
        <sz val="11"/>
        <color theme="1"/>
        <rFont val="Arial Narrow"/>
        <family val="2"/>
      </rPr>
      <t>Las propuestas presentadas implican que para la primera semana de julio como fecha propuesta para la 1ra sesión de la CNTI de manera virtual existan las condiciones que permitan la movilidad en territorio para que los delegados puedan trasladarse hasta los cascos urbanos y ciudades principales, si para la fecha señalada cambian las medidas decretadas por el gobierno nacional y regresamos al aislamiento preventivo o cuarentena se reprogramará la sesión para otra fecha</t>
    </r>
    <r>
      <rPr>
        <sz val="11"/>
        <color theme="1"/>
        <rFont val="Arial Narrow"/>
        <family val="2"/>
      </rPr>
      <t xml:space="preserve">".
La acción presentó incumplimiento según su fecha de cierre, a saber, 31/12/2019, toda vez que, no se observó la verificación  de los criterios de priorización para la atención a comunidades indígenas y los predios priorizados para adquisición. </t>
    </r>
  </si>
  <si>
    <r>
      <rPr>
        <b/>
        <sz val="11"/>
        <color theme="1"/>
        <rFont val="Arial Narrow"/>
        <family val="2"/>
      </rPr>
      <t xml:space="preserve">13/07/2020. </t>
    </r>
    <r>
      <rPr>
        <sz val="11"/>
        <color theme="1"/>
        <rFont val="Arial Narrow"/>
        <family val="2"/>
      </rPr>
      <t xml:space="preserve">Se observó 9 borradores de las siguientes comunicaciones:
</t>
    </r>
    <r>
      <rPr>
        <b/>
        <sz val="11"/>
        <color theme="1"/>
        <rFont val="Arial Narrow"/>
        <family val="2"/>
      </rPr>
      <t xml:space="preserve">1. </t>
    </r>
    <r>
      <rPr>
        <sz val="11"/>
        <color theme="1"/>
        <rFont val="Arial Narrow"/>
        <family val="2"/>
      </rPr>
      <t xml:space="preserve">Solicitud de información del Cabildo Indígena Nueva Isla, del municipio de Valle de Guamuez, departamento de Putumayo, dirigida a CESAR WILINTON CHAPAL QUENAMA, Director Ejecutivo de la Asociación de Autoridades Tradicionales – Mesa Permanente.
</t>
    </r>
    <r>
      <rPr>
        <b/>
        <sz val="11"/>
        <color theme="1"/>
        <rFont val="Arial Narrow"/>
        <family val="2"/>
      </rPr>
      <t xml:space="preserve">2. </t>
    </r>
    <r>
      <rPr>
        <sz val="11"/>
        <color theme="1"/>
        <rFont val="Arial Narrow"/>
        <family val="2"/>
      </rPr>
      <t xml:space="preserve">Solicitud de información del Resguardo Indígena Yarinal San Marcelino, del municipio de San miguel, departamento de Putumayo, dirigida a CESAR WILINTON CHAPAL QUENAMA, Director Ejecutivo de la Asociación de Autoridades Tradicionales – Mesa Permanente.
</t>
    </r>
    <r>
      <rPr>
        <b/>
        <sz val="11"/>
        <color theme="1"/>
        <rFont val="Arial Narrow"/>
        <family val="2"/>
      </rPr>
      <t xml:space="preserve">3. </t>
    </r>
    <r>
      <rPr>
        <sz val="11"/>
        <color theme="1"/>
        <rFont val="Arial Narrow"/>
        <family val="2"/>
      </rPr>
      <t xml:space="preserve">Solicitud de información del Resguardo Indígena Ukumani Kankhe, dirigida a CESAR WILINTON CHAPAL QUENAMA, Director Ejecutivo de la Asociación de Autoridades Tradicionales – Mesa Permanente.
</t>
    </r>
    <r>
      <rPr>
        <b/>
        <sz val="11"/>
        <color theme="1"/>
        <rFont val="Arial Narrow"/>
        <family val="2"/>
      </rPr>
      <t xml:space="preserve">4. </t>
    </r>
    <r>
      <rPr>
        <sz val="11"/>
        <color theme="1"/>
        <rFont val="Arial Narrow"/>
        <family val="2"/>
      </rPr>
      <t xml:space="preserve"> Solicitud de información del Resguardo Indígena Santa Rosa del Guamuez, del municipio de Valle de Guamuez, departamento de Putumayo, dirigida a CESAR WILINTON CHAPAL QUENAMA, Director Ejecutivo de la Asociación de Autoridades Tradicionales – Mesa Permanente.
</t>
    </r>
    <r>
      <rPr>
        <b/>
        <sz val="11"/>
        <color theme="1"/>
        <rFont val="Arial Narrow"/>
        <family val="2"/>
      </rPr>
      <t xml:space="preserve">5.  </t>
    </r>
    <r>
      <rPr>
        <sz val="11"/>
        <color theme="1"/>
        <rFont val="Arial Narrow"/>
        <family val="2"/>
      </rPr>
      <t xml:space="preserve">Solicitud de información del Resguardo Indígena Santa Rosa de Sucumbíos, del municipio de Valle de Guamuez, departamento de Putumayo,  dirigida a CESAR WILINTON CHAPAL QUENAMA, Director Ejecutivo de la Asociación de Autoridades Tradicionales – Mesa Permanente.
</t>
    </r>
    <r>
      <rPr>
        <b/>
        <sz val="11"/>
        <color theme="1"/>
        <rFont val="Arial Narrow"/>
        <family val="2"/>
      </rPr>
      <t xml:space="preserve">6. </t>
    </r>
    <r>
      <rPr>
        <sz val="11"/>
        <color theme="1"/>
        <rFont val="Arial Narrow"/>
        <family val="2"/>
      </rPr>
      <t xml:space="preserve"> Solicitud de información del Resguardo Indígena Campoalegre del Afilador, del municipio de San Miguel, departamento de Putumayo, dirigida a CESAR WILINTON CHAPAL QUENAMA, Director Ejecutivo de la Asociación de Autoridades Tradicionales – Mesa Permanente.
</t>
    </r>
    <r>
      <rPr>
        <b/>
        <sz val="11"/>
        <color theme="1"/>
        <rFont val="Arial Narrow"/>
        <family val="2"/>
      </rPr>
      <t>7.</t>
    </r>
    <r>
      <rPr>
        <sz val="11"/>
        <color theme="1"/>
        <rFont val="Arial Narrow"/>
        <family val="2"/>
      </rPr>
      <t xml:space="preserve"> Solicitud de información del Cabildo Indígena Villanueva, del municipio de Orito, departamento de Putumayo, dirigida a CESAR WILINTON CHAPAL QUENAMA, Director Ejecutivo de la Asociación de Autoridades Tradicionales – Mesa Permanente.
</t>
    </r>
    <r>
      <rPr>
        <b/>
        <sz val="11"/>
        <color theme="1"/>
        <rFont val="Arial Narrow"/>
        <family val="2"/>
      </rPr>
      <t>8.</t>
    </r>
    <r>
      <rPr>
        <sz val="11"/>
        <color theme="1"/>
        <rFont val="Arial Narrow"/>
        <family val="2"/>
      </rPr>
      <t xml:space="preserve"> Solicitud de información del Cabildo Indígena Tssenene, del municipio de Puerto Asís, departamento de Putumayo,  dirigida a CESAR WILINTON CHAPAL QUENAMA, Director Ejecutivo de la Asociación de Autoridades Tradicionales – Mesa Permanente.
</t>
    </r>
    <r>
      <rPr>
        <b/>
        <sz val="11"/>
        <color theme="1"/>
        <rFont val="Arial Narrow"/>
        <family val="2"/>
      </rPr>
      <t xml:space="preserve">9. </t>
    </r>
    <r>
      <rPr>
        <sz val="11"/>
        <color theme="1"/>
        <rFont val="Arial Narrow"/>
        <family val="2"/>
      </rPr>
      <t>Solicitud de información Resguardo Indígena Bocana de Luzón, dirigida a  ARELY MUÑOZ SALAZAR, Gobernadora Resguardo Indígena Bocana de Luzón.
Cabe señalar que, las comunicaciones oficiales suministradas no relacionan numero de radicado, así como, no se encuentran firmadas por el Director  de Asuntos Étnicos, por tanto, no se registra avance de gestión frente a la cantidad establecida para la unidad de medida.</t>
    </r>
  </si>
  <si>
    <r>
      <rPr>
        <b/>
        <sz val="11"/>
        <color theme="1"/>
        <rFont val="Arial Narrow"/>
        <family val="2"/>
      </rPr>
      <t xml:space="preserve">13/07/2020. </t>
    </r>
    <r>
      <rPr>
        <sz val="11"/>
        <color theme="1"/>
        <rFont val="Arial Narrow"/>
        <family val="2"/>
      </rPr>
      <t xml:space="preserve">Se observaron 5 fichas de revisión estudio socioeconómico, para la protección de territorios ancestrales, las cuales contienen información relacionada con la identificación del procedimiento, observaciones generales del procedimiento, lista de chequeo de requisitos del Decreto 2333 del 2014, análisis del  contenido del estudio, concepto y acciones a seguir, de las siguientes comunidades solicitantes de protección:
</t>
    </r>
    <r>
      <rPr>
        <b/>
        <sz val="11"/>
        <color theme="1"/>
        <rFont val="Arial Narrow"/>
        <family val="2"/>
      </rPr>
      <t xml:space="preserve">1. </t>
    </r>
    <r>
      <rPr>
        <sz val="11"/>
        <color theme="1"/>
        <rFont val="Arial Narrow"/>
        <family val="2"/>
      </rPr>
      <t xml:space="preserve">Metiwa Guacamayas, grupo étnico Sikuani. En cuanto al levantamiento topográfico, indica que, el documento no cuenta con el levantamiento topográfico, plano, área ni redacción de linderos.
</t>
    </r>
    <r>
      <rPr>
        <b/>
        <sz val="11"/>
        <color theme="1"/>
        <rFont val="Arial Narrow"/>
        <family val="2"/>
      </rPr>
      <t>2.</t>
    </r>
    <r>
      <rPr>
        <sz val="11"/>
        <color theme="1"/>
        <rFont val="Arial Narrow"/>
        <family val="2"/>
      </rPr>
      <t xml:space="preserve">  Iwitsulibo, grupo étnico Sikuani.  En cuanto al levantamiento topográfico, indica que, el documento no cuenta con el levantamiento topográfico, plano, área ni redacción de linderos, se menciona que la visita topográfica no se había programad al momento de la elaboración del Estudio.
</t>
    </r>
    <r>
      <rPr>
        <b/>
        <sz val="11"/>
        <color theme="1"/>
        <rFont val="Arial Narrow"/>
        <family val="2"/>
      </rPr>
      <t xml:space="preserve">3. </t>
    </r>
    <r>
      <rPr>
        <sz val="11"/>
        <color theme="1"/>
        <rFont val="Arial Narrow"/>
        <family val="2"/>
      </rPr>
      <t xml:space="preserve">Akalinjirawa. Conformado por las Rancherías de Zarrulumana, Seguana, Houluy, Majayura y Ouispa; grupo étnico Wayuu.   En cuanto al levantamiento topográfico, indica que, no se evidencia levantamiento, ni linderos, solo un área aproximada.
4.  Asentamiento Indígena Porvenir Meta - ASEINPOME, grupo étnico Sikuani - Cunedo. En cuanto al levantamiento topográfico, indica que, toda la información está contenida en el apartado 5.1.1 Localización de la comunidad indígena.
</t>
    </r>
    <r>
      <rPr>
        <b/>
        <sz val="11"/>
        <color theme="1"/>
        <rFont val="Arial Narrow"/>
        <family val="2"/>
      </rPr>
      <t xml:space="preserve">5.  </t>
    </r>
    <r>
      <rPr>
        <sz val="11"/>
        <color theme="1"/>
        <rFont val="Arial Narrow"/>
        <family val="2"/>
      </rPr>
      <t>Jarin Jinamana, grupo étnico Wayuu.   En cuanto al levantamiento topográfico, indica que, el estudio evidencia la existencia de un plano N° 014751AE6113 de la ANT, sin embargo, no están condensados los linderos en el estudio.
Frente a las evidencias suministradas, la Oficina de Control Interno recomienda se controle, en el Sistema Integrado de Gestión, la forma de la ficha establecida para la revisión estudio socioeconómico, para la protección de territorios ancestrales.
La actividad se encuentra en términos de ejecución, presentó avances de gestión al observarse 5 de las 8 estudios socioeconómicos a realizar. No obstante, de los estudios presentados, solo se establece la existencia de levantamientos topográficos del Asentamiento Indígena Porvenir Meta - ASEINPOME, grupo étnico Sikuani.</t>
    </r>
  </si>
  <si>
    <r>
      <rPr>
        <b/>
        <sz val="11"/>
        <color theme="1"/>
        <rFont val="Arial Narrow"/>
        <family val="2"/>
      </rPr>
      <t>13/07/2020.</t>
    </r>
    <r>
      <rPr>
        <sz val="11"/>
        <color theme="1"/>
        <rFont val="Arial Narrow"/>
        <family val="2"/>
      </rPr>
      <t xml:space="preserve"> La Dirección de Asuntos Étnicos informó que, actualmente la Subdirección de Asuntos Étnicos está adelantando las gestiones pertinentes en aras de gestionar los procedimientos en el Marco del Decreto 2333 del 2014, evidenciado en los informes anteriores.
La acción de mejora continua reportó avances de gestión, sin embargo, estos no fueron documentados; se encuentra en términos para su ejecución. </t>
    </r>
  </si>
  <si>
    <r>
      <rPr>
        <b/>
        <sz val="11"/>
        <color theme="1"/>
        <rFont val="Arial Narrow"/>
        <family val="2"/>
      </rPr>
      <t>13/07/2020.</t>
    </r>
    <r>
      <rPr>
        <sz val="11"/>
        <color theme="1"/>
        <rFont val="Arial Narrow"/>
        <family val="2"/>
      </rPr>
      <t xml:space="preserve"> Se observó la comunicación OFI2020-11913-DAI-2200 del Director de Asuntos Indígenas ROM y Minorías, en la cual se propuso para el día 4 de mayo de 2020, a las 9 am, realizar reunión de carácter institucional(virtual) con la Agencia Nacional de Tierras, para tratar el asunto correspondiente a los tiempos de respuesta de las observaciones en el Estudio Socioeconómico Jurídico y de Tenencia de Tierras, de igual manera, aprovechar el espacio, para tratar varios asuntos relacionados con el tema territorial, en los que participa la Dirección de Asuntos Indígenas ROM y Minorías.  En este entendido, se evidenció acta del 11/06/2020 cuyo tema fue Mesa de trabajo alrededor del Concepto previo para la constitución de los resguardos indígenas.  Cabe señalar que, el comunicado allegado por Director de Asuntos Indígenas ROM y Minorías no registra radicado de ORFEO, así mismo, el acta no contiene pantallazo de los asistentes a la reunión virtual.
En atención a la evidencias allegas y a la unidad de medida establecida para la presente acción, la Oficina de Control Interno concluye que la acción de mejora continua presentó avances de gestión documentados y se encuentra en términos para su ejecución.  Por otra parte, esta Jefatura recomienda que una vez finalizada la etapa de actualización del procedimiento, este sea comunicado a la Oficina de Planeación para ser controlado en el Sistema Integrado de Gestión de la Agencia.</t>
    </r>
  </si>
  <si>
    <r>
      <rPr>
        <b/>
        <sz val="11"/>
        <color theme="1"/>
        <rFont val="Arial Narrow"/>
        <family val="2"/>
      </rPr>
      <t xml:space="preserve">13/07/2020. </t>
    </r>
    <r>
      <rPr>
        <sz val="11"/>
        <color theme="1"/>
        <rFont val="Arial Narrow"/>
        <family val="2"/>
      </rPr>
      <t>La Dirección de Asuntos Étnicos informó que, la ejecución de la presente acción depende de la finalización de la AMC-383.</t>
    </r>
  </si>
  <si>
    <r>
      <rPr>
        <b/>
        <sz val="11"/>
        <color theme="1"/>
        <rFont val="Arial Narrow"/>
        <family val="2"/>
      </rPr>
      <t>13/07/2020</t>
    </r>
    <r>
      <rPr>
        <sz val="11"/>
        <color theme="1"/>
        <rFont val="Arial Narrow"/>
        <family val="2"/>
      </rPr>
      <t xml:space="preserve">. La Dirección de Asunto Étnicos allegó comunicados relacionados con las gestiones adelantadas en cuanto a, Resguardos Indígenas rezago (8), Resguardos Indígenas Demanda (24), Consejos Comunitarios rezago (19) y Consejos Comunitarios demanda (24).
En atención a las evidencias allegadas, se solita a la DAE se remitan los avances de gestión de los expedientes intervenidos de acuerdo a la acción y unidad de medida establecida  para la presente acción de mejora continua, así como, las correspondientes evidencias.
</t>
    </r>
  </si>
  <si>
    <r>
      <rPr>
        <b/>
        <sz val="11"/>
        <color theme="1"/>
        <rFont val="Arial Narrow"/>
        <family val="2"/>
      </rPr>
      <t xml:space="preserve">13/07/2020. </t>
    </r>
    <r>
      <rPr>
        <sz val="11"/>
        <color theme="1"/>
        <rFont val="Arial Narrow"/>
        <family val="2"/>
      </rPr>
      <t>Se han elaborado 169 fichas de caracterización de expedientes de comunidades étnicas, 101 correspondientes al rezago de la Entidad (89 de comunidades indígenas y 12 de comunidades negras) y 68 correspondientes a demanda (54 de comunidades indígenas y 14 de comunidades negras). Se han proyectado 93 oficios requiriendo a las comunidades el cumplimiento de los requisitos y de esta forma compilar los datos básicos de cada una de las solicitudes o informando la apertura de expedientes. 
Respecto a los avances de gestión y evidencias suministradas, la Oficina de Control Interno solo evidenció 75 comunicaciones oficiales reportadas a través de la AMC-385, así: Resguardos Indígenas rezago (8), Resguardos Indígenas Demanda (24), Consejos Comunitarios rezago (19) y Consejos Comunitarios demanda (24).
En atención a las evidencias allegadas, se solita a la DAE se remitan los avances de gestión de los expedientes intervenidos de acuerdo a la acción y unidad de medida establecida  para la presente acción de mejora continua, así como, las correspondientes evidencias.</t>
    </r>
  </si>
  <si>
    <r>
      <rPr>
        <b/>
        <sz val="11"/>
        <color theme="1"/>
        <rFont val="Arial Narrow"/>
        <family val="2"/>
      </rPr>
      <t xml:space="preserve">13/07/2020.  </t>
    </r>
    <r>
      <rPr>
        <sz val="11"/>
        <color theme="1"/>
        <rFont val="Arial Narrow"/>
        <family val="2"/>
      </rPr>
      <t xml:space="preserve">Se observó el documento INFORME SOBRE LOS TRES PROCESOS RELACIONADOS CON RESGUARDOS INDÍGENAS DE ORIGEN COLONIAL O REPUBLICANO INCLUIDOS EN EL PLAN DE ATENCIÓN 2020, el cual contiene información relacionada con la clarificación y restructuración RI Yaguará, RI Cañamomo - Lomo prieta y RI Mokaná.
Por otra parte, se observó el borrador del Decreto por medio del cual se expide el decreto único reglamentario del sector administrativo agropecuario, pesquero y de desarrollo rural”, para la clarificación de la vigencia legal de los títulos de origen colonial o republicano de los resguardos indígenas, perteneciente al Ministerio de Agricultura y Desarrollo Rural. 
</t>
    </r>
  </si>
  <si>
    <r>
      <rPr>
        <b/>
        <sz val="11"/>
        <color theme="1"/>
        <rFont val="Arial Narrow"/>
        <family val="2"/>
      </rPr>
      <t xml:space="preserve">13/07/2020. </t>
    </r>
    <r>
      <rPr>
        <sz val="11"/>
        <color theme="1"/>
        <rFont val="Arial Narrow"/>
        <family val="2"/>
      </rPr>
      <t xml:space="preserve"> Se observó acta del 16/04/2020 de la reunión realizada por la URT y la ANT con el objeto de llevar a cabo la primera sesión de la mesa de Articulación en Asuntos Étnicos (MAAE) de la ANT y la URT. La agenda conto con el desarrollo de las siguientes actividades, Identificación de casos conjuntos y casos priorizados por ambas entidades y definición de estrategias de intervención, Revisión de órdenes dirigidas a la ANT en Sentencias Restituidas de Derechos Territoriales, Definición de competencias en los ejercicios de identificación territorial (posible documento conjunto - tipo instructivo) y Revisión propuesta de capacitaciones.  Frente a los compromisos establecidos en la presente acta, la DAE no allegó gestión de su estado, con corte al presente seguimiento. Cabe señalar que, el acta suministrada no se encuentra firmada, 
La Oficina de Control Interno da por cumplida la actividad, solicitando a la DAE, que una vez sea superada la emergencia sanitaria del país por cuenta del COVID 19, se allegue a esta Jefatura, dichos documentos firmados.</t>
    </r>
  </si>
  <si>
    <r>
      <rPr>
        <b/>
        <sz val="11"/>
        <color rgb="FF000000"/>
        <rFont val="Arial Narrow"/>
        <family val="2"/>
      </rPr>
      <t>09/07/2020.</t>
    </r>
    <r>
      <rPr>
        <sz val="11"/>
        <color rgb="FF000000"/>
        <rFont val="Arial Narrow"/>
        <family val="2"/>
      </rPr>
      <t xml:space="preserve"> Se observó Acta del 16/08/2020 cuyo tema fue "</t>
    </r>
    <r>
      <rPr>
        <i/>
        <sz val="11"/>
        <color rgb="FF000000"/>
        <rFont val="Arial Narrow"/>
        <family val="2"/>
      </rPr>
      <t>Mesa de trabajo conjunta Instituto Geográfico Agustín Codazzi IGAC- Superintendencia de Notariado y Registro SNR- Agencia Nacional de Tierras ANT para la planificación y control de actividades en el procedimiento de compra de predios- articulación</t>
    </r>
    <r>
      <rPr>
        <sz val="11"/>
        <color rgb="FF000000"/>
        <rFont val="Arial Narrow"/>
        <family val="2"/>
      </rPr>
      <t>" y en la cual participaron, vía virtual (teams), colaboradores de la Subdirección de Geografía y Catastro del IGAC y de la Superintendencia de Notariado y Registro, así como, colaboradores de la ANT de la Dirección de Asuntos Étnicos.  En el desarrollo del acta, se observa la presentación del esquema del procedimiento de adquisición de predios de la Agencia, así mismo, el equipo de adquisiciones presentaron algunas inquietudes al IGAC, las cuales fueron resueltas.  De la reunión realizada se establecieron compromisos por parte de los participantes, los cuales esta Jefatura recomienda a la Dirección de Asuntos Étnicos se realicen los seguimientos correspondientes que garanticen su cumplimiento.
La actividad presentó cumplimiento, no óbstate, esta se ejecutó posterior a la fecha planificada para cierre, a saber, 15/12/2019.</t>
    </r>
  </si>
  <si>
    <r>
      <rPr>
        <b/>
        <sz val="11"/>
        <color theme="1"/>
        <rFont val="Arial Narrow"/>
        <family val="2"/>
      </rPr>
      <t xml:space="preserve">21/04/2020. </t>
    </r>
    <r>
      <rPr>
        <sz val="11"/>
        <color theme="1"/>
        <rFont val="Arial Narrow"/>
        <family val="2"/>
      </rPr>
      <t>La Dirección de Acceso a Tierras informó que, la UPRA está estudiando la disponibilidad de tierras aptas para riego por gravedad en 6 municipios del área de influencia del Proyecto Hidroeléctrico el Quimbo. Esto incidirá en la vocación  (riego  por gravedad o proyectos productivos) con la que se adelantarán las visitas técnica de los predios ofertados para poder avanzar en la compra.
La actividad presentó incumpliendo, toda vez que, no se evidenció el cumplimiento de la unidad de medida establecida para la acción de mejora continua.</t>
    </r>
  </si>
  <si>
    <r>
      <rPr>
        <b/>
        <sz val="11"/>
        <color theme="1"/>
        <rFont val="Arial Narrow"/>
        <family val="2"/>
      </rPr>
      <t xml:space="preserve">21/04/2020. </t>
    </r>
    <r>
      <rPr>
        <sz val="11"/>
        <color theme="1"/>
        <rFont val="Arial Narrow"/>
        <family val="2"/>
      </rPr>
      <t>La Dirección de Acceso a Tierras informó que,  "</t>
    </r>
    <r>
      <rPr>
        <i/>
        <sz val="11"/>
        <color theme="1"/>
        <rFont val="Arial Narrow"/>
        <family val="2"/>
      </rPr>
      <t>no se ha realizado la notificación a EMGESA por cuanto a la fecha la Comisión Nacional de Seguimiento del Proyecto Hidroeléctrico, está discutiendo la modificación del acuerdo lo que incide directamente en el cumplimiento de nuestra obligación. Lo anterior en la medida que dependiendo de lo que sea definido en el acuerdo se realizarán las visitas técnicas correspondientes.  
Dicha información es conocida por EMGESA.  Por parte de la ANT, se ha entregado la  información disponible respecto  los predios que jurídicamente cuentan con viabilidad preliminar para las visitas técnicas. 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En relación con la modificación del acuerdo durante los días 26, 27 y 28 de febrero se adelantó taller de especialización se está a la espera del análisis de la información suministrada por la ANT para validación por parte  UPRA, y está pendiente una reunión que permita analizar las circunstancias actuales y definir la Ruta</t>
    </r>
    <r>
      <rPr>
        <sz val="11"/>
        <color theme="1"/>
        <rFont val="Arial Narrow"/>
        <family val="2"/>
      </rPr>
      <t>".  
La actividad presentó incumpliendo, toda vez que, no se evidenció el cumplimiento de la unidad de medida establecida para la acción de mejora continua.</t>
    </r>
  </si>
  <si>
    <r>
      <rPr>
        <b/>
        <sz val="11"/>
        <color theme="1"/>
        <rFont val="Arial Narrow"/>
        <family val="2"/>
      </rPr>
      <t xml:space="preserve">21/04/2020. </t>
    </r>
    <r>
      <rPr>
        <sz val="11"/>
        <color theme="1"/>
        <rFont val="Arial Narrow"/>
        <family val="2"/>
      </rPr>
      <t>La Dirección de Acceso suministró el documento GEFIN-P-009 GESTION FINANCIERA Y CARTERA DE RECURSOS PROPIOS, versión 1 del 13/04/2020, cuyo objeto es implementar las acciones de gestión de cartera con mora mayor a 30 días, de los predios baldíos, mediante el diseño de rutas jurídicas con responsables específicos, para su recuperación y aporte en los resultados de la eficiencia presupuestal.  
Respecto a las evidencias aportadas, se consultó el sistema integrado de gestión de la Agencia, constatando la no disponibilidad de dicho documento.</t>
    </r>
  </si>
  <si>
    <r>
      <rPr>
        <b/>
        <sz val="11"/>
        <color theme="1"/>
        <rFont val="Arial Narrow"/>
        <family val="2"/>
      </rPr>
      <t xml:space="preserve">21/04/2020. </t>
    </r>
    <r>
      <rPr>
        <sz val="11"/>
        <color theme="1"/>
        <rFont val="Arial Narrow"/>
        <family val="2"/>
      </rPr>
      <t>La Dirección de Acceso a Tierras  informó que, se encuentra en proceso de finalización de actualización del procedimiento con su respectivo formato.
Actividad programada para ejecución en  los meses de marzo  a abril del 2020.  No se suministraron evidencias del avance de gestión reportado.</t>
    </r>
  </si>
  <si>
    <r>
      <rPr>
        <b/>
        <sz val="11"/>
        <color theme="1"/>
        <rFont val="Arial Narrow"/>
        <family val="2"/>
      </rPr>
      <t>21/04/2020.</t>
    </r>
    <r>
      <rPr>
        <sz val="11"/>
        <color theme="1"/>
        <rFont val="Arial Narrow"/>
        <family val="2"/>
      </rPr>
      <t xml:space="preserve">  Actividad programada para ejecución en  los meses de marzo  a abril del 2020.  No se allegaron avances de gestión.</t>
    </r>
  </si>
  <si>
    <r>
      <rPr>
        <b/>
        <sz val="11"/>
        <color theme="1"/>
        <rFont val="Arial Narrow"/>
        <family val="2"/>
      </rPr>
      <t>21/04/2020.</t>
    </r>
    <r>
      <rPr>
        <sz val="11"/>
        <color theme="1"/>
        <rFont val="Arial Narrow"/>
        <family val="2"/>
      </rPr>
      <t xml:space="preserve">  Se observó el documento "INFORME COMPRA DIRECTA - PROYECTO HIDROELÉCTRICO DEL QUIMBO", el cual contiene las gestiones adelantadas frente a la convocatoria llevada a cabo por  la ANT durante el año 2017 en el área de influencia del Proyecto Hidroeléctrico El Quimbo.  El documento establece el estado de los 90 expedientes intervenidos, con actualización en el estudio de folio y requerimiento de los títulos a la fecha esta es la información disponible, a saber:
</t>
    </r>
    <r>
      <rPr>
        <b/>
        <sz val="11"/>
        <color theme="1"/>
        <rFont val="Arial Narrow"/>
        <family val="2"/>
      </rPr>
      <t>Predios con concepto negativo jurídico</t>
    </r>
    <r>
      <rPr>
        <sz val="11"/>
        <color theme="1"/>
        <rFont val="Arial Narrow"/>
        <family val="2"/>
      </rPr>
      <t xml:space="preserve">: 9. Actividad por parte de ANT: Redacción de AUTO DE ARCHIVO por inviabilidad jurídica.
</t>
    </r>
    <r>
      <rPr>
        <b/>
        <sz val="11"/>
        <color theme="1"/>
        <rFont val="Arial Narrow"/>
        <family val="2"/>
      </rPr>
      <t>Predios con concepto negativo técnico anterior</t>
    </r>
    <r>
      <rPr>
        <sz val="11"/>
        <color theme="1"/>
        <rFont val="Arial Narrow"/>
        <family val="2"/>
      </rPr>
      <t xml:space="preserve"> : 4. Actividad por parte de ANT: Redacción de AUTO DE ARCHIVO por inviabilidad técnica.
</t>
    </r>
    <r>
      <rPr>
        <b/>
        <sz val="11"/>
        <color theme="1"/>
        <rFont val="Arial Narrow"/>
        <family val="2"/>
      </rPr>
      <t>Predios que están en estudio Jurídico en consecución de información</t>
    </r>
    <r>
      <rPr>
        <sz val="11"/>
        <color theme="1"/>
        <rFont val="Arial Narrow"/>
        <family val="2"/>
      </rPr>
      <t xml:space="preserve">, a la espera de títulos – escrituras o sentencias que acrediten la propiedad del predio conforme su cadena traslaticia: 53 predios. Actividades pendientes: Revisión de las escrituras y solicitud y seguimiento a escrituras pendientes (Todas estas actividades serán retomadas en el momento que sea levantada la emergencia del Covid-19).
</t>
    </r>
    <r>
      <rPr>
        <b/>
        <sz val="11"/>
        <color theme="1"/>
        <rFont val="Arial Narrow"/>
        <family val="2"/>
      </rPr>
      <t>Predios que están listos para realización de visitas técnicas</t>
    </r>
    <r>
      <rPr>
        <sz val="11"/>
        <color theme="1"/>
        <rFont val="Arial Narrow"/>
        <family val="2"/>
      </rPr>
      <t xml:space="preserve">: 24 predios
Así mismo, da conocer los factores que ha dificultado la gestión:
</t>
    </r>
    <r>
      <rPr>
        <b/>
        <sz val="11"/>
        <color theme="1"/>
        <rFont val="Arial Narrow"/>
        <family val="2"/>
      </rPr>
      <t>-Vocación de las visitas:</t>
    </r>
    <r>
      <rPr>
        <sz val="11"/>
        <color theme="1"/>
        <rFont val="Arial Narrow"/>
        <family val="2"/>
      </rPr>
      <t xml:space="preserve"> La imposibilidad de visitar los predios por la falta de decisión respecto el tipo de vocación de los predios, si para adecuación de riegos por gravedad o para proyectos productivos conforme el documento propuesta de modificación.
</t>
    </r>
    <r>
      <rPr>
        <b/>
        <sz val="11"/>
        <color theme="1"/>
        <rFont val="Arial Narrow"/>
        <family val="2"/>
      </rPr>
      <t>- Financiero:</t>
    </r>
    <r>
      <rPr>
        <sz val="11"/>
        <color theme="1"/>
        <rFont val="Arial Narrow"/>
        <family val="2"/>
      </rPr>
      <t xml:space="preserve"> El rubro disponible para ejecutar por parte de la Agencia Nacional De Tierras para atender el compromiso es de $15.000.000.000; El valor por hectárea aproximadamente según insumo IGAC es de $10.000.000, para un valor total de $22.700.000.000; en consecuencia, en la actualidad la ANT no tiene el rubro suficiente para dar cumplimiento y requería financiamiento. Este punto será definido una vez se tenga claro si la modificación del acuerdo se concretará.
En concordancia con el documento suministrado, la actividad presentó avances de gestión, sin embargo, y de acuerdo a lo establecido, esta presenta incumplimiento.</t>
    </r>
  </si>
  <si>
    <r>
      <rPr>
        <b/>
        <sz val="11"/>
        <color theme="1"/>
        <rFont val="Arial Narrow"/>
        <family val="2"/>
      </rPr>
      <t>21/04/2020.</t>
    </r>
    <r>
      <rPr>
        <sz val="11"/>
        <color theme="1"/>
        <rFont val="Arial Narrow"/>
        <family val="2"/>
      </rPr>
      <t xml:space="preserve">  La Subdirección de Talento Humano informó que el 30/09/2019  se realizó Capacitación sobre Supervisión de Contratos. Se observó: Presentación PPT, Listado de asistencia (17 asistentes), evaluación (15 evaluaciones), correo de citación a la capacitación por lo cual se registra avance teniendo en cuenta la unidad de medida.  Cabe señalar que, dicha información fue suministrada con corte al 21/01/2020.</t>
    </r>
  </si>
  <si>
    <r>
      <rPr>
        <b/>
        <sz val="11"/>
        <color theme="1"/>
        <rFont val="Arial Narrow"/>
        <family val="2"/>
      </rPr>
      <t>22/04/2020.</t>
    </r>
    <r>
      <rPr>
        <sz val="11"/>
        <color theme="1"/>
        <rFont val="Arial Narrow"/>
        <family val="2"/>
      </rPr>
      <t xml:space="preserve"> El responsable de ejecución suministró correo electrónico del 10/03/2020 de asunto REPORTE IMPULSO PROCESOS EN GUAVIARE POR SATDD, el cual informa los procesos que adelanta la SATDD, en el Departamento de Guaviare en el 2020.
"</t>
    </r>
    <r>
      <rPr>
        <i/>
        <sz val="11"/>
        <color theme="1"/>
        <rFont val="Arial Narrow"/>
        <family val="2"/>
      </rPr>
      <t>157 procesos de adjudicación de baldíos impulsados mediante CORPROGRESO en el marco del
Convenio de Asociación 1139/2019. De éstos, 14 pertenecen a Calamar, 33 al Retorno y 110 a San
José del Guaviare. Igualmente se aclara que del impulso de estos 157 procesos, ya se han
expedido 61 resoluciones de adjudicación y están en revisión jurídica alrededor de 20.
Por otro lado, mediante el Convenio de Cooperación 1303/2019 suscrito con UNODC se inició la
revisión de 141 solicitudes provenientes del Retorno - Guaviare. Las cuales se impulsarán durante
la actual vigencia. Se aclara que con este cooperante se espera lograr finalizar 205 procesos de
baldíos del Retorno</t>
    </r>
    <r>
      <rPr>
        <sz val="11"/>
        <color theme="1"/>
        <rFont val="Arial Narrow"/>
        <family val="2"/>
      </rPr>
      <t>".
La actividad se encuentra en términos, con fecha de finalización del 30/06/2020. Respecto a la unidad de medida establecida para acción de mejora (resoluciones), no se allegaron evidencias.</t>
    </r>
  </si>
  <si>
    <r>
      <rPr>
        <b/>
        <sz val="11"/>
        <color theme="1"/>
        <rFont val="Arial Narrow"/>
        <family val="2"/>
      </rPr>
      <t xml:space="preserve">22/04/2020. </t>
    </r>
    <r>
      <rPr>
        <sz val="11"/>
        <color theme="1"/>
        <rFont val="Arial Narrow"/>
        <family val="2"/>
      </rPr>
      <t xml:space="preserve"> Se observó el documento Informe de progreso mensual sobre la ejecución de actividades No 25, con corte a  febrero 29/2020, del Convenio de Cooperación Internacional No 784 de 2.018 Suscrito entre ANT y UNODC, cuyo objeto es la “Cooperación técnica y económica entre la oficina de las Naciones Unidas contra la Droga y el Delito y la Agencia Nacional de Tierras, para el fortalecimiento de la política nacional de formalización y acceso a tierras en zonas de reserva campesina constituidas y la gestión de procesos comunitarios e institucionales en el territorio de las zonas de reserva campesina constituidas y en proceso de delimitación y constitución; con comunidades vulnerables a la presencia de cultivos ilícitos”.
La actividad se encuentra en términos, con fecha de finalización del 30/06/2020.  Presentó avances de 1 de los 2 informes establecidos en la cantidad de la unidad de medida.</t>
    </r>
  </si>
  <si>
    <r>
      <rPr>
        <b/>
        <sz val="11"/>
        <color theme="1"/>
        <rFont val="Arial Narrow"/>
        <family val="2"/>
      </rPr>
      <t>22/04/2020.</t>
    </r>
    <r>
      <rPr>
        <sz val="11"/>
        <color theme="1"/>
        <rFont val="Arial Narrow"/>
        <family val="2"/>
      </rPr>
      <t xml:space="preserve">  El responsable de ejecución suministró el archivo "Informe ZRC EDP" en formato Excel, el cual contiene la base de datos y resumen ZRC. En cuanto a la tabla resumen,  esta indica  el estado de las 199 solicitudes, así:
Auto de archivo: 4
Resolución de adjudicación: 40
Resolución de negación: 2
Revisión jurídica : 153
Concluyendo que se han resulto 46 y se encuentran pendientes 153.
La actividad se encuentra en términos, con fecha de finalización del 30/06/2020.   Frente a la unidad de medida establecida para la acción de mejora continua analizada, no allegaron evidencias (resoluciones).</t>
    </r>
  </si>
  <si>
    <r>
      <rPr>
        <b/>
        <sz val="11"/>
        <color theme="1"/>
        <rFont val="Arial Narrow"/>
        <family val="2"/>
      </rPr>
      <t xml:space="preserve">22/04/2020. </t>
    </r>
    <r>
      <rPr>
        <sz val="11"/>
        <color theme="1"/>
        <rFont val="Arial Narrow"/>
        <family val="2"/>
      </rPr>
      <t xml:space="preserve"> El responsable de ejecución informo que, en elaboración informe de avance en el proceso de formalización de la propiedad a entidades de derecho público.
La actividad se encuentra en términos, con fecha de cierre programada para el 30/06/2020.</t>
    </r>
  </si>
  <si>
    <r>
      <rPr>
        <b/>
        <sz val="11"/>
        <color theme="1"/>
        <rFont val="Arial Narrow"/>
        <family val="2"/>
      </rPr>
      <t xml:space="preserve">22/04/2020.  </t>
    </r>
    <r>
      <rPr>
        <sz val="11"/>
        <color theme="1"/>
        <rFont val="Arial Narrow"/>
        <family val="2"/>
      </rPr>
      <t>Se observó Acta del 06/04/2020 realizada para llevar a cabo la "revisión de avances solución de conflictos limítrofes en la ZRC Pato-Balsillas".  El documento no se encuentra firmado, sin embargo, se anexa el pantallazo de los participantes de la reunión virtual.
La Oficina de Control Interno solicita se allegue el pantallazo de los asistentes en mejora calidad, dado que, no es legible.
La actividad se encuentra en términos, con fecha de cierre programada para el 30/06/2020.</t>
    </r>
  </si>
  <si>
    <r>
      <rPr>
        <b/>
        <sz val="11"/>
        <color theme="1"/>
        <rFont val="Arial Narrow"/>
        <family val="2"/>
      </rPr>
      <t xml:space="preserve">22/04/2020.  </t>
    </r>
    <r>
      <rPr>
        <sz val="11"/>
        <color theme="1"/>
        <rFont val="Arial Narrow"/>
        <family val="2"/>
      </rPr>
      <t>El responsable de ejecución informó que, se solicitó revisión al área de geografía y topografía la revisión de los polígonos para definir ruta de trabajo.
La actividad se encuentra en términos, con fecha de cierre programada para el 30/06/2020. Los avances de gestión reportados no fueron evidenciados.</t>
    </r>
  </si>
  <si>
    <r>
      <rPr>
        <b/>
        <sz val="11"/>
        <color theme="1"/>
        <rFont val="Arial Narrow"/>
        <family val="2"/>
      </rPr>
      <t xml:space="preserve">22/04/2020.  </t>
    </r>
    <r>
      <rPr>
        <sz val="11"/>
        <color theme="1"/>
        <rFont val="Arial Narrow"/>
        <family val="2"/>
      </rPr>
      <t>El responsable de ejecución informó que, se realizó transferencia de información secundaría remitida por las alcaldías de municipales de la Región del Catatumbo al Programa de Naciones Unidas para el Desarrollo - PNUD como aliado estratégico para la actualización del Plan de Desarrollo Sostenible y del Estudio de Sustracción de la Zona de Reserva Forestal.  Adicionalmente, se requirió información cartográfica a los entes territoriales y a la corporación Ambiental sobre el área objeto de estudio.  Se realizó la jornada de diagnóstico, caracterización y prospección territorial en el Corregimiento de la Gabarra del municipio de Tibú.
La actividad se encuentra en términos, con fecha de cierre programada para el 30/06/2020. Los avances de gestión reportados no fueron evidenciados.</t>
    </r>
  </si>
  <si>
    <r>
      <rPr>
        <b/>
        <sz val="11"/>
        <color theme="1"/>
        <rFont val="Arial Narrow"/>
        <family val="2"/>
      </rPr>
      <t>13/04/2020.</t>
    </r>
    <r>
      <rPr>
        <sz val="11"/>
        <color theme="1"/>
        <rFont val="Arial Narrow"/>
        <family val="2"/>
      </rPr>
      <t xml:space="preserve"> Se observó memorando 20195000092893 del 17/06/2019, a través del cual la Dirección de Asuntos Étnicos informa que </t>
    </r>
    <r>
      <rPr>
        <i/>
        <sz val="11"/>
        <color theme="1"/>
        <rFont val="Arial Narrow"/>
        <family val="2"/>
      </rPr>
      <t>" (...) una vez verificada la información de la base alfanumérica y geográfica de inventarios de la DAE, se pudo establecer que efectivamente existe una solicitud de ampliación en beneficio del Resguardo Indígena Páez de Quintana.  Ahora bien, en lo que respecta al predio El Mediecito - La Selva, frente a la solicitud de ampliación del Resguardo Indígena Páez de Quintana, es de señalar, que dicha solicitud no contempla el predio en mención como parte de su expectativa territorial, por consiguiente se reitera la información suministrada mediante memorando No 20195000068043 a la Secretaría General de la ANT en el que se señalo (...)"</t>
    </r>
  </si>
  <si>
    <r>
      <rPr>
        <b/>
        <sz val="11"/>
        <color theme="1"/>
        <rFont val="Arial Narrow"/>
        <family val="2"/>
      </rPr>
      <t xml:space="preserve">21/04/2020. </t>
    </r>
    <r>
      <rPr>
        <sz val="11"/>
        <color theme="1"/>
        <rFont val="Arial Narrow"/>
        <family val="2"/>
      </rPr>
      <t>Se observó la Resolución 477 del 31/01/2020, por medio de la cual se resuelve una solicitud de revocatoria directa de la Resolución No. 1903 del 21/12/2017 por la cual se adjudica definitivamente un predio rural y se otorga un subsidio, perteneciente a la parcelación Villa Diana.  Igualmente, se suministró la Resolución 1458 del 02/03/2020 por medio de la cual se corrige una actuación administrativa, y se toman decisiones para concluir proceso de revocatoria directa de Resoluciones de adjudicación de subsidio y cuotas partes del predio identificado con Folio de Matrícula No. 300-152697 (predio Santa Ines).
Atendiendo a los avances de gestión reportados con corte al cuatro trimestre del 2019 y al primer trimestre del 2020, se evidencia el cumplimiento de lo establecido para la acción de mejora continua analizada.</t>
    </r>
  </si>
  <si>
    <r>
      <rPr>
        <b/>
        <sz val="11"/>
        <color theme="1"/>
        <rFont val="Arial Narrow"/>
        <family val="2"/>
      </rPr>
      <t xml:space="preserve">21/04/2020.  </t>
    </r>
    <r>
      <rPr>
        <sz val="11"/>
        <color theme="1"/>
        <rFont val="Arial Narrow"/>
        <family val="2"/>
      </rPr>
      <t xml:space="preserve">La Dirección de Acceso a Tierras reportó lo siguiente: 
</t>
    </r>
    <r>
      <rPr>
        <b/>
        <sz val="11"/>
        <color theme="1"/>
        <rFont val="Arial Narrow"/>
        <family val="2"/>
      </rPr>
      <t>Predio EL BADO</t>
    </r>
    <r>
      <rPr>
        <sz val="11"/>
        <color theme="1"/>
        <rFont val="Arial Narrow"/>
        <family val="2"/>
      </rPr>
      <t xml:space="preserve">, a la fecha no se ha recibido respuesta por parte de la ORIP sobre el registro  del  antecedente de revocatoria. 
</t>
    </r>
    <r>
      <rPr>
        <b/>
        <sz val="11"/>
        <color theme="1"/>
        <rFont val="Arial Narrow"/>
        <family val="2"/>
      </rPr>
      <t>Predio SANTA INES</t>
    </r>
    <r>
      <rPr>
        <sz val="11"/>
        <color theme="1"/>
        <rFont val="Arial Narrow"/>
        <family val="2"/>
      </rPr>
      <t xml:space="preserve">, se debió dar inicio nuevamente al proceso  a través  de un acto administrativo de corrección  y actualización. 
</t>
    </r>
    <r>
      <rPr>
        <b/>
        <sz val="11"/>
        <color theme="1"/>
        <rFont val="Arial Narrow"/>
        <family val="2"/>
      </rPr>
      <t>Predio VILLA DIANA</t>
    </r>
    <r>
      <rPr>
        <sz val="11"/>
        <color theme="1"/>
        <rFont val="Arial Narrow"/>
        <family val="2"/>
      </rPr>
      <t>, Se encuentra en estado de notificación personal hasta que no se surta este proceso y el envió a la ORIP no se puede realizar el envió del memorando
La actividad presentó incumplimiento, toda vez  que, no se allegaron soportes que evidencien el cumplimiento de la unidad de medida establecida para la acción de mejora continua analizada.
La Oficina de Control Interno recomienda al responsable de ejecución, agilizar las actividades que conlleven al cierre satisfactorio de la acción de mejora continua establecida, dado que, según lo planificación, el periodo para su ejecución era del  02/12/2019 al 15/12/2019, evidenciándose su incumplimiento.</t>
    </r>
  </si>
  <si>
    <r>
      <rPr>
        <b/>
        <sz val="11"/>
        <color theme="1"/>
        <rFont val="Arial Narrow"/>
        <family val="2"/>
      </rPr>
      <t xml:space="preserve">21/04/2020.  </t>
    </r>
    <r>
      <rPr>
        <sz val="11"/>
        <color theme="1"/>
        <rFont val="Arial Narrow"/>
        <family val="2"/>
      </rPr>
      <t>La Dirección de Acceso a Tierras informó que, se efectuó reunión con la Oficina Jurídica, Subdirección de Acceso a Tierras en Zonas Focalizadas, Dirección Asuntos Étnicos y Dialogo Social, con el fin identificar rutas y alternativas para la gestión jurídica del caso,  de ser viable la propuesta, se realizarán mesas técnicas con la DAE, Oficina Jurídica, Subdirección Administrativa y Financiera, Subdirección por Demanda y Descongestión y Diálogo Social antes de cualquier reunión con las comunidades. En caso de tener viabilidad la propuesta, se realizará reunión con los beneficiarios del subsidio.
La actividad se encuentra en términos para su ejecución, se reportaron avances de gestión, sin embargo, estos no fueron evidenciados.</t>
    </r>
  </si>
  <si>
    <r>
      <rPr>
        <b/>
        <sz val="11"/>
        <color theme="1"/>
        <rFont val="Arial Narrow"/>
        <family val="2"/>
      </rPr>
      <t xml:space="preserve">21/04/2020.  </t>
    </r>
    <r>
      <rPr>
        <sz val="11"/>
        <color theme="1"/>
        <rFont val="Arial Narrow"/>
        <family val="2"/>
      </rPr>
      <t>Se observó Acta del  28/01/2020, cuyo objetivo fue establecer la ruta a seguir respecto al caso del predio El Mediecito, en el Municipio de Popayán, Cauca. El orden del día incluyó temas relacionados con el estado del proceso y avances del cado Predio el Medicecito y la contextualización del caso a la delegada a la reunión de la Oficina Jurídica.  Cabe señalas que el documento suministrado no se encuentra firmado.  Por otra parte, se suministro el registro de asistencia, el cual  solo contiene la asistencia de colaboradores de la Agencia.
La actividad se encuentra en términos para su ejecución, se allegaron avances de gestión.</t>
    </r>
  </si>
  <si>
    <r>
      <rPr>
        <b/>
        <sz val="11"/>
        <color theme="1"/>
        <rFont val="Arial Narrow"/>
        <family val="2"/>
      </rPr>
      <t xml:space="preserve">22/04/2020. </t>
    </r>
    <r>
      <rPr>
        <sz val="11"/>
        <color theme="1"/>
        <rFont val="Arial Narrow"/>
        <family val="2"/>
      </rPr>
      <t xml:space="preserve">El responsable de ejecución suministró los siguientes 2 documentos:
</t>
    </r>
    <r>
      <rPr>
        <b/>
        <sz val="11"/>
        <color theme="1"/>
        <rFont val="Arial Narrow"/>
        <family val="2"/>
      </rPr>
      <t>Memorando 20194100191063 del 23/10/2019</t>
    </r>
    <r>
      <rPr>
        <sz val="11"/>
        <color theme="1"/>
        <rFont val="Arial Narrow"/>
        <family val="2"/>
      </rPr>
      <t xml:space="preserve">, mediante el cual se comunicó a la Dirección de Acceso a Tierras el informe de avance respecto al estado del proceso SIT C1-CAU-POP-019, predios “EL MEDIECITO, POTRERO DE LA CASA y LAS PALMERAS”, el cual contiene los Antecedentes, Actividades adelantadas por la Subdirección de Acceso a Tierras en Zonas Focalizadas (Requerimiento a la Dirección de Asunto Étnicos ANT, Requerimiento a la Oficina de Diálogo Social de la ANT), Estado actual (Familias Adjudicatarias del Subsidio SIT 2009 – Resolución No. 1479 del 20 de mayo de 2010, Familias reubicadas conforme Acta de seguimiento a los acuerdos CRIC de fecha 10 de agosto de 2011, Familias de las que se tiene conocimiento por parte de la ANT).
</t>
    </r>
    <r>
      <rPr>
        <b/>
        <sz val="11"/>
        <color theme="1"/>
        <rFont val="Arial Narrow"/>
        <family val="2"/>
      </rPr>
      <t>INFORME ESTADO PROCESO SIT C1-CAU-POP-019 PREDIOS “EL MEDIECITO, POTRERO DE LA CASA Y LAS PALMERAS</t>
    </r>
    <r>
      <rPr>
        <sz val="11"/>
        <color theme="1"/>
        <rFont val="Arial Narrow"/>
        <family val="2"/>
      </rPr>
      <t xml:space="preserve">, el presente documento contiene el estado actual de las Familias Adjudicatarias del Subsidio SIT 2009 – Resolución No. 1479 del 20 de mayo de 2010, Familias reubicadas conforme Acta de seguimiento a los acuerdos CRIC de fecha 10 de agosto de 2011 y  las restantes familias beneficiarias de la Resolución No. 1479 del 20 de mayo de 2010.  Así mismo, informa que, </t>
    </r>
    <r>
      <rPr>
        <i/>
        <sz val="11"/>
        <color theme="1"/>
        <rFont val="Arial Narrow"/>
        <family val="2"/>
      </rPr>
      <t>"frente a las demás familias, hay que señalar, que es la Oficina de Dialogo Social, la dependencia que ha venido adelantando el dialogo directo con las familias beneficiarias, así como con la comunidad Kokonuko, en este sentido, la Subdirección de Acceso a Tierras en Zonas Focalizadas se encuentra a la espera de los lineamientos que brinde la Oficina Jurídica mediante respuesta al memorando No. 20194100201753 del 07 de noviembre de 201, para que, de manera conjunta con las demás dependencias de la ANT que tienen conocimiento de esta caso, se coordine de manera conjunta, una ruta de trabajo que permita atender la problemática objeto de trabajo"</t>
    </r>
    <r>
      <rPr>
        <sz val="11"/>
        <color theme="1"/>
        <rFont val="Arial Narrow"/>
        <family val="2"/>
      </rPr>
      <t xml:space="preserve">.  Cabe señalar que, el documento suministrado no relaciona fecha de elaboración, ni comunicación a las partes interesadas.
Si bien se suministraron documentos que evidencian la unidad de medida establecida, la Oficina de Control Interno recomienda que, una vez definida la ruta de trabajo, que permita atender y solucionar la problemática de las 13 familias beneficiarias del Predio el Mediecito, se elabore un informe que recopile toda la gestión adelantada y sea el punto de partida para ejecutar la ruta de trabajo adoptada.   Por otra parte, se sugiere garantizar la trazabilidad de la información respecto a las gestiones adelantas respecto a la problemática del Predio el Mediecito y  la ruta de trabajo definida para su atención (expediente de archivo documental).
</t>
    </r>
  </si>
  <si>
    <r>
      <rPr>
        <b/>
        <sz val="11"/>
        <color indexed="8"/>
        <rFont val="Arial Narrow"/>
        <family val="2"/>
      </rPr>
      <t>23/04/2020.</t>
    </r>
    <r>
      <rPr>
        <sz val="11"/>
        <color indexed="8"/>
        <rFont val="Arial Narrow"/>
        <family val="2"/>
      </rPr>
      <t xml:space="preserve"> La Dirección de Acceso a Tierras informó que esta actividad esta a cargo de ejecución de la Oficina Jurídica.
Frente a lo mencionado anteriormente, la Oficina de Control Interno consultó su archivo digital, observando la matriz de formulación de fecha del 19/07/2019, el cual registra de la siguiente manera los responsables "Subdirección de Acceso a Tierras en Zonas Focalizadas y la Oficina Jurídica", en este entendido y con el fin de aclarar el responsable de ejecución  de la acción de mejora continua, así como, la dependencia de apoyo a la ejecución, esta Jefatura recomienda se realice una reunión entre las partes involucradas, aclarándose la situación presentada.  Los resultados acordados en dicha reunión, deberán ser comunicados a esta Jefatura, para realizar los ajustes, que hayan a lugar.
La actividad presentó incumplimiento de acuerdo a lo establecido.</t>
    </r>
  </si>
  <si>
    <r>
      <rPr>
        <b/>
        <sz val="11"/>
        <color theme="1"/>
        <rFont val="Arial Narrow"/>
        <family val="2"/>
      </rPr>
      <t xml:space="preserve">22/04/2020. </t>
    </r>
    <r>
      <rPr>
        <sz val="11"/>
        <color theme="1"/>
        <rFont val="Arial Narrow"/>
        <family val="2"/>
      </rPr>
      <t>Se observó el documento INFORME DE SEGUIMIENTO DE PLAN DE MEJORAMIENTO INSTITUCIONAL, el cual indica que,  evaluada la conciliación de saldos de la cuenta 151002 Inventarios – Terrenos Recaudos, entre contabilidad y el Fondo Nacional Agrario –FNA, a diciembre 31 de 2018, se evidenció: Mayor valor registrado en contabilidad por $33.685.295.375,37, de los predios transferidos en virtud de la liquidación del INCODER.
De lo anterior se remite tabla de Excel en el que se registra la evidencia de reporte de la actividad con código AMC-262 correspondiente al Hallazgo 5, responsabilidad de la Subdirección de Administración de Tierras de la Nación, en el que se evidencia la verificación de la conciliación de diciembre de 2018 entre Contabilidad y la Subdirección de Administración de Tierras de la Nación y se identificó que el valor de los bienes representa un total de $ 33.727.983.043,57. Se adjunta el listado de 499 bienes que corresponden al valor citado en la conciliación de diciembre del 2018, donde se incluyó el diagnóstico del estado jurídico, administrativo y financiero de cada uno de los bienes, en el que se muestra en la columna de observaciones que da cuenta del estado de depuración del inventario.</t>
    </r>
  </si>
  <si>
    <r>
      <rPr>
        <b/>
        <sz val="11"/>
        <color theme="1"/>
        <rFont val="Arial Narrow"/>
        <family val="2"/>
      </rPr>
      <t xml:space="preserve">22/04/2020. </t>
    </r>
    <r>
      <rPr>
        <sz val="11"/>
        <color theme="1"/>
        <rFont val="Arial Narrow"/>
        <family val="2"/>
      </rPr>
      <t xml:space="preserve"> Se observó el documento PLAN DE DESARROLLO SOSTENIBLE ZONA DE RESERVA CAMPESINA CATATUMBO, NORTE DE SANTANDER, POLÍGONO SUR, POLÍGONO SUSTRACCIÓN Y POLÍGONO TIBÚ, emitido por la Pontificie Universidad Javeriana de Cali 2020, en el marco  del Acuerdo de cooperación entre el Programa de las Naciones Unidas (PNUD) y la Agencia Nacional de Tierras CONVENIO 943 DE 2019.
La actividad presentó avances de gestión frente a la unidad de medida establecida, observándose 1 de los 2 informas a realizarse. La acción de mejora continua se encuentra en términos, con fecha de cierre programada para el 30/06/2020.</t>
    </r>
  </si>
  <si>
    <r>
      <t>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t>
    </r>
    <r>
      <rPr>
        <b/>
        <sz val="11"/>
        <color theme="1"/>
        <rFont val="Arial Narrow"/>
        <family val="2"/>
      </rPr>
      <t xml:space="preserve"> SE ADJUNTA INFORME</t>
    </r>
    <r>
      <rPr>
        <sz val="11"/>
        <color theme="1"/>
        <rFont val="Arial Narrow"/>
        <family val="2"/>
      </rPr>
      <t xml:space="preserve">
Estado actual: Conforme la última reunión del día 4 de marzo de 2020, se definió la necesidad de adelantar una reunión para la conformación de la mesa de tierras, que debe tener la participación de la Gobernación del Huila; Ministerio de Agricultura, y la Upra que permita definir el tema del recurso hídrico. Lo anterior en aras de revisar si es viable el tema de adecuación de predios para riego por gravedad. Todo esto incidirá en la vocación con la que se adelantarán las visitas técnica de los predios ofertados para poder avanzar en la compra.  Es necesario establecer si los predios ofertados cuentan con recurso hídrico suficiente conforme la información entregada por la UPRA.</t>
    </r>
  </si>
  <si>
    <r>
      <t xml:space="preserve">De manera articulada con la Subdirección de Demanda y Descongestión se avanzó en el proceso de notificación de 90 Resoluciones de adjudicación a persona natural en la Zona de Reserva Campesina del Guaviare. </t>
    </r>
    <r>
      <rPr>
        <b/>
        <sz val="11"/>
        <color theme="1"/>
        <rFont val="Arial Narrow"/>
        <family val="2"/>
      </rPr>
      <t>se adjunta informe de justificación por el no cumplimiento.</t>
    </r>
    <r>
      <rPr>
        <sz val="11"/>
        <color theme="1"/>
        <rFont val="Arial Narrow"/>
        <family val="2"/>
      </rPr>
      <t xml:space="preserve">
</t>
    </r>
    <r>
      <rPr>
        <b/>
        <sz val="11"/>
        <color theme="1"/>
        <rFont val="Arial Narrow"/>
        <family val="2"/>
      </rPr>
      <t>Evidencias: Resoluciones de Adjudicación  se entregarán el 3 de julio de 2020,</t>
    </r>
  </si>
  <si>
    <r>
      <t xml:space="preserve">En lo que refiere al seguimiento del proceso de formalización se remite informe de avance del convenio de cooperación UNODC- ANT en el que se puede evidenciar los siguientes resultados: elaboración y aprobación de 28 productos de informes topográficos para un total de 213 productos de topografía;  para este trimestre se avanzó también en la formulación de  22 estudios de agronomía para un total de 87 informes elaborados y finalmente la elaboración de 87 Informes técnico jurídicos y 87 Resoluciones de Apertura en las Zonas de Reserva Campesina de Valle del Río Cimitarra y Perla Amazónica.
</t>
    </r>
    <r>
      <rPr>
        <b/>
        <sz val="11"/>
        <color theme="1"/>
        <rFont val="Arial Narrow"/>
        <family val="2"/>
      </rPr>
      <t>Evidencia: Informe de Avance Convenio 784 de 2018.</t>
    </r>
  </si>
  <si>
    <r>
      <t>Durante la vigencia 2019 y 2020 en cumplimiento a este plan de mejoramiento se realizó articulación con el equipo de Demanda y Descongestión se emitiron 27 Resoluciones de Adjudicación a EDP en las ZRC de Guaviare y Pato Balsillas (San vicente del Caguán).
En articulación con el equipo de Entidades de derecho público se avanza en la revisión de 18 solicitudes para titulación a centros educativos, centros de salud y casetas comunitarias en la Zona de Reserva Campesina del Sur de Bolívar</t>
    </r>
    <r>
      <rPr>
        <b/>
        <sz val="11"/>
        <color theme="1"/>
        <rFont val="Arial Narrow"/>
        <family val="2"/>
      </rPr>
      <t xml:space="preserve">.se adjunta informe de justificación por el no cumplimiento.
</t>
    </r>
    <r>
      <rPr>
        <sz val="11"/>
        <color theme="1"/>
        <rFont val="Arial Narrow"/>
        <family val="2"/>
      </rPr>
      <t xml:space="preserve">
</t>
    </r>
    <r>
      <rPr>
        <b/>
        <sz val="11"/>
        <color theme="1"/>
        <rFont val="Arial Narrow"/>
        <family val="2"/>
      </rPr>
      <t>Evidencisas: Resoluciones de Adjudicación se entregarán el 3 de julio de 2020.</t>
    </r>
  </si>
  <si>
    <r>
      <t>Se remite informe de expedientes que son objeto de intervención así como los que serán tramitados durante el segundo semestre de la presente vigencia, por parte del equipo de Entidades de Derecho Público de la SATN</t>
    </r>
    <r>
      <rPr>
        <b/>
        <sz val="11"/>
        <color theme="1"/>
        <rFont val="Arial Narrow"/>
        <family val="2"/>
      </rPr>
      <t>.se adjunta informe de justificación por el no cumplimiento.</t>
    </r>
    <r>
      <rPr>
        <sz val="11"/>
        <color theme="1"/>
        <rFont val="Arial Narrow"/>
        <family val="2"/>
      </rPr>
      <t xml:space="preserve">
</t>
    </r>
    <r>
      <rPr>
        <b/>
        <sz val="11"/>
        <color theme="1"/>
        <rFont val="Arial Narrow"/>
        <family val="2"/>
      </rPr>
      <t xml:space="preserve">Evidencias: Informe de expedientes a intervenir durante el segundo semestre del año 2020, </t>
    </r>
  </si>
  <si>
    <r>
      <t>Se remite propuesta de acto administrativo (borrador en revisión) donde se realiza la actualización cartográfica de los límites de la Zona de Reserva Campesina del Pato Balsillas</t>
    </r>
    <r>
      <rPr>
        <b/>
        <sz val="11"/>
        <color theme="1"/>
        <rFont val="Arial Narrow"/>
        <family val="2"/>
      </rPr>
      <t xml:space="preserve">.se adjunta informe de justificación por el no cumplimiento.
</t>
    </r>
    <r>
      <rPr>
        <sz val="11"/>
        <color theme="1"/>
        <rFont val="Arial Narrow"/>
        <family val="2"/>
      </rPr>
      <t xml:space="preserve">
</t>
    </r>
    <r>
      <rPr>
        <b/>
        <sz val="11"/>
        <color theme="1"/>
        <rFont val="Arial Narrow"/>
        <family val="2"/>
      </rPr>
      <t xml:space="preserve">
Evidencia: Borrador acto administrativo actualización cartográfica ZRC Pato Balsillas</t>
    </r>
  </si>
  <si>
    <r>
      <t>Se remite informe de avance en lo que refiere a la actualización de los límites cartógraficos de las ZRC</t>
    </r>
    <r>
      <rPr>
        <b/>
        <sz val="11"/>
        <color theme="1"/>
        <rFont val="Arial Narrow"/>
        <family val="2"/>
      </rPr>
      <t>.se adjunta informe de justificación por el no cumplimiento.
Evidencia: Informe de avance proceso de delimitación cartógrafica Pato Balsillas,</t>
    </r>
  </si>
  <si>
    <t>Mediante convenio de cooperación 943 de 2019,  suscrito con el PNUD,  se acompaña la formulación y ajuste de los Planes de Desarrollo Sostenible de las Zonas de Reserva Campesina de Pradera (Valle), Tuluá (Valle del Cauca) y Santa Rosa (Cauca) para lo cual se ha realizado en el marco de la contingencia (Covid 19) acercamientos virtuales institucionales y comunitarios  que facilitaron la recolección de información secundaria y primaria para la actualización de los mencionados documentos. ( acercamientos con Alcaldías de Santa Rosa y Pradera, Gobernación del Cauca y del Valle del Cauca, Corporación Ambiental Reginal del Cauca y Valle del Cauca, Agencia de Desarrollo Rural, Ministerio del Interior, entre otros)
Evidencias: Documentos de avance de los Planes de Desarrollo Sostenible de Pradera, Tuluá y Santa Rosa.</t>
  </si>
  <si>
    <r>
      <t xml:space="preserve">Por parte de la Direccíón de Acceso a Tierras  en el tema de compra directa y adjudicaciones especiales se realizó la versión No. 2 al formato, ACCTI-F-020 , versión 2, fecha 20/04/2020 ya se encuentra publicado en el sistema de gestión de calidad. El cual permite realizar el control a la verificación de los documentos técnicos en cada una de las fases del procedimiento de compra directa. </t>
    </r>
    <r>
      <rPr>
        <b/>
        <sz val="11"/>
        <color theme="1"/>
        <rFont val="Arial Narrow"/>
        <family val="2"/>
      </rPr>
      <t>Se adjunta soporte.</t>
    </r>
  </si>
  <si>
    <t>El 8 de abril de 2020,  se realizó la capacitación al  grupo de trabajo que hace de compra directa y adjudicaciones especiales se adjunta la presentación como material de capácitación y el soporte realizado por la plataforma teams.</t>
  </si>
  <si>
    <r>
      <rPr>
        <b/>
        <sz val="11"/>
        <color theme="1"/>
        <rFont val="Arial Narrow"/>
        <family val="2"/>
      </rPr>
      <t>14/07/2020.</t>
    </r>
    <r>
      <rPr>
        <sz val="11"/>
        <color theme="1"/>
        <rFont val="Arial Narrow"/>
        <family val="2"/>
      </rPr>
      <t xml:space="preserve">  La Dirección de Acceso a Tierras suministró relación de 18 procesos, la cual contiene información relacionada con, Número de proceso, Departamento, Municipio, Nombre del predio,  Hectáreas, Destinación del predio, Solicitante, Tipo de acto administrativo (los cuales en su totalidad se referencia "en trámite"), Número y Fecha, para estos dos últimos ítems no se registra información.
Por otra parte, la Dirección de Acceso a Tierras suministró el documento "JUSTIFICACIÓN POR NO CUMPLIMIENTO DE METAS PLAN DE MEJORAMIENTO Caso Zonas de Reserva Campesina", el cual indica que,  (...) Durante el primer trimestre de la presente vigencia (mes de marzo), se declara por parte del Gobierno Nacional la emergencia sanitaria derivada del Covid – 19. Esta condición, entendida como un hecho sobreviniente, ha limitado el ejercicio misional de la entidad, en tanto no se ha podido adelantar buena parte de las actividades propuestas en el Plan de Mejoramiento, en especial aquellas que refieren trabajo de campo con comunidades, lo cual explica que, a la fecha, no se haya podido cumplir con el 100 % de las metas proyectadas en dicho instrumento. Importante resulta aclarar que, pese a la coyuntura señalada, desde la Agencia Nacional de Tierras se han venido adoptando esquemas de trabajo virtuales, posibilitándose de esta manera avances parciales en desarrollo del quehacer institucional de la Agencia. No obstante, lo anterior, para nuestro caso, esta modalidad resulta inviable debido a que las actividades a adelantar en cumplimiento del Plan de Mejoramiento presuponen actividades en campo, las cuales están descartadas hasta el momento por parte del Gobierno Nacional como medida de protección tanto para Funcionarios y/o Colaboradores como para las Comunidades Rurales. (...)
En atención a los avances reportados y las evidencias suministradas, la acción de mejora continua presentó incumplimiento, toda vez que, no se evidenciaron los 2 Informes procesos de titulación a entidades de derecho público en zonas de reserva campesina.
</t>
    </r>
  </si>
  <si>
    <r>
      <rPr>
        <b/>
        <sz val="11"/>
        <color theme="1"/>
        <rFont val="Arial Narrow"/>
        <family val="2"/>
      </rPr>
      <t xml:space="preserve">14/07/2020. </t>
    </r>
    <r>
      <rPr>
        <sz val="11"/>
        <color theme="1"/>
        <rFont val="Arial Narrow"/>
        <family val="2"/>
      </rPr>
      <t>Se observó el documento Proyecto de Resolución aclaración de límites área sustraída ZRC Pato Balsillas,  por la cual modifica el Acuerdo 018 de 1984 mediante “el cual se sustrae un área que hace parte de la zona de reserva forestal de la Amazonia creada por la ley 2ª de 1959”, se precisan los límites del área sustraída y se toman otras determinaciones.
Por otra parte, la Dirección de Acceso a Tierras suministró el documento "JUSTIFICACIÓN POR NO CUMPLIMIENTO DE METAS PLAN DE MEJORAMIENTO Caso Zonas de Reserva Campesina", el cual indica que,  (...) Durante el primer trimestre de la presente vigencia (mes de marzo), se declara por parte del Gobierno Nacional la emergencia sanitaria derivada del Covid – 19. Esta condición, entendida como un hecho sobreviniente, ha limitado el ejercicio misional de la entidad, en tanto no se ha podido adelantar buena parte de las actividades propuestas en el Plan de Mejoramiento, en especial aquellas que refieren trabajo de campo con comunidades, lo cual explica que, a la fecha, no se haya podido cumplir con el 100 % de las metas proyectadas en dicho instrumento. Importante resulta aclarar que, pese a la coyuntura señalada, desde la Agencia Nacional de Tierras se han venido adoptando esquemas de trabajo virtuales, posibilitándose de esta manera avances parciales en desarrollo del quehacer institucional de la Agencia. No obstante, lo anterior, para nuestro caso, esta modalidad resulta inviable debido a que las actividades a adelantar en cumplimiento del Plan de Mejoramiento presuponen actividades en campo, las cuales están descartadas hasta el momento por parte del Gobierno Nacional como medida de protección tanto para Funcionarios y/o Colaboradores como para las Comunidades Rurales. (...)
En atención a los avances reportados y las evidencias suministradas, la acción de mejora continua presentó incumplimiento, toda vez que, no se evidenció 2 Polígonos Zonas de Reserva Campesina actualmente constituidas ajustados y validados.</t>
    </r>
  </si>
  <si>
    <r>
      <rPr>
        <b/>
        <sz val="11"/>
        <color theme="1"/>
        <rFont val="Arial Narrow"/>
        <family val="2"/>
      </rPr>
      <t xml:space="preserve">14/07/2020. </t>
    </r>
    <r>
      <rPr>
        <sz val="11"/>
        <color theme="1"/>
        <rFont val="Arial Narrow"/>
        <family val="2"/>
      </rPr>
      <t xml:space="preserve"> Se observó el documento "Solución de conflictos limítrofes de la ZRC Cuenca del río Pato y valle de Balsillas -ZRCPB" el cual presenta los diferentes conflictos limítrofes de la ZRC; traslape con la Reserva Forestal de la Amazonía (Ley 2 de 1959), traslape con el Parque Regional Natural Miraflores y Picachos, pequeños traslapes con el Parque Nacional Natural Cordillera de los Picachos, traslape con dos áreas protegidas administradas por la Corporación Autónoma Regional del Huila -CAM-, colindancia del área de ampliación (Bajo Pato) con el Resguardo Indígena de Altamira.  El documento en mención concluye lo siguiente:
</t>
    </r>
    <r>
      <rPr>
        <b/>
        <sz val="11"/>
        <color theme="1"/>
        <rFont val="Arial Narrow"/>
        <family val="2"/>
      </rPr>
      <t xml:space="preserve">Traslape con Reserva Forestal de la Amazonía, </t>
    </r>
    <r>
      <rPr>
        <sz val="11"/>
        <color theme="1"/>
        <rFont val="Arial Narrow"/>
        <family val="2"/>
      </rPr>
      <t xml:space="preserve">autoridades competentes MADS y ANT
1. Presentación y validación de los polígonos y modificaciones propuestas por la entidad competente y comunidad (AMCOP).
2. Visto bueno (MADS, ANT y Corpoamazonia) del presente soporte técnico que justifique la solicitud de ANT a MADS para que mediante acto administrativo se corrijan los linderos del Acuerdo 018 de 1984 y precise los límites del área sustraída.
3. Ajuste y precisión de límites, mediante elaboración nueva cartografía por parte del proyecto.
4. Proyección de acto administrativo modificatorio del Acuerdo 018 de 1984, la Resolución 1925 de 2013 y demás disposiciones normativas, que recoja las correcciones técnicas de traslape o superposición y precise los linderos que corresponda.
5. Expedición del acto administrativo de precisión de linderos.
6. ANT deberá emitir un acto administrativo para ajustar los límites de la ZRC teniendo como base legal y técnica la precisión de límites que realice el MADS.
</t>
    </r>
    <r>
      <rPr>
        <b/>
        <sz val="11"/>
        <color theme="1"/>
        <rFont val="Arial Narrow"/>
        <family val="2"/>
      </rPr>
      <t>Traslape con áreas protegidas en límite departamental Caquetá – Huila,</t>
    </r>
    <r>
      <rPr>
        <sz val="11"/>
        <color theme="1"/>
        <rFont val="Arial Narrow"/>
        <family val="2"/>
      </rPr>
      <t xml:space="preserve"> autoridades competentes MADS y CAM
1. Acuerdo entre MADS Y CAM sobre las áreas protegidas regional y nacional. Proceso de Homologación en los términos del Decreto 2372 de 2010.
2. Acto administrativo que incluye ajuste de límites área protegida competencia de la CAM; proceso en el que ajustarán los límites para eliminar cruces con el Caquetá por lo que deberían coincidir con los límites departamentales.
</t>
    </r>
    <r>
      <rPr>
        <b/>
        <sz val="11"/>
        <color theme="1"/>
        <rFont val="Arial Narrow"/>
        <family val="2"/>
      </rPr>
      <t>Traslape con el PNN Cordillera de los Picachos,</t>
    </r>
    <r>
      <rPr>
        <sz val="11"/>
        <color theme="1"/>
        <rFont val="Arial Narrow"/>
        <family val="2"/>
      </rPr>
      <t xml:space="preserve"> autoridades competentes MADS, PNNC y AMCOP
Establecer un plan de trabajo entre la autoridad ambiental y la organización campesina que defina:
1. Verificación de límites en los predios No. 2, 4, 5, 6, y 8
2. Criterios de avalúo de la mejora No.1
3. Recuperación de predios pendientes por entregar al área protegida, predios No. 3 y 7.
</t>
    </r>
    <r>
      <rPr>
        <b/>
        <sz val="11"/>
        <color theme="1"/>
        <rFont val="Arial Narrow"/>
        <family val="2"/>
      </rPr>
      <t xml:space="preserve">PNR Miraflores Picachos El Parque Natural Regional Miraflores y Picachos, </t>
    </r>
    <r>
      <rPr>
        <sz val="11"/>
        <color theme="1"/>
        <rFont val="Arial Narrow"/>
        <family val="2"/>
      </rPr>
      <t>autoridades competentes AMCOP y ANT.
1. Verificación de la no presencia o dominio campesino en el área.
2. Ajuste del límites de la ZRC sobre el del área protegida
A</t>
    </r>
    <r>
      <rPr>
        <b/>
        <sz val="11"/>
        <color theme="1"/>
        <rFont val="Arial Narrow"/>
        <family val="2"/>
      </rPr>
      <t>mpliación ZRC hacia el Bajo Pato y colindancia con el Resguardo Altamira,</t>
    </r>
    <r>
      <rPr>
        <sz val="11"/>
        <color theme="1"/>
        <rFont val="Arial Narrow"/>
        <family val="2"/>
      </rPr>
      <t xml:space="preserve"> autoridades competentes Min Interior, ANT, AMCOP, MADS y ANT.
1. Certificación expedida por el Ministerio del Interior sobre la presencia o no de comunidades negras y/o indígenas en el área solicitada a sustraer.
2. Certificación expedida por la Agencia Nacional de Tierras, sobre la existencia de resguardos indígenas o tierras de las comunidades negras legalmente constituidos en el área solicitada a sustraer.
3. Certificación del uso del suelo expedida por el municipio de conformidad con el esquema de ordenamiento territorial – EOT vigente.
4. Número de predios identificados que hacen parte del área solicitada a sustraer.
5. Presentación documento técnico de sustracción
6. Viabilidad técnico- jurídica del estudio y soportes por parte de la ANT
7. Radicar la solicitud ante Ministerio de Ambiente y Desarrollo Sostenible
8. Expedición del acto administrativo que resuelve la solicitud de sustracción
9. Trámite y presentación por Secretaria Técnica de ANT ante su Consejo Directivo de la propuesta modificación Resolución 055 de 1997 para la inclusión del área sustraída a la ZRCPB.
En atención a los avances reportados y las evidencias suministradas, la acción de mejora continua presentó incumplimiento, toda vez que, se evidenció 1 de los 2 Informe actualización cartográfica polígonos Zonas de Reserva Campesina.</t>
    </r>
  </si>
  <si>
    <r>
      <rPr>
        <b/>
        <sz val="11"/>
        <color theme="1"/>
        <rFont val="Arial Narrow"/>
        <family val="2"/>
      </rPr>
      <t xml:space="preserve">14/07/2020.  </t>
    </r>
    <r>
      <rPr>
        <sz val="11"/>
        <color theme="1"/>
        <rFont val="Arial Narrow"/>
        <family val="2"/>
      </rPr>
      <t xml:space="preserve">Se consultó el sistema integrado de gestión de la Agencia, observándose que el  procedimiento ACCTI-P-010 COMPRA DIRECTA DE PREDIOS se encuentra en versión 2 con fecha del 03/08/2018. Ver enlace </t>
    </r>
    <r>
      <rPr>
        <sz val="11"/>
        <color rgb="FF0070C0"/>
        <rFont val="Arial Narrow"/>
        <family val="2"/>
      </rPr>
      <t xml:space="preserve">http://intranet.agenciadetierras.gov.co/wp-content/uploads/2018/08/ACCTI-P-010-COMPRA-DIRECTA-DE-PREDIOS-V2.pdf
</t>
    </r>
    <r>
      <rPr>
        <sz val="11"/>
        <rFont val="Arial Narrow"/>
        <family val="2"/>
      </rPr>
      <t>En atención a los avances reportados y las evidencias suministradas, la acción de mejora continua presentó incumplimiento, toda vez que, no se evidenció la actualización del procedimiento.</t>
    </r>
  </si>
  <si>
    <r>
      <rPr>
        <b/>
        <sz val="11"/>
        <color theme="1"/>
        <rFont val="Arial Narrow"/>
        <family val="2"/>
      </rPr>
      <t xml:space="preserve">14/07/2020. </t>
    </r>
    <r>
      <rPr>
        <sz val="11"/>
        <color theme="1"/>
        <rFont val="Arial Narrow"/>
        <family val="2"/>
      </rPr>
      <t xml:space="preserve">Se consultó el sistema integrado de gestión de la Agencia, observándose la disponibilidad de la forma ACCTI-F-020 Lista de Chequeo versión 2 del 26/06/2020. Ver enlace </t>
    </r>
    <r>
      <rPr>
        <sz val="11"/>
        <color rgb="FF0070C0"/>
        <rFont val="Arial Narrow"/>
        <family val="2"/>
      </rPr>
      <t xml:space="preserve">http://intranet.agenciadetierras.gov.co/index.php/acceso-a-la-propiedad-de-la-tierra-y-los-territorios/
</t>
    </r>
    <r>
      <rPr>
        <sz val="11"/>
        <rFont val="Arial Narrow"/>
        <family val="2"/>
      </rPr>
      <t xml:space="preserve">
En atención a la avances reportados y las evidencias suministradas, la acción de mejora continua presentó cumplimiento, toda vez que, se observó la forma ACCTI-F-020 Lista de Chequeo versión 2 del 26/06/2020 establecida para el proceso de compra directa desde su inicio hasta el final. </t>
    </r>
  </si>
  <si>
    <r>
      <rPr>
        <b/>
        <sz val="11"/>
        <color theme="1"/>
        <rFont val="Arial Narrow"/>
        <family val="2"/>
      </rPr>
      <t xml:space="preserve">14/07/2020. </t>
    </r>
    <r>
      <rPr>
        <sz val="11"/>
        <color theme="1"/>
        <rFont val="Arial Narrow"/>
        <family val="2"/>
      </rPr>
      <t>Se observaron soportes asociados a la realización de la capacitación sobre el proceso de compra directa y adjudicación, a saber, presentación y asistencia por teams del 08/04/2020. 
En atención a la avances reportados y las evidencias suministradas, la acción de mejora continua presentó cumplimiento, toda vez que, se observó la realización de la capacitación sobre el proceso de compra directa y adjudicación.</t>
    </r>
  </si>
  <si>
    <r>
      <rPr>
        <b/>
        <sz val="11"/>
        <color theme="1"/>
        <rFont val="Arial Narrow"/>
        <family val="2"/>
      </rPr>
      <t xml:space="preserve">30/06/2020 Avences frente a la actividad
Predio EL BADO: </t>
    </r>
    <r>
      <rPr>
        <sz val="11"/>
        <color theme="1"/>
        <rFont val="Arial Narrow"/>
        <family val="2"/>
      </rPr>
      <t xml:space="preserve">La actividad quedo cumplida  la   ORIP realizó el registro en el antecedente del predio  y se realizó el envio del memorado con el  expedienete a la Subdirección de administración de tierras para que  inicie la recuperación del predio.  (se anexa memorando).
</t>
    </r>
    <r>
      <rPr>
        <b/>
        <sz val="11"/>
        <color theme="1"/>
        <rFont val="Arial Narrow"/>
        <family val="2"/>
      </rPr>
      <t>Predio VILLA DIANA:</t>
    </r>
    <r>
      <rPr>
        <sz val="11"/>
        <color theme="1"/>
        <rFont val="Arial Narrow"/>
        <family val="2"/>
      </rPr>
      <t>La actividad quedo cumplida  la   ORIP realizó el registro en el antecedente del predio  y se realizó el envio del memorado con el  expedienete a la Subdirección de administración de tierras para que  inicie la recuperación del predio.  (se anexa memorando).</t>
    </r>
    <r>
      <rPr>
        <b/>
        <sz val="11"/>
        <color theme="1"/>
        <rFont val="Arial Narrow"/>
        <family val="2"/>
      </rPr>
      <t xml:space="preserve">
</t>
    </r>
    <r>
      <rPr>
        <sz val="11"/>
        <color theme="1"/>
        <rFont val="Arial Narrow"/>
        <family val="2"/>
      </rPr>
      <t xml:space="preserve">
</t>
    </r>
    <r>
      <rPr>
        <b/>
        <sz val="11"/>
        <color theme="1"/>
        <rFont val="Arial Narrow"/>
        <family val="2"/>
      </rPr>
      <t>Predio SANTA INES:</t>
    </r>
    <r>
      <rPr>
        <sz val="11"/>
        <color theme="1"/>
        <rFont val="Arial Narrow"/>
        <family val="2"/>
      </rPr>
      <t xml:space="preserve"> como se había informado anteriormente, se emitió Acto Administrativo de corrección de actuación adminsitrativa el cual se encuentra en proceso de notificación personal, pero que ante la pandemia quedo en estado suspendido por Decreto Presidencial que suspendió términos para notificaciones. Por lo anterior cuando se levanten las restricciones, se continuara con la notificación de este acto administrativo y el de revocatoria de las cuotas partes del predio Santa Inés.</t>
    </r>
  </si>
  <si>
    <r>
      <t>30/06/2020 Avances frente  ala actividad
Predio EL BADO:</t>
    </r>
    <r>
      <rPr>
        <sz val="11"/>
        <color theme="1"/>
        <rFont val="Arial Narrow"/>
        <family val="2"/>
      </rPr>
      <t xml:space="preserve">Se da cumplimiento de la actividad  con el envió del  expedidiente a la Subdirección de Administración de tierras ,  bajo el memorando  20204100128183  con fecha 26 de junio de 2020, para dar inicio a la recuperación material del predio.
</t>
    </r>
    <r>
      <rPr>
        <b/>
        <sz val="11"/>
        <color theme="1"/>
        <rFont val="Arial Narrow"/>
        <family val="2"/>
      </rPr>
      <t xml:space="preserve"> ( se anexa memorando )</t>
    </r>
    <r>
      <rPr>
        <sz val="11"/>
        <color theme="1"/>
        <rFont val="Arial Narrow"/>
        <family val="2"/>
      </rPr>
      <t xml:space="preserve">
</t>
    </r>
    <r>
      <rPr>
        <b/>
        <sz val="11"/>
        <color theme="1"/>
        <rFont val="Arial Narrow"/>
        <family val="2"/>
      </rPr>
      <t xml:space="preserve">Predio  VILLA DIANA: </t>
    </r>
    <r>
      <rPr>
        <sz val="11"/>
        <color theme="1"/>
        <rFont val="Arial Narrow"/>
        <family val="2"/>
      </rPr>
      <t>Se da cumplimiento de la actividad  con el envió del  expedidiente a la Subdirección de Administración de tierras ,  bajo el memorando  20204100128003  con fecha 26 de junio de 2020, para dar inicio a la recuperación material del predio.</t>
    </r>
    <r>
      <rPr>
        <b/>
        <sz val="11"/>
        <color theme="1"/>
        <rFont val="Arial Narrow"/>
        <family val="2"/>
      </rPr>
      <t>( se anexa memorando).</t>
    </r>
    <r>
      <rPr>
        <sz val="11"/>
        <color theme="1"/>
        <rFont val="Arial Narrow"/>
        <family val="2"/>
      </rPr>
      <t xml:space="preserve">
</t>
    </r>
    <r>
      <rPr>
        <b/>
        <sz val="11"/>
        <color theme="1"/>
        <rFont val="Arial Narrow"/>
        <family val="2"/>
      </rPr>
      <t xml:space="preserve">Predio SANTA INES: </t>
    </r>
    <r>
      <rPr>
        <sz val="11"/>
        <color theme="1"/>
        <rFont val="Arial Narrow"/>
        <family val="2"/>
      </rPr>
      <t>como se había informado anteriormente, se emitió Acto Administrativo de corrección de actuación adminsitrativa el cual se encuentra en proceso de notificación personal, pero que ante la pandemia quedo en estado suspendido por Decreto Presidencial que suspendió términos para notificaciones. Por lo anterior cuando se levanten las restricciones, se continuara con la notificación de este acto administrativo y el de revocatoria de las cuotas partes del predio Santa Iné</t>
    </r>
    <r>
      <rPr>
        <b/>
        <sz val="11"/>
        <color theme="1"/>
        <rFont val="Arial Narrow"/>
        <family val="2"/>
      </rPr>
      <t>s.</t>
    </r>
    <r>
      <rPr>
        <sz val="11"/>
        <color theme="1"/>
        <rFont val="Arial Narrow"/>
        <family val="2"/>
      </rPr>
      <t xml:space="preserve">
</t>
    </r>
  </si>
  <si>
    <r>
      <rPr>
        <b/>
        <sz val="11"/>
        <color rgb="FF000000"/>
        <rFont val="Arial Narrow"/>
        <family val="2"/>
      </rPr>
      <t xml:space="preserve">30/06/2020l 
</t>
    </r>
    <r>
      <rPr>
        <sz val="11"/>
        <color rgb="FF000000"/>
        <rFont val="Arial Narrow"/>
        <family val="2"/>
      </rPr>
      <t xml:space="preserve"> La  Subdirección de Acceso a Tierras en Zonas Focalizadas , reitera que no es la responsable de la  estructiración de un formato para el seguimiento de los fallos judiciales, toda vez que estas solicitudes para dar cumplimiento son remitidas por memorando por parte de la Oficina Jurídica. Por lo anterior el formato lo debería establecer la Oficona Jurídica , para realizar el respectivo seguimiento a los fallos judiciales,</t>
    </r>
    <r>
      <rPr>
        <b/>
        <sz val="11"/>
        <color rgb="FF000000"/>
        <rFont val="Arial Narrow"/>
        <family val="2"/>
      </rPr>
      <t xml:space="preserve"> se envió correo el 2 de julio de 2020  a la oficina de control interno donde se evicencio que la DAT no formulo esta actividad.</t>
    </r>
  </si>
  <si>
    <r>
      <t xml:space="preserve">La Subdirección hace entrega del informe de seguimiento al Dialogo,  con corte al 30 de junio de 2020, donde se encuentra la gestión realizada y los compromisos  adquiridos por la Subdirección frente al caso del predio el mediecito . El informe fue elaborado por el Profesional Wilson Carrascal ,  contratista de la Subdirección  </t>
    </r>
    <r>
      <rPr>
        <b/>
        <sz val="11"/>
        <color theme="1"/>
        <rFont val="Arial Narrow"/>
        <family val="2"/>
      </rPr>
      <t>(se anexa informe y acta de reunión del 10 de junio de 2020).</t>
    </r>
  </si>
  <si>
    <r>
      <rPr>
        <b/>
        <sz val="11"/>
        <color theme="1"/>
        <rFont val="Arial Narrow"/>
        <family val="2"/>
      </rPr>
      <t>se adjunta informe de desembolso A</t>
    </r>
    <r>
      <rPr>
        <sz val="11"/>
        <color theme="1"/>
        <rFont val="Arial Narrow"/>
        <family val="2"/>
      </rPr>
      <t xml:space="preserve"> corte del mes de junio de 2020 ,   no se ha realizado el desembolso  de los recursos para la implemetación del proyecto productivo , toda vez que la entidad se encuentra   en  busca  de  una solución  frente a los hechos  relacionados con el predio adquirido por los beneficiarios del proyecto. 
 Por lo anterior se anexa acta de reunión realizada el día 10 de  junio de 2020 donde quedo como compromiso por parte de  la Subdirección de Acceso a  Tierras en Zonas  Focalizadas ,  la elaboración de un informe sobre  las condiciones técnicas, ambientales y jurídicas del predio, así como del proyecto productivo,con base en este informe, se realizará una propuesta al Director de Asuntos Étnicos, con el fin  de avanzar en la búsqueda de una solución al caso en particular. ( se anexa acta del 10 de junio de 2020)</t>
    </r>
  </si>
  <si>
    <r>
      <rPr>
        <b/>
        <sz val="11"/>
        <color theme="1"/>
        <rFont val="Arial Narrow"/>
        <family val="2"/>
      </rPr>
      <t xml:space="preserve">14/07/2020.  </t>
    </r>
    <r>
      <rPr>
        <sz val="11"/>
        <color theme="1"/>
        <rFont val="Arial Narrow"/>
        <family val="2"/>
      </rPr>
      <t>Se observó el documento INFORME ESTADO DESEMBOLSOS. PROCESO SIT C1-CAU-POP-019 PREDIOS “EL MEDIECITO, POTRERO DE LA CASA Y LAS PALMERAS, el cual indica que, (...) en el marco del proyecto C1-CAU-POP-019 de la Convocatoria Pública INCODER SIT-01-2009, en la cual se da cuenta, del estado actual de los desembolsos efectuados en su momento por el extinto INCODER, manifestando:
“</t>
    </r>
    <r>
      <rPr>
        <i/>
        <sz val="11"/>
        <color theme="1"/>
        <rFont val="Arial Narrow"/>
        <family val="2"/>
      </rPr>
      <t>Como podemos observar en el cuadro de pagos, se realizaron los desembolsos de los gastos notariales y predio, pendiente el giro del apoyo al proyecto productivo, el cual y de acuerdo al cuadro de observaciones, no se envió a pago el proyecto productivo, debido a que se presenta una invasión del predio por parte del resguardo Quintana. (…) El proyecto del asunto se encuentra en nuestro archivo de acreedores varios, con reserva por valor de $53.361.718 para implementación del proyecto productivo</t>
    </r>
    <r>
      <rPr>
        <sz val="11"/>
        <color theme="1"/>
        <rFont val="Arial Narrow"/>
        <family val="2"/>
      </rPr>
      <t>”.
En atención a los avances reportados y las evidencias suministradas, la acción de mejora continua presentó incumplimiento, dado que, si bien se allegó el Informe del estado de desembolso, como lo establece la unidad de medida de la presente acción, el cual indica lo expuesto en el párrafo anterior, es preciso señalar que, según los resultados evidenciados en la AMC-339 no se ha dado una solución de fondo a las 13 familias, por tanto, este informe de desembolsos debe surtir efecto posterior al cumplimiento de la AMC-339.</t>
    </r>
  </si>
  <si>
    <t>Se realizó jornada de capacitación de los procesos de compra de predios y formalización de la propiedad colectiva en beneficio de Comunidades Étnicas dirigido al Equipo a cargo de los procesos de planeación de la DAE, el día 14 de noviembre de 2019.   Evidencia H10. Presentación poder point y listado de asistencia.</t>
  </si>
  <si>
    <r>
      <t xml:space="preserve">En cumplimiento a la Sentencia T 052 de 2017 en el marco del convenio de cooperación 943 de 2019, se incuyó como producto el ajuste y/o actualización del estudio de sustracción de la Zona de Reserva Forestal los Motilones y  el Plan de Desarrollo sostenible para la constitución de la Zona de Reserva Campesina del Catatumbo. Entre tanto la actual coyuntura ha motivado la adopción de metodologías virtuales para avanzar en el cumplimiento de las órdenes de la Sentencia T – 052 de 2017, en perspectiva de las actividades inherentes a la actualización del Plan de Desarrollo Sostenible de la Zona de Reserva Campesina en proceso de constitución del Catatumbo. En tal sentido, previa coordinación ANT / ASCAMCAT / Pontificia Universidad Javeriana Cali – Instituto de Estudios Interculturales, a la fecha se han logrado realizar veinticinco (25) encuentros virtuales con diferentes actores institucionales según se relaciona a continuación: Alcaldías Municipales de Hacarí, San Calixto, Tibú, El Carmen, Teorama, Convención y el Tarra, Defendoría del Pueblo, Agencia de Renovación del Territorio y personeria Municipales anteriormente citadas.
</t>
    </r>
    <r>
      <rPr>
        <b/>
        <sz val="11"/>
        <color theme="1"/>
        <rFont val="Arial Narrow"/>
        <family val="2"/>
      </rPr>
      <t>Evidencias: Estudiose entregarán el 3 de julio de 2020. de Sustracción Catatumbo, Plan de Desarrollo Sostenible del Catatumbo, Informe de cumplimiento Sentencia T052 de 2017.</t>
    </r>
  </si>
  <si>
    <r>
      <rPr>
        <b/>
        <sz val="11"/>
        <color theme="1"/>
        <rFont val="Arial Narrow"/>
        <family val="2"/>
      </rPr>
      <t>Se adjunta Gestión: A</t>
    </r>
    <r>
      <rPr>
        <sz val="11"/>
        <color theme="1"/>
        <rFont val="Arial Narrow"/>
        <family val="2"/>
      </rPr>
      <t xml:space="preserve">cciones cumplimiento de pólizas 2019: se verifico el cumplimiento de la constitución de la póliza de cumplimiento y se elaboraron y tramitaron los respectivos informes de supervisión a fin de que se adelantara por parte de la Oficina de Contratos el procedimiento administrativo correspondiente. 
Acciones cumplimiento de pólizas 2020: Las acciones desplegadas por parte de la Subdirección de Administración de Tierras de la Nación como supervisor de los contratos de arrendamiento suscritos sobre los bienes baldíos de naturaleza reservados de la Nación, estuvieron encaminadas a requerir hasta por 2 veces el cumplimiento de la obligación contenida en los respectivos contratos de arrendamiento y relacionados con la constitución de la póliza de cumplimiento que debe amparar los mismos. De la misma manera se han verificado y tramitado las pólizas allegadas para su aprobación por parte de la oficina de contratos; de otra parte, a aquellas pólizas allegadas y que no cumplen con la totalidad de los requisitos para su aprobación se les ha requerido puntualizando que deben corregir y como las deben allegar y finalmente aquellos arrendatarios que no han remitido la correspondiente póliza se les ha proyectado y enviado informe de supervisión por el presunto incumplimiento como corresponde. </t>
    </r>
  </si>
  <si>
    <r>
      <rPr>
        <b/>
        <sz val="11"/>
        <color theme="1"/>
        <rFont val="Arial Narrow"/>
        <family val="2"/>
      </rPr>
      <t xml:space="preserve">Se adjunta Gestión: </t>
    </r>
    <r>
      <rPr>
        <sz val="11"/>
        <color theme="1"/>
        <rFont val="Arial Narrow"/>
        <family val="2"/>
      </rPr>
      <t xml:space="preserve">Acciones cumplimiento de pólizas 2019: se verifico el cumplimiento de la constitución de la póliza de cumplimiento y se elaboraron y tramitaron los respectivos informes de supervisión a fin de que se adelantara por parte de la Oficina de Contratos el procedimiento administrativo correspondiente. 
Acciones cumplimiento de pólizas 2020: Las acciones desplegadas por parte de la Subdirección de Administración de Tierras de la Nación como supervisor de los contratos de arrendamiento suscritos sobre los bienes baldíos de naturaleza reservados de la Nación, estuvieron encaminadas a requerir hasta por 2 veces el cumplimiento de la obligación contenida en los respectivos contratos de arrendamiento y relacionados con la constitución de la póliza de cumplimiento que debe amparar los mismos. De la misma manera se han verificado y tramitado las pólizas allegadas para su aprobación por parte de la oficina de contratos; de otra parte, a aquellas pólizas allegadas y que no cumplen con la totalidad de los requisitos para su aprobación se les ha requerido puntualizando que deben corregir y como las deben allegar y finalmente aquellos arrendatarios que no han remitido la correspondiente póliza se les ha proyectado y enviado informe de supervisión por el presunto incumplimiento como corresponde. </t>
    </r>
  </si>
  <si>
    <r>
      <t>Frente al cumplimiento de las acciones encaminadas a generar acciones en relación con los casos en mora, tal y como se estableció en las actividades se realizaron las mesas técnicas de revisicón de cada uno de los casos revisados por la Contraloría. Resultado del cual se definiron las acciones judiciales a llevar a cabo las cuales a la fecha se encuentran en cabeza del Doctor oscar Ibañez. Frente a estas acciones judiciales se generaron informes de las  acciones adelantadas, que se adjuntan al presente.</t>
    </r>
    <r>
      <rPr>
        <b/>
        <sz val="11"/>
        <color theme="1"/>
        <rFont val="Arial Narrow"/>
        <family val="2"/>
      </rPr>
      <t xml:space="preserve"> Se adjuntan los 2 informes y listado de asistencia.</t>
    </r>
  </si>
  <si>
    <r>
      <rPr>
        <b/>
        <sz val="11"/>
        <color theme="1"/>
        <rFont val="Arial Narrow"/>
        <family val="2"/>
      </rPr>
      <t xml:space="preserve">14/07/2020. </t>
    </r>
    <r>
      <rPr>
        <sz val="11"/>
        <color theme="1"/>
        <rFont val="Arial Narrow"/>
        <family val="2"/>
      </rPr>
      <t xml:space="preserve">La Dirección de Acceso a Tierras suministró los siguientes documentos:
</t>
    </r>
    <r>
      <rPr>
        <b/>
        <sz val="11"/>
        <color theme="1"/>
        <rFont val="Arial Narrow"/>
        <family val="2"/>
      </rPr>
      <t>INFORME REVISIÓN CASOS DE MOROSIDAD PREDIOS ISLAS DEL ROSARIO, IDENTIFICADOS EN EL MARCO DE AUDITORIA FINANCIERA 2018</t>
    </r>
    <r>
      <rPr>
        <sz val="11"/>
        <color theme="1"/>
        <rFont val="Arial Narrow"/>
        <family val="2"/>
      </rPr>
      <t xml:space="preserve">, con corte a marzo del 2020,  el cual da cuenta de las acciones judiciales y administrativas, llevadas a cabo por las diferentes dependencias de la Agencia, en relación con los predios de las Islas del Rosario que presentan una mora superior a 90 días.  Así mismo, recopila las gestiones adelantadas en las reuniones del 10, 16, 24 y 31 de julio 2019 en las cuales se realizaron tres distinciones en aras de determinar las acciones a seguir con criterios unificados, así: </t>
    </r>
    <r>
      <rPr>
        <b/>
        <sz val="11"/>
        <color theme="1"/>
        <rFont val="Arial Narrow"/>
        <family val="2"/>
      </rPr>
      <t>1. Contratos Vigentes:</t>
    </r>
    <r>
      <rPr>
        <sz val="11"/>
        <color theme="1"/>
        <rFont val="Arial Narrow"/>
        <family val="2"/>
      </rPr>
      <t xml:space="preserve"> se debe iniciar procedimiento administrativo de incumplimiento, el cual debe finalizar con un acto administrativo en el que se determine el valor adeudado. Con este acto administrativo, notificado y una vez se encuentre en firme se debe iniciar proceso persuasivo y finalmente jurisdicción coactiva. </t>
    </r>
    <r>
      <rPr>
        <b/>
        <sz val="11"/>
        <color theme="1"/>
        <rFont val="Arial Narrow"/>
        <family val="2"/>
      </rPr>
      <t>2. Contratos terminados</t>
    </r>
    <r>
      <rPr>
        <sz val="11"/>
        <color theme="1"/>
        <rFont val="Arial Narrow"/>
        <family val="2"/>
      </rPr>
      <t xml:space="preserve"> </t>
    </r>
    <r>
      <rPr>
        <b/>
        <sz val="11"/>
        <color theme="1"/>
        <rFont val="Arial Narrow"/>
        <family val="2"/>
      </rPr>
      <t>dentro de los dos años</t>
    </r>
    <r>
      <rPr>
        <sz val="11"/>
        <color theme="1"/>
        <rFont val="Arial Narrow"/>
        <family val="2"/>
      </rPr>
      <t xml:space="preserve"> contados a partir del día siguiente a la terminación del contrato, acción de controversias contractuales) </t>
    </r>
    <r>
      <rPr>
        <b/>
        <sz val="11"/>
        <color theme="1"/>
        <rFont val="Arial Narrow"/>
        <family val="2"/>
      </rPr>
      <t>3. Contratos terminados hace más de dos años</t>
    </r>
    <r>
      <rPr>
        <sz val="11"/>
        <color theme="1"/>
        <rFont val="Arial Narrow"/>
        <family val="2"/>
      </rPr>
      <t xml:space="preserve"> en los cuales el antiguo arrendatario no haya hecho la entrega material del bien. Se debe presentar demanda solicitando la restitución del bien inmueble arrendado (art 384 CGP) o acción de reparación directa según estime la oficina jurídica. Estos casos corresponden a los contratos no subrogados por el INCODER, que al momento de la creación de la Agencia ya no se encontraban vigentes y respecto de los cuáles solo se reportó a Secretaría General en actas una cartera. En este entendido se analizaron los siguientes casos: PREDIO ISLA DEL PIRATA, CTO 003-09 ARCA DE NOE y CTO 002-09 KOKOMO, CTO 003-016 TERRENO BALDIO SIN NOMBRE CONOCIDO, CTO 010-09 LA GOLETA, CTO 026-08 MYKONOS, CTO 012-09 ANTARES y CTO 025-08 PELICANO, CTO 178-07 CASABLANCA, CTO 027-08 JULIANA, CTO 008-08 PUNTA NATIVA, COCOLOCO y SANTA LUCIA DE LOS PAJARALES.  Resultado de las mesas técnicas, las dependencias participantes definieron las acciones judiciales a seguir para cada caso y que a partir de la finalización de la revisión quedarán en cabeza de la oficina jurídica, así: CTO 008 – 07 ISLA DEL PIRATA, CTO 003-09 ARCA DE NOE y CTO 002-09 KOKOMO, CTO 003-016 TERRENO BALDIO SIN NOMBRE CONOCIDO, CTO 010-09 LA GOLETA, CTO 026-08 MYKONOS, CTO 012-09 ANTARES, CTO 025-08 PELICANO, CTO 178-07 CASABLANCA, CTO 027-08 JULIANA, CTO 008-08 PUNTA NATIVA, COCOLOCO, SANTA LUCIA DE LOS PAJARALES y CAREY Y MEDIA NARANJA. Posterior a la realización de las mesas técnicas, esta Subdirección solicitó a la Oficina Jurídica el informe relacionado con el avance de las acciones judiciales, respuesta que fue allegada con mediante el memorando con radicado No. 20204000056133.
</t>
    </r>
    <r>
      <rPr>
        <b/>
        <sz val="11"/>
        <color theme="1"/>
        <rFont val="Arial Narrow"/>
        <family val="2"/>
      </rPr>
      <t xml:space="preserve">INFORME ACCIONES JUDICIALES EN EL CASO ISLAS DE NUESTRA SEÑORA DEL ROSARIO Y SAN BERNARDO, </t>
    </r>
    <r>
      <rPr>
        <sz val="11"/>
        <color theme="1"/>
        <rFont val="Arial Narrow"/>
        <family val="2"/>
      </rPr>
      <t>documento que contiene el contexto general del caso y las acciones judiciales por parte de la ANT.
En atención a los avances reportados y las evidencias suministradas, la acción de mejora continua presentó cumplimiento, observándose los 2 informes de las acciones jurídicas y/o administrativas a que halla lugar en cada caso. No obstante, su cierre fue posterior a la fecha planificada, a saber, 30/03/2020.</t>
    </r>
  </si>
  <si>
    <r>
      <rPr>
        <b/>
        <sz val="11"/>
        <color theme="1"/>
        <rFont val="Arial Narrow"/>
        <family val="2"/>
      </rPr>
      <t>14/07/2020.</t>
    </r>
    <r>
      <rPr>
        <sz val="11"/>
        <color theme="1"/>
        <rFont val="Arial Narrow"/>
        <family val="2"/>
      </rPr>
      <t xml:space="preserve"> La Dirección de Acceso a Tierras suministró los siguientes documentos:
</t>
    </r>
    <r>
      <rPr>
        <b/>
        <sz val="11"/>
        <color theme="1"/>
        <rFont val="Arial Narrow"/>
        <family val="2"/>
      </rPr>
      <t>ACCIONES POLIZAS 2019</t>
    </r>
    <r>
      <rPr>
        <sz val="11"/>
        <color theme="1"/>
        <rFont val="Arial Narrow"/>
        <family val="2"/>
      </rPr>
      <t xml:space="preserve">, el cual se relacionan 40 predios que se encontraban en vigencia y se solicitó, al Grupo de Gestión Contractual,  el inicio de la actuación administrativa por los presuntos incumplimientos, especialmente por los relacionados con pólizas de cumplimiento en la vigencia 2019 y estado en mora en canones.
</t>
    </r>
    <r>
      <rPr>
        <b/>
        <sz val="11"/>
        <color theme="1"/>
        <rFont val="Arial Narrow"/>
        <family val="2"/>
      </rPr>
      <t>ACCIONES POLIZAS 2020,</t>
    </r>
    <r>
      <rPr>
        <sz val="11"/>
        <color theme="1"/>
        <rFont val="Arial Narrow"/>
        <family val="2"/>
      </rPr>
      <t xml:space="preserve"> el cual detalla la gestión realizada a partir de los 50 Primeros requerimientos generales para cumplimiento constitución de póliza mediante radicados. De dicha gestión, fueron remitidas 10 pólizas, al Grupo de Gestión Contractual, para el trámite de aprobación de las pólizas de cumplimiento allegadas por los arrendatarios, de las cuales, el Grupo de trabajo en mención, dio tramite de aprobación 4.  Posteriormente, se requirió por segunda vez a los 22 arrendatarios que no respondieron al primer requerimiento.  Con relación a los 13 predios que a la fecha no han allegado la póliza de cumplimiento, a pesar del primer y segundo requerimientos enviados, se han generado informes de presunto incumplimiento por medio de radicado No. 20204300129143 el cual se encuentra actualmente en trámite.
La actividad presentó avances de gestión documentados.</t>
    </r>
  </si>
  <si>
    <r>
      <t>Hallazgo 21. Convenio de Asociación No. 912 de 2018 Corporación PCN- Hileros.</t>
    </r>
    <r>
      <rPr>
        <sz val="11"/>
        <color indexed="8"/>
        <rFont val="Arial Narrow"/>
        <family val="2"/>
      </rPr>
      <t xml:space="preserve"> La ejecución de este convenio le compete a la Corporación PCN. La ANT es un colaborador en la consecución del objeto contractual para aportar lo relacionado con las funciones propias de la misma; no obstante, se evidenció que no se cumplió a cabalidad, así:</t>
    </r>
    <r>
      <rPr>
        <b/>
        <sz val="11"/>
        <color indexed="8"/>
        <rFont val="Arial Narrow"/>
        <family val="2"/>
      </rPr>
      <t xml:space="preserve">
1.</t>
    </r>
    <r>
      <rPr>
        <sz val="11"/>
        <color indexed="8"/>
        <rFont val="Arial Narrow"/>
        <family val="2"/>
      </rPr>
      <t xml:space="preserve"> No existen actividades de supervisión técnica y financiera desde el inicio (1° de agosto) hasta el informe del periodo noviembre 2018 – enero de 2019, en donde la supervisora detecta que, entre otros:
• En el informe de ejecución presentado en el mes de noviembre y febrero, la Corporación Afrocolombiana Hileros no reportó balance financiero de ejecución.
• Se advierten debilidades en las revisiones jurídicas y en la proyección de documentos
• Se observa poca receptividad por parte de la Corporación frente a los procedimientos y lineamientos de la ANT en materia de titulación colectiva. 
</t>
    </r>
    <r>
      <rPr>
        <b/>
        <sz val="11"/>
        <color indexed="8"/>
        <rFont val="Arial Narrow"/>
        <family val="2"/>
      </rPr>
      <t>2.</t>
    </r>
    <r>
      <rPr>
        <sz val="11"/>
        <color indexed="8"/>
        <rFont val="Arial Narrow"/>
        <family val="2"/>
      </rPr>
      <t xml:space="preserve"> A la fecha no se observan otros informes formales de supervisión técnica y financiera, que muestre avance en el cumplimiento de las obligaciones pactadas en el convenio, en el Plan Operativo y el Cronograma de Trabajo. A la fecha se desconoce el grado de avance porcentual del Convenio y su rezago con relación al cronograma. También se desconoce las cantidades de productos a entregar de acuerdo al Plan Operativo.
</t>
    </r>
    <r>
      <rPr>
        <b/>
        <sz val="11"/>
        <color indexed="8"/>
        <rFont val="Arial Narrow"/>
        <family val="2"/>
      </rPr>
      <t xml:space="preserve">3. </t>
    </r>
    <r>
      <rPr>
        <sz val="11"/>
        <color indexed="8"/>
        <rFont val="Arial Narrow"/>
        <family val="2"/>
      </rPr>
      <t xml:space="preserve">La supervisión se pactó realizarla en forma conjunta (Clausula Décima Cuarta del Convenio) y solo se evidencia la participación de la ANT.
</t>
    </r>
    <r>
      <rPr>
        <b/>
        <sz val="11"/>
        <color indexed="8"/>
        <rFont val="Arial Narrow"/>
        <family val="2"/>
      </rPr>
      <t xml:space="preserve">4. </t>
    </r>
    <r>
      <rPr>
        <sz val="11"/>
        <color indexed="8"/>
        <rFont val="Arial Narrow"/>
        <family val="2"/>
      </rPr>
      <t xml:space="preserve">La carpeta que contiene los documentos del Convenio se encuentra incompleta y desactualizada, lo cual denota que el supervisor asignado no envía al expediente contractual todos los soportes, informes, cronogramas, actas y demás documentos asociados a la ejecución del Convenio, lo cual dificulta la revisión de las obligaciones establecidas en las cláusulas contractuales.
</t>
    </r>
    <r>
      <rPr>
        <b/>
        <sz val="11"/>
        <color indexed="8"/>
        <rFont val="Arial Narrow"/>
        <family val="2"/>
      </rPr>
      <t>5.</t>
    </r>
    <r>
      <rPr>
        <sz val="11"/>
        <color indexed="8"/>
        <rFont val="Arial Narrow"/>
        <family val="2"/>
      </rPr>
      <t xml:space="preserve"> De acuerdo con el anexo remitido por la ANT, solo se priorizaron 29 Consejos Comunitarios, de un total de 50; se observa que esto no se evidencia en el Acta de Comité que aprueba las priorizaciones, de conformidad con la Cláusula Segunda del Convenio, necesarios para realizar la Titulación colectiva de tierras de Comunidades Negras. 
La falta de un control y seguimiento adecuado y oportuno del Convenio, conlleva un posible incumplimiento de la totalidad de las obligaciones pactadas.
</t>
    </r>
    <r>
      <rPr>
        <sz val="11"/>
        <color theme="1"/>
        <rFont val="Arial Narrow"/>
        <family val="2"/>
      </rPr>
      <t xml:space="preserve">
</t>
    </r>
  </si>
  <si>
    <r>
      <rPr>
        <b/>
        <sz val="11"/>
        <color theme="1"/>
        <rFont val="Arial Narrow"/>
        <family val="2"/>
      </rPr>
      <t xml:space="preserve">14/07/2020. </t>
    </r>
    <r>
      <rPr>
        <sz val="11"/>
        <color theme="1"/>
        <rFont val="Arial Narrow"/>
        <family val="2"/>
      </rPr>
      <t xml:space="preserve"> Se observó el documento "INFORME DE SEGUIMIENTO AL PROCESO DE DIALOGO CON EL FIN DE RETORNAR A SUS PROPIETARIOS BENEFICIADOS POR EL SUBSIDIO. PROCESO SIT C1-CAU-POP-019 PREDIOS “EL MEDIECITO, POTRERO DE LA CASA Y LAS PALMERAS”, el cual contiene la gestión adelantada  mediante reuniones realizadas el 28/01/2020 , 04/03/2020 y 10/06/2020.  Igualmente, el documento concluye que,  "frente a las actividades en cabeza de la SATZF, a la fecha nos encontramos construyendo el informe de las características técnicas ambientales, proyecto productivo a
implementar y jurídicas respecto al predio adjudicado El Mediecito, para lo cual nos encontramos adelantando la gestión documental y análisis de la información que repone en el aplicativo SIT frente al predio". Cabe señalar que, solo fue suministrada el acta de la reunión realizada el 10/06/2020.
En atención a los avances reportados y las evidencias suministradas, la acción de mejora continua presentó incumplimiento, dado que, si bien se allegó un informe de seguimiento, como lo establece la unidad de medida de la presente acción, este documento no determina una solución de fondo a las 13 familias beneficiarias, compila las gestiones adelantas y los compromisos adquiridos con el fin de atender dicha situación, 
</t>
    </r>
    <r>
      <rPr>
        <b/>
        <sz val="11"/>
        <color theme="1"/>
        <rFont val="Arial Narrow"/>
        <family val="2"/>
      </rPr>
      <t xml:space="preserve">
15/07/2020. </t>
    </r>
    <r>
      <rPr>
        <sz val="11"/>
        <color theme="1"/>
        <rFont val="Arial Narrow"/>
        <family val="2"/>
      </rPr>
      <t>Frente a las observaciones allegadas por la DAT,  se denotan debilidades en la formulación de la acción, toda vez que, la descripción de la misma indica que se realizará "seguimiento al proceso de dialogo con el fin de retornar a sus propietarios beneficiados por el subsidio", sin embargo, la unidad de medida no garantiza el cumplimiento de la misma, en el entendido que solo se planificó un informe, el cual fue elaborado, sin embargo, este no concluye si fue retornado el predio a sus propietarios.  Dicha situación, deja al descubierto el hallazgo observado por la CGR en la pasada auditoría financiera VF2018, lo cual puede generar una acción inefectiva.  Esta jefatura recomienda, al responsable de ejecución analizar la acción planteada, garantizando que esta de tratamiento de fondo a lo observado por la Contraloría y de ser necesario modificar su unidad de medida, con el fin de garantizar el seguimiento en el tiempo  que conlleve la solución del conflicto.</t>
    </r>
  </si>
  <si>
    <t>Dirección de Asuntos Étnicos
 Subdirección de Asuntos Étnicos</t>
  </si>
  <si>
    <r>
      <t>La SSIT informó que, actualmente no se ha iniciado la actividad, tal y como se tienen en la matriz esta actividad iniciaría el 01 de julio de 2020, pero teniendo en cuenta la situación actual de la pandemia la SSIT está evaluando la posibilidad de adelantar el inicio de esta actividad.</t>
    </r>
    <r>
      <rPr>
        <b/>
        <sz val="11"/>
        <color theme="1"/>
        <rFont val="Arial Narrow"/>
        <family val="2"/>
      </rPr>
      <t xml:space="preserve">
21/04/2020. </t>
    </r>
    <r>
      <rPr>
        <sz val="11"/>
        <color theme="1"/>
        <rFont val="Arial Narrow"/>
        <family val="2"/>
      </rPr>
      <t>Actividad en términos para su ejecución, la Subdirección de Sistemas de Información de Tierras informó que, actualmente no se ha iniciado la actividad, tal y como se tienen en la matriz esta actividad iniciaría el 01 de julio de 2020, pero teniendo en cuenta la situación actual de la pandemia la SSIT está evaluando la posibilidad de adelantar el inicio de esta actividad.</t>
    </r>
  </si>
  <si>
    <r>
      <rPr>
        <b/>
        <sz val="11"/>
        <color rgb="FF000000"/>
        <rFont val="Arial Narrow"/>
        <family val="2"/>
      </rPr>
      <t xml:space="preserve">08/07/2020. </t>
    </r>
    <r>
      <rPr>
        <sz val="11"/>
        <color rgb="FF000000"/>
        <rFont val="Arial Narrow"/>
        <family val="2"/>
      </rPr>
      <t xml:space="preserve"> La acción presentó incumplimiento, toda vez que, se observó la Circular No 11 del 21/04/2020, del asunto "Socialización del procedimiento para cobro y la expedición de copias por parte de la entidad", dirigida a los Directores, Subdirectores, Jefes de Oficina, Coordinador de Grupo Interno de Trabajo, Servidores Públicos y Contratistas de la Agencia Nacional de Tierras.  Sin embargo, no se allegaron evidencias relacionadas con la socialización de la misma.
</t>
    </r>
    <r>
      <rPr>
        <b/>
        <sz val="11"/>
        <color rgb="FF000000"/>
        <rFont val="Arial Narrow"/>
        <family val="2"/>
      </rPr>
      <t xml:space="preserve">15/07/2020.  </t>
    </r>
    <r>
      <rPr>
        <sz val="11"/>
        <color rgb="FF000000"/>
        <rFont val="Arial Narrow"/>
        <family val="2"/>
      </rPr>
      <t>La Subdirección Administrativa y Financiera en el marco del periodo de observaciones suministró, mediante correo electrónico del 10/07/2020, las evidencias relacionadas con la comunicación de la  Circular No 11 del 21/04/2020, para lo cual, se aportó correo electrónico del 21/04/2020 a través del cual fueron comunicadas a los colaboradores de la Agencia, la Circular en mención, la Resolución 103 de 2017 y la forma ADMBS-F-052.
En atención de avances reportados y evidencias suministradas, la acción de mejora continua presentó cumplimiento. Sin embargo, su ejecución fue posterior a la fecha de cierre establecida, a saber, 31/12/2019.
Cabe señalar que, la presente acción de mejora continua fue evaluada por  la Contraloría General de la República en el marco de la Auditoría Financiera vigencia fiscal 2019, concluyendo que no fue efectiva, por cuanto persisten las situaciones que originaron el Hallazgo 4 en la Auditoría Financiera vigencia fiscal 2018, situación que, se recomienda tener en cuenta en  la formulación de nuevas acciones de mejora continua.</t>
    </r>
  </si>
  <si>
    <r>
      <rPr>
        <b/>
        <sz val="11"/>
        <color theme="1"/>
        <rFont val="Arial Narrow"/>
        <family val="2"/>
      </rPr>
      <t xml:space="preserve">13/07/2020. </t>
    </r>
    <r>
      <rPr>
        <sz val="11"/>
        <color theme="1"/>
        <rFont val="Arial Narrow"/>
        <family val="2"/>
      </rPr>
      <t xml:space="preserve"> Se aportó el acta del 13/06/2019 que trató el tema de datos abiertos Decreto 1071 DAE, no obstante, la ejecución de la presente acción se planificó para el periodo comprendido del 3/02/2020 al 30/06/2020,  así  mismo, los soportes suministrado junto a dicha acta,  hacen alusión a la gestión que la ANT adelantada en el  2018,  por tanto las evidencias suministradas no son procedentes. 
La actividad presentó incumplimiento, toda vez que, no se evidenció el suministro de la información de requerimientos para la implementación del componente étnico a la Subdirección de Sistemas de Información dentro del periodo establecido para su ejecución.
En atención a los resultados observados en la AMC-393 y AMC-394, acciones de mejora continua complementarias para dar tratamiento al Hallazgo 16, la Oficina de Control Interno recomienda a las dependencias involucradas, realizar nuevamente el análisis de causa raíz para el hallazgo en cuestión, y de ser necesario, solicitar al Comité Institucional de Coordinación de Control Interno las correspondientes modificaciones de las acciones establecidas, con el fin de subsanar de fondo lo evidenciado por la CGR en cuanto a Sistemas de información para el seguimiento a los procesos de legalización y seguridad jurídica de los territorios indígenas. </t>
    </r>
  </si>
  <si>
    <r>
      <rPr>
        <b/>
        <sz val="11"/>
        <color theme="1"/>
        <rFont val="Arial Narrow"/>
        <family val="2"/>
      </rPr>
      <t xml:space="preserve">16/07/2020. </t>
    </r>
    <r>
      <rPr>
        <sz val="11"/>
        <color theme="1"/>
        <rFont val="Arial Narrow"/>
        <family val="2"/>
      </rPr>
      <t xml:space="preserve">Se observó inventario de requerimientos perteneciente a la Dirección de Asuntos Étnicos, así:
</t>
    </r>
    <r>
      <rPr>
        <b/>
        <sz val="11"/>
        <color theme="1"/>
        <rFont val="Arial Narrow"/>
        <family val="2"/>
      </rPr>
      <t>ACCTI-P-008 CONSTIT, AMPLIAC, SANEAM O REESTRUCT DE RESG INDÍGENAS (Decreto 1071).</t>
    </r>
    <r>
      <rPr>
        <sz val="11"/>
        <color theme="1"/>
        <rFont val="Arial Narrow"/>
        <family val="2"/>
      </rPr>
      <t xml:space="preserve"> Se encuentra en implementado en el SIT y fue entregado a la DAE , Mediante memorando 20202200116953 se solicita a la DAE el uso y apropiación del módulo entregado.
</t>
    </r>
    <r>
      <rPr>
        <b/>
        <sz val="11"/>
        <color theme="1"/>
        <rFont val="Arial Narrow"/>
        <family val="2"/>
      </rPr>
      <t xml:space="preserve">ADMTI-P-002 PROTECCIÓN TERRITORIOS ANCESTRALES DE COMUNIDADES INDÍGENAS (Decreto 2333). </t>
    </r>
    <r>
      <rPr>
        <sz val="11"/>
        <color theme="1"/>
        <rFont val="Arial Narrow"/>
        <family val="2"/>
      </rPr>
      <t xml:space="preserve">Se encuentra en implementado en el SIT y fue entregado a la DAE , Mediante memorando 20202200116953 se solicita a la DAE el uso y apropiación del módulo entregado.
</t>
    </r>
    <r>
      <rPr>
        <b/>
        <sz val="11"/>
        <color theme="1"/>
        <rFont val="Arial Narrow"/>
        <family val="2"/>
      </rPr>
      <t xml:space="preserve">ACCTI-P-007 TITULACIÓN COLECTIVA A COMUNIDADES NEGRAS (Decreto 1066). </t>
    </r>
    <r>
      <rPr>
        <sz val="11"/>
        <color theme="1"/>
        <rFont val="Arial Narrow"/>
        <family val="2"/>
      </rPr>
      <t xml:space="preserve">Se cerro la fase de pruebas por el equipo de la SSIT.
</t>
    </r>
    <r>
      <rPr>
        <b/>
        <sz val="11"/>
        <color theme="1"/>
        <rFont val="Arial Narrow"/>
        <family val="2"/>
      </rPr>
      <t xml:space="preserve">SEJUT-P-002 DESLINDE Y CLARIFICACIÓN DE TIERRAS DE ASUNTOS ÉTNICOS. </t>
    </r>
    <r>
      <rPr>
        <sz val="11"/>
        <color theme="1"/>
        <rFont val="Arial Narrow"/>
        <family val="2"/>
      </rPr>
      <t xml:space="preserve">En espera de la definición de la nueva versión y posterior priorización. 
</t>
    </r>
    <r>
      <rPr>
        <b/>
        <sz val="11"/>
        <color theme="1"/>
        <rFont val="Arial Narrow"/>
        <family val="2"/>
      </rPr>
      <t xml:space="preserve">ACCTI-P-009 IMPLEM. INICIATIVAS COMUNIT. CON ENFO. DIFER. ÉTNICO ASOC. AL COMPON. DE LEGALIZ. </t>
    </r>
    <r>
      <rPr>
        <sz val="11"/>
        <color theme="1"/>
        <rFont val="Arial Narrow"/>
        <family val="2"/>
      </rPr>
      <t xml:space="preserve">Requerimiento identificado con estimación de alto nivel. (Ver hoja de caracterización de la necesidad)
</t>
    </r>
    <r>
      <rPr>
        <b/>
        <sz val="11"/>
        <color theme="1"/>
        <rFont val="Arial Narrow"/>
        <family val="2"/>
      </rPr>
      <t xml:space="preserve">ACCTI-P-010-COMPRA-DIRECTA-DE-PREDIOS-V2. </t>
    </r>
    <r>
      <rPr>
        <sz val="11"/>
        <color theme="1"/>
        <rFont val="Arial Narrow"/>
        <family val="2"/>
      </rPr>
      <t>Requerimiento identificado con estimación de alto nivel. (Ver hoja de caracterización de la necesidad)
Por otra parte, se observó el memorando 20202200116953 del 12/06/2020, a través del cual, la SSIT da respuesta a los memorandos 20205000053533 y 20205000113423 Solicitud desarrollo del componente étnico en el Sistema Integrado para Gestión de Tierras,  el cual enuncia que, los módulos puestos en producción (Decreto 2333 y Decreto 1066) fueron especificados, desarrollados e implementados, siguiendo las indicaciones de la Subdirección de Asuntos Étnicos y puestos en producción. Por lo cual, es importante generar usabilidad de los procesos ahí implementados como parte del Sistema Integrado de Tierras – SIT.  En cuanto, al proceso (ii) Constitución, Ampliación, Saneamiento y Reestructuración de Resguardos Indígenas - Decreto 1071, actualmente se encuentra en fase de ajuste y pruebas por parte del grupo de Integración de la Subdirección de Sistemas de Información las cuales se finalizarán en el mes de junio de 2020 para respectivamente realizar la entrega a la subdirección de Asuntos Étnicos.
Así mismo, se observó el memorando 20202200033293 del 26/02/2020, mediante el cual el SSIT solicita a la DAE hacer uso del SIT para el proceso Titulación Colectiva a Comunidades Negras (Decreto 1066), toda vez que, se encuentra en garantía hasta el 20 de junio del presente año.
En atención a los avances reportados y las evidencias suministradas, para esta Jefatura es claro que la acción de mejora continua presentó cumplimiento de acuerdo a su formulación, toda vez que,  se evidenció el inventario de necesidades.  Sin embargo, la AMC-393, complementaria para gestionar el Hallazgo 16, presentó incumplimiento, teniendo en cuenta que las evidencias aportadas databan de la vigencia 2018.
En este entendido, la Oficina de Control Interno mantiene el estado de la acción "en términos" con el fin que las dependencias involucradas adelanten nuevamente el análisis de causa raíz que origino el Hallazgo 16 y de ser necesario, se solicite ante el Comité Institucional de Coordinación de Control Interno las correspondientes modificaciones que conlleven a subsanar lo evidenciado por la CGR en cuanto a Sistemas de información para el seguimiento a los procesos de legalización y seguridad jurídica de los territorios indígenas.</t>
    </r>
  </si>
  <si>
    <r>
      <rPr>
        <b/>
        <sz val="11"/>
        <color theme="1"/>
        <rFont val="Arial Narrow"/>
        <family val="2"/>
      </rPr>
      <t xml:space="preserve">13/07/2020. </t>
    </r>
    <r>
      <rPr>
        <sz val="11"/>
        <color theme="1"/>
        <rFont val="Arial Narrow"/>
        <family val="2"/>
      </rPr>
      <t xml:space="preserve">La Dirección de Asuntos Étnicos suministró 4 informes de supervisión, a mencionar:
</t>
    </r>
    <r>
      <rPr>
        <b/>
        <sz val="11"/>
        <color theme="1"/>
        <rFont val="Arial Narrow"/>
        <family val="2"/>
      </rPr>
      <t xml:space="preserve">
Sep. - Oct 2019.  </t>
    </r>
    <r>
      <rPr>
        <sz val="11"/>
        <color theme="1"/>
        <rFont val="Arial Narrow"/>
        <family val="2"/>
      </rPr>
      <t>Documento firmado por la supervisora, el cual contiene los datos básicos del convenio, las actividades realizas con cargo al convenio, estado financiero del aporte a cargo de la ANT, respecto al aporte a cargo del operador se informa que, mediante memorando 20196201146702 del 28/10/2019, la Corporación de Hileros allego informes de ejecución financiera desde el mes de agosto de 2018 a agosto de 2019, firmados y elaborados por el contador.  No obstante para el periodo evaluado, no se evidenció la ejecución financiera.  En cuanto al plan operativo suministrado por la DAE, no se observó en el informe de supervisión avances de gestión relacionados con la actividad "</t>
    </r>
    <r>
      <rPr>
        <i/>
        <sz val="11"/>
        <color theme="1"/>
        <rFont val="Arial Narrow"/>
        <family val="2"/>
      </rPr>
      <t>entrega de 50 expedientes conforme a los lineamientos establecidos por la Comisión Ley 70 de 1993 y Decreto reglamentario</t>
    </r>
    <r>
      <rPr>
        <sz val="11"/>
        <color theme="1"/>
        <rFont val="Arial Narrow"/>
        <family val="2"/>
      </rPr>
      <t xml:space="preserve">".
</t>
    </r>
    <r>
      <rPr>
        <b/>
        <sz val="11"/>
        <color theme="1"/>
        <rFont val="Arial Narrow"/>
        <family val="2"/>
      </rPr>
      <t xml:space="preserve">Nov - Dic 2019. </t>
    </r>
    <r>
      <rPr>
        <sz val="11"/>
        <color theme="1"/>
        <rFont val="Arial Narrow"/>
        <family val="2"/>
      </rPr>
      <t xml:space="preserve">Documento firmado por la supervisora (Eimy Tatiana Ramirez Cardenas, Gestor T1, grado 10), el cual contiene los datos básicos del convenio, las actividades realizas con cargo al convenio, estado financiero del aporte a cargo de la ANT, respecto al aporte a cargo del operador no se observó el estado financiero de los aportes acorde a lo establecido por la Agencia.  Frente al plan operativo suministrado por la DAE, se indicó la remisión, a la corporación de hileros, de 42 expedientes para diagnostico - compromisos Convenio  Asociación 912/18, bajo comunicado 20195101134791 del 25/11/2019.
</t>
    </r>
    <r>
      <rPr>
        <b/>
        <sz val="11"/>
        <color theme="1"/>
        <rFont val="Arial Narrow"/>
        <family val="2"/>
      </rPr>
      <t xml:space="preserve">Ene - Feb 2020. </t>
    </r>
    <r>
      <rPr>
        <sz val="11"/>
        <color theme="1"/>
        <rFont val="Arial Narrow"/>
        <family val="2"/>
      </rPr>
      <t xml:space="preserve">Documento firmado por la supervisora (Dra. Julia Elena Venegas Gómez), el cual contiene los datos básicos del convenio, las actividades realizas con cargo al convenio, sin embargo, no se relaciona información del estado financiero del aporte a cargo de la ANT y del operador.  En relación al plan operativo suministrado por la DAE, se indicó lo siguiente: Análisis 40 nuevos expedientes, allegados por la ANT, a la Corporación Hileros. Como resultado parcial; (1) Se tiene un primer informe Diagnostico de estos 40 expedientes. (2). Se están realizando Lista de chequeo, y Fichas de Sustanciación. (3). Se está elaborando el Kobo (cargue en matriz de monitoreo y seguimiento) de estos 40 expedientes.
</t>
    </r>
    <r>
      <rPr>
        <b/>
        <sz val="11"/>
        <color theme="1"/>
        <rFont val="Arial Narrow"/>
        <family val="2"/>
      </rPr>
      <t>Mar - Abr 2020.</t>
    </r>
    <r>
      <rPr>
        <sz val="11"/>
        <color theme="1"/>
        <rFont val="Arial Narrow"/>
        <family val="2"/>
      </rPr>
      <t xml:space="preserve">  Documento firmado por la supervisora (Dra. Julia Elena Venegas Gómez), el cual contiene los datos básicos del convenio, las actividades realizas con cargo al convenio, sin embargo, no se relaciona información del estado financiero del aporte a cargo de la ANT y del operador.  En cuanto al plan operativo suministrado por la DAE, no se observó en el informe de supervisión no se observó información relacionada con el cumplimiento de la actividad "entrega de 50 expedientes conforme a los lineamientos establecidos por la Comisión Ley 70 de 1993 y Decreto reglamentario", la cual estaba programada para cierre en el mes de abril.
Respecto a los avances de cumplimento reportados, así como las evidencias suministradas, la Oficina de Control Interno, establece que, si bien los informes de supervisión se ha venido presentando bimensualmente como lo refiere los términos del Convenio, algunos de estos no relacionan información del estado financiero del aporte a cargo de la ANT y del operador.  Así mismo, se observó el incumplimiento del plan operativo, en lo referente  a  la actividad "</t>
    </r>
    <r>
      <rPr>
        <i/>
        <sz val="11"/>
        <color theme="1"/>
        <rFont val="Arial Narrow"/>
        <family val="2"/>
      </rPr>
      <t>entrega de 50 expedientes conforme a los lineamientos establecidos por la Comisión Ley 70 de 1993 y Decreto reglamentario</t>
    </r>
    <r>
      <rPr>
        <sz val="11"/>
        <color theme="1"/>
        <rFont val="Arial Narrow"/>
        <family val="2"/>
      </rPr>
      <t xml:space="preserve">", toda vez que, esta fue planificada para ejecución dentro del periodo comprendido de septiembre de 2019 a abril de 2020 y de acuerdo a lo consignado en los informes de supervisión suministrados, no se evidenció su cumplimiento. </t>
    </r>
  </si>
  <si>
    <r>
      <rPr>
        <b/>
        <sz val="11"/>
        <color rgb="FF000000"/>
        <rFont val="Arial Narrow"/>
        <family val="2"/>
      </rPr>
      <t>13/07/2020.</t>
    </r>
    <r>
      <rPr>
        <sz val="11"/>
        <color rgb="FF000000"/>
        <rFont val="Arial Narrow"/>
        <family val="2"/>
      </rPr>
      <t xml:space="preserve"> Se observó Acta del 22/05/2020  a la cual participaron colaboradores de la DAT, DAE, SUBDAE, OIGT, UGT Antioquia, Dialogo Social, Oficina Jurídica y grupo de topografía.  Dicha mesa técnica hace parte de las acciones establecidas en el Plan de Mejoramiento, a efectos de generar un lineamiento institucional para (i) la recuperación del predio como quiera que es un bien fiscal o patrimonial del Estado; (ii) verificar la función social del predio Yarumal y (iii) su situación frente a la Comunidad beneficiaria y los terceros ocupantes.  En el desarrollo de la actividad, se observó las gestiones y/o recomendaciones sobre el predio Yarumal.  Así mismo, dicho documento presentó una serie de compromisos y observaciones, la cuales se enuncian a continuación, Programación próxima Mesa Técnica para el 29/05/2020, Revisión y envío a la Oficina Jurídica de la información respecto de las acciones que por su competencia hayan tenido del Predio Yarumal por parte de cada área 27/05/2020, Remitir a la Oficina Jurídica ficha técnica de la compra del predio Yarumal 26/05/2020.  Frente a los compromisos mencionados, no se allegaron las evidencias correspondientes y /o reporte de gestión de su cumplimiento por parte de la DAE.  Por otra parte, la presente reunión se realizó vía teams, dada las condiciones sanitarias del país, disponiendo el listado de asistencia de 24 colaboradores.
Igualmente, se observó Acta del 09/06/2020 cuyo tema fue la socialización ruta de trabajo para caracterización del predio Yarumal- Bocas de Rio Turbo, la cual fue presentada por la DAE y aprobada por los asistentes.  La mencionada mesa, tuvo como resultado los siguientes compromisos, Convocar a reunión de alistamiento y Revisar e informar la fecha probable de visita, de los cuales  no se allegaron soportes.  Por otra parte, la presente reunión se realizó vía teams, dada las condiciones sanitarias del país, disponiendo pantallazo de los asistentes.
Respecto a los avances de gestión reportados, así como, las evidencias aportadas, la Oficina de Control Interno establece el incumplimiento de la acción de mejora continua, toda vez que, si bien se evidenció la realización de mesas técnicas, como lo indica la unidad de medida de la acción, al analizar el desarrollo de dichas mesas, no establece la "verificación en terreno de la función social del predio El Yarumal y su situación respecto de la comunidad beneficiaria", no obstante, se dan lineamientos para la ruta de trabajo a realizar.  En este sentido, se recomienda a la DAE realizar seguimiento a los compromisos establecidos y garantizar que la mesa de trabajo que se realice para el cierre de la presente acción contenga los resultados de la verificación en terreno de la función social del predio El Yarumal y su situación respecto de la comunidad beneficiaria.
</t>
    </r>
    <r>
      <rPr>
        <b/>
        <sz val="11"/>
        <color rgb="FF000000"/>
        <rFont val="Arial Narrow"/>
        <family val="2"/>
      </rPr>
      <t xml:space="preserve">
21/07/2020. </t>
    </r>
    <r>
      <rPr>
        <sz val="11"/>
        <color rgb="FF000000"/>
        <rFont val="Arial Narrow"/>
        <family val="2"/>
      </rPr>
      <t>La Dirección de Asuntos Étnicos mediante correo electrónico del 17/07/2020, allegó la matriz del Plan de atención de titulación colectiva 2020, el cual contiene información relacionada con la gestión adelantada en la comunidad Bocas del Rio Turbo, predio Yarumal, expediente 201851009999800015E. Dicha matriz en su columna "CY" contiene la Ruta a seguir para ejecutar el procedimiento, a saber,  "</t>
    </r>
    <r>
      <rPr>
        <b/>
        <i/>
        <sz val="11"/>
        <color rgb="FF000000"/>
        <rFont val="Arial Narrow"/>
        <family val="2"/>
      </rPr>
      <t xml:space="preserve">1. </t>
    </r>
    <r>
      <rPr>
        <i/>
        <sz val="11"/>
        <color rgb="FF000000"/>
        <rFont val="Arial Narrow"/>
        <family val="2"/>
      </rPr>
      <t xml:space="preserve">Se realizó reunión con la Oficina Jurídica de la ANT, y la SDAE, a efectos de iniciar los procesos policivos y concluir con los procesos invasivos que se están generando en el predio Yarumal que en la actualidad es de propiedad del Estado y goza de que es Inalienable, Inembargable e Imprescriptible con destinación especifica de Titular colectiva mente en el marco de la Ley 70 de 1993.
INICIAR DESDE LA OFICINA JURIDICA EL DESALOJO DEL PREDIO DENOMINADO YARUMAL. 
Sin embargo, antes de iniciar el proceso policivo se determinó realizar la visita al predio a fin de determinar sus ocupantes, por lo tanto se debe:
</t>
    </r>
    <r>
      <rPr>
        <b/>
        <i/>
        <sz val="11"/>
        <color rgb="FF000000"/>
        <rFont val="Arial Narrow"/>
        <family val="2"/>
      </rPr>
      <t xml:space="preserve">2. </t>
    </r>
    <r>
      <rPr>
        <i/>
        <sz val="11"/>
        <color rgb="FF000000"/>
        <rFont val="Arial Narrow"/>
        <family val="2"/>
      </rPr>
      <t>Realizar mesas técnicas de seguimiento con las dependencias involucradas a fin de ir determinaando las acciones y actividades a seguir de tal manera que permita determinar la destinación del predio.
Por lo tanto, se realizarán mesas técnicas mensuales (agosto, septiembre,octubre y noviembre) que permita realizar el seguimiento  permanente y articulado con las acciones de mejora del Plan de Mejoramiento de la Contraloría.
Es importante, mencionar además que hasta tanto, no se detemine la situación del predio Yarumal no se retirará el caso del Plan de Atención a Comunidades Negras de la Subdirección de Asuntos Etnicos y por lo tanto, su seguimiento es constante y permanente"</t>
    </r>
    <r>
      <rPr>
        <sz val="11"/>
        <color rgb="FF000000"/>
        <rFont val="Arial Narrow"/>
        <family val="2"/>
      </rPr>
      <t>.
Acorde a las observaciones allegadas, la Oficina de Control Interno observó que se tiene planificado realizar meses de trabajo en los meses de agosto, septiembre,octubre y noviembre, en el marco de la ruta establecida. No obstante, esta Jefatura debe verificar que las acciones implementadas hayan subsanado las deficiencias que fueron objeto de observación por parte de la CGR, por tanto, se mantiene el estado de la acción (incumplida) y se recomienda al responsable de ejecución articule el periodo de ejecución de la acción de mejora continua con el establecido en el plan de atención de titulación colectiva.</t>
    </r>
  </si>
  <si>
    <t>Correo del 16/07/2020 a la Secretaría General de la Agencia Nacional de Tierras, solicitando la realización de las capacitaciónes a los Líderes UGT que actuan como Supervisiores de Contrato.  Envía Andrés Horacio Carvajal Pardo - Asesor Experto G3-08  Coordinador de las UGT a Carlos Salinas Sastre, Secretario General de la ANT.</t>
  </si>
  <si>
    <r>
      <rPr>
        <b/>
        <sz val="11"/>
        <color theme="1"/>
        <rFont val="Arial Narrow"/>
        <family val="2"/>
      </rPr>
      <t xml:space="preserve">21/07/2020. </t>
    </r>
    <r>
      <rPr>
        <sz val="11"/>
        <color theme="1"/>
        <rFont val="Arial Narrow"/>
        <family val="2"/>
      </rPr>
      <t>El pasado 16/07/2020, se comunicó correo electrónico a través del cual se solicitó a la Secretaría General se programe y lleve a cabo una capacitación a los actuales Líderes de las Unidades de Gestión Territorial.
En atención a los avances reportados y evidencias suministradas, la acción de mejora continua presentó incumplimiento  de acuerdo a su planificación.</t>
    </r>
  </si>
  <si>
    <t>Informe final de la Contraloría General de la Nación radicado el 09/06/2020 mediante comunicado 20206200365042.
Correo electrónico de la CGR del 24/07/2020.</t>
  </si>
  <si>
    <t>Se observó:
*Acta 01 del 2020 Comité de Sostenibilidad Contable.
*GEFIN-I Manual de políticas contables V3 con fecha del 27 de enero 2020, publicado en la pagina web de la Agencia en el siguiente link: http://intranet.agenciadetierras.gov.co/wp-content/uploads/2019/02/GEFIN-I-001.-MANUAL-DE-POLITICAS-CONTABLES-ANT-NICSP-V-3.pdf
*Binner publicación y socialización GEFIN-I Manual de políticas contables V3 
Informe final de la Contraloría General de la Nación radicado el 09/06/2020 mediante comunicado 20206200365042.
Correo electrónico de la CGR del 24/07/2020.</t>
  </si>
  <si>
    <r>
      <rPr>
        <b/>
        <sz val="11"/>
        <color rgb="FF000000"/>
        <rFont val="Arial Narrow"/>
        <family val="2"/>
      </rPr>
      <t xml:space="preserve">07/07/2020. </t>
    </r>
    <r>
      <rPr>
        <sz val="11"/>
        <color rgb="FF000000"/>
        <rFont val="Arial Narrow"/>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No obstante, si bien la presente acción no fue objeto de evaluación por parte del Ente control, en la Auditoría Financiera vigencia fiscal 2019, se recomienda a la Secretaría General, realizar la revisión correspondiente, toda vez que, las desviaciones que dieron origen al Hallazgo 13 en la auditoría Financiera vigencia fiscal 2018, persistieron según los resultados consignados en el informe de la Auditoría Financiera vigencia fiscal 2019.
</t>
    </r>
    <r>
      <rPr>
        <b/>
        <sz val="11"/>
        <color rgb="FF000000"/>
        <rFont val="Arial Narrow"/>
        <family val="2"/>
      </rPr>
      <t xml:space="preserve">
27/07/2020. </t>
    </r>
    <r>
      <rPr>
        <sz val="11"/>
        <color rgb="FF000000"/>
        <rFont val="Arial Narrow"/>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</si>
  <si>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Narrow"/>
        <family val="2"/>
      </rPr>
      <t xml:space="preserve">07/07/2020. </t>
    </r>
    <r>
      <rPr>
        <sz val="11"/>
        <color rgb="FF000000"/>
        <rFont val="Arial Narrow"/>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Cabe señalar que, la presente acción de mejora continua fue evaluada por  la Contraloría General de la República en el marco de la Auditoría Financiera vigencia fiscal 2019, concluyendo que no fue efectiva, por cuanto persisten las situaciones que originaron el hallazgo 13 en la Auditoría Financiera vigencia fiscal 2018, situación que, se recomienda tener en cuenta en  la formulación de nuevas acciones de mejora continua.
</t>
    </r>
    <r>
      <rPr>
        <b/>
        <sz val="11"/>
        <color rgb="FF000000"/>
        <rFont val="Arial Narrow"/>
        <family val="2"/>
      </rPr>
      <t xml:space="preserve">27/07/2020.  </t>
    </r>
    <r>
      <rPr>
        <sz val="11"/>
        <color rgb="FF000000"/>
        <rFont val="Arial Narrow"/>
        <family val="2"/>
      </rPr>
      <t xml:space="preserve">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</si>
  <si>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Narrow"/>
        <family val="2"/>
      </rPr>
      <t xml:space="preserve">07/07/2020. </t>
    </r>
    <r>
      <rPr>
        <sz val="11"/>
        <color rgb="FF000000"/>
        <rFont val="Arial Narrow"/>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No obstante, si bien la presente acción no fue objeto de evaluación por parte del Ente control, en la Auditoría Financiera vigencia fiscal 2019, se recomienda a la Secretaría General, realizar la revisión correspondiente, toda vez que, las desviaciones que dieron origen al Hallazgo 14 en la auditoría Financiera vigencia fiscal 2018, persistieron según los resultados consignados en el informe de la Auditoría Financiera vigencia fiscal 2019.
</t>
    </r>
    <r>
      <rPr>
        <b/>
        <sz val="11"/>
        <color rgb="FF000000"/>
        <rFont val="Arial Narrow"/>
        <family val="2"/>
      </rPr>
      <t xml:space="preserve">
27/07/2020. </t>
    </r>
    <r>
      <rPr>
        <sz val="11"/>
        <color rgb="FF000000"/>
        <rFont val="Arial Narrow"/>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</si>
  <si>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Narrow"/>
        <family val="2"/>
      </rPr>
      <t xml:space="preserve">07/07/2020. </t>
    </r>
    <r>
      <rPr>
        <sz val="11"/>
        <color rgb="FF000000"/>
        <rFont val="Arial Narrow"/>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Cabe señalar que, la presente acción de mejora continua fue evaluada por  la Contraloría General de la República en el marco de la Auditoría Financiera vigencia fiscal 2019, concluyendo que no fue efectiva, por cuanto persisten las situaciones que originaron el hallazgo 14 en la Auditoría Financiera vigencia fiscal 2018, situación que, se recomienda tener en cuenta en  la formulación de nuevas acciones de mejora continua.
</t>
    </r>
    <r>
      <rPr>
        <b/>
        <sz val="11"/>
        <color rgb="FF000000"/>
        <rFont val="Arial Narrow"/>
        <family val="2"/>
      </rPr>
      <t xml:space="preserve">
27/07/2020. </t>
    </r>
    <r>
      <rPr>
        <sz val="11"/>
        <color rgb="FF000000"/>
        <rFont val="Arial Narrow"/>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</si>
  <si>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Narrow"/>
        <family val="2"/>
      </rPr>
      <t xml:space="preserve">07/07/2020. </t>
    </r>
    <r>
      <rPr>
        <sz val="11"/>
        <color rgb="FF000000"/>
        <rFont val="Arial Narrow"/>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No obstante, si bien la presente acción no fue objeto de evaluación por parte del Ente control, en la Auditoría Financiera vigencia fiscal 2019, se recomienda a la Secretaría General, realizar la revisión correspondiente, toda vez que, las desviaciones que dieron origen al Hallazgo 15 en la auditoría Financiera vigencia fiscal 2018, persistieron según los resultados consignados en el informe de la Auditoría Financiera vigencia fiscal 2019.
</t>
    </r>
    <r>
      <rPr>
        <b/>
        <sz val="11"/>
        <color rgb="FF000000"/>
        <rFont val="Arial Narrow"/>
        <family val="2"/>
      </rPr>
      <t xml:space="preserve">27/07/2020. </t>
    </r>
    <r>
      <rPr>
        <sz val="11"/>
        <color rgb="FF000000"/>
        <rFont val="Arial Narrow"/>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</si>
  <si>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Narrow"/>
        <family val="2"/>
      </rPr>
      <t xml:space="preserve">07/07/2020. </t>
    </r>
    <r>
      <rPr>
        <sz val="11"/>
        <color rgb="FF000000"/>
        <rFont val="Arial Narrow"/>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Cabe señalar que, la presente acción de mejora continua fue evaluada por  la Contraloría General de la República en el marco de la Auditoría Financiera vigencia fiscal 2019, concluyendo que no fue efectiva, por cuanto persisten las situaciones que originaron el Hallazgo 15 en la Auditoría Financiera vigencia fiscal 2018, situación que, se recomienda tener en cuenta en  la formulación de nuevas acciones de mejora continua.
</t>
    </r>
    <r>
      <rPr>
        <b/>
        <sz val="11"/>
        <color rgb="FF000000"/>
        <rFont val="Arial Narrow"/>
        <family val="2"/>
      </rPr>
      <t xml:space="preserve">
27/07/2020.  </t>
    </r>
    <r>
      <rPr>
        <sz val="11"/>
        <color rgb="FF000000"/>
        <rFont val="Arial Narrow"/>
        <family val="2"/>
      </rPr>
      <t xml:space="preserve">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</si>
  <si>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Narrow"/>
        <family val="2"/>
      </rPr>
      <t xml:space="preserve">07/07/2020. </t>
    </r>
    <r>
      <rPr>
        <sz val="11"/>
        <color rgb="FF000000"/>
        <rFont val="Arial Narrow"/>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No obstante, si bien la presente acción no fue objeto de evaluación por parte del Ente control, en la Auditoría Financiera vigencia fiscal 2019, se recomienda a la Secretaría General, realizar la revisión correspondiente, toda vez que, las desviaciones que dieron origen al Hallazgo 17 en la auditoría Financiera vigencia fiscal 2018, persistieron según los resultados consignados en el informe de la Auditoría Financiera vigencia fiscal 2019.
</t>
    </r>
    <r>
      <rPr>
        <b/>
        <sz val="11"/>
        <color rgb="FF000000"/>
        <rFont val="Arial Narrow"/>
        <family val="2"/>
      </rPr>
      <t>27/07/2020.</t>
    </r>
    <r>
      <rPr>
        <sz val="11"/>
        <color rgb="FF000000"/>
        <rFont val="Arial Narrow"/>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</si>
  <si>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Narrow"/>
        <family val="2"/>
      </rPr>
      <t xml:space="preserve">07/07/2020. </t>
    </r>
    <r>
      <rPr>
        <sz val="11"/>
        <color rgb="FF000000"/>
        <rFont val="Arial Narrow"/>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Cabe señalar que, la presente acción de mejora continua fue evaluada por  la Contraloría General de la República en el marco de la Auditoría Financiera vigencia fiscal 2019, concluyendo que no fue efectiva, por cuanto persisten las situaciones que originaron el Hallazgo 17 en la Auditoría Financiera vigencia fiscal 2018, situación que, se recomienda tener en cuenta en  la formulación de nuevas acciones de mejora continua.
</t>
    </r>
    <r>
      <rPr>
        <b/>
        <sz val="11"/>
        <color rgb="FF000000"/>
        <rFont val="Arial Narrow"/>
        <family val="2"/>
      </rPr>
      <t xml:space="preserve">
27/07/2020.  </t>
    </r>
    <r>
      <rPr>
        <sz val="11"/>
        <color rgb="FF000000"/>
        <rFont val="Arial Narrow"/>
        <family val="2"/>
      </rPr>
      <t xml:space="preserve">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</si>
  <si>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theme="1"/>
        <rFont val="Arial Narrow"/>
        <family val="2"/>
      </rPr>
      <t xml:space="preserve">14/07/2020. </t>
    </r>
    <r>
      <rPr>
        <sz val="11"/>
        <color theme="1"/>
        <rFont val="Arial Narrow"/>
        <family val="2"/>
      </rPr>
      <t>Se observó el</t>
    </r>
    <r>
      <rPr>
        <b/>
        <sz val="11"/>
        <color theme="1"/>
        <rFont val="Arial Narrow"/>
        <family val="2"/>
      </rPr>
      <t xml:space="preserve"> </t>
    </r>
    <r>
      <rPr>
        <sz val="11"/>
        <color theme="1"/>
        <rFont val="Arial Narrow"/>
        <family val="2"/>
      </rPr>
      <t xml:space="preserve">traslado, realizado por la el cual la SATZF , a la DAT por competencia la revocatoria cuota parte, para que se surta el trámite correspondiente de recuperación de las cuotas partes del predio denominado:
</t>
    </r>
    <r>
      <rPr>
        <b/>
        <sz val="11"/>
        <color theme="1"/>
        <rFont val="Arial Narrow"/>
        <family val="2"/>
      </rPr>
      <t xml:space="preserve">
Predio El Bado</t>
    </r>
    <r>
      <rPr>
        <sz val="11"/>
        <color theme="1"/>
        <rFont val="Arial Narrow"/>
        <family val="2"/>
      </rPr>
      <t xml:space="preserve">, </t>
    </r>
    <r>
      <rPr>
        <b/>
        <sz val="11"/>
        <color theme="1"/>
        <rFont val="Arial Narrow"/>
        <family val="2"/>
      </rPr>
      <t xml:space="preserve">La Unión, Nariño, </t>
    </r>
    <r>
      <rPr>
        <sz val="11"/>
        <color theme="1"/>
        <rFont val="Arial Narrow"/>
        <family val="2"/>
      </rPr>
      <t xml:space="preserve">mediante memorando 20244100128183 del 26/06/2020, indicando que (..) " Los actos administrativos de revocatoria fueron remitidos a la Oficina de Instrumentos Públicos de la Unión, Nariño, mediante los oficios con radicado 20194101069831 y 20204100355631" (...)
</t>
    </r>
    <r>
      <rPr>
        <b/>
        <sz val="11"/>
        <color theme="1"/>
        <rFont val="Arial Narrow"/>
        <family val="2"/>
      </rPr>
      <t>Predio Villa Diana, Maicao, La Guajira</t>
    </r>
    <r>
      <rPr>
        <sz val="11"/>
        <color theme="1"/>
        <rFont val="Arial Narrow"/>
        <family val="2"/>
      </rPr>
      <t>, mediante memorando 20204100128003 del 26/06/2020, indicando que (..) " Los actos administrativos de revocatoria fueron remitidos a la Oficina de Instrumentos Públicos de Maicao, La Guajira, para su correspondiente registro; los cuales fueron radicados conforme a lo informado por dicha Oficina mediante los oficios con radicado No. 20206200370532, 20206200370502, 20206200370482" (...).  Cabe señalar que, no se evidenció información relacionada con la señora XIOMARA AMPARO HERNÁNEZ BARCESLO y   en cuanto al señor HUGO ALBERTO GARCÍAS, se observó la Resolución 477 de 2020, no obstante, no se allegó la comunicación a la ORIP.
En atención a los avances reportados y a las evidencias suministradas, la acción de mejora continua presentó incumplimiento, toda vez que, se evidenciaron 2 de  los 3 memorando mediante los cuales se remitieron los actos administrativos a la dependencia correspondiente para que se inicie el proceso de recuperación material del predio al patrimonio de la ANT y su respectivo valor.  Cabe señalar que, en lo relacionado con el Predio Villa Diana, Maicao, La Guajira no se evidenció información relacionada con la señora XIOMARA AMPARO HERNÁNEZ BARCESLO y  en cuanto al señor HUGO ALBERTO GARCÍAS, se observó la Resolución 477 de 2020, no obstante, no se allegó la comunicación a la ORIP.</t>
    </r>
  </si>
  <si>
    <r>
      <rPr>
        <b/>
        <sz val="11"/>
        <color theme="1"/>
        <rFont val="Arial Narrow"/>
        <family val="2"/>
      </rPr>
      <t xml:space="preserve">16/07/2020. </t>
    </r>
    <r>
      <rPr>
        <sz val="11"/>
        <color theme="1"/>
        <rFont val="Arial Narrow"/>
        <family val="2"/>
      </rPr>
      <t xml:space="preserve">Se observó la Resolución 915 del 12/02/2020 por la cual se expiden reglas para le ejecución del procedimiento único de ordenamiento social de la propiedad rural en zonas no focalizadas, la cual  dispone en el Artículo 9 los momentos que constituyen los POSPR.  Lo anterior, en atención al documento Informe de reuniones DGOSP evidenciado en la AMC-364, el cual explica las razones por las cuales jurídicamente no se considera idóneo expedir resolución modificatoria a la Resolución 6060.
En concordancia con los avances reportados y las evidencias suministradas, la acción de mejora continua presentó incumplimiento, toda vez que, el acto administrativo allegado, hacen referencia a la modificación de la Resolución  740 de 2017 y Resolución 12096 de 2019, mas no, a la Resolución 6060, como lo indica la actividad, a saber, expedir Resolución modificatoria a la Resolución 6060 en la cual se actualice la motivación fáctica y jurídica que llevaron a la suspensión de los planes de Ordenamiento Social de la Propiedad en los Municipios.
Para esta jefatura es claro que el documento "informe de reuniones DGOSP" establece las razones por las cuales jurídicamente no se considera idóneo expedir acto administrativo modificatorio  de la Resolución 6060 y determina la necesidad de construir y validar un proyecto de resolución que modifique el marco normativo de formulación e implementación de los POSPR, es decir, modificar la Resolución 740 de 2017 y la Resolución 12096.  Sin embargo,  la evaluación llevada a cabo por la Oficina de Control Interno se realiza teniendo en cuenta la totalidad de los elementos que componen la acción de mejora establecida, a saber, ACCIÓN DE MEJORA, ACTIVIDADES / DESCRIPCIÓN, ACTIVIDADES / UNIDAD DE MEDIDA, ACTIVIDADES / CANTIDADES UNIDAD DE MEDIDA, ACTIVIDADES / FECHA DE INICIO, ACTIVIDADES / FECHA DE TERMINACIÓN y ACTIVIDADES / PLAZO EN SEMANAS.
Expuesto lo anterior, esta Jefatura recomienda al responsable de ejecución, que de tener la seguridad que los documentos aportados son los suficientes para evidenciar el tratamiento o eliminación del Hallazgo 2.3.2, se proceda a solicitar al Comité Institucional de Control Interno la modificación de la presente acción.
</t>
    </r>
    <r>
      <rPr>
        <b/>
        <sz val="11"/>
        <color theme="1"/>
        <rFont val="Arial Narrow"/>
        <family val="2"/>
      </rPr>
      <t xml:space="preserve">17/07/2020.  </t>
    </r>
    <r>
      <rPr>
        <sz val="11"/>
        <color theme="1"/>
        <rFont val="Arial Narrow"/>
        <family val="2"/>
      </rPr>
      <t>La Dirección de Ordenamiento Social de la Propiedad en el periodo de observaciones, mediante correo electrónico del 17/07/2020, informó lo siguiente, "</t>
    </r>
    <r>
      <rPr>
        <i/>
        <sz val="11"/>
        <color theme="1"/>
        <rFont val="Arial Narrow"/>
        <family val="2"/>
      </rPr>
      <t>Solicitud DGOSP: Solicitar modificación de los elementos que componen la acción de mejora al Comité Institucional de Control Interno a través de la Oficina de Control Interno</t>
    </r>
    <r>
      <rPr>
        <sz val="11"/>
        <color theme="1"/>
        <rFont val="Arial Narrow"/>
        <family val="2"/>
      </rPr>
      <t xml:space="preserve">" 
</t>
    </r>
  </si>
  <si>
    <r>
      <rPr>
        <b/>
        <sz val="11"/>
        <color theme="1"/>
        <rFont val="Arial Narrow"/>
        <family val="2"/>
      </rPr>
      <t xml:space="preserve">13/07/2020.  </t>
    </r>
    <r>
      <rPr>
        <sz val="11"/>
        <color theme="1"/>
        <rFont val="Arial Narrow"/>
        <family val="2"/>
      </rPr>
      <t xml:space="preserve"> Se observó el Acta No. 01 del 06/05/2020 y  12/05/2020, cuyo tema fue Primer Comité Técnico Operativo del convenio 885 de 2020, con el objetivo de evaluar y aprobar el plan operativo del convenio 885 de 2020 presentado por CNTI.  El orden del día fue el siguiente: Presentación de asistentes, Designación del secretario del Comité Técnico Operativo del convenio, Presentación plan operativo por parte de ASO CIT, el cual deberá contener: La programación de sesiones de la CNTI, incluyendo la ruta para las convocatorias y el seguimiento a los compromisos establecidos sesiones, La metodología, guía o instrumento a implementar para cada una de las actividades definidas en las líneas estratégicas del convenio. c-) Cronograma de ejecución, Presupuesto estimado para cada actividad y/o producto.  El acta en mención indica que "</t>
    </r>
    <r>
      <rPr>
        <i/>
        <sz val="11"/>
        <color theme="1"/>
        <rFont val="Arial Narrow"/>
        <family val="2"/>
      </rPr>
      <t>Las propuestas presentadas implican que para la primera semana de julio como fecha propuesta para la 1ra sesión de la CNTI de manera virtual existan las condiciones que permitan la movilidad en territorio para que los delegados puedan trasladarse hasta los cascos urbanos y ciudades principales, si para la fecha señalada cambian las medidas decretadas por el gobierno nacional y regresamos al aislamiento preventivo o cuarentena se reprogramará la sesión para otra fecha</t>
    </r>
    <r>
      <rPr>
        <sz val="11"/>
        <color theme="1"/>
        <rFont val="Arial Narrow"/>
        <family val="2"/>
      </rPr>
      <t>".
La acción presentó incumplimiento según su fecha de cierre, a saber, 30/06/2020, toda vez que, no se observó el acta de definición de criterios y concertación entre ANT y la CNTI.  Cabe señalar que, la Dirección de Asunto Étnicos mediante memorando 20205000116343 del 12/06/2020, solicitó, a la Oficina de Control Interno, la ampliación del periodo de ejecución de la presente acción, a saber, 30/10/2020.
Frente a la solicitud realizada, mediante memorando 20205000116343 del 23/06/2020, es importante mencionar que, esta será presentada al Comité Institucional de Coordinación de Control Interno para su aprobación, la sesión se programara a partir de los resultados obtenidos en el presente informe.  En tanto la solicitud sea aprobada, esta Jefatura procederá a su comunicación y ajustes correspondientes.</t>
    </r>
  </si>
  <si>
    <r>
      <rPr>
        <b/>
        <sz val="11"/>
        <color rgb="FF000000"/>
        <rFont val="Arial Narrow"/>
        <family val="2"/>
      </rPr>
      <t>07/07/2020.</t>
    </r>
    <r>
      <rPr>
        <sz val="11"/>
        <color rgb="FF000000"/>
        <rFont val="Arial Narrow"/>
        <family val="2"/>
      </rPr>
      <t xml:space="preserve"> La Secretaría General a través del memorando 20206000050093 del 16/03/2020, solicitó la modificación y ajustes al plan de mejoramiento institucional de la Contraloría General de la República y Plan de mejoramiento interno.  Para la presente acción indico que "</t>
    </r>
    <r>
      <rPr>
        <i/>
        <sz val="11"/>
        <color rgb="FF000000"/>
        <rFont val="Arial Narrow"/>
        <family val="2"/>
      </rPr>
      <t>La Subdirección de Talento Humano solicita la modificación de una de las actividades que hacen referencia al Hallazgo No. 24, el cual tiene como unidad de medida la presentación de las actas de reunión con el operador del contrato de bienestar, suscrito el pasado 16 de septiembre de 2019. El Plan de Mejoramiento transmitido muestra como indicador la realización de 14 mesas de trabajo, sin embargo, la Subdirección adelantó las reuniones de manera mensual, de acuerdo a la planeación y ejecución del contrato. Por lo tanto, se evidencia un error en la determinación de la cantidad de reuniones, teniendo en cuenta que el plazo de ejecución con la que contó el contrato fue hasta el 31 de diciembre de 2019 y no era posible realizar las reuniones propuestas en el plan de mejoramiento. Por lo anterior, amablemente solicitamos sea tenido en cuenta el ajuste a la cantidad de 4 actas de reunión, de las cuales es preciso señalar que la Subdirección de Talento Humano cumple de manera oportuna y satisfactoria en los términos establecidos inicialmente</t>
    </r>
    <r>
      <rPr>
        <sz val="11"/>
        <color rgb="FF000000"/>
        <rFont val="Arial Narrow"/>
        <family val="2"/>
      </rPr>
      <t xml:space="preserve">".
Respecto a lo anterior, la Oficina de Control Interno solicita a la Subdirección de Talento Humano allegue la modificación de la solicitud, en el formato correspondiente.  
Conviene subrayar, que dicha solicitud no ha podido ser atendida, toda vez que, el procedimiento establecido por la Agencia para la gestión de planes de mejoramiento, se encuentra a cargo de la Oficina de Planeación, situación por la cual,  la OCI suministró, el pasado 04/06/2020, lo relacionado con la Circular No. 05 del 11/03/2019 de la Contraloría General de la República, y que a la fecha, nos encontramos a la espera que la Oficina de Planeación unifique y apruebe dicha actualización del procedimiento.
</t>
    </r>
    <r>
      <rPr>
        <b/>
        <sz val="11"/>
        <color rgb="FF000000"/>
        <rFont val="Arial Narrow"/>
        <family val="2"/>
      </rPr>
      <t xml:space="preserve">27/07/2020.  </t>
    </r>
    <r>
      <rPr>
        <sz val="11"/>
        <color rgb="FF000000"/>
        <rFont val="Arial Narrow"/>
        <family val="2"/>
      </rPr>
      <t>La Secretaría General, a través de correo electrónico del 15/07/2020, allegó la matriz con la modificación a realizarse ante el CICCI.</t>
    </r>
  </si>
  <si>
    <t>Ausencia de control y seguimiento, en razón de la omisión de los organismos internacionales de realizar la entrega de los informes financieros y soportes que permitan realizar el oportuno seguimiento por parte de la supervisión de los convenios, así como el debido ejercicio del control fiscal</t>
  </si>
  <si>
    <t>Realizar desde la supervisión de los convenios control y seguimiento de los recursos entregados a los cooperantes y su adecuada legalización</t>
  </si>
  <si>
    <t>Diseñar un informe, formato o herramienta que permita recopilar la información de los gastos de legalización de los convenios por parte de los supervisores y así ser reportados a contabilidad en la Subdirección Administrativa y Financiera</t>
  </si>
  <si>
    <t>Informe, formato o herramienta</t>
  </si>
  <si>
    <t>Dirección de Acceso a Tierras
Dirección de Asuntos Étnicos
Dirección de Ordenamiento Social de la Propiedad
Dirección de Gestión Jurídica de Tierras</t>
  </si>
  <si>
    <t>Subdirección Administrativa y Financiera
Secretaría General</t>
  </si>
  <si>
    <t>Deficiencias de planeación que se reflejan en la estructuración de los estudios previos, en donde se establecen una serie de actividades para ejecutar en vigencias posteriores, pero se gira la totalidad de los recursos a los cooperantes, que implican la transgresión al principio de anualidad, obviando la autorización de vigencias futuras</t>
  </si>
  <si>
    <t xml:space="preserve">Realizar control por parte del supervisor de la ejecución de los recursos con  el socio o cooperantes de los convenios que se relacionan en el hallazgo (Convenio No. 653 de 2017 suscrito con Valor +, Convenio No. 951 de 2017 suscrito con PNUD, Convenio No. 986 suscrito con OIM y Convenio 361 de 2016 suscrito con FAO  - mencionados en el hallazgo y vigentes a la fecha-) </t>
  </si>
  <si>
    <t>Realizar mesas financieras convocadas por el supervisor de los convenios las cuales se realizarán de manera previa a la celebración de los Comités Técnicos-Operativos Mensuales y se tendrá la participación del equipo de la ANT y del socio al efectos de revisar el avance de la ejecución financiera de los recursos desembolsados en cada convenio.</t>
  </si>
  <si>
    <t>Mesas Financieras/Ayudas de memoria</t>
  </si>
  <si>
    <t>Examinar la normatividad de contratación e implementar las mejoras en los manuales de contratación y supervisión, procedimientos y demás documentos, considerando los controles necesarios en la gestión de los procesos contractuales en la Agencia que aseguren el cumplimiento de las normas relacionadas</t>
  </si>
  <si>
    <t>Revisar, ajustar y socializar los manuales de contratación y supervisión,  procedimientos y demás documentos de la Agencia, identificando las mejoras en la elaboración de los estudios previos, gestión de los procesos contractuales y en las obligaciones  de la supervisión de contratos o convenios.</t>
  </si>
  <si>
    <t>Documentos actualizados y socializados</t>
  </si>
  <si>
    <t>Desconocimiento de la ruta jurídica establecida para la incorporación de bienes que fueron adquiridos con Subsidio Integral de Reforma Agraria, debido a que los bienes nunca estuvieron en propiedad de la Entidad.</t>
  </si>
  <si>
    <t xml:space="preserve">Analizar la ruta jurídica e incluir en el instructivo del Fondo de Tierras, las actividades de ingreso de predios provenientes de Subsidio Integral de Reforma Agraria. 
</t>
  </si>
  <si>
    <t>Revisar y ajustar el Instructivo del Fondo Nacional de Tierras con los requisitos necesarios para la incorporación de bienes que fueron adquiridos con Subsidio de Tierras y revocados.</t>
  </si>
  <si>
    <t>Instructivo ajustado</t>
  </si>
  <si>
    <t xml:space="preserve">Incorporar los bienes a la base del Fondo de Tierras, previa verificación de la titularidad de derecho de domino a nombre de la Agencia Nacional de Tierras y reportar a Contabilidad los predios que cuenten con la titularidad de la Agencia Nacional de Tierras, para su contabilización en las cuentas contables del Fondo.
 </t>
  </si>
  <si>
    <t>Número de predios Incorporados en el Fondo de Tierras y reportados a Contabilidad</t>
  </si>
  <si>
    <t>Subdirección de Administración de Tierras de la Nación
Subdirección Administrativa y Financiera</t>
  </si>
  <si>
    <t>Inscribir las revocatorias del Subsidio Integral de Tierras en cada uno de los folios de matrícula inmobiliaria, se procederá a realizar los trámites jurídicos (escritura pública o acto administrativo de integración) y de valoración requeridos, para la inscripción de los predios a nombre de la Agencia Nacional de Tierras en la Oficina de Instrumentos Públicos correspondiente.</t>
  </si>
  <si>
    <t>Número de predios a nombre de la Agencia Nacional de Tierras en el folio de matrícula inmobiliaria</t>
  </si>
  <si>
    <t>Falta de claridad de los procedimientos y documentos relacionados con la compra de predios, en cuanto al reporte de información a la Subdirección Administrativa y Financiera</t>
  </si>
  <si>
    <t>Elevar consultas sobre la compra de predios en la Agencia a la Dirección de Acceso a Tierras, Oficina Jurídica, Subdirección Administrativa y Financiera y Subdirección de Administración de Tierras de la Nación.</t>
  </si>
  <si>
    <t>Analizar la respuesta a las consultas elevadas y tomar las decisiones pertinentes relacionadas con la actualización del  procedimiento ACCTI-P-010, de ser necesarios</t>
  </si>
  <si>
    <t>Mesa Técnica</t>
  </si>
  <si>
    <t xml:space="preserve">Dirección de Asuntos Étnicos
Dirección de Acceso a Tierras
</t>
  </si>
  <si>
    <t>Oficina Jurídica, Subdirección Administrativa y Financiera y Subdirección de Administración de Tierras de la Nación.</t>
  </si>
  <si>
    <t>Actualizar el procedimiento ACCTI-P-010-Compra Directa de Predio</t>
  </si>
  <si>
    <t>Procedimiento actualizado.</t>
  </si>
  <si>
    <t>Reportar la información de la compra de predios realizada por la dependencia a la Subdirección Administrativa y Financiera para su registro</t>
  </si>
  <si>
    <t xml:space="preserve">Revisar, actualizar y socializar el manual de políticas contables para el registro de los predios adquiridos por acreedores varios sujetos a devolución
</t>
  </si>
  <si>
    <t>Manual actualizado y socializado</t>
  </si>
  <si>
    <t xml:space="preserve">Los predios identificados no cuentan con un valor determinado para el registro en la  subcuenta 151002 Inventarios – Terrenos </t>
  </si>
  <si>
    <t>Realizar las actividades respectivas para la identificación catastral y valor de los bienes identificados en el hallazgo e informar a la Subdirección Administrativa para su registro</t>
  </si>
  <si>
    <t xml:space="preserve">Solicitar a Catastro que certifique si los bienes citados en el hallazgo, se encuentran registrados en  sus bases de datos y cuentan con valor catastral.
</t>
  </si>
  <si>
    <t>Oficio enviado a Catastro</t>
  </si>
  <si>
    <t xml:space="preserve">Realizar los levantamientos topográficos de los bienes que no se encontraron registrados en Catastro y solicitar a esta entidad la creación e identificación catastral del bien.
</t>
  </si>
  <si>
    <t>Porcentaje de predios con levantamiento topográfico y con solicitud de creación e identificación catastral</t>
  </si>
  <si>
    <t>TOPOGRAFÍA</t>
  </si>
  <si>
    <t>Actualizar el valor del bien identificados catastralmente y que cuenten con avalúo, en la base del Fondo y comunicar a la Subdirección Administrativa y Financiera (Contabilidad), para registrar las novedades en las cuentas contables del Fondo.</t>
  </si>
  <si>
    <t>No. De predios con valor actualizado en la base del Fondo y comunicados a Contabilidad de la ANT</t>
  </si>
  <si>
    <t>El procedimiento de adjudicación del SIRA, que actualmente existe, no contempla las tareas y acciones  a seguir frente a la adjudicación de un subsidio en el marco de la atención a fallos judiciales.</t>
  </si>
  <si>
    <t>Revisar y ajustar el procedimiento para la adjudicación del subsidio SIRA en relación al cumplimiento de fallos judiciales; y lo relacionado posterior a la revocatoria del beneficiario anterior (subsidio o predio), para evitar la coexistencia de una misma persona con doble beneficio; así como el instructivo de adjudicación y materialización SIRA, especificando las tareas y acciones que eviten la coexistencia de 2 subsidios asignados a un mismo beneficiario.</t>
  </si>
  <si>
    <t>Revisar y actualizar el Procedimiento ACCTI-P-016-Materializaciòn del Subsidio- Adquisición del Predio, incorporando las tareas y acciones requeridas para la adjudicación del subsidio en el marco de la atención a fallos judiciales, al igual que el instructivo ACCTI-I-001-Instructivo para la Adjudicación y Materialización del Subsidio Integral de Tierras - SIRA, incorporando las tareas y acciones respectivas para la adjudicación de SIRA en el marco de los fallos judiciales</t>
  </si>
  <si>
    <t>Procedimiento revisado, actualizado y formalizado, incluyendo el instructivo</t>
  </si>
  <si>
    <t>Revisión de los procedimientos de revocatoria e inclusión de predios en el fondo de tierras.</t>
  </si>
  <si>
    <t>Procedimientos revisados, actualizados y formalizados.</t>
  </si>
  <si>
    <t>El instructivo del Fondo de Tierras, no contempla la ruta jurídica para la incorporación de bienes provenientes de Subsidio Integral de Reforma Agraria.</t>
  </si>
  <si>
    <t xml:space="preserve">Incluir en el instructivo del Fondo las actividades de ingreso de predios provenientes de Subsidio Integral de Reforma Agraria. </t>
  </si>
  <si>
    <t>DAT - ZONAS FOCALIZADAS</t>
  </si>
  <si>
    <t>No ha culminado el proceso de revocatoria de adjudicación con subsidio, de la totalidad de cuotas partes de los bienes producto del hallazgo, debido a que no se cuenta con información de contacto de los adjudicatarios que permita continuar el procedimiento de revocatoria. La situación se encuentra en conocimiento del Juzgado que lleva el caso.</t>
  </si>
  <si>
    <t>Incorporar los bienes producto del hallazgo, al Fondo de Tierras para la Reforma Rural Integral</t>
  </si>
  <si>
    <t xml:space="preserve">Incorporar los bienes a la base del Fondo, previa verificación de la titularidad de derecho de domino a nombre de la Agencia Nacional de Tierras y reportar a Contabilidad los predios que cuenten con la titularidad de la Agencia Nacional de Tierras, para su contabilización en las cuentas contables del Fondo.
 </t>
  </si>
  <si>
    <t>Debilidades de control y seguimiento en la elaboración de las notas, por lo que no cumplen a cabalidad el propósito de ser explicativas.</t>
  </si>
  <si>
    <t>Establecer los mecanismos de control y seguimiento en la elaboración de las notas de los estados financieros</t>
  </si>
  <si>
    <t xml:space="preserve">Informar a las dependencias mediante documento los lineamientos y cronogramas que se establezcan para el reporte de la información de los Estados Financieros y las notas que sean requeridas a los mismos </t>
  </si>
  <si>
    <t>Documento</t>
  </si>
  <si>
    <t>El procedimiento “ACCTI-P-010 del 3 de agosto de 2018 – Compra Directa de Predios Adquisición – Acceso a la propiedad de la Tierra y los Territorios”, contraviene lo establecido en el art 22 numeral 3 del Decreto Ley 902 de 2017, generando información desactualizada en las estadísticas de predios del Fondo Nacional de Tierras.</t>
  </si>
  <si>
    <t>Revisar el procedimiento ACCTI-P-010 Compra directa de predios y ajustarlo de ser el caso</t>
  </si>
  <si>
    <t xml:space="preserve">Se evidencia inoportunidad, incumplimiento de las funciones y falta de gestión de los supervisores, de los contratistas y la administración. </t>
  </si>
  <si>
    <t>Establecer herramientas de seguimiento a los contratos para los supervisores y la entidad y actualizar los documentos con lineamientos para la constitución de reservas presupuestales</t>
  </si>
  <si>
    <t>Elaborar una herramienta (informe mensual de cumplimiento a la ejecución presupuestal) o de ser posible adecuar el aplicativo KLIC, con el propósito de realizar seguimiento a la ejecución de los contratos  y propender a que en el momento de la constitución de estas se cuente con las justificaciones necesarias e idóneas.</t>
  </si>
  <si>
    <t>Herramienta implementada</t>
  </si>
  <si>
    <t>Analizar,  actualizar y socializar los procedimientos, instructivos o manuales relacionados con las Reservas Presupuestales y establecer lineamientos para su constitución.</t>
  </si>
  <si>
    <t>Documentos actualizados</t>
  </si>
  <si>
    <t>Actualizar y socializar el Formato de Solicitud de Reservas Presupuestales</t>
  </si>
  <si>
    <t>Formato actualizado</t>
  </si>
  <si>
    <t>Actualizar la matriz de riesgos de la entidad analizando las acciones relacionadas con las Reservas Presupuestales</t>
  </si>
  <si>
    <t>Riesgo actualizado</t>
  </si>
  <si>
    <t>Ausencia de un riesgo y lineamientos que tengan el propósito de que la vía que se adopte, garantice que se supere la situación en la presente vigencia, y se establezcan las posibilidades más eficientes que garanticen que el pago se verifique de forma oportuna y eficaz.</t>
  </si>
  <si>
    <t>Identificar el riesgo y actualizar los documentos con el propósito de que la vía que se adopte, garantice que se supere la situación en la presente vigencia, y se establezcan las posibilidades más eficientes que garanticen que el pago se verifique de forma oportuna y eficaz.</t>
  </si>
  <si>
    <t>Identificar un riesgo que puede afectar otros procesos de adquisición de predios, que  establezcan las posibilidades más eficientes que garanticen que el pago se verifique de forma oportuna y eficaz.</t>
  </si>
  <si>
    <t>Riesgo identificado</t>
  </si>
  <si>
    <t>DAT-Grupo de compras y adjudicaciones especiales</t>
  </si>
  <si>
    <t>Inobservancia del principio de especialidad presupuestal y de los objetivos propios del proyecto por parte de la administración de la ANT como de los funcionarios del Departamento Nacional de Planeación que los indujeron a error</t>
  </si>
  <si>
    <t>Fortalecer las competencias de los servidores públicos en la aplicación de los principios presupuestales para la formulación y ejecución de los proyectos de inversión</t>
  </si>
  <si>
    <t>Incluir en la Circular de Plan de Acción 2021 un componente relacionado con los principios presupuestales y su aplicación en la formulación de planes y proyectos de inversión</t>
  </si>
  <si>
    <t>Realizar una jornada de capacitación para la difusión de la Circular de Plan de Acción 2021</t>
  </si>
  <si>
    <t>Inobservancia de la Agencia Nacional de Tierras, con respecto a sus obligaciones en la publicidad de la documentación contractual, que vulnera el derecho de los ciudadanos a conocer las actuaciones de la administración pública y la imposibilidad de verificar la ejecución de los recursos.</t>
  </si>
  <si>
    <t>Debido a la decisión de cambiar la modalidad de contratación, lo que hace evidente que la justificación de la necesidad a contratar no se ajusta a las funciones de la entidad</t>
  </si>
  <si>
    <t>Falta de oportunidad de la Agencia Nacional de Tierras en el cargue de los documentos al SECOP, lo que conlleva falta de oportunidad en la publicidad de la actividad contractual de la ANT, que impide que la ciudadanía pueda verificar y hacer seguimiento en tiempo real a las actividades de la administración.</t>
  </si>
  <si>
    <t>Omisión de los contratistas en el cumplimiento de las obligaciones del clausulado contractual, por cuanto no se han presentado los informes de actividades. Se suma que en algunos casos los supervisores no adelantan con oportunidad los requerimientos a los contratistas, observando que algunos se hicieron al cierre de la vigencia.</t>
  </si>
  <si>
    <t>Omisión de los contratistas en el cumplimiento de las obligaciones del clausulado contractual, por cuanto no se han presentado los informes de actividades,
Se suma que en algunos casos los supervisores no adelantan con oportunidad los requerimientos a los contratistas, observando que algunos se hicieron al cierre de la vigencia.</t>
  </si>
  <si>
    <t xml:space="preserve">Identificar e implementar los controles o alertas dentro del aplicativo KLIC, que permita realizar el seguimiento y control de los informes de actividades y radicaciones de cuentas de cobro de los contratos de prestación de servicios </t>
  </si>
  <si>
    <t xml:space="preserve">Actualización aplicativo KLIC </t>
  </si>
  <si>
    <t>Soporte tecnológico - Secretaría General
Coordinación para la Gestión Contractual
Subdirección Administrativa y Financiera
Subdirección de Sistemas de Información de Tierras</t>
  </si>
  <si>
    <t>La redacción de la cláusula del convenio que es lesiva para la nación, que traen como consecuencia permitir que los contratistas no reciban de forma anticipada e irregular el pago total del valor del contrato, sin el efectivo recibo de los bienes y/o servicios; lo que pone en riesgo los recursos públicos, al no contar con ningún respaldo de la entrega de los bienes.</t>
  </si>
  <si>
    <t>Revisar, ajustar y socializar los manuales de contratación y supervisión,  procedimientos y demás documentos de la Agencia, identificando las mejoras en la elaboración de los estudios previos y las obligaciones  de la supervisión de contratos o convenios.</t>
  </si>
  <si>
    <t>Inobservancia de los preceptos normativos de la contratación pública, renunciando la entidad a que se cumpla el ordenamiento jurídico colombiano; permisividad de la administración pública de realizar la entrega de cuantiosos recursos con el recibo de productos que no satisfacen la necesidad de la población agrícola y étnica.</t>
  </si>
  <si>
    <t>Realizar mesas técnicas y  financieras en el marco del Convenio No. 1278 FAO -ANT, para realizar un control más estricto por parte del supervisor de la ejecución técnica del convenio, así como el seguimiento de los recursos, de la cual se levantaran ayudas de Memoria.</t>
  </si>
  <si>
    <t xml:space="preserve">Debilidades en el conocimiento y aplicación de sobre la gestión documental que soportan el procedimiento ACCTI-P-010-Compra Directa de Predio y ACCTI-P-016-Materialización del Subsidio-Adquisición del Predio. </t>
  </si>
  <si>
    <t>Asegurar la correcta gestión para los expedientes, mediante la capacitación en temas relacionados con la gestión documental.</t>
  </si>
  <si>
    <t>Capacitación a colaboradores.</t>
  </si>
  <si>
    <t>DAT-Grupo de Correspondencia y Archivo
Subdirección Administrativa y Financiera - Gestión documental</t>
  </si>
  <si>
    <t>Inobservancia y no aplicación de la normatividad vigente y/o del procedimiento de compra directa.</t>
  </si>
  <si>
    <r>
      <t xml:space="preserve">Evaluar la efectividad del control implementado al procedimiento ACCTI-P-010-Compra Directa de Predios, referente a la inclusión de la forma ACCTI-F-020-Lista de Chequeo, de manera que se permita evidenciar la correcta gestión documental del expediente.
</t>
    </r>
    <r>
      <rPr>
        <sz val="11"/>
        <color theme="9"/>
        <rFont val="Arial Narrow"/>
        <family val="2"/>
      </rPr>
      <t/>
    </r>
  </si>
  <si>
    <t>Evaluación de la efectividad del control,  forma ACCTI-F-020-Lista de Chequeo, incluida dentro del procedimiento de compra y realizar el ajuste a los expedientes los Almendros, los Naranjos y Bella Vista</t>
  </si>
  <si>
    <t>Evaluación del control forma ACCTI-F-020</t>
  </si>
  <si>
    <r>
      <t>DAT-Grupo de compras y adjudicaciones especiales</t>
    </r>
    <r>
      <rPr>
        <sz val="11"/>
        <color theme="9"/>
        <rFont val="Arial Narrow"/>
        <family val="2"/>
      </rPr>
      <t/>
    </r>
  </si>
  <si>
    <t>Demora excesiva por factores internos y externos en la compra de los predios Bella Vista y Villa Hermosa para la constitución del resguardo de la Comunidad Indígena Musurunakuna.</t>
  </si>
  <si>
    <t>Impulsar las actuaciones para cumplir con los términos estimados dentro del procedimiento de adquisición de predios.</t>
  </si>
  <si>
    <t>Incluir en el procedimiento, refuerzo en las actividades a desarrollar, en el caso de compra de predios que obedecen a  atención de eventos de impacto nacional</t>
  </si>
  <si>
    <t>Hacer seguimiento desde el Equipo de Mesas a los eventos de impacto Nacional que requieren respuesta inmediata por parte de la Dirección.</t>
  </si>
  <si>
    <t>Informe mensual</t>
  </si>
  <si>
    <t>Efectuar verificación mensual de las ofertas recibidas en el período a fin de garantizar que han sido valoradas y dado curso de acuerdo con el procedimiento</t>
  </si>
  <si>
    <t>Realizar verificación trimestral de la base de datos para establecer el estado de cada oferta que se encuentra en curso y reiterar la última actuación o dar curso a la siguiente si es el caso</t>
  </si>
  <si>
    <t>Informe trimestral</t>
  </si>
  <si>
    <t>Las situaciones descritas se presentan por falta de decisión por parte de la administración de la ANT, al no actuar ante las situaciones evidenciadas por la supervisión de los contratos de arrendamiento y en las visitas efectuadas por la misma entidad.
Lo anterior, evidencia que no se actúa con la debida diligencia, economía y responsabilidad con que se deben administrar los bienes públicos por parte de las entidades; generando incertidumbre sobre el manejo de los predios y de los dineros que por concepto de arriendo debe recibir el Estado.</t>
  </si>
  <si>
    <t xml:space="preserve">Adelantar las actuaciones necesarias para avanzar en la suscripción de contratos de arrendamiento y realizar seguimientos adecuados que permitan tomar las decisiones para el buen manejo de los predios y dineros que se reciban por este concepto </t>
  </si>
  <si>
    <t>Identificar los predios de las Islas del Rosario que están ocupados y que no tienen contratos.</t>
  </si>
  <si>
    <t>Informe de identificación de los predios</t>
  </si>
  <si>
    <t>Generar las comunicaciones necesarias, para solicitar dentro de los tiempos establecidos en los lineamientos, que los ocupantes de los predios entreguen los documentos necesarios, con el objeto de adelantar la suscripción del respectivo contrato.</t>
  </si>
  <si>
    <t>Comunicaciones generadas</t>
  </si>
  <si>
    <t>Realizar informe trimestral de seguimiento al avance en la suscripción de los contratos.</t>
  </si>
  <si>
    <t>Informe de seguimiento suscripción de contratos</t>
  </si>
  <si>
    <t>En caso de no lograr que el ocupante de los predios entregue la documentación requerida, emitir comunicación mediante la cual se le solicite a la Subdirección de Procesos Agrarios, adelantar los procesos agrarios de recuperación, tendientes a lograr la recuperación material de los predios.</t>
  </si>
  <si>
    <t>Documento de requerimiento a la oficina de contratos, con la descripción de la situación de cada uno de los predios.</t>
  </si>
  <si>
    <t xml:space="preserve">Desarrollar gestiones tendientes a lograr la actualización catastral de los predios </t>
  </si>
  <si>
    <t>Adelantar ante el Instituto Geográfico Agustín Codazzi (IGAC), las gestiones necesarias tendientes a determinar la ruta de acción que posibilite la realización de la actualización catastral de los predios de las Islas del Rosario y San Bernardo, por las autoridades competentes.</t>
  </si>
  <si>
    <t xml:space="preserve">Informe trimestral de las gestiones adelantadas </t>
  </si>
  <si>
    <t>Solicitar espacios de comunicación con el Distrito de Cartagena, en su calidad de gestor catastral, o emitir comunicaciones solicitando al Distrito que realicen la actualización catastral.</t>
  </si>
  <si>
    <t>Deficiencias en los controles en la gestión contractual evidencia fallos en la labor de supervisión al dar fe del cumplimiento del contrato, sin dejar evidencias físicas de la correcta ejecución del mismo.</t>
  </si>
  <si>
    <t>Debilidades en el control y seguimiento del  Procedimiento GTHU-P-004  Control del cumplimiento de la jornada laboral y horario de trabajo y la Planilla Control de Asistencia GTHU-F-006, por parte de las dependencias de la ANT.</t>
  </si>
  <si>
    <t>Actualizar el procedimiento GTHU-P-004- CONTROL DE CUMPLIMIENTO DE LA JORNADA LABORAL Y HORARIO DE TRABAJO y la Resolución No. 7855 de 2019, de conformidad con lo establecido en el Decreto 051 de 2018, con el fin de que se cumpla por parte de los jefes inmediatos, sobre el control del horario de trabajo y de la jornada laboral de los servidores públicos de la Agencia.</t>
  </si>
  <si>
    <t>Analizar, actualizar, publicar y socializar  el Procedimiento  GTHU-P-004- CONTROL DE CUMPLIMIENTO DE LA JORNADA LABORAL Y HORARIO DE TRABAJO y Resolución  No. 7855 de 2019 al interior de la Agencia.</t>
  </si>
  <si>
    <t>Documentos</t>
  </si>
  <si>
    <t>SECRETARÍA GENERAL</t>
  </si>
  <si>
    <t>Falta de acciones concretas para el acceso a la población y la de coordinación con la entidad con la cual se comparten las instalaciones, que generan riesgo tanto a empleados como a usuarios, afectando así el ejercicio efectivo de los derechos de usuarios y vinculados empleados.</t>
  </si>
  <si>
    <t>Adelantar las gestiones necesarias para adecuar el acceso de la población discapacitada en las instalaciones de la Agencia y continuar con la implementación de herramientas de acceso a la página web</t>
  </si>
  <si>
    <t xml:space="preserve">Elaborar un documento con las necesidades y costos para establecer la cantidad de baños de discapacitados que la entidad requiere, realizar las adecuaciones de acuerdo con el presupuesto e instalar la señalización adecuada </t>
  </si>
  <si>
    <t>Analizar las herramientas que se tiene en la página web para superar posibles barreras a usuarios con alguna discapacidad sensorial y desarrollar ayudas y herramientas para facilitar el acceso a la población con alguna discapacidad.</t>
  </si>
  <si>
    <t>Herramienta instalada o actualizada en la página web</t>
  </si>
  <si>
    <t>Contratar el servicio de mantenimiento preventivo y correctivo de los ascensores y realizar el seguimiento en su ejecución para el prestar el servicio.</t>
  </si>
  <si>
    <t>Contrato</t>
  </si>
  <si>
    <t xml:space="preserve"> Dependencia Responsable de Ejecución</t>
  </si>
  <si>
    <t>Auditoría Financiera vigencia fiscal 2018</t>
  </si>
  <si>
    <t>Auditoría Financiera vigencia fiscal 2016</t>
  </si>
  <si>
    <t>Auditoría Financiera vigencia fiscal 2017</t>
  </si>
  <si>
    <r>
      <t xml:space="preserve">HALLAZGO 2.2.2. Calidad de los datos del Sistema Integrado de Tierras –SIT- RESO (ANT) </t>
    </r>
    <r>
      <rPr>
        <sz val="11"/>
        <color theme="1"/>
        <rFont val="Arial Narrow"/>
        <family val="2"/>
      </rPr>
      <t xml:space="preserve">En particular, la CGR no pudo tener acceso a los datos referentes a la vía de ingreso (entradas) con el fin de determinar si las personas usuarias o aspirantes a ingresar al RESO, lo hicieron por solicitud de parte ante la ANT, o de manera oficiosa por parte de la Agencia en el desarrollo normal de sus funciones misionales o intervenciones en el territorio; así mismo, se encontró una columna denominada “estado” en la cual solo se reporta “incluido y no incluido” lo que permite suponer que todas las solicitudes se encuentran resueltas y no existe ninguna en trámite. Lo anterior, pese a que en reunión del 02 de mayo de 2019 se precisó que se debía suministrar a la CGR, en la base de datos, “la totalidad de inscritos: indicando cuales ya tienen registro, cuales están en trámite y cuales se identificaron como personas que no son sujeto susceptibles de registro”. 
Finalmente, dado que la base no cuenta la Codificación de la Divipola del DANE se hizo imposible un análisis de la distribución geográfica de las solicitudes por parte de este órgano de control.
Lo anterior se debe a que 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seguimiento y monitoreo a la política en particular frente a los avances del RESO. 
Esta situación genera un incremento permanente de los errores “ocultos” en los datos y afecta la integridad de la información reportada por los sistemas institucionales, a la par que limitan la planeación y la gestión de la ANT. 
</t>
    </r>
  </si>
  <si>
    <r>
      <t xml:space="preserve">HALLAZGO 2.3.1. Zonas de Reserva Campesina y Planes de desarrollo sostenible (ANT) </t>
    </r>
    <r>
      <rPr>
        <sz val="11"/>
        <color theme="1"/>
        <rFont val="Arial Narrow"/>
        <family val="2"/>
      </rPr>
      <t xml:space="preserve">Con el fin de verificar su cumplimiento, la CGR indagó a la ANT sobre el grado de avance frente a la respuesta a las solicitudes de constitución de ZRC y planes de desarrollo sostenible elaborados en cada ZRC constituida. Frente a lo anterior la ANT reporta como gestión, durante las vigencias 2017 a 2019, la constitución de 1 ZRC en la región de los Montes de María (abril de 2018) y la formulación de 2 planes de desarrollo sostenible en el municipio de Pradera (Valle del Cauca) y en el municipio de Santa Rosa (Cauca). 
Lo anterior, evidencia un escaso avance por parte de la ANT en el reconocimiento y apoyo a las Zonas de Reserva Campesina (ZRC), tal y como lo prevé el Acuerdo Final. Esta situación, además de ser contraria al espíritu del Acuerdo Final, limita el cumplimiento de la meta establecida en el PMI y el objetivo de contribuir a la transformación estructural del campo y en particular al cierre de la frontera agrícola.
</t>
    </r>
  </si>
  <si>
    <r>
      <t xml:space="preserve">HALLAZGO 2.3.4. Mora – desfase- en Inicio de la fase de implementación de los POSPR (ANT). </t>
    </r>
    <r>
      <rPr>
        <sz val="11"/>
        <color theme="1"/>
        <rFont val="Arial Narrow"/>
        <family val="2"/>
      </rPr>
      <t xml:space="preserve">De acuerdo con la información reportada por la ANT (oficio 20192000052213 del 04 de abril de 2019), de los 43 municipios priorizados, 12 cuentan con POSPR elaborado y solo 1 plan, en el municipio de Ovejas, inició la fase de implementación. 
Los POSPR restantes, no han podido iniciar esta fase por diferentes motivos: uno de los 12 planes tiene resolución de modificación del modelo de atención (Resolución 6064 de 17 de septiembre de 2018), 7 se encuentran suspendidos en su fase de implementación mediante Resolución 6060 de 2018 y los restantes 3 POSPR, no han iniciado labores de barrido predial por directrices del Gobierno Nacional para definir la metodología de barrido predial y simplificación de procesos y procedimientos en el marco de la ruta del OSPR y que se articula con el proceso de evaluación del piloto liderado por DNP. 
El nuevo esquema de oferta del Decreto 902 de 2017, mediante el cual la ANT organiza su actuación institucional, tiene como herramienta fundamental los planes de ordenamiento social de la propiedad rural en zonas focalizadas. Por tanto, resulta preocupante la demora en el inicio de su fase de implementación, en la medida en que esto genera un impacto negativo tanto para la conformación del RESO como para el inicio de las actuaciones administrativas, que quedan suspendidos hasta tanto se realice esta fase. 
Adicional a lo anterior, existe el riesgo de que la información obtenida y plasmada en la fase de elaboración de los 10 POSPR que ya surtieron dicha fase, se pierda, en la medida en que ésta puede tener variaciones. De ser así, se desperdiciarían los recursos financieros y humanos utilizados para llevar a cabo estas acciones.
</t>
    </r>
  </si>
  <si>
    <r>
      <t xml:space="preserve">HALLAZGO 2.5.1. Creación e incorporación de recursos monetarios del Fondo para la Reforma Rural Integral (ANT). </t>
    </r>
    <r>
      <rPr>
        <sz val="11"/>
        <color theme="1"/>
        <rFont val="Arial Narrow"/>
        <family val="2"/>
      </rPr>
      <t xml:space="preserve">Para la CGR es preocupante que existiendo recursos del presupuesto General de la Nación para dotación de tierras y de otras fuentes que por ley deben aforar el fondo, estos no se hayan incorporado tal y como lo dispone el Decreto Ley 902 de 2017.  En la medida en que el fondo no disponga de recursos, se limita el accionar de la ANT a fin de dotarlo de tierras suficientes que le permitan no solo cumplir, como presupuesto mínimo, con la meta establecida en el PMI, sino lograr la democratización del acceso a la tierra que el AF establece. 
Adicional a lo anterior, no se garantiza que los recursos que deben componer el fondo sean destinados a su finalidad cual es, lograr que el mayor número posible de hombres y mujeres habitantes del campo sin tierra o con tierra insuficiente puedan acceder a ella.
Esta situación deviene, según la misma entidad, en razón a que persisten dudas e inquietudes por parte de ANT en cuanto a la operatividad contable y presupuestal, las cuales deben ser absueltas en coordinación con los Ministerios de Agricultura y Desarrollo Rural y el Ministerio de Hacienda y Crédito Público. </t>
    </r>
  </si>
  <si>
    <r>
      <t xml:space="preserve">Hallazgo 26. Cumplimiento compromisos “Acuerdo de cooperación y licencia ambiental Proyecto Hidroeléctrico El Quimbo” (A26)  </t>
    </r>
    <r>
      <rPr>
        <sz val="11"/>
        <color theme="1"/>
        <rFont val="Arial Narrow"/>
        <family val="2"/>
      </rPr>
      <t xml:space="preserve">En el marco de la licencia ambiental del proyecto hidroeléctrico El Quimbo otorgada mediante resolución 899 de 2009, y puntualmente en el “Documento de cooperación celebrado entre la gobernación del departamento del Huila, los municipios del Agrado, Garzón, Altamira, Gigante, Paicol y Tesalia, el Ministerio de Minas y Energía, de Agricultura y EMGESA s.a. ESP.”, se establece la obligación del INCODER actualmente a cargo de la ANT, de adquirir 2.700 hectáreas para que sean adecuadas por EMGESA y entregadas a la comunidad afectada por el proyecto.
Al respecto, se puede evidenciar en acta del comité de seguimiento al cumplimiento de licencias ambientales del proyecto hidroeléctrico El Quimbo, celebrado el 9 de abril de 2019, que la ANT no cuenta con la planeación presupuestal necesaria que permita llevar a buen término la compra de las 2.700 hectáreas.
En tal sentido, al no contar con un presupuesto apropiado para la compra de predios, difícilmente puede llegar al cumplimiento de su deber en relación con el documento de cooperación de la licencia ambiental del Proyecto hidroeléctrico El Quimbo.
Esta situación conlleva a que se generen expectativas en la comunidad, que posteriormente no son satisfechas.
</t>
    </r>
  </si>
  <si>
    <t>Auditoría Financiera vigencia fiscal 2019</t>
  </si>
  <si>
    <t>Observaciones a los avances de gestión y/o cumplimiento reportados
Oficina de Control Interno
III Trimestre 2020</t>
  </si>
  <si>
    <t>Acta de la sesíon del Comité Institucional de Coordinación de Control Interno realizada el 27/08/2020 .</t>
  </si>
  <si>
    <t>Modificada</t>
  </si>
  <si>
    <t>Eliminada</t>
  </si>
  <si>
    <r>
      <rPr>
        <b/>
        <sz val="11"/>
        <color theme="1"/>
        <rFont val="Arial Narrow"/>
        <family val="2"/>
      </rPr>
      <t xml:space="preserve">14/07/2020. </t>
    </r>
    <r>
      <rPr>
        <sz val="11"/>
        <color theme="1"/>
        <rFont val="Arial Narrow"/>
        <family val="2"/>
      </rPr>
      <t>En cuanto la Parcelación Villa Diana,</t>
    </r>
    <r>
      <rPr>
        <b/>
        <sz val="11"/>
        <color theme="1"/>
        <rFont val="Arial Narrow"/>
        <family val="2"/>
      </rPr>
      <t xml:space="preserve"> </t>
    </r>
    <r>
      <rPr>
        <sz val="11"/>
        <color theme="1"/>
        <rFont val="Arial Narrow"/>
        <family val="2"/>
      </rPr>
      <t xml:space="preserve">se observó el memorando 20204100128003 del 26/06/2020, a través del cual la SATZF traslada por competencia de revocatoria a la DAT y en el cual informa que (...) "Los actos administrativos de revocatoria fueron remitidos a la Oficina de Instrumentos Públicos de Maicao, La Guajira, para su correspondiente registro; los cuales fueron radicados conforme a lo informado por dicha Oficina mediante los oficios con radicado No. 20206200370532, 20206200370502, 20206200370482". (...)
En atención de lo enunciado, la Oficina de Control Interno consultó el Sistema Orfeo, estableciendo que mediante comunicados de radicados 20204100402071, 20204100402061 y 20204100402081 fueron remitidas al Registrador Oficina Instrumentos Públicos de Maicao las resoluciones de revocatoria numero 4774, 4773 y 4272, correspondientemente.  Cabe señalar que, no se allegó información relacionada con la señora XIOMARA AMPARO HERNÁNEZ BARCESLO,  quien, de acuerdo al memorando enunciado inicialmente, hace parte de los beneficiarios que fueron amparados por la acción de tutela resuelta por la Sala Jurisdiccional Disciplinario de la Guajira, la cual mediante fallo del primero (1) de diciembre de 2017.
Por otra parte, se observó la Resolución 477 del 31/01/2020 por medio de la cual se resuelve una solicitud de revocatoria directa de la Resolución No. 1903 del 21/12/2007 por la cual se otorgó el subsidio integral y se adjudicó una cuota parte del predio denominado "Parcelación Villa Diana" al señor HUGO ALBERTO GARCÍAS. Sin embargo, no se allegaron soportes relacionados con la comunicación de dicho acto administrativo al  Registrador Oficina Instrumentos Públicos de Maicao.
En lo referente al predio denominado Santa Rita, se observó la Resolución 1458 de 02/03/2020, a través de la cual se corrige una actuación administrativa.
En atención a los avances reportados y a las evidencias suministradas, la acción de mejora continua presentó incumplimiento, toda vez que, no se evidenció la comunicación a la ORIP de la totalidad de las resoluciones  de revocatoria.  Para el caso de la Parcelación Villa Diana, se evidenciaron 4 notificaciones de los 6 beneficiaros por la tutela resuelta por la Sala Jurisdiccional Disciplinario de la Guajira, la cual mediante fallo del primero (1) de diciembre de 2017.
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t>
    </r>
  </si>
  <si>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mediante las acciones de mejora AMC-434,  AMC-435 y  AMC-438 pertenecientes a la Auditoría Financiera vigencia fiscal 2019, a fin de dar tratamiento a lo observado por la Contraloría General de la República en el Hallazgo 13 de la Auditoría Financiera vigencia fiscal 2018.
Cabe señalar que, con corte al 30/06/2020 la presente actividad se encontraba incumplida, toda vez que, la Oficina de Control Interno no había evidenciado el cumplimiento de la acción de mejora establecida.</t>
  </si>
  <si>
    <t>Observaciones de la efectividad de la acción de mejora continua implementada</t>
  </si>
  <si>
    <t>No están disponibles las actas del 2018.</t>
  </si>
  <si>
    <t>No esta disponible  el listado de asistencia de la socialización que se hizo el 27 de julio al interior del grupo de trabajo de iniciativas comunitarias</t>
  </si>
  <si>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Narrow"/>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Narrow"/>
        <family val="2"/>
      </rPr>
      <t xml:space="preserve">
</t>
    </r>
  </si>
  <si>
    <t>La Contraloría General de la República en el marco de la Auditoría Financiera vigencia fiscal 2019, evaluó las acciones establecidas por la ANT para corregir las deficiencias detectadas en la Auditoría Financiera vigencia fiscal 2018, estableciendo que la presente acción fue efectiva</t>
  </si>
  <si>
    <t>La Contraloría General de la República en el marco de la Auditoría Financiera vigencia fiscal 2019, evaluó las acciones establecidas por la ANT para corregir las deficiencias detectadas en la Auditoría Financiera vigencia fiscal 2018, estableciendo que la acción de mejora fue efectiva.</t>
  </si>
  <si>
    <t>La efectividad de la acción de mejora continua se realizó en el marco del informe de evaluación del control interno contable vigencia 2019, comunicado con memorando 20201020036383 del 28/02/2020, observándose lo siguiente:
La tesorera de la Agencia, efectuó los análisis e indagaciones de los derechos devengados (terceros y el concepto del ingreso) que generaron las partidas conciliatorias de la cuenta 572080 “Operaciones Institucionales” y en el mes de diciembre realizó los correspondientes comprobantes de recaudo de ingresos presupuestales, al 31 diciembre 2019 el valor de la cuenta corresponde al saldo reportado por el Tesoro Nacional, sin diferencias. No se evaluó la efectividad debido a que los meses de enero y febrero no se ha realizado la conciliación de las cuentas reciprocas debido a que no se tiene información financiera por no tener saldos iniciales, por lo consiguiente, se realizara seguimiento posterior.</t>
  </si>
  <si>
    <t>La efectividad de la acción de mejora continua se realizó en el marco del informe de evaluación del control interno contable vigencia 2019, comunicado con memorando 20201020036383 del 28/02/2020, observándose lo siguiente:
En la conciliación a 31 diciembre 2019, se observó diferencia de $1.359.223.035 que corresponde a los predios adquiridos por la Direccion de Asuntos Étnicos, que no han sido entregados materialmente, como requisito para su ingreso al Fondo de Tierras, también se observó $25,521,312,015 por bienes transferidos por el INCODER especialmente por bienes que tiene la titularidad UNAT; INCORA e INCODER y se observó 1.397 bienes con valor cero Sin embargo, se evidenció los siguientes conceptos de la Contaduría General de la Nación así: o Memorando N. 20196201068242 del 7 de octubre de 2019, en donde aclaran la contabilización de los bienes a nombre de la ANT (….) identificar la clasificación más apropiada para los bienes recibidos, para lo cual deberá tener en cuenta lo establecido en las Normas para el reconocimiento, medición, revelación y presentación de los hechos económicos. Para la realización de dicha clasificación, la Agencia Nacional de Tierras deberá identificar la categoría de activos que representa los bienes recibidos, dentro de los cuales se mencionan entre otros, los inventarios (…) No obstante, la Entidad deberá realizar las acciones pertinentes para formalizar la titularidad de los bienes respectivos ante la Oficina de Registro e Instrumento Público, no siendo ésta una condición para que se determine la existencia y control de los mismos. o Memorando 20196200000972 de fecha de 2 de enero 2019, correspondiente a la medición de los baldíos (….) cuando no se cuente con información fiable, mientras se solventan las dificultades que la originan, no habrá lugar a reconocimiento contable y deberá efectuarse las revelaciones pertinentes, sin perder de vista que ello debe ser objeto de las acciones administrativas conducentes a subsanar la situación. Por lo anterior, se concluye que las acciones fueron efectivas debido a que en la información financiera cumplen con los conceptos de la CGN, y se evidencian oportunidades de mejora en cuanto a la Administración de los bienes, que se relacionaron en las debilidades y recomendaciones de este informe.</t>
  </si>
  <si>
    <t>La efectividad de la acción de mejora continua se realizó en el marco del informe de evaluación del control interno contable vigencia 2019, comunicado con memorando 20201020036383 del 28/02/2020, observándose lo siguiente:
Se observó el acta N. 001 del 27 de enero 2020 del Comité de Sostenibilidad Contable, la aprobación de las modificaciones de las políticas contables que atendieron a las observaciones de la Contraloría y se evidenció en la página de la Agencia el GEFIN-I Manual de políticas contables V3, se concluye las actividades del Plan de Mejoramiento, fueron efectivas al verificar la Política Contable cumple con el reconocimiento, clasificación, medición y revelación de los hechos económicos.
Por otra parte,  el pasado 09/07/2020, la Contraloría General de la República en el marco de la Auditoría Financiera vigencia fiscal 2019, evaluó las acciones establecidas por la ANT para corregir las deficiencias detectadas en la Auditoría Financiera vigencia fiscal 2018, estableciendo que la acción de mejora fue efectiva.</t>
  </si>
  <si>
    <t>La efectividad de la acción de mejora continua se realizó en el marco del informe de evaluación del control interno contable vigencia 2019, comunicado con memorando 20201020036383 del 28/02/2020, observándose lo siguiente:
Se observó el acta N. 001 del 27 de enero 2020 del Comité de Sostenibilidad Contable, la aprobación de las modificaciones de las políticas contables que atendieron a las observaciones de la Contraloría y se evidenció en la página de la Agencia el GEFIN-I Manual de políticas contables V3, se concluye las actividades del Plan de Mejoramiento, fueron efectivas al verificar la Política Contable cumple con el reconocimiento, clasificación, medición y revelación de los hechos económicos.</t>
  </si>
  <si>
    <t xml:space="preserve">La efectividad de la acción de mejora continua se realizó en el marco del informe de evaluación del control interno contable vigencia 2019, comunicado con memorando 20201020036383 del 28/02/2020, observándose lo siguiente:
Se observó que para el 2019 se constituyó reserva presupuestal por valor de $18.752.007.662 que corresponde a reserva inducida por $3.432.299.498 y reserva justificada $15.319.708.163; en donde por contratos de prestación de servicios es de $2.612.632.569 (14%). Las actividades que realizó la Subdirección Administrativa y Financiera, en cumplimiento del Plan de Mejoramiento consistió en dos sesiones de capacitación financiera de los días 26 y 27 de septiembre dirigida a los Directores, Subdirectores, Jefes de Oficina y enlaces financieros de cada dependencia, se observó listado de asistencia con la participación de 34 personas, también se observó listado de asistencia mesa de trabajo para el cierre de vigencia 2019, con la participación de 21 personas. Se concluye que las actividades del plan de mejoramiento no fueron efectivas y es necesario realizar un nuevo análisis de causa raíz, para determinar actividades correctivas y preventivas, que contribuyan atacar las causas y evitar su recurrencia. </t>
  </si>
  <si>
    <t xml:space="preserve">La efectividad de la acción de mejora continua se realizó en el marco del informe de evaluación del control interno contable vigencia 2019, comunicado con memorando 20201020036383 del 28/02/2020, observándose lo siguiente:
Se observó que para el 2019 se constituyó reserva presupuestal por valor de $18.752.007.662 que corresponde a reserva inducida por $3.432.299.498 y reserva justificada $15.319.708.163; en donde por contratos de prestación de servicios es de $2.612.632.569 (14%). Las actividades que realizó la Subdirección Administrativa y Financiera, en cumplimiento del Plan de Mejoramiento consistió en dos sesiones de capacitación financiera de los días 26 y 27 de septiembre dirigida a los Directores, Subdirectores, Jefes de Oficina y enlaces financieros de cada dependencia, se observó listado de asistencia con la participación de 34 personas, también se observó listado de asistencia mesa de trabajo para el cierre de vigencia 2019, con la participación de 21 personas. Se concluye que las actividades del plan de mejoramiento no fueron efectivas y es necesario realizar un nuevo análisis de causa raíz, para determinar actividades correctivas y preventivas, que contribuyan atacar las causas y evitar su recurrencia. 
</t>
  </si>
  <si>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Narrow"/>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Narrow"/>
        <family val="2"/>
      </rPr>
      <t xml:space="preserve">
Cabe señalar que, la Entidad dio tratamiento a la no efectividad de la acción de mejora a través de la formulación de las  AMC-434,  AMC-435 y  AMC-438 pertenecientes a los Hallazgo 13, 14 y 15 establecidos en la Auditoría Financiera vigencia fiscal 2019, los cuales guardan correlación con el Hallazgo 13 de la Auditoría Financiera vigencia fiscal 2018.</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</si>
  <si>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Narrow"/>
        <family val="2"/>
      </rPr>
      <t xml:space="preserve">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r>
      <rPr>
        <sz val="11"/>
        <color indexed="8"/>
        <rFont val="Arial Narrow"/>
        <family val="2"/>
      </rPr>
      <t xml:space="preserve">
Cabe señalar que, la Entidad dio tratamiento a la no efectividad de la acción de mejora a través de la formulación de las  AMC-434,  AMC-435 y  AMC-438 pertenecientes a los Hallazgo 13, 14 y 15 establecidos en la Auditoría Financiera vigencia fiscal 2019, los cuales guardan correlación con el Hallazgo 14 de la Auditoría Financiera vigencia fiscal 2018.
</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</si>
  <si>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Narrow"/>
        <family val="2"/>
      </rPr>
      <t xml:space="preserve">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r>
      <rPr>
        <sz val="11"/>
        <color indexed="8"/>
        <rFont val="Arial Narrow"/>
        <family val="2"/>
      </rPr>
      <t xml:space="preserve">Cabe señalar que, la Entidad dio tratamiento a la no efectividad de la acción de mejora a través de la formulación de las  AMC-434,  AMC-435 y  AMC-438 pertenecientes a los Hallazgo 13, 14 y 15 establecidos en la Auditoría Financiera vigencia fiscal 2019, los cuales guardan correlación con el Hallazgo 15 de la Auditoría Financiera vigencia fiscal 2018.
</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</si>
  <si>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Narrow"/>
        <family val="2"/>
      </rPr>
      <t xml:space="preserve">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r>
      <rPr>
        <sz val="11"/>
        <color indexed="8"/>
        <rFont val="Arial Narrow"/>
        <family val="2"/>
      </rPr>
      <t xml:space="preserve">
Cabe señalar que, la Entidad dio tratamiento a la no efectividad de la acción de mejora a través de la formulación de las  AMC-434,  AMC-435 y  AMC-438 pertenecientes a los Hallazgo 13, 14 y 15 establecidos en la Auditoría Financiera vigencia fiscal 2019, los cuales guardan correlación con el Hallazgo 17 de la Auditoría Financiera vigencia fiscal 2018.
</t>
    </r>
  </si>
  <si>
    <t>El Comité Institucional de Coordinación de Control Interno en sesión del 27/08/2020 aprobó la modificación de la unidad de medida, quedando así: 4 Informe y evidencias de cada reunión.</t>
  </si>
  <si>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mediante las acciones de mejora AMC-434,  AMC-435 y  AMC-438 pertenecientes a la Auditoría Financiera vigencia fiscal 2019, a fin de dar tratamiento a lo observado por la Contraloría General de la República en el Hallazgo 14 de la Auditoría Financiera vigencia fiscal 2018.
Cabe señalar que, con corte al 30/06/2020 la presente actividad se encontraba incumplida, toda vez que, la Oficina de Control Interno no había evidenciado el cumplimiento de la acción de mejora establecida.</t>
  </si>
  <si>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mediante las acciones de mejora AMC-434,  AMC-435 y  AMC-438 pertenecientes a la Auditoría Financiera vigencia fiscal 2019, a fin de dar tratamiento a lo observado por la Contraloría General de la República en el Hallazgo 15 de la Auditoría Financiera vigencia fiscal 2018.
Cabe señalar que, con corte al 30/06/2020 la presente actividad se encontraba incumplida, toda vez que, la Oficina de Control Interno no había evidenciado el cumplimiento de la acción de mejora establecida.</t>
  </si>
  <si>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mediante las acciones de mejora AMC-434,  AMC-435 y  AMC-438 pertenecientes a la Auditoría Financiera vigencia fiscal 2019, a fin de dar tratamiento a lo observado por la Contraloría General de la República en el Hallazgo 17 de la Auditoría Financiera vigencia fiscal 2018.
Cabe señalar que, con corte al 30/06/2020 la presente actividad se encontraba incumplida, toda vez que, la Oficina de Control Interno no había evidenciado el cumplimiento de la acción de mejora establecida.</t>
  </si>
  <si>
    <t>Realizar Informe de avance sobre el compromiso adquirido referente a la compra de 2.700 hectáreas, de conformidad con el análisis de  los predios ofertados  tendiente a que los suscriptores del acuerdo Emgesa S.A.E.S.P, Gobernación Del Huila, Alcaldes de los Municipios de  Agrado, Garzón, Gigante, Paicol Y  Tesalia, Ministerio De Minas Y Energía, y El Ministerio De Agricultura definan la vocación de los predios (Adaptación de riesgo por gravedad o proyectos productivos).</t>
  </si>
  <si>
    <t xml:space="preserve">Realizar Informe de avance en la mesa  intersectorial de seguimiento del proyecto hidroeléctrico del Quimbo.
</t>
  </si>
  <si>
    <t>Realizar Informe de avance sobre el acompañamiento de la ANT en la mesa  intersectorial de seguimiento del proyecto hidroeléctrico del Quimbo.</t>
  </si>
  <si>
    <t>Expedir resolución o acto administrativo que determine la viabilidad de continuar o desprogramar la fase de implementación de los POSPR referidos en la resolución 6060 de 2018.</t>
  </si>
  <si>
    <t>Elaborar acto administrativo que analice la costo eficiencia de desprogramar o continuar los municipios referidos en la resolución 6060 de 2018.</t>
  </si>
  <si>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Narrow"/>
        <family val="2"/>
      </rPr>
      <t xml:space="preserve">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r>
      <rPr>
        <sz val="11"/>
        <color indexed="8"/>
        <rFont val="Arial Narrow"/>
        <family val="2"/>
      </rPr>
      <t>Cabe señalar que, la Entidad dio tratamiento a la no efectividad de la acción de mejora a través de la formulación de las  AMC-458 relacionada con el Hallazgo 26 de la Auditoría Financiera vigencia fiscal 2018.</t>
    </r>
  </si>
  <si>
    <r>
      <t>Hallazgo 2. Recursos Entregados en Administración – Convenio 775 de 2018 Corporación Desarrollo y Paz del Magdalena Medio (A2)</t>
    </r>
    <r>
      <rPr>
        <sz val="11"/>
        <color theme="1"/>
        <rFont val="Arial Narrow"/>
        <family val="2"/>
      </rPr>
      <t xml:space="preserve">
A diciembre 31 de 2018 la cuenta 190801001 Recursos Entregados en administración está sobrestimada en $30.090.884, debido a que en que en el informe enviado por el supervisor se señaló que ésta era la cuantía para legalizar los recursos ejecutados, cuando en realidad correspondía al valor pendiente por ejecutar. 
Por lo tanto, se indujo al área contable a un error, pues según acta de liquidación de fecha 17 de diciembre de 2018, del convenio 775 de 2018, suscrito con la Corporación Desarrollo y Paz del Magdalena Medio, estos recursos se debían liberar presupuestalmente.
La anterior situación se presenta por falta de control en la presentación del informe de legalización de recursos por parte del supervisor, lo que generó una sobrestimación de la cuenta 190801001 Recursos Entregados en Administración y su contrapartida en cuantía de $30.090.884.
</t>
    </r>
  </si>
  <si>
    <t>Denuncia Predio Agua Linda</t>
  </si>
  <si>
    <t>La actividad presentó cumplimiento frente a lo planificado, toda vez que, evidenció 4 informes de reuniones de control programadas en el marco de la ejecución del contrato.</t>
  </si>
  <si>
    <r>
      <rPr>
        <b/>
        <sz val="11"/>
        <color theme="1"/>
        <rFont val="Arial Narrow"/>
        <family val="2"/>
      </rPr>
      <t xml:space="preserve">3/09/2020. </t>
    </r>
    <r>
      <rPr>
        <sz val="11"/>
        <color theme="1"/>
        <rFont val="Arial Narrow"/>
        <family val="2"/>
      </rPr>
      <t>Se observaron 4 actas de visita clientes con el contratista en ejecución del contrato de bienestar vigencia 2019, realizadas en las siguientes fechas 16/09/2019, 10/10/2019, 05/11/2019 y 18/11/2019.</t>
    </r>
  </si>
  <si>
    <r>
      <rPr>
        <b/>
        <sz val="11"/>
        <color rgb="FF000000"/>
        <rFont val="Arial Narrow"/>
        <family val="2"/>
      </rPr>
      <t>3/09/2020</t>
    </r>
    <r>
      <rPr>
        <sz val="11"/>
        <color rgb="FF000000"/>
        <rFont val="Arial Narrow"/>
        <family val="2"/>
      </rPr>
      <t>. Se observaron 4 actas de visita clientes con el contratista en ejecución del contrato de bienestar vigencia 2019, realizadas en las siguientes fechas 16/09/2019, 10/10/2019, 05/11/2019 y 18/11/2019.
La actividad presentó cumplimiento frente a lo planificado, toda vez que, evidenció 4 informes de reuniones de control programadas en el marco de la ejecución del contrato.</t>
    </r>
  </si>
  <si>
    <t>Auditoría de cumplimiento Implementación Reforma Rural Integral - RRI, vigencia 2017 2018</t>
  </si>
  <si>
    <t>AME-100</t>
  </si>
  <si>
    <t>AME-101</t>
  </si>
  <si>
    <t>AME-102</t>
  </si>
  <si>
    <t>AME-103</t>
  </si>
  <si>
    <t>AME-104</t>
  </si>
  <si>
    <t>AME-105</t>
  </si>
  <si>
    <t>AME-106</t>
  </si>
  <si>
    <t>AME-107</t>
  </si>
  <si>
    <t>AME-108</t>
  </si>
  <si>
    <t>AME-109</t>
  </si>
  <si>
    <t>AME-110</t>
  </si>
  <si>
    <t>AME-111</t>
  </si>
  <si>
    <t>AME-112</t>
  </si>
  <si>
    <t>AME-113</t>
  </si>
  <si>
    <t>AME-114</t>
  </si>
  <si>
    <t>AME-115</t>
  </si>
  <si>
    <t>AME-116</t>
  </si>
  <si>
    <t>AME-117</t>
  </si>
  <si>
    <t>AME-118</t>
  </si>
  <si>
    <t>AME-119</t>
  </si>
  <si>
    <t>AME-120</t>
  </si>
  <si>
    <t>AME-121</t>
  </si>
  <si>
    <t>AME-122</t>
  </si>
  <si>
    <t>AME-123</t>
  </si>
  <si>
    <t>AME-124</t>
  </si>
  <si>
    <t>AME-125</t>
  </si>
  <si>
    <t>AME-126</t>
  </si>
  <si>
    <t>AME-127</t>
  </si>
  <si>
    <t>AME-128</t>
  </si>
  <si>
    <t>AME-129</t>
  </si>
  <si>
    <t>AME-130</t>
  </si>
  <si>
    <t>AME-131</t>
  </si>
  <si>
    <t>AME-132</t>
  </si>
  <si>
    <t>AME-133</t>
  </si>
  <si>
    <t>AME-134</t>
  </si>
  <si>
    <t>AME-135</t>
  </si>
  <si>
    <t>AME-136</t>
  </si>
  <si>
    <t>AME-137</t>
  </si>
  <si>
    <t>AME-138</t>
  </si>
  <si>
    <t>AME-139</t>
  </si>
  <si>
    <t>AME-140</t>
  </si>
  <si>
    <t>AME-141</t>
  </si>
  <si>
    <t>AME-142</t>
  </si>
  <si>
    <t>AME-143</t>
  </si>
  <si>
    <t>AME-144</t>
  </si>
  <si>
    <t>AME-145</t>
  </si>
  <si>
    <t>AME-146</t>
  </si>
  <si>
    <t>AME-147</t>
  </si>
  <si>
    <t>AME-148</t>
  </si>
  <si>
    <t>AME-149</t>
  </si>
  <si>
    <t>AME-150</t>
  </si>
  <si>
    <t>AME-151</t>
  </si>
  <si>
    <t>AME-152</t>
  </si>
  <si>
    <t>AME-153</t>
  </si>
  <si>
    <t>AME-154</t>
  </si>
  <si>
    <t>AME-155</t>
  </si>
  <si>
    <t>AME-156</t>
  </si>
  <si>
    <t>AME-157</t>
  </si>
  <si>
    <t>AME-158</t>
  </si>
  <si>
    <t>AME-159</t>
  </si>
  <si>
    <t>AME-160</t>
  </si>
  <si>
    <t>AME-161</t>
  </si>
  <si>
    <t>AME-162</t>
  </si>
  <si>
    <t>AME-163</t>
  </si>
  <si>
    <t>AME-164</t>
  </si>
  <si>
    <t>AME-165</t>
  </si>
  <si>
    <t>AME-166</t>
  </si>
  <si>
    <t>AME-167</t>
  </si>
  <si>
    <t>AME-168</t>
  </si>
  <si>
    <t>AME-169</t>
  </si>
  <si>
    <t>AME-170</t>
  </si>
  <si>
    <t>AME-171</t>
  </si>
  <si>
    <t>AME-172</t>
  </si>
  <si>
    <t>AME-173</t>
  </si>
  <si>
    <t>AME-174</t>
  </si>
  <si>
    <t>AME-175</t>
  </si>
  <si>
    <t>AME-176</t>
  </si>
  <si>
    <t>AME-177</t>
  </si>
  <si>
    <t>AME-178</t>
  </si>
  <si>
    <t>AME-179</t>
  </si>
  <si>
    <t>AME-180</t>
  </si>
  <si>
    <t>AME-181</t>
  </si>
  <si>
    <t>AME-182</t>
  </si>
  <si>
    <t>AME-183</t>
  </si>
  <si>
    <t>AME-184</t>
  </si>
  <si>
    <t>AME-185</t>
  </si>
  <si>
    <t>AME-186</t>
  </si>
  <si>
    <t>AME-187</t>
  </si>
  <si>
    <t>AME-188</t>
  </si>
  <si>
    <t>AME-189</t>
  </si>
  <si>
    <t>AME-190</t>
  </si>
  <si>
    <t>AME-191</t>
  </si>
  <si>
    <t>AME-192</t>
  </si>
  <si>
    <t>AME-193</t>
  </si>
  <si>
    <t>AME-194</t>
  </si>
  <si>
    <t>AME-195</t>
  </si>
  <si>
    <t>AME-196</t>
  </si>
  <si>
    <t>AME-197</t>
  </si>
  <si>
    <t>AME-198</t>
  </si>
  <si>
    <t>AME-199</t>
  </si>
  <si>
    <t>AME-200</t>
  </si>
  <si>
    <t>AME-201</t>
  </si>
  <si>
    <t>AME-202</t>
  </si>
  <si>
    <t>AME-203</t>
  </si>
  <si>
    <t>AME-204</t>
  </si>
  <si>
    <t>AME-205</t>
  </si>
  <si>
    <t>AME-206</t>
  </si>
  <si>
    <t>AME-207</t>
  </si>
  <si>
    <t>AME-208</t>
  </si>
  <si>
    <t>AME-209</t>
  </si>
  <si>
    <t>AME-210</t>
  </si>
  <si>
    <t>AME-211</t>
  </si>
  <si>
    <t>AME-212</t>
  </si>
  <si>
    <t>AME-213</t>
  </si>
  <si>
    <t>AME-214</t>
  </si>
  <si>
    <t>AME-215</t>
  </si>
  <si>
    <t>AME-216</t>
  </si>
  <si>
    <t>AME-217</t>
  </si>
  <si>
    <t>AME-218</t>
  </si>
  <si>
    <t>AME-219</t>
  </si>
  <si>
    <t>AME-220</t>
  </si>
  <si>
    <t>AME-221</t>
  </si>
  <si>
    <t>AME-222</t>
  </si>
  <si>
    <t>AME-223</t>
  </si>
  <si>
    <t>AME-224</t>
  </si>
  <si>
    <t>AME-225</t>
  </si>
  <si>
    <t>AME-226</t>
  </si>
  <si>
    <t>AME-227</t>
  </si>
  <si>
    <t>AME-228</t>
  </si>
  <si>
    <t>AME-229</t>
  </si>
  <si>
    <t>AME-230</t>
  </si>
  <si>
    <t>AME-231</t>
  </si>
  <si>
    <t>AME-232</t>
  </si>
  <si>
    <t>AME-233</t>
  </si>
  <si>
    <t>AME-234</t>
  </si>
  <si>
    <t>AME-235</t>
  </si>
  <si>
    <t>AME-236</t>
  </si>
  <si>
    <t>AME-237</t>
  </si>
  <si>
    <t>AME-238</t>
  </si>
  <si>
    <t>AME-239</t>
  </si>
  <si>
    <t>AME-240</t>
  </si>
  <si>
    <t>AME-241</t>
  </si>
  <si>
    <t>AME-242</t>
  </si>
  <si>
    <t>AME-243</t>
  </si>
  <si>
    <t>AME-244</t>
  </si>
  <si>
    <t>AME-245</t>
  </si>
  <si>
    <t>AME-246</t>
  </si>
  <si>
    <t>AME-247</t>
  </si>
  <si>
    <t>AME-248</t>
  </si>
  <si>
    <t>AME-249</t>
  </si>
  <si>
    <t>AME-250</t>
  </si>
  <si>
    <t>AME-251</t>
  </si>
  <si>
    <t>AME-252</t>
  </si>
  <si>
    <t>AME-253</t>
  </si>
  <si>
    <t>AME-254</t>
  </si>
  <si>
    <t>AME-255</t>
  </si>
  <si>
    <t>AME-256</t>
  </si>
  <si>
    <t>AME-257</t>
  </si>
  <si>
    <t>AME-258</t>
  </si>
  <si>
    <t>AME-259</t>
  </si>
  <si>
    <t>AME-260</t>
  </si>
  <si>
    <t>AME-261</t>
  </si>
  <si>
    <t>AME-262</t>
  </si>
  <si>
    <t>AME-263</t>
  </si>
  <si>
    <t>AME-264</t>
  </si>
  <si>
    <t>AME-265</t>
  </si>
  <si>
    <t>AME-266</t>
  </si>
  <si>
    <t>AME-267</t>
  </si>
  <si>
    <t>AME-268</t>
  </si>
  <si>
    <t>AME-269</t>
  </si>
  <si>
    <t>AME-270</t>
  </si>
  <si>
    <t>AME-271</t>
  </si>
  <si>
    <t>AME-272</t>
  </si>
  <si>
    <t>AME-273</t>
  </si>
  <si>
    <t>AME-274</t>
  </si>
  <si>
    <t>AME-275</t>
  </si>
  <si>
    <t>AME-276</t>
  </si>
  <si>
    <t>AME-277</t>
  </si>
  <si>
    <t>AME-278</t>
  </si>
  <si>
    <t>AME-279</t>
  </si>
  <si>
    <t>AME-280</t>
  </si>
  <si>
    <t>AME-281</t>
  </si>
  <si>
    <t>AME-282</t>
  </si>
  <si>
    <t>AME-283</t>
  </si>
  <si>
    <t>AME-284</t>
  </si>
  <si>
    <t>AME-285</t>
  </si>
  <si>
    <t>AME-286</t>
  </si>
  <si>
    <t>AME-287</t>
  </si>
  <si>
    <t>AME-288</t>
  </si>
  <si>
    <t>AME-289</t>
  </si>
  <si>
    <t>AME-290</t>
  </si>
  <si>
    <t>AME-291</t>
  </si>
  <si>
    <t>AME-292</t>
  </si>
  <si>
    <t>AME-293</t>
  </si>
  <si>
    <t>AME-294</t>
  </si>
  <si>
    <t>AME-295</t>
  </si>
  <si>
    <t>AME-296</t>
  </si>
  <si>
    <t>AME-297</t>
  </si>
  <si>
    <t>AME-298</t>
  </si>
  <si>
    <t>AME-299</t>
  </si>
  <si>
    <t>AME-300</t>
  </si>
  <si>
    <t>AME-301</t>
  </si>
  <si>
    <t>AME-302</t>
  </si>
  <si>
    <t>AME-303</t>
  </si>
  <si>
    <t>AME-304</t>
  </si>
  <si>
    <t>AME-305</t>
  </si>
  <si>
    <t>AME-306</t>
  </si>
  <si>
    <t>AME-307</t>
  </si>
  <si>
    <t>AME-308</t>
  </si>
  <si>
    <t>AME-309</t>
  </si>
  <si>
    <t>AME-310</t>
  </si>
  <si>
    <t>AME-311</t>
  </si>
  <si>
    <t>AME-312</t>
  </si>
  <si>
    <t>AME-313</t>
  </si>
  <si>
    <t>AME-314</t>
  </si>
  <si>
    <t>AME-315</t>
  </si>
  <si>
    <t>AME-316</t>
  </si>
  <si>
    <t>AME-317</t>
  </si>
  <si>
    <t>AME-318</t>
  </si>
  <si>
    <t>AME-319</t>
  </si>
  <si>
    <t>AME-320</t>
  </si>
  <si>
    <t>AME-321</t>
  </si>
  <si>
    <t>AME-322</t>
  </si>
  <si>
    <t>AME-323</t>
  </si>
  <si>
    <t>AME-324</t>
  </si>
  <si>
    <t>AME-325</t>
  </si>
  <si>
    <t>AME-326</t>
  </si>
  <si>
    <t>AME-327</t>
  </si>
  <si>
    <t>AME-328</t>
  </si>
  <si>
    <t>AME-329</t>
  </si>
  <si>
    <t>AME-330</t>
  </si>
  <si>
    <t>AME-331</t>
  </si>
  <si>
    <t>AME-332</t>
  </si>
  <si>
    <t>AME-333</t>
  </si>
  <si>
    <t>AME-334</t>
  </si>
  <si>
    <t>AME-335</t>
  </si>
  <si>
    <t>AME-336</t>
  </si>
  <si>
    <t>AME-337</t>
  </si>
  <si>
    <t>AME-338</t>
  </si>
  <si>
    <t>AME-339</t>
  </si>
  <si>
    <t>AME-340</t>
  </si>
  <si>
    <t>AME-341</t>
  </si>
  <si>
    <t>AME-342</t>
  </si>
  <si>
    <t>AME-343</t>
  </si>
  <si>
    <t>AME-344</t>
  </si>
  <si>
    <t>AME-345</t>
  </si>
  <si>
    <t>AME-346</t>
  </si>
  <si>
    <t>AME-347</t>
  </si>
  <si>
    <t>AME-348</t>
  </si>
  <si>
    <t>AME-349</t>
  </si>
  <si>
    <t>AME-350</t>
  </si>
  <si>
    <t>AME-351</t>
  </si>
  <si>
    <t>AME-352</t>
  </si>
  <si>
    <t>AME-353</t>
  </si>
  <si>
    <t>AME-354</t>
  </si>
  <si>
    <t>AME-355</t>
  </si>
  <si>
    <t>AME-356</t>
  </si>
  <si>
    <t>AME-357</t>
  </si>
  <si>
    <t>AME-358</t>
  </si>
  <si>
    <t>AME-359</t>
  </si>
  <si>
    <t>AME-360</t>
  </si>
  <si>
    <t>AME-361</t>
  </si>
  <si>
    <t>AME-362</t>
  </si>
  <si>
    <t>AME-363</t>
  </si>
  <si>
    <t>AME-364</t>
  </si>
  <si>
    <t>AME-365</t>
  </si>
  <si>
    <t>AME-366</t>
  </si>
  <si>
    <t>AME-367</t>
  </si>
  <si>
    <t>AME-368</t>
  </si>
  <si>
    <t>AME-369</t>
  </si>
  <si>
    <t>AME-370</t>
  </si>
  <si>
    <t>AME-371</t>
  </si>
  <si>
    <t>AME-372</t>
  </si>
  <si>
    <t>AME-373</t>
  </si>
  <si>
    <t>AME-374</t>
  </si>
  <si>
    <t>AME-375</t>
  </si>
  <si>
    <t>AME-376</t>
  </si>
  <si>
    <t>AME-377</t>
  </si>
  <si>
    <t>AME-378</t>
  </si>
  <si>
    <t>AME-379</t>
  </si>
  <si>
    <t>AME-380</t>
  </si>
  <si>
    <t>AME-381</t>
  </si>
  <si>
    <t>AME-382</t>
  </si>
  <si>
    <t>AME-383</t>
  </si>
  <si>
    <t>AME-384</t>
  </si>
  <si>
    <t>AME-385</t>
  </si>
  <si>
    <t>AME-386</t>
  </si>
  <si>
    <t>AME-387</t>
  </si>
  <si>
    <t>AME-388</t>
  </si>
  <si>
    <t>AME-389</t>
  </si>
  <si>
    <t>AME-390</t>
  </si>
  <si>
    <t>AME-391</t>
  </si>
  <si>
    <t>AME-392</t>
  </si>
  <si>
    <t>AME-393</t>
  </si>
  <si>
    <t>AME-394</t>
  </si>
  <si>
    <t>AME-395</t>
  </si>
  <si>
    <t>AME-396</t>
  </si>
  <si>
    <t>AME-397</t>
  </si>
  <si>
    <t>AME-398</t>
  </si>
  <si>
    <t>AME-399</t>
  </si>
  <si>
    <t>AME-400</t>
  </si>
  <si>
    <t>AME-401</t>
  </si>
  <si>
    <t>AME-402</t>
  </si>
  <si>
    <t>AME-403</t>
  </si>
  <si>
    <t>AME-404</t>
  </si>
  <si>
    <t>AME-405</t>
  </si>
  <si>
    <t>AME-406</t>
  </si>
  <si>
    <t>AME-407</t>
  </si>
  <si>
    <t>AME-408</t>
  </si>
  <si>
    <t>AME-409</t>
  </si>
  <si>
    <t>AME-410</t>
  </si>
  <si>
    <t>AME-411</t>
  </si>
  <si>
    <t>AME-412</t>
  </si>
  <si>
    <t>AME-413</t>
  </si>
  <si>
    <t>AME-414</t>
  </si>
  <si>
    <t>AME-415</t>
  </si>
  <si>
    <t>AME-416</t>
  </si>
  <si>
    <t>AME-417</t>
  </si>
  <si>
    <t>AME-418</t>
  </si>
  <si>
    <t>AME-419</t>
  </si>
  <si>
    <t>AME-421</t>
  </si>
  <si>
    <t>AME-422</t>
  </si>
  <si>
    <t>AME-423</t>
  </si>
  <si>
    <t>AME-424</t>
  </si>
  <si>
    <t>AME-425</t>
  </si>
  <si>
    <t>AME-426</t>
  </si>
  <si>
    <t>AME-427</t>
  </si>
  <si>
    <t>AME-428</t>
  </si>
  <si>
    <t>AME-429</t>
  </si>
  <si>
    <t>AME-430</t>
  </si>
  <si>
    <t>AME-431</t>
  </si>
  <si>
    <t>AME-432</t>
  </si>
  <si>
    <t>AME-433</t>
  </si>
  <si>
    <t>AME-434</t>
  </si>
  <si>
    <t>AME-435</t>
  </si>
  <si>
    <t>AME-436</t>
  </si>
  <si>
    <t>AME-437</t>
  </si>
  <si>
    <t>AME-438</t>
  </si>
  <si>
    <t>AME-439</t>
  </si>
  <si>
    <t>AME-440</t>
  </si>
  <si>
    <t>AME-441</t>
  </si>
  <si>
    <t>AME-442</t>
  </si>
  <si>
    <t>AME-443</t>
  </si>
  <si>
    <t>AME-444</t>
  </si>
  <si>
    <t>AME-445</t>
  </si>
  <si>
    <t>AME-446</t>
  </si>
  <si>
    <t>AME-447</t>
  </si>
  <si>
    <t>AME-448</t>
  </si>
  <si>
    <t>AME-449</t>
  </si>
  <si>
    <t>AME-450</t>
  </si>
  <si>
    <t>AME-451</t>
  </si>
  <si>
    <t>AME-452</t>
  </si>
  <si>
    <t>AME-453</t>
  </si>
  <si>
    <t>AME-454</t>
  </si>
  <si>
    <t>AME-455</t>
  </si>
  <si>
    <t>AME-456</t>
  </si>
  <si>
    <t>AME-457</t>
  </si>
  <si>
    <t>AME-458</t>
  </si>
  <si>
    <t>AME-001</t>
  </si>
  <si>
    <t>AME-002</t>
  </si>
  <si>
    <t>AME-003</t>
  </si>
  <si>
    <t>AME-004</t>
  </si>
  <si>
    <t>AME-005</t>
  </si>
  <si>
    <t>AME-006</t>
  </si>
  <si>
    <t>AME-007</t>
  </si>
  <si>
    <t>AME-008</t>
  </si>
  <si>
    <t>AME-009</t>
  </si>
  <si>
    <t>AME-010</t>
  </si>
  <si>
    <t>AME-011</t>
  </si>
  <si>
    <t>AME-012</t>
  </si>
  <si>
    <t>AME-013</t>
  </si>
  <si>
    <t>AME-014</t>
  </si>
  <si>
    <t>AME-015</t>
  </si>
  <si>
    <t>AME-016</t>
  </si>
  <si>
    <t>AME-017</t>
  </si>
  <si>
    <t>AME-018</t>
  </si>
  <si>
    <t>AME-019</t>
  </si>
  <si>
    <t>AME-020</t>
  </si>
  <si>
    <t>AME-021</t>
  </si>
  <si>
    <t>AME-022</t>
  </si>
  <si>
    <t>AME-023</t>
  </si>
  <si>
    <t>AME-024</t>
  </si>
  <si>
    <t>AME-025</t>
  </si>
  <si>
    <t>AME-026</t>
  </si>
  <si>
    <t>AME-027</t>
  </si>
  <si>
    <t>AME-028</t>
  </si>
  <si>
    <t>AME-029</t>
  </si>
  <si>
    <t>AME-030</t>
  </si>
  <si>
    <t>AME-031</t>
  </si>
  <si>
    <t>AME-032</t>
  </si>
  <si>
    <t>AME-033</t>
  </si>
  <si>
    <t>AME-034</t>
  </si>
  <si>
    <t>AME-035</t>
  </si>
  <si>
    <t>AME-036</t>
  </si>
  <si>
    <t>AME-037</t>
  </si>
  <si>
    <t>AME-038</t>
  </si>
  <si>
    <t>AME-039</t>
  </si>
  <si>
    <t>AME-040</t>
  </si>
  <si>
    <t>AME-041</t>
  </si>
  <si>
    <t>AME-042</t>
  </si>
  <si>
    <t>AME-043</t>
  </si>
  <si>
    <t>AME-044</t>
  </si>
  <si>
    <t>AME-045</t>
  </si>
  <si>
    <t>AME-046</t>
  </si>
  <si>
    <t>AME-047</t>
  </si>
  <si>
    <t>AME-048</t>
  </si>
  <si>
    <t>AME-049</t>
  </si>
  <si>
    <t>AME-050</t>
  </si>
  <si>
    <t>AME-051</t>
  </si>
  <si>
    <t>AME-052</t>
  </si>
  <si>
    <t>AME-053</t>
  </si>
  <si>
    <t>AME-054</t>
  </si>
  <si>
    <t>AME-055</t>
  </si>
  <si>
    <t>AME-056</t>
  </si>
  <si>
    <t>AME-057</t>
  </si>
  <si>
    <t>AME-058</t>
  </si>
  <si>
    <t>AME-059</t>
  </si>
  <si>
    <t>AME-060</t>
  </si>
  <si>
    <t>AME-061</t>
  </si>
  <si>
    <t>AME-062</t>
  </si>
  <si>
    <t>AME-063</t>
  </si>
  <si>
    <t>AME-064</t>
  </si>
  <si>
    <t>AME-065</t>
  </si>
  <si>
    <t>AME-066</t>
  </si>
  <si>
    <t>AME-067</t>
  </si>
  <si>
    <t>AME-068</t>
  </si>
  <si>
    <t>AME-069</t>
  </si>
  <si>
    <t>AME-070</t>
  </si>
  <si>
    <t>AME-071</t>
  </si>
  <si>
    <t>AME-072</t>
  </si>
  <si>
    <t>AME-073</t>
  </si>
  <si>
    <t>AME-074</t>
  </si>
  <si>
    <t>AME-075</t>
  </si>
  <si>
    <t>AME-076</t>
  </si>
  <si>
    <t>AME-077</t>
  </si>
  <si>
    <t>AME-078</t>
  </si>
  <si>
    <t>AME-079</t>
  </si>
  <si>
    <t>AME-080</t>
  </si>
  <si>
    <t>AME-081</t>
  </si>
  <si>
    <t>AME-082</t>
  </si>
  <si>
    <t>AME-083</t>
  </si>
  <si>
    <t>AME-084</t>
  </si>
  <si>
    <t>AME-085</t>
  </si>
  <si>
    <t>AME-086</t>
  </si>
  <si>
    <t>AME-087</t>
  </si>
  <si>
    <t>AME-088</t>
  </si>
  <si>
    <t>AME-089</t>
  </si>
  <si>
    <t>AME-090</t>
  </si>
  <si>
    <t>AME-091</t>
  </si>
  <si>
    <t>AME-092</t>
  </si>
  <si>
    <t>AME-093</t>
  </si>
  <si>
    <t>AME-094</t>
  </si>
  <si>
    <t>AME-095</t>
  </si>
  <si>
    <t>AME-096</t>
  </si>
  <si>
    <t>AME-097</t>
  </si>
  <si>
    <t>AME-098</t>
  </si>
  <si>
    <t>AME-099</t>
  </si>
  <si>
    <r>
      <rPr>
        <b/>
        <sz val="11"/>
        <color theme="1"/>
        <rFont val="Arial Narrow"/>
        <family val="2"/>
      </rPr>
      <t xml:space="preserve">16/07/2020.  </t>
    </r>
    <r>
      <rPr>
        <sz val="11"/>
        <color theme="1"/>
        <rFont val="Arial Narrow"/>
        <family val="2"/>
      </rPr>
      <t xml:space="preserve">Se observaron actas de socialización Institucional del Plan de Ordenamiento Social de la Propiedad Rural, así como, los correspondientes listados de asistencia, en los siguientes municipios, Achí, Ataco, Ayapel, Ciénaga, Córdoba, El Guamo,  Magangué, Majagual, Nechí,  Rioblanco, San Jacinto del Cauca, Sucre, Topaipi, Valencia, San Jacinto, Planadas, Fonseca, San Juan de Cesar y Zambrano. 
En concordancia a los avances reportados y evidencias suministradas, la acción de mejora continua presentó cumplimiento, toda vez que, se evidenciaron las actas de socialización Institucional del Plan de Ordenamiento Social de la Propiedad Rural, así como, los correspondientes listados de asistencia, en 19 municipios.
</t>
    </r>
  </si>
  <si>
    <r>
      <rPr>
        <b/>
        <sz val="11"/>
        <color theme="1"/>
        <rFont val="Arial Narrow"/>
        <family val="2"/>
      </rPr>
      <t>16/07/2020.</t>
    </r>
    <r>
      <rPr>
        <sz val="11"/>
        <color theme="1"/>
        <rFont val="Arial Narrow"/>
        <family val="2"/>
      </rPr>
      <t xml:space="preserve"> En cuanto a los avances reportados por la Dirección de Ordenamiento Social de la Propiedad, se observó lo siguiente:
</t>
    </r>
    <r>
      <rPr>
        <b/>
        <sz val="11"/>
        <color theme="1"/>
        <rFont val="Arial Narrow"/>
        <family val="2"/>
      </rPr>
      <t>Informe de reuniones DGOSP</t>
    </r>
    <r>
      <rPr>
        <sz val="11"/>
        <color theme="1"/>
        <rFont val="Arial Narrow"/>
        <family val="2"/>
      </rPr>
      <t xml:space="preserve">, documento que compila las gestiones realizadas en el marco de tres reuniones para efectos de estudiar y analizar las razones fácticas y jurídicas para la procedencia de la modificación de la Resolución 6060 de 2018, las cuales se llevaron a cabo los días 30 de septiembre. 08 de octubre y 05 de noviembre de 2019.  Y en el cual, se explican las razones por las cuales jurídicamente no se considera idóneo expedir resolución modificatoria a la Resolución 6060,  según las tres categorías establecidas, a saber: 
</t>
    </r>
    <r>
      <rPr>
        <b/>
        <sz val="11"/>
        <color theme="1"/>
        <rFont val="Arial Narrow"/>
        <family val="2"/>
      </rPr>
      <t>(i) Orden público.</t>
    </r>
    <r>
      <rPr>
        <sz val="11"/>
        <color theme="1"/>
        <rFont val="Arial Narrow"/>
        <family val="2"/>
      </rPr>
      <t xml:space="preserve"> (...) se consideró más idóneo no sacar una resolución de actualización de las condiciones de seguridad municipio por municipio, sino expedir una normatividad que modificara la Resolución 740 de 2017 y la Resolución 12096 de 2019, con el fin de crear un cuerpo normativo destinado a garantizar la implementación de los planes solo cuando costo-eficientemente se demostrara que la intervención al territorio podría satisfacer los objetivos del Decreto Ley 902 de 2017. (...)</t>
    </r>
    <r>
      <rPr>
        <b/>
        <sz val="11"/>
        <color theme="1"/>
        <rFont val="Arial Narrow"/>
        <family val="2"/>
      </rPr>
      <t xml:space="preserve">
(ii) Evitar la duplicidad de actividades.</t>
    </r>
    <r>
      <rPr>
        <sz val="11"/>
        <color theme="1"/>
        <rFont val="Arial Narrow"/>
        <family val="2"/>
      </rPr>
      <t xml:space="preserve"> (...) el IGAC ha precisado que aun no existe una postura oficial definitiva, sobre si se realizara la validación catastral de los productos levantados en el piloto base de catastro, multipropósito. Por ello, hasta que se tenga certeza del alcance del contrato de Servicios de Consultoría No 2170282 y 2163014 del 2917 (a través de cuales se desarrolló la prueba piloto, no es recomendable levantar la suspensión de la Resolución 6060 de 2018. (...)
</t>
    </r>
    <r>
      <rPr>
        <b/>
        <sz val="11"/>
        <color theme="1"/>
        <rFont val="Arial Narrow"/>
        <family val="2"/>
      </rPr>
      <t xml:space="preserve">(iii) Criterios de costo-eficiencia de la política de ordenamiento social de la propiedad.  </t>
    </r>
    <r>
      <rPr>
        <sz val="11"/>
        <color theme="1"/>
        <rFont val="Arial Narrow"/>
        <family val="2"/>
      </rPr>
      <t xml:space="preserve">(...) la conclusión a la cual se llegó fue la de reorientar normativamente la obligación de implementar los Planes de Ordenamiento Social de la Propiedad en todas las circunstancias, para pasar a un modelo de actuaciones focalizadas por demanda, cuando de la elaboración del Plan de identifique que no es costo-eficientemente conveniente su ejecución. (...)
Concluyendo que, (...) fue necesario construir y validar en las diferentes dependencias un proyecto de resolución que modificara el marco normativo de formulación e implementación de los POSPR, es decir, fue necesario modificar la Resolución 740 de 2017 y la Resolución 12096. A la fecha el referido proyecto de resolución se encuentra en proceso de recolección de firmas para ser expedido por la Directora General de la entidad.
Por otra parte, se suministraron los listados de asistencia de las reuniones realizadas el  30/09/2019, 08/10/2019 y 05/11/2019 de asunto, análisis e insumos de la Resolución 6060.
En concordancia con los avances reportados y las evidencias suministradas, la acción de mejora continua presentó incumplimiento, toda vez que, se allegó 1 de los 3 Informe, evidencias y listado se asistencia de cada reunión.  Para esta jefatura es claro que el documento "informe de reuniones DGOSP" compila el análisis de la variación de las causales que motivaron la Resolución 6060, sin embargo, la unidad de medida establecida  indica que, se realizará un informe por cada reunión realizada. Es preciso señalar que, la evaluación llevada a cabo por la Oficina de Control Interno se realiza teniendo en cuenta la totalidad de los elementos que componen la acción de mejora establecida, a saber, ACCIÓN DE MEJORA, ACTIVIDADES / DESCRIPCIÓN, ACTIVIDADES / UNIDAD DE MEDIDA, ACTIVIDADES / CANTIDADES UNIDAD DE MEDIDA, ACTIVIDADES / FECHA DE INICIO, ACTIVIDADES / FECHA DE TERMINACIÓN y ACTIVIDADES / PLAZO EN SEMANAS.
En este entendido, esta Jefatura recomienda al responsable de ejecución, que de tener la seguridad que los documentos aportados son los suficientes para evidenciar el tratamiento o eliminación del Hallazgo 2.3.2, se proceda a solicitar al Comité Institucional de Control Interno la modificación de la unidad de medida de la presente acción.
Frente a los resultados alcanzados en el presente Seguimiento, cabe señalar que, el estado de las acciones se mantendrá hasta tanto el CICCI no apruebe su reformulación, eliminación y /o modificación. No obstante, las solicitudes de reformulación, eliminación y /o modificación serán gestionadas por la OCI a partir de la transmisión a la CGR ( 22/07/2020) y comunicación del informe final de la presente actividad.
</t>
    </r>
    <r>
      <rPr>
        <b/>
        <sz val="11"/>
        <color theme="1"/>
        <rFont val="Arial Narrow"/>
        <family val="2"/>
      </rPr>
      <t xml:space="preserve">21/07/2020. </t>
    </r>
    <r>
      <rPr>
        <sz val="11"/>
        <color theme="1"/>
        <rFont val="Arial Narrow"/>
        <family val="2"/>
      </rPr>
      <t>La Dirección de Ordenamiento Social de la Propiedad, en el periodo de observaciones, allegó los siguientes documentos, Acta del 30/09/2019,  Acta del 08/10/2019 y  Acta 05/11/2019, cada una con su correspondiente listado de asistencia, cuyo tema fue el análisis de la Resolución 6060.
En atención a las evidencias suministradas el 17/07/2020, la Oficina de Control Interno da por ejecutada la acción de mejora continua de acuerdo a lo planificado.</t>
    </r>
  </si>
  <si>
    <r>
      <rPr>
        <b/>
        <sz val="11"/>
        <color theme="1"/>
        <rFont val="Arial Narrow"/>
        <family val="2"/>
      </rPr>
      <t>14/07/2020.</t>
    </r>
    <r>
      <rPr>
        <sz val="11"/>
        <color theme="1"/>
        <rFont val="Arial Narrow"/>
        <family val="2"/>
      </rPr>
      <t xml:space="preserve"> Se observó el documento Informe de progreso mensual sobre la ejecución de actividades No 28 del 31/05/2020 del Convenio de Cooperación Internacional No 784 de 2.018 Suscrito entre ANT y UNODC, cuyo objetivo es la "Cooperación técnica y económica entre la oficina de las Naciones Unidas contra la Droga y el Delito y la Agencia Nacional de Tierras, para el fortalecimiento de la política nacional de formalización y acceso a tierras en zonas de reserva campesina constituidas y la gestión de procesos comunitarios e institucionales en el territorio de las zonas de reserva campesina constituidas y en proceso de delimitación y constitución; con comunidades vulnerables a la presencia de cultivos ilícitos” y el cual establece un avance técnico y financiero del convenio del 76%.
La acción de mejora continua presentó cumplimiento, toda vez que, se evidenciaron 2 informes proceso formalización y/o adjudicación de la propiedad a personas naturales en zonas de reserva campesina, los cuales fueron elaborados en el marco del cumplimiento de las obligaciones del Convenio de Cooperación Internacional No 784 de 2.018 Suscrito entre ANT y UNODC.</t>
    </r>
  </si>
  <si>
    <r>
      <rPr>
        <b/>
        <sz val="11"/>
        <color theme="1"/>
        <rFont val="Arial Narrow"/>
        <family val="2"/>
      </rPr>
      <t xml:space="preserve">14/07/2020. </t>
    </r>
    <r>
      <rPr>
        <sz val="11"/>
        <color theme="1"/>
        <rFont val="Arial Narrow"/>
        <family val="2"/>
      </rPr>
      <t xml:space="preserve"> Se observaron 3 documentos a saber:
</t>
    </r>
    <r>
      <rPr>
        <b/>
        <sz val="11"/>
        <color theme="1"/>
        <rFont val="Arial Narrow"/>
        <family val="2"/>
      </rPr>
      <t xml:space="preserve">1. </t>
    </r>
    <r>
      <rPr>
        <sz val="11"/>
        <color theme="1"/>
        <rFont val="Arial Narrow"/>
        <family val="2"/>
      </rPr>
      <t xml:space="preserve">PLAN DE DESARROLLO SOSTENIBLE PARA LA ASPIRACIÓN DE ZONA DE RESERVA CAMPESINA DE SANTA ROSA DEPARTAMENTO DEL CAUCA de marzo 2020, realizado en el marco del Convenio No 556 DE 2017 suscrito entre la ANT – INSTITUTO DE ESTUDIOS INTERCULTURALES - PONTIFICIA UNIVERSIDAD JAVERIANA-CALI.
</t>
    </r>
    <r>
      <rPr>
        <b/>
        <sz val="11"/>
        <color theme="1"/>
        <rFont val="Arial Narrow"/>
        <family val="2"/>
      </rPr>
      <t xml:space="preserve">2. </t>
    </r>
    <r>
      <rPr>
        <sz val="11"/>
        <color theme="1"/>
        <rFont val="Arial Narrow"/>
        <family val="2"/>
      </rPr>
      <t xml:space="preserve">BALANCE DIAGNOSTICO SOBRE EL PLAN DE DESARROLLO SOSTENIBLE DE LA ZRC DEL MUNICIPIO DE TULUA, VALLE DEL CAUCA de junio 2020, realizado en el marco del Convenio  de asociación NO. 943 DE 2019 suscrito entre la ANT Y EL PROGRAMA DE LAS NACIONES UNIDADAS PARA EL DESARROLLO - PNUD / INSTITUTO DE ESTUDIOS IINTERCULTURALES DE LA PINIFICA UNIVERSIDAD JAVERIANA - IEI PUJ CALI, el cual contiene la revisión de información disponible y estudios realizados al respecto para la realización del diagnóstico del plan de desarrollo sostenible para la constitución de la Zona de Reserva Campesina del municipio de Tuluá, Valle del Cauca.
</t>
    </r>
    <r>
      <rPr>
        <b/>
        <sz val="11"/>
        <color theme="1"/>
        <rFont val="Arial Narrow"/>
        <family val="2"/>
      </rPr>
      <t xml:space="preserve">3. </t>
    </r>
    <r>
      <rPr>
        <sz val="11"/>
        <color theme="1"/>
        <rFont val="Arial Narrow"/>
        <family val="2"/>
      </rPr>
      <t>BALANCE DIAGNOSTICO SOBRE EL PLAN DE DESARROLLO SOSTENIBLE DE LA ZRC DEL MUNICIPIO DE PRADERA, VALLE DEL CAUCA de junio 2020, realizado en el marco del Convenio  de asociación NO. 943 DE 2019 suscrito entre la ANT Y EL PROGRAMA DE LAS NACIONES UNIDADAS PARA EL DESARROLLO - PNUD / INSTITUTO DE ESTUDIOS IINTERCULTURALES DE LA PINIFICA UNIVERSIDAD JAVERIANA - IEI PUJ CALI,  el cual contiene la revisión de información disponible y estudios realizados al respecto para la realización del plan de desarrollo sostenible para la constitución de la Zona de Reserva Campesina del municipio de Pradera, Valle del Cauca.
En atención a los avances reportados y las evidencias suministradas, la acción de mejora continua presentó cumplimiento, toda vez que se observaron, 3 documentos de los procesos apoyados Constitución Zonas de Reserva Campesina.
La Oficina de Control Interno, en procura de una adecuada evaluación, recomienda fortalecer la definición de las acciones de mejora continua, garantizando que sus componentes guarden concordancia y brinden al Ente de control una correcta interpretación.</t>
    </r>
  </si>
  <si>
    <r>
      <rPr>
        <b/>
        <sz val="11"/>
        <color theme="1"/>
        <rFont val="Arial Narrow"/>
        <family val="2"/>
      </rPr>
      <t>14/07/2020.</t>
    </r>
    <r>
      <rPr>
        <sz val="11"/>
        <color theme="1"/>
        <rFont val="Arial Narrow"/>
        <family val="2"/>
      </rPr>
      <t xml:space="preserve">  La Dirección de Acceso a Tierras suministró los siguientes documentos:
</t>
    </r>
    <r>
      <rPr>
        <b/>
        <sz val="11"/>
        <color theme="1"/>
        <rFont val="Arial Narrow"/>
        <family val="2"/>
      </rPr>
      <t>Informe Consolidado Actuaciones Cumplimiento Sentencia T- 052 de 2017, Componente Solicitud Constitución Zona de Reserva Campesina del Catatumbo1 Periodo: Enero 1 – Junio 3 de 2020,</t>
    </r>
    <r>
      <rPr>
        <sz val="11"/>
        <color theme="1"/>
        <rFont val="Arial Narrow"/>
        <family val="2"/>
      </rPr>
      <t xml:space="preserve"> en el cual se relacionan las gestiones adelantadas, así: Mesas Técnicas celebradas y compromisos pactados, compromisos pactados, Trabajo de campo adelantado y Acercamientos virtuales realizados con la institucionalidad local, regional y nacional.  Cabe señalar que, el mencionado documento indica que (...) "El presente informe describe a continuación, en 4 acápites, las principales actividades y gestiones adelantadas en el periodo comprendido entre enero 1 y junio 3 de 2020; importante resaltar cómo, aun cuando nos encontramos inmersos en una situación de emergencia sanitaria derivada del Covid – 19, el cumplimiento de lo ordenado por esta Orden Judicial no se ha detenido y si en cambio, por parte de la máxima autoridad de tierras en el País, se ha adoptado recientemente un esquema de trabajo virtual que ha posibilitado el avance en las condiciones actuales de las actividades programadas, advirtiendo de igual forma que, aquellas referidas al trabajo de campo, relacionadas con la continuación de los ejercicios de diagnóstico, caracterización y prospección territorial con las comunidades rurales del Catatumbo que aspiran constituirse bajo la figura de ordenamiento social, ambiental y territorial denominada “Zona de Reserva Campesina”, serán retomadas una vez las condiciones lo permitan y éstas sean autorizadas desde el Gobierno Nacional.
</t>
    </r>
    <r>
      <rPr>
        <b/>
        <sz val="11"/>
        <color theme="1"/>
        <rFont val="Arial Narrow"/>
        <family val="2"/>
      </rPr>
      <t>ESTUDIO SOCIOECONÓMICO Y AMBIENTAL PARA LA SUSTRACCIÓN DE UNA FRANJA DE RESERVA FORESTAL DE LEY 2ª DE 1959 - SERRANÍA DE LOS MOTILONES CON FINES DE CONSTITUCIÓN DE LA ZONA DE RESERVA CAMPESINA DEL CATATUMBO del 2020</t>
    </r>
    <r>
      <rPr>
        <sz val="11"/>
        <color theme="1"/>
        <rFont val="Arial Narrow"/>
        <family val="2"/>
      </rPr>
      <t xml:space="preserve">, cuyos objetivos fueron Desarrollar los antecedentes que dan origen a la propuesta de sustracción del área de la ZRF Los Motilones, para la conformación de la ZRC del Catatumbo, Caracterizar el área de solicitud de sustracción a través de metodologías de información geográfica para definir el área susceptible de intervención en los municipios de El Carmen, Convención, Teorema, San Calixto y El Tarra, en el departamento de Norte de Santander y Realizar la caracterización biofísica, socioeconómica y ambiental del territorio que se solicita sustraer, a través de información secundaria disponible e información primaria recabada en ejercicios participativos con la comunidad campesina.
</t>
    </r>
    <r>
      <rPr>
        <b/>
        <sz val="11"/>
        <color theme="1"/>
        <rFont val="Arial Narrow"/>
        <family val="2"/>
      </rPr>
      <t xml:space="preserve">PLAN DE DESARROLLO SOSTENIBLE ZONA DE RESERVA CAMPESINA CATATUMBO, NORTE DE SANTANDER del 2020, POLÍGONO SUR, POLÍGONO SUSTRACCIÓN Y POLÍGONO TIBÚ, </t>
    </r>
    <r>
      <rPr>
        <sz val="11"/>
        <color theme="1"/>
        <rFont val="Arial Narrow"/>
        <family val="2"/>
      </rPr>
      <t xml:space="preserve">el cual contiene la actualización del plan de desarrollo sostenible para la constitución de la Zona de Reserva Campesina del Catatumbo.
En atención a los avances reportados y las evidencias suministradas, la acción de mejor continua presentó incumplimiento, toda vez que, se evidenció 1 de los 2 informes al proceso de constitución de Zonas de Reserva Campesina.
</t>
    </r>
    <r>
      <rPr>
        <b/>
        <sz val="11"/>
        <color theme="1"/>
        <rFont val="Arial Narrow"/>
        <family val="2"/>
      </rPr>
      <t xml:space="preserve">
15/02/2020.</t>
    </r>
    <r>
      <rPr>
        <sz val="11"/>
        <color theme="1"/>
        <rFont val="Arial Narrow"/>
        <family val="2"/>
      </rPr>
      <t xml:space="preserve"> En relación a las observaciones allegadas por la DAT,  se denotan debilidades en la formulación de la acción, toda vez que, el espíritu de la misma es Realizar el seguimiento a la ejecución de proceso, a través de 2 Informes procesos de constitución de Zonas de Reserva Campesina.  Sin embargo, como lo indica el documento Informe Consolidado Actuaciones Cumplimiento Sentencia T- 052 de 2017, Componente Solicitud Constitución Zona de Reserva Campesina del Catatumbo1 Periodo: Enero 1 – Junio 3 de 2020, el proceso no ha finalizado y se retomaran las actividades una vez las condiciones sanitarias del país lo permitan.  Dicha situación, deja al descubierto el hallazgo observado por la CGR en la pasada auditoría financiera VF2018, lo cual puede generar una acción inefectiva.  Esta jefatura recomienda, al responsable de ejecución analizar la acción planteada, garantizando que esta de tratamiento de fondo a lo observado por la Contraloría y de ser necesario modificar la unidad de medida, con el fin de garantizar el seguimiento en el tiempo  que conlleve la solución del conflicto.</t>
    </r>
  </si>
  <si>
    <t xml:space="preserve">El Comité Institucional de Coordinación de Control Interno - CICCI en sesión del 27/08/2020, analizó y aprobó la solicitud realizada por la Dirección de Ordenamiento Social de la Propiedad a través de los correos electrónicos del 17/07/2020 y 20/08/2020 en cuanto a la necesidad de modificar la acción de mejora AMC-364 establecida para dar tratamiento al Hallazgo 2,3,2 de la Auditoría de cumplimiento Implementación Reforma Rural Integral - RRI, vigencia 2017 2018.
Cabe señalar que, con corte al 30/06/2020 la presente actividad se encontraba incumplida, toda vez que, la Oficina de Control Interno no había evidenciado el cumplimiento de la acción de mejora establecida.  
</t>
  </si>
  <si>
    <r>
      <rPr>
        <b/>
        <sz val="11"/>
        <color theme="1"/>
        <rFont val="Arial Narrow"/>
        <family val="2"/>
      </rPr>
      <t xml:space="preserve">16/07/2020. </t>
    </r>
    <r>
      <rPr>
        <sz val="11"/>
        <color theme="1"/>
        <rFont val="Arial Narrow"/>
        <family val="2"/>
      </rPr>
      <t>Se observaron documentos asociados a mesas de seguimiento de implementación en los municipios de Ataco, Ciénaga, Cordoba, Fonseca, Guamo, Planadas, Rioblanco, San Jacinto y San Juan del Cesar. Así mismo, en el marco de la estrategia de conservación, se observaron las comunicaciones, de asunto, "gestiones para legalizar la ocupación de baldíos a entidades de derecho público " dirigidos a los municipios Aracataca, Caimito, Dibulla, Florida, Guaranda, Ituango, Magangué, Majagual, Monteriano, Nechí, Puerto Gaitán, San beniro Abad, San Carlos, San Jacinto del Cauca, San José de Uré, San Juan del Cesar. Santa Marta, Sucre, Valdivia y Zambrano.
Por otra parte, se suministró el documento "Resumen reporte AMC_366_H.2.3.4" el cual describe las gestiones realizadas en los municipios donde se está o se va a implementar los POSPR.
En concordancia a los avances reportados y evidencias suministradas, la acción de mejora continua presentó cumplimiento, toda vez que, documentos asociados al seguimiento realizado en los municipios donde se está o se va a implementar los POSPR.</t>
    </r>
  </si>
  <si>
    <r>
      <rPr>
        <b/>
        <sz val="11"/>
        <color theme="1"/>
        <rFont val="Arial Narrow"/>
        <family val="2"/>
      </rPr>
      <t xml:space="preserve">14/07/2020. </t>
    </r>
    <r>
      <rPr>
        <sz val="11"/>
        <color theme="1"/>
        <rFont val="Arial Narrow"/>
        <family val="2"/>
      </rPr>
      <t xml:space="preserve">La Dirección de Acceso a Tierras suministró 30 actos administrativos, los cuales fueron analizados estableciendo lo siguiente:
</t>
    </r>
    <r>
      <rPr>
        <b/>
        <sz val="11"/>
        <color theme="1"/>
        <rFont val="Arial Narrow"/>
        <family val="2"/>
      </rPr>
      <t>1.</t>
    </r>
    <r>
      <rPr>
        <sz val="11"/>
        <color theme="1"/>
        <rFont val="Arial Narrow"/>
        <family val="2"/>
      </rPr>
      <t xml:space="preserve"> Los actos administrativos 3435, 3434, y 3432 del 07/05/2020 hacen referencia a por medio del cual se  integra al patrimonio de la ANT un bien inmueble.
</t>
    </r>
    <r>
      <rPr>
        <b/>
        <sz val="11"/>
        <color theme="1"/>
        <rFont val="Arial Narrow"/>
        <family val="2"/>
      </rPr>
      <t>2.</t>
    </r>
    <r>
      <rPr>
        <sz val="11"/>
        <color theme="1"/>
        <rFont val="Arial Narrow"/>
        <family val="2"/>
      </rPr>
      <t xml:space="preserve"> Los actos administrativos de adjudicación a Entidades de Derecho Público número 3400, 3401, 3402, 3403, 3404, 3405, 3406, 3407, 3408, 3409, 3410, 3411, 3412, 3426, 3427, 3428, 3430, 3431, 3432 y 3434 fueron emitidos en marzo del 2019. No obstante, la presente actividad se programó para ejecución en el periodo comprendido del 01/09/2019 al 30/06/2020.
</t>
    </r>
    <r>
      <rPr>
        <b/>
        <sz val="11"/>
        <color theme="1"/>
        <rFont val="Arial Narrow"/>
        <family val="2"/>
      </rPr>
      <t>3.</t>
    </r>
    <r>
      <rPr>
        <sz val="11"/>
        <color theme="1"/>
        <rFont val="Arial Narrow"/>
        <family val="2"/>
      </rPr>
      <t xml:space="preserve"> Seis de los 30 actos administrativos de adjudicación a Entidades de Derecho Público pertenecen al periodo establecido para la ejecución de la acción, a continuación, se enuncian: 18522, 18523, 18524, 18525, 18526 y 18527 de noviembre del 2019. 
Por otra parte, la Dirección de Acceso a Tierras suministró el documento "JUSTIFICACIÓN POR NO CUMPLIMIENTO DE METAS PLAN DE MEJORAMIENTO Caso Zonas de Reserva Campesina", el cual indica que,  (...) Durante el primer trimestre de la presente vigencia (mes de marzo), se declara por parte del Gobierno Nacional la emergencia sanitaria derivada del Covid – 19. Esta condición, entendida como un hecho sobreviniente, ha limitado el ejercicio misional de la entidad, en tanto no se ha podido adelantar buena parte de las actividades propuestas en el Plan de Mejoramiento, en especial aquellas que refieren trabajo de campo con comunidades, lo cual explica que, a la fecha, no se haya podido cumplir con el 100 % de las metas proyectadas en dicho instrumento. Importante resulta aclarar que, pese a la coyuntura señalada, desde la Agencia Nacional de Tierras se han venido adoptando esquemas de trabajo virtuales, posibilitándose de esta manera avances parciales en desarrollo del quehacer institucional de la Agencia. No obstante, lo anterior, para nuestro caso, esta modalidad resulta inviable debido a que las actividades a adelantar en cumplimiento del Plan de Mejoramiento presuponen actividades en campo, las cuales están descartadas hasta el momento por parte del Gobierno Nacional como medida de protección tanto para Funcionarios y/o Colaboradores como para las Comunidades Rurales. (...)
En atención a los avances reportados y las evidencias suministradas, la acción de mejora continua presentó incumplimiento, toda vez que, se evidenciaron 6 de los 40 actos administrativos de adjudicación a Entidades de Derecho Público, para el periodo comprendido del 01/09/2019 al 30/06/2020.</t>
    </r>
  </si>
  <si>
    <r>
      <rPr>
        <b/>
        <sz val="11"/>
        <color rgb="FF000000"/>
        <rFont val="Arial Narrow"/>
        <family val="2"/>
      </rPr>
      <t>30/12/2019.</t>
    </r>
    <r>
      <rPr>
        <sz val="11"/>
        <color rgb="FF000000"/>
        <rFont val="Arial Narrow"/>
        <family val="2"/>
      </rPr>
      <t xml:space="preserve"> El responsable de ejecución informó que, la actividad está programada para inicio en enero del 2020. No se allegó avances de gestión..</t>
    </r>
  </si>
  <si>
    <t>Eventualidad</t>
  </si>
  <si>
    <t xml:space="preserve">Reporte de la gestión y/o cumplimiento de las acciones de mejora continua
Respondable de Ejecución
III Trimestre del 2020
</t>
  </si>
  <si>
    <t>Actividad ejecutada anticipadamente con corte al IV trimestre del 2019.</t>
  </si>
  <si>
    <t>Actividad ejecutada anticipadamente con corte al II trimestre del 2020.</t>
  </si>
  <si>
    <t>No aplica. Actividad ejecutada con corte al I Semestre del 2018.</t>
  </si>
  <si>
    <t>No aplica. Actividad ejecutada con corte al cuarto IV de 2019.</t>
  </si>
  <si>
    <t>No aplica. Actividad ejecutada anticipadamente con corte al IV trimestre del 2019.</t>
  </si>
  <si>
    <t>No aplica. Actividad ejecutada anticipadamente con corte al II trimestre del 2020.</t>
  </si>
  <si>
    <t>No aplica. Actividad ejecutada con corte al II Semestre del 2017.</t>
  </si>
  <si>
    <t>No apliaca. Actividad ejecutada con corte al II Semestre del 2018.</t>
  </si>
  <si>
    <t>No aplica. Actividad ejecutada con corte al primer trimestre del 2019.</t>
  </si>
  <si>
    <t>No aplica. Actividad ejecutada con corte al III trimestre de 2019.</t>
  </si>
  <si>
    <t>No aplica. Actividad ejecutada con corte al I trimestre de 2020.</t>
  </si>
  <si>
    <t>Actividad ejecutada con corte al I Trimestre de 2019.</t>
  </si>
  <si>
    <t>No aplica. Actividad ejecutada en vigencias anteriores.</t>
  </si>
  <si>
    <t>Actividad ejecutada con corte al I Trimestre de 2020.</t>
  </si>
  <si>
    <t>Actividad ejecutada con corte al III Trimestre de 2019.</t>
  </si>
  <si>
    <t>Actividad ejecutada con corte al IV Trimestre de 2019.</t>
  </si>
  <si>
    <t>No aplica, actividad eliminada en sesión del 27/08/2020 del CICCI.</t>
  </si>
  <si>
    <r>
      <rPr>
        <b/>
        <sz val="11"/>
        <color theme="1"/>
        <rFont val="Arial Narrow"/>
        <family val="2"/>
      </rPr>
      <t xml:space="preserve">28/08/2020.  </t>
    </r>
    <r>
      <rPr>
        <sz val="11"/>
        <color theme="1"/>
        <rFont val="Arial Narrow"/>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Narrow"/>
        <family val="2"/>
      </rPr>
      <t xml:space="preserve">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t>
    </r>
    <r>
      <rPr>
        <sz val="11"/>
        <color theme="1"/>
        <rFont val="Arial Narrow"/>
        <family val="2"/>
      </rPr>
      <t>En concordancia con lo anterior, la solicitud fue puesta a consideración del Comité Institucional de Coordinación de Control Interno en sesión del 27/08/2020, en cual aprobó la modificación de la unidad de medida y la aplicación de la fecha de terminación de la acción.
Cabe señalar que, con corte al 30/06/2020 la presente actividad se encontraba incumplida, toda vez que, la Oficina de Control Interno no había evidenciado el cumplimiento de la acción de mejora establecida.</t>
    </r>
  </si>
  <si>
    <r>
      <rPr>
        <b/>
        <sz val="11"/>
        <color rgb="FF000000"/>
        <rFont val="Arial Narrow"/>
        <family val="2"/>
      </rPr>
      <t xml:space="preserve">28/08/2020. </t>
    </r>
    <r>
      <rPr>
        <sz val="11"/>
        <color rgb="FF000000"/>
        <rFont val="Arial Narrow"/>
        <family val="2"/>
      </rPr>
      <t xml:space="preserve"> A través del memorando 20206000050093 del 16/03/2020 la Secretaría General solicitó  la modificación de la presente acción, situación que fue puesta a consideración del Comité Institucional de Coordinación de Control Interno en sesión del 27/08/2020, en la cual se aprobó la modificación de la unidad de medida, quedando así: 4 Informe y evidencias de cada reunión.</t>
    </r>
  </si>
  <si>
    <r>
      <rPr>
        <b/>
        <sz val="11"/>
        <color theme="1"/>
        <rFont val="Arial Narrow"/>
        <family val="2"/>
      </rPr>
      <t xml:space="preserve">28/08/2020. </t>
    </r>
    <r>
      <rPr>
        <sz val="11"/>
        <color theme="1"/>
        <rFont val="Arial Narrow"/>
        <family val="2"/>
      </rPr>
      <t xml:space="preserve"> El Comité Institucional de Coordinación de Control Interno - CICCI en sesión del 27/08/2020, analizó y aprobó la solicitud realizada por la Dirección de Ordenamiento Social de la Propiedad a través de los correos electrónicos del 17/07/2020 y 20/08/2020 en cuanto a la necesidad de modificar la acción de mejora AMC-364 establecida para dar tratamiento al Hallazgo 2,3,2 de la Auditoría de cumplimiento Implementación Reforma Rural Integral - RRI, vigencia 2017 2018.
Cabe señalar que, con corte al 30/06/2020 la presente actividad se encontraba incumplida, toda vez que, la Oficina de Control Interno no había evidenciado el cumplimiento de la acción de mejora establecida.  
</t>
    </r>
  </si>
  <si>
    <t>No aplica, actividad modificada en sesión del 27/08/2020 del CICCI.</t>
  </si>
  <si>
    <t>No aplica, actividad reformulada en sesión del 27/08/2020 del CICCI.</t>
  </si>
  <si>
    <r>
      <rPr>
        <b/>
        <sz val="11"/>
        <color rgb="FF000000"/>
        <rFont val="Arial Narrow"/>
        <family val="2"/>
      </rPr>
      <t xml:space="preserve">28/08/2020. </t>
    </r>
    <r>
      <rPr>
        <sz val="11"/>
        <color rgb="FF000000"/>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 acción AMC-280 mediante las acciones de mejora AMC-434,  AMC-435 y  AMC-438 pertenecientes a la Auditoría Financiera vigencia fiscal 2019, a fin de dar tratamiento a lo observado por la Contraloría General de la República en el Hallazgo 13 de la Auditoría Financiera vigencia fiscal 2018.
Cabe señalar que, con corte al 30/06/2020 la presente actividad se encontraba incumplida, toda vez que, la Oficina de Control Interno no había evidenciado el cumplimiento de la acción de mejora establecida.</t>
    </r>
  </si>
  <si>
    <r>
      <rPr>
        <b/>
        <sz val="11"/>
        <color rgb="FF000000"/>
        <rFont val="Arial Narrow"/>
        <family val="2"/>
      </rPr>
      <t xml:space="preserve">28/08/2020.  </t>
    </r>
    <r>
      <rPr>
        <sz val="11"/>
        <color rgb="FF000000"/>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 acción AMC-281 mediante las acciones de mejora AMC-434,  AMC-435 y  AMC-438 pertenecientes a la Auditoría Financiera vigencia fiscal 2019, a fin de dar tratamiento a lo observado por la Contraloría General de la República en el Hallazgo 13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</si>
  <si>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rPr>
        <b/>
        <sz val="11"/>
        <color rgb="FF000000"/>
        <rFont val="Arial Narrow"/>
        <family val="2"/>
      </rPr>
      <t xml:space="preserve">28/08/2020.  </t>
    </r>
    <r>
      <rPr>
        <sz val="11"/>
        <color rgb="FF000000"/>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 acción AMC-287  mediante las acciones de mejora AMC-434,  AMC-435 y  AMC-438 pertenecientes a la Auditoría Financiera vigencia fiscal 2019, a fin de dar tratamiento a lo observado por la Contraloría General de la República en el Hallazgo 14 de la Auditoría Financiera vigencia fiscal 2018.
Cabe señalar que, con corte al 30/06/2020 la presente actividad se encontraba incumplida, toda vez que, la Oficina de Control Interno no había evidenciado el cumplimiento de la acción de mejora establecida.</t>
    </r>
  </si>
  <si>
    <r>
      <rPr>
        <b/>
        <sz val="11"/>
        <color rgb="FF000000"/>
        <rFont val="Arial Narrow"/>
        <family val="2"/>
      </rPr>
      <t xml:space="preserve">28/08/2020.  </t>
    </r>
    <r>
      <rPr>
        <sz val="11"/>
        <color rgb="FF000000"/>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 acción AMC-288 mediante las acciones de mejora AMC-434,  AMC-435 y  AMC-438 pertenecientes a la Auditoría Financiera vigencia fiscal 2019, a fin de dar tratamiento a lo observado por la Contraloría General de la República en el Hallazgo 14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</si>
  <si>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rPr>
        <b/>
        <sz val="11"/>
        <color rgb="FF000000"/>
        <rFont val="Arial Narrow"/>
        <family val="2"/>
      </rPr>
      <t xml:space="preserve">28/08/2020.  </t>
    </r>
    <r>
      <rPr>
        <sz val="11"/>
        <color rgb="FF000000"/>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 acción AMC-295 mediante las acciones de mejora AMC-434,  AMC-435 y  AMC-438 pertenecientes a la Auditoría Financiera vigencia fiscal 2019, a fin de dar tratamiento a lo observado por la Contraloría General de la República en el Hallazgo 15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</si>
  <si>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rPr>
        <b/>
        <sz val="11"/>
        <color rgb="FF000000"/>
        <rFont val="Arial Narrow"/>
        <family val="2"/>
      </rPr>
      <t xml:space="preserve">28/08/2020.  </t>
    </r>
    <r>
      <rPr>
        <sz val="11"/>
        <color rgb="FF000000"/>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 acción AMC-309  mediante las acciones de mejora AMC-434,  AMC-435 y  AMC-438 pertenecientes a la Auditoría Financiera vigencia fiscal 2019, a fin de dar tratamiento a lo observado por la Contraloría General de la República en el Hallazgo 17 de la Auditoría Financiera vigencia fiscal 2018.
Cabe señalar que, con corte al 30/06/2020 la presente actividad se encontraba incumplida, toda vez que, la Oficina de Control Interno no había evidenciado el cumplimiento de la acción de mejora establecida.</t>
    </r>
  </si>
  <si>
    <r>
      <rPr>
        <b/>
        <sz val="11"/>
        <color rgb="FF000000"/>
        <rFont val="Arial Narrow"/>
        <family val="2"/>
      </rPr>
      <t xml:space="preserve">28/08/2020.  </t>
    </r>
    <r>
      <rPr>
        <sz val="11"/>
        <color rgb="FF000000"/>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 acción AMC-310 mediante las acciones de mejora AMC-434,  AMC-435 y  AMC-438 pertenecientes a la Auditoría Financiera vigencia fiscal 2019, a fin de dar tratamiento a lo observado por la Contraloría General de la República en el Hallazgo 13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</si>
  <si>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t>No aplica, la actividad presentó modificación  con la acción, unidad de medida, cantidad y fechas de ejecución de acuerdo a la sesición del 27/08/2020 del CICCI.</t>
  </si>
  <si>
    <t xml:space="preserve">Frente a la presentación de los conceptos recibidos por Colombia Compra Eficiente y la Oficina Juridica de la Agencia Nacional de Tierras en COMITÉ VIRTUAL PARA LA GESTIÓN CONTRACTUAL DEL SISTEMA DE COMPRAS PÚBLICAS Y LA COOPERACIÓN INTERNACIONAL DE LA AGENCIA NACIONAL DE TIERRAS, se tiene prevista la discusión de este tema para el segundo comité del mes de Octubre. </t>
  </si>
  <si>
    <t>La actividad se encuentra en términos para su ejecución.  La Secretaría General en coordinación con el Grupo Interno de Trabajo para la Gestión Contractual se encuentra realizando la revisión y modificación correspondiente al Manual de Contratación, documentos y procedimientos asociados al proceso de adquisición de bienes y servicios, dentro de los cuales se contempla la inclusión de lineamientos con la expedición, seguimiento y controles a aplicar respecto de las garantías.</t>
  </si>
  <si>
    <t xml:space="preserve">La Secretaría General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 Visualización de las evidencias del cumplimiento de las obligaciones en los informes de actividades e integración entre KLIC y Orfeo. 
En los soportes remitidos se encuentra el correo electronico enviado el día 16 de septiembre, en donde se detallan los enunciados y los ajustes a realizar. Así como, un documento en word con la estructura de los mensajes (alertas) para contratistas y supervisores. </t>
  </si>
  <si>
    <r>
      <t xml:space="preserve">El Comité Institucional de Coordinación de Control Interno - CICCI en sesión del 12/02/2020, analizó la solicitud realizada por la Dirección de Acceso a Tierras en cuanto a la necesidad de modificar la acción de mejora, de código AME 231, establecida para dar tratamiento al Hallazgo 12 perteneciente a la Auditoría al Proceso Liquidador INCODER VF 2016.  Que de acuerdo a la solicitud, el Comité aprobó la propuesta presentada por la Dirección.
Que a través de memorando 20204000058613 del 27/03/2020 la Dirección de Acceso a Tierras suministró las nuevas acciones de mejora continua con las cuales se dará tratamiento a la desviación identificada por la CGR.  Sin embargo, la información suministrada carece de información relevante, tal como,  ACTIVIDADES / CANTIDADES UNIDAD DE MEDIDA, ACTIVIDADES / FECHA DE INICIO, ACTIVIDADES / FECHA DE TERMINACIÓN, ACTIVIDADES / PLAZO EN SEMANAS, situación que impide cambiar el estado de la acción de mejora continua.
</t>
    </r>
    <r>
      <rPr>
        <b/>
        <sz val="11"/>
        <color theme="1"/>
        <rFont val="Arial Narrow"/>
        <family val="2"/>
      </rPr>
      <t xml:space="preserve">
23/04/2020. </t>
    </r>
    <r>
      <rPr>
        <sz val="11"/>
        <color theme="1"/>
        <rFont val="Arial Narrow"/>
        <family val="2"/>
      </rPr>
      <t>En el marco de la fase de observaciones y mediante correo electrónico del 23/04/2020, la Subdirección de Administración de Tierras de la Nación suministró las acciones de mejora continua establecidas de acuerdo a la aprobación de reformulación realizada por el CICCI.
La Oficina de Control Interno, en el marco del seguimiento al plan de mejoramiento institucional con corte al primer trimestre del 2020, procedió a incluir las 3 actividades (AME397, AME398, AME399, AME400) formuladas y aprobadas en el CICCI y las cuales serán objeto de evaluación de acuerdo a su programación.</t>
    </r>
  </si>
  <si>
    <t>Actividad reformulada (AME398, AME399, AME400)  con corte al I Trimestre de 2020.</t>
  </si>
  <si>
    <t>No. HALLAZGO</t>
  </si>
  <si>
    <t>CÓDIGO ACCIÓN DE MEJORA</t>
  </si>
  <si>
    <r>
      <rPr>
        <b/>
        <sz val="11"/>
        <color theme="1"/>
        <rFont val="Arial Narrow"/>
        <family val="2"/>
      </rPr>
      <t xml:space="preserve">15/10/2020. </t>
    </r>
    <r>
      <rPr>
        <sz val="11"/>
        <color theme="1"/>
        <rFont val="Arial Narrow"/>
        <family val="2"/>
      </rPr>
      <t xml:space="preserve">La Secretaría General informó que, en coordinación con el Grupo Interno de Trabajo para la Gestión Contractual se encuentra realizando la revisión y modificación correspondiente al Manual de Contratación, documentos y procedimientos asociados al proceso de adquisición de bienes y servicios, dentro de los cuales se contempla la inclusión de lineamientos con la expedición, seguimiento y controles a aplicar respecto de las garantías.  No obstante, no se allegó soportes de la gestión reportada.
</t>
    </r>
  </si>
  <si>
    <t>La Resolución se encuentra en proceso de recolección de firmas, con el fin de continuar con su formalización y posterior socialización.</t>
  </si>
  <si>
    <t>La Subdirección Administrativa y Financiera se encuentra en la planeación de mesas de trabajo específicamente del equipo de Contabilidad con el fin de realizar la actualización del manual de políticas contables. Al culminar la labor de actualización, se realizará la socialización para toda la Entidad</t>
  </si>
  <si>
    <t>La Subdirección Administrativa y Financiera realizará la socialización de los lineamientos para el reporte de la información de los Estados Financieros tan pronto sea culminada la actualización del manual de políticas contables. Se tiene previsto para el mes de noviembre.</t>
  </si>
  <si>
    <t xml:space="preserve">La Subdirección Administrativa y Financiera viene adelantando reportes mediante correos electrónicos a los supervisores de los contratos de prestación de servicios, con el fin de informar el estado de las cuentas de cobro de los contratistas que están bajo su supervisión, esto con el objeto que se realice el seguimiento correspondiente y de esta forma no se vea afectada la ejecución del PAC. Se adjuntan los correos evidenciando el seguimiento.
De igual manera, desde la Secretaría General se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 Visualización de las evidencias del cumplimiento de las obligaciones en los informes de actividades e integración entre KLIC y Orfeo. 
En los soportes remitidos se encuentra el correo electronico enviado el día 16 de septiembre, en donde se detallan los enunciados y los ajustes a realizar. Así como, un documento en word con la estructura de los mensajes (alertas) para contratistas y supervisores. </t>
  </si>
  <si>
    <t>Por parte de la Subdirección Administrativa y Financiera se vienen adelantando mesas de trabajo con el fin de actualizar el formato de Reserva Presupuestal y creación del instructivo, los cuales se socializarán una vez se encuentra finalizada esta tarea.</t>
  </si>
  <si>
    <t>La actividad se encuentra dentro de los tiemos establecidos.El pasado 10 de junio de la presente vigencia, la Subdirección Administativa y Financiera envió a la Secretaría General y a la Oficina de Planeación la solicitud de actualización del Mapa de Riesgos Institucionales donde se incluyó el nuevo riesgo: "Fallas en la constitución de reservas presupuestales"
La Subidrección se encuentra a la espera de las observaciones e inquietudes por parte del revisor.
Se adjunta correo con evidencia del envío de la información del mapa de riesgos y el mapa donde se encuentra incluido el riesgo.</t>
  </si>
  <si>
    <t>La SAF identificò el riesgo existente relacionado con las reservas presupuestales y el pasado 10 de junio de la presente vigencia, se envió a la Secretaría General y a la Oficina de Planeación la solicitud de actualización del Mapa de Riesgos Institucionales donde se incluyó el nuevo riesgo: "Fallas en la constitución de reservas presupuestales"
Se adjunta correo con evidencia del envío de la información del mapa de riesgos y el mapa donde se encuentra incluido el riesgo.</t>
  </si>
  <si>
    <r>
      <rPr>
        <b/>
        <sz val="11"/>
        <color theme="1"/>
        <rFont val="Arial Narrow"/>
        <family val="2"/>
      </rPr>
      <t>16/10/2020.</t>
    </r>
    <r>
      <rPr>
        <sz val="11"/>
        <color theme="1"/>
        <rFont val="Arial Narrow"/>
        <family val="2"/>
      </rPr>
      <t xml:space="preserve"> La Subdirección Administrativa y Financiera informó que,  se encuentra en la planeación de mesas de trabajo específicamente del equipo de Contabilidad con el fin de realizar la actualización del manual de políticas contables. Al culminar la labor de actualización, se realizará la socialización para toda la Entidad.
La acción de mejora se encuentra en términos para su ejecución, siendo diciembre del 2020 el mes establecido para su cierre.
</t>
    </r>
  </si>
  <si>
    <r>
      <rPr>
        <b/>
        <sz val="11"/>
        <color theme="1"/>
        <rFont val="Arial Narrow"/>
        <family val="2"/>
      </rPr>
      <t xml:space="preserve">19/10/2020. </t>
    </r>
    <r>
      <rPr>
        <sz val="11"/>
        <color theme="1"/>
        <rFont val="Arial Narrow"/>
        <family val="2"/>
      </rPr>
      <t>La Subdirección Administrativa y Financiera suministró el documento "INVITACIÓN PUBLICA DEL PROCESO DE SELECCIÓN DE MÍNIMA CUANTÍA No. MC 006-2020" , cuyo objeto es prestar el servicio de mantenimiento preventivo y correctivo a los ascensores, situados en el edificio principal de la Agencia Nacional de Tierras ubicados en la Calle 43 No. 57 - 41, lo cual deberá incluir los repuestos necesarios y mano de obra, para el normal y correcto funcionamiento.  Su adjudicación esta prevista para el mes de octubre,  se acuerdo a lo informado por la Dependencia.</t>
    </r>
  </si>
  <si>
    <r>
      <rPr>
        <b/>
        <sz val="11"/>
        <color theme="1"/>
        <rFont val="Arial Narrow"/>
        <family val="2"/>
      </rPr>
      <t xml:space="preserve">16/10/2020. </t>
    </r>
    <r>
      <rPr>
        <sz val="11"/>
        <color theme="1"/>
        <rFont val="Arial Narrow"/>
        <family val="2"/>
      </rPr>
      <t>La Subdirección Administrativa y Financiera informó,  que se realizará la socialización de los lineamientos para el reporte de la información de los Estados Financieros tan pronto sea culminada la actualización del manual de políticas contables. Se tiene previsto para el mes de noviembre.
La acción de mejora se encuentra en términos para su ejecución, siendo diciembre del 2020 el mes establecido para su cierre.</t>
    </r>
  </si>
  <si>
    <r>
      <rPr>
        <b/>
        <sz val="11"/>
        <color theme="1"/>
        <rFont val="Arial Narrow"/>
        <family val="2"/>
      </rPr>
      <t xml:space="preserve">16/10/2020. </t>
    </r>
    <r>
      <rPr>
        <sz val="11"/>
        <color theme="1"/>
        <rFont val="Arial Narrow"/>
        <family val="2"/>
      </rPr>
      <t>La Subdirección Administrativa y Financiera informó,  que se vienen adelantando mesas de trabajo con el fin de actualizar el formato de Reserva Presupuestal y creación del instructivo, los cuales se socializarán una vez se encuentra finalizada esta tarea.
La acción de mejora se encuentra en términos para su ejecución, siendo noviembre del 2020 el mes establecido para su cierre.</t>
    </r>
  </si>
  <si>
    <r>
      <rPr>
        <b/>
        <sz val="11"/>
        <color theme="1"/>
        <rFont val="Arial Narrow"/>
        <family val="2"/>
      </rPr>
      <t xml:space="preserve">16/10/2020. </t>
    </r>
    <r>
      <rPr>
        <sz val="11"/>
        <color theme="1"/>
        <rFont val="Arial Narrow"/>
        <family val="2"/>
      </rPr>
      <t>La Subdirección Administrativa y Financiera informó, que se vienen adelantando mesas de trabajo con el fin de actualizar el formato de Reserva Presupuestal y creación del instructivo, los cuales se socializarán una vez se encuentra finalizada esta tarea.
La acción de mejora se encuentra en términos para su ejecución, siendo noviembre del 2020 el mes establecido para su cierre.</t>
    </r>
  </si>
  <si>
    <r>
      <t>16/10/2020.</t>
    </r>
    <r>
      <rPr>
        <sz val="11"/>
        <color theme="1"/>
        <rFont val="Arial Narrow"/>
        <family val="2"/>
      </rPr>
      <t xml:space="preserve"> La Subdirección Administrativa y Financiera informó, que la Resolución se encuentra en proceso de recolección de firmas, con el fin de continuar con su formalización y posterior socialización.
La Oficina de Control Interno reitera a la Subdirección Administrativa y Financiera,  la necesidad de adelantar las gestiones que conlleven al cierre inmediato de la acción de mejora continua establecida, toda vez que, el periodo para su ejecución era del  1/09/2019 al 31/12/2019.</t>
    </r>
  </si>
  <si>
    <r>
      <rPr>
        <b/>
        <sz val="11"/>
        <color theme="1"/>
        <rFont val="Arial Narrow"/>
        <family val="2"/>
      </rPr>
      <t>13/10/2020</t>
    </r>
    <r>
      <rPr>
        <sz val="11"/>
        <color theme="1"/>
        <rFont val="Arial Narrow"/>
        <family val="2"/>
      </rPr>
      <t>.  La actividad presentó incumplimiento, toda vez que, no se observó el acta relacionada con la presentación, al Comité de Contratación, de los pronunciamientos emitidos por Colombia Compra Eficiente, la Sala de Consulta y Servicio Civil del Consejo de Estado, el cooperante internacional y la Oficina Jurídica .  Cabe señalar que, la actividad estaba proyectada para cierre el 30/06/2020.
La Oficina de Control Interno recomienda adelantar las gestiones correspondientes  que conlleven a dar cierre inmediato a la acción establecida, a fin de tomar un postura institucional  frente al hallazgo origen que permita dar tratamiento de fondo a la desviación observada por el Ente de control, lo anterior, en atención a la reincidencia observada por la CGR en el informe de auditoría financiera vigencia fiscal 2019.</t>
    </r>
  </si>
  <si>
    <r>
      <rPr>
        <b/>
        <sz val="11"/>
        <color theme="1"/>
        <rFont val="Arial Narrow"/>
        <family val="2"/>
      </rPr>
      <t xml:space="preserve">28/08/2020. </t>
    </r>
    <r>
      <rPr>
        <sz val="11"/>
        <color theme="1"/>
        <rFont val="Arial Narrow"/>
        <family val="2"/>
      </rPr>
      <t xml:space="preserve"> El Comité Institucional de Coordinación de Control Interno - CICCI en sesión del 27/08/2020, analizó la solicitud realizada por la Dirección de Acceso a Tierras a través correo electrónico del  21/08/2020 en cuanto a la necesidad de reformular la acción de mejora AMC-370 establecida para dar tratamiento al Hallazgo 1 de la Auditoría Financiera vigencia fiscal 2018 de carácter denuncia.  Que de acuerdo a su solicitud, el Comité aprobó la propuesta presentada por la Dirección, en cuanto dar tratamiento a dicho Hallazgo a través de las acciones de mejora AMC-409 y AMC-441 establecidas para dar tratamiento a los Hallazgos 4 y 18, correspondientemente, de la Auditoría Financiera vigencia fiscal 2019.  Cabe señalar, que las desviaciones observadas por la CGR en ambas auditorias guardan correlación.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
</t>
    </r>
  </si>
  <si>
    <r>
      <rPr>
        <b/>
        <sz val="11"/>
        <color theme="1"/>
        <rFont val="Arial Narrow"/>
        <family val="2"/>
      </rPr>
      <t xml:space="preserve">16/10/2020. </t>
    </r>
    <r>
      <rPr>
        <sz val="11"/>
        <color theme="1"/>
        <rFont val="Arial Narrow"/>
        <family val="2"/>
      </rPr>
      <t xml:space="preserve"> La Subdirección Administrativa y Financiera suministró correo electrónico del  10/06/2020 a través del cual comunicó a la Secretaría General la propuesta de actualización de los riesgos de gestión asociados a los procesos de Gestión Financiera y  Administración de Bienes y Servicios, lo anterior, en el marco de la actualización del  mapa de riesgo de gestión de la Agencia liderada por la Oficina de Planeación.  Respecto a la matriz de riesgo anexa al correo, se observó la formulación de 5 riesgos asociados al proceso de Gestión Financiera, sin embargo, ninguno de estos da tratamiento a la constitución de reservas presupuestales sin el lleno de requisitos.  A continuación, se relacionan los riesgos formulados:  R59 Registro de gastos y pagos sin cumplimiento de requisitos legales, R60 Programación del PAC que no corresponde a las necesidades reales,  R61 Generación de obligaciones con inconsistencias en la aplicación de las deducciones tributarias, R62  Generar Estados Financieros que no sea razonables y R63 Imprecisiones en la información oficial de la cartera a cargo de la ANT.
No obstante, adicionalmente se suministró la matriz "0. MAPA DE RIESGOS DE GESTIÍON V 4 OFICINA DE PLANEACIÓN" la cual  relaciona un total de 6 incluyéndose el riego "Fallas en la constitución de la reserva presupuestal".  Cabe señalar que, no se aportó evidencias relacionadas con el envío de la información mencionada a la Oficina de Planeación a fin que se lleve a cabo su revisión, actualización y publicación.
La acción de mejora se encuentra en términos para su ejecución, siendo noviembre del 2020 el mes establecido para su cierre.</t>
    </r>
  </si>
  <si>
    <r>
      <rPr>
        <b/>
        <sz val="11"/>
        <color theme="1"/>
        <rFont val="Arial Narrow"/>
        <family val="2"/>
      </rPr>
      <t>19/10/2020.</t>
    </r>
    <r>
      <rPr>
        <sz val="11"/>
        <color theme="1"/>
        <rFont val="Arial Narrow"/>
        <family val="2"/>
      </rPr>
      <t xml:space="preserve">  La Subdirección Administrativa y Financiera suministró correo electrónico del  10/06/2020 a través del cual comunicó a la Secretaría General la propuesta de actualización de los riesgos de gestión asociados a los procesos de Gestión Financiera y  Administración de Bienes y Servicios, lo anterior, en el marco de la actualización del  mapa de riesgo de gestión de la Agencia liderada por la Oficina de Planeación.  Respecto a la matriz de riesgo anexa al correo, se observó la formulación de 5 riesgos asociados al proceso de Gestión Financiera, sin embargo, ninguno de estos da tratamiento a la constitución de reservas presupuestales sin el lleno de requisitos.  A continuación, se relacionan los riesgos formulados:  R59 Registro de gastos y pagos sin cumplimiento de requisitos legales, R60 Programación del PAC que no corresponde a las necesidades reales,  R61 Generación de obligaciones con inconsistencias en la aplicación de las deducciones tributarias, R62  Generar Estados Financieros que no sea razonables y R63 Imprecisiones en la información oficial de la cartera a cargo de la ANT.  No obstante, adicionalmente se suministró la matriz "0. MAPA DE RIESGOS DE GESTIÍON V 4 OFICINA DE PLANEACIÓN" la cual  relaciona un total de 6 incluyéndose el riego "Fallas en la constitución de la reserva presupuestal".  Cabe señalar que, no se aportó evidencias relacionadas con el envío de la información mencionada a la Oficina de Planeación a fin que se lleve a cabo su revisión, actualización y publicación.
En atención a los avances y evidencias reportadas, la acción presentó incumplimiento, dado que, si bien la Dependencia formuló el riesgo  "Fallas en la constitución de la reserva presupuestal",  este no atiende lo planteado en la acción, a saber, "Identificar un riesgo que puede afectar otros procesos de adquisición de predios, que  establezcan las posibilidades más eficientes que garanticen que el pago se verifique de forma oportuna y eficaz".   Es preciso indicar, que  el hallazgo relaciona una situación inesperada proveniente de la compra de predios y su no pago dado al fallecimiento del titular, que desencadenó  una incorrecta constitución de reserva, de acuerdo a lo observado por la CGR.
La Oficina de Control Interno solicita se alleguen los soportes que evidencien el pago de los recursos a los hijos del fallecido.</t>
    </r>
  </si>
  <si>
    <r>
      <t xml:space="preserve">16/10/2020. </t>
    </r>
    <r>
      <rPr>
        <sz val="11"/>
        <color theme="1"/>
        <rFont val="Arial Narrow"/>
        <family val="2"/>
      </rPr>
      <t>La Subdirección Administrativa y Financiera suministró 33 correo electrónicos remitidos a los supervisores de contratos a fin de informar los contratistas que no han gestionado sus cuentas de cobro, así:</t>
    </r>
    <r>
      <rPr>
        <b/>
        <sz val="11"/>
        <color theme="1"/>
        <rFont val="Arial Narrow"/>
        <family val="2"/>
      </rPr>
      <t xml:space="preserve">
Agosto: </t>
    </r>
    <r>
      <rPr>
        <sz val="11"/>
        <color theme="1"/>
        <rFont val="Arial Narrow"/>
        <family val="2"/>
      </rPr>
      <t xml:space="preserve">Jefe Oficina de Control Interno, Subdirector de Acceso a Tierras por Demanda y Descongestión , Subdirector de Planeación Operativa,  Jefe Oficina de Planeación, Asesora en Comunicaciones de la Dirección General,  Director de Asunto Étnicos, Dirección de Gestión Jurídica de Tierras, Asesor de la Dirección General, Director Ordenamiento Social de la Propiedad,  Subdirector de Administración de Tierras de la Nación, Subdirectora de Procesos Agrarios y Gestión Jurídica , Jefe Oficina Jurídica,  Subdirectora de Asuntos Étnicos, Director de Acceso a Tierras,  Subdirector de Sistemas de Información de Tierras, </t>
    </r>
    <r>
      <rPr>
        <b/>
        <sz val="11"/>
        <color theme="1"/>
        <rFont val="Arial Narrow"/>
        <family val="2"/>
      </rPr>
      <t xml:space="preserve">
Septiembre: </t>
    </r>
    <r>
      <rPr>
        <sz val="11"/>
        <color theme="1"/>
        <rFont val="Arial Narrow"/>
        <family val="2"/>
      </rPr>
      <t xml:space="preserve">Coordinadora Grupo de Gestión Contractual,   Subdirector de Sistemas de Información de Tierras,  Director de Gestión del Ordenamiento Social de la Propiedad, Subdirector de Acceso a Tierras por Demanda y Descongestión, Jefe Oficina Jurídica, Dirección General,  Subdirectora de Asuntos Étnicos, Director de Acceso a Tierras,  Director de Asunto Étnicos, Subdirector de Planeación Operativa, Director de Gestión Jurídica de Tierras, Subdirector de Administración de Tierras de la Nación, Subdirectora de Procesos Agrarios y Gestión Jurídica, Subdirectora de Acceso a Tierras en Zonas Focalizadas, Dirección General, Asesora de comunicaciones para la Dirección General, y jefe Oficina de Planeación.
Por otra parte, se suministró correo electrónico del 16/09/2020 mediante el cual presentó al Líder del Equipo de Infraestructura y Soporte Tecnológico la necesidades de ajuste al Aplicativo KLIC, así: 
</t>
    </r>
    <r>
      <rPr>
        <b/>
        <sz val="11"/>
        <color theme="1"/>
        <rFont val="Arial Narrow"/>
        <family val="2"/>
      </rPr>
      <t>1. Incorporar alertas para los contratistas persona natural y a sus supervisores cuando no hayan presentado el informe de actividades ni cuentas de cobro de manera mensual:</t>
    </r>
    <r>
      <rPr>
        <sz val="11"/>
        <color theme="1"/>
        <rFont val="Arial Narrow"/>
        <family val="2"/>
      </rPr>
      <t xml:space="preserve">
a. Enviar un correo electrónico al contratista persona natural que no haya elaborado el informe de actividades en el aplicativo KLIC, al día 15 de cada mes. El cuerpo del correo será enviado una vez sea aprobado por las dependencias respectivas.
b. De la misma forma al literal anterior, enviar un correo electrónico al supervisor del contratista persona natural informando el nombre del contratista y los periodos en los cuales no se ha gestionado el informe de actividades. Estos se hará los 15 de cada mes. El cuerpo del correo es distinto al del contratista y será enviado una vez sea aprobado por las dependencias respectivas.
c. En el mes de diciembre se enviará un correo electrónico el 10 para recordar la presentación del informe del mes de noviembre, el 18 para el informe del mes de diciembre y el 28 para los contratos que terminan el 30 de diciembre. Esta  fechas las vamos a confirmar con la Subdirección Administrativa y Financiera.
d. Estos correos serán de forma automática, donde se debe tener en cuenta que:
i. No se enviará correos electrónicos a los contratistas ni supervisores  durante que hayan suspendido su contrato durante el tiempo establecido.
ii. No se enviará correos electrónicos a los contratistas ni supervisores  de los contratos de vigencias anteriores, ya que estos tienen unos tratamientos distintos.
iii. No se enviará correos electrónicos a los contratistas ni supervisores  cuando se haya terminado el contrato de forma anticipada.
</t>
    </r>
    <r>
      <rPr>
        <b/>
        <sz val="11"/>
        <color theme="1"/>
        <rFont val="Arial Narrow"/>
        <family val="2"/>
      </rPr>
      <t>2. Visualización de las evidencias del cumplimiento de las obligaciones en los informes de actividades.</t>
    </r>
    <r>
      <rPr>
        <sz val="11"/>
        <color theme="1"/>
        <rFont val="Arial Narrow"/>
        <family val="2"/>
      </rPr>
      <t xml:space="preserve">
a. Se solicita que en el informe de actividades de los contratistas persona natural que consulta la Coordinación de Gestión Contractual o cualquier otra dependencia en el aplicativo KLIC, se pueda observar y consultar las evidencias aportadas por el contratista al momento de alimentar el informe de actividades en el aplicativo KLIC.
b. Es importante resaltar que el informe de actividades a consultar, es el que se encuentra aprobado y suscrito por el supervisor que se encuentra en PDF. 
c. Las evidencias deben estar asociadas a cada obligación, como fueron cargadas por el contratista.
</t>
    </r>
    <r>
      <rPr>
        <b/>
        <sz val="11"/>
        <color theme="1"/>
        <rFont val="Arial Narrow"/>
        <family val="2"/>
      </rPr>
      <t>3. Certificaciones contractuales – persona natural de forma automática.</t>
    </r>
    <r>
      <rPr>
        <sz val="11"/>
        <color theme="1"/>
        <rFont val="Arial Narrow"/>
        <family val="2"/>
      </rPr>
      <t xml:space="preserve">
a. Dado que en el aplicativo KLIC se encuentra la información de los contratos de prestación de servicios de persona natural, se requiere que se adecue un link en el aplicativo KLIC donde el contratista pueda descargar una certificación de los contratos como persona natural que ha celebrado con la ANT, con la información que se establezca en la plantilla elaborada por el Grupo Gestión Contractual. 
b. La certificación será firmada automáticamente por parte de la Coordinación del Grupo de Gestión Contractual.
c. En este link se podrá seleccionar el o los contratos que deseen que aparezcan en la certificación. 
d. ¿Es posible que una certificación pueda contener la información de más de un contrato? o, ¿por cada contrato se hace una certificación?.
e. Debido a que existen personas que tuvieron contrato con la ANT y en la actualidad ya no se encuentran en la Agencia, es importante buscar la forma de habilitar este link en otro espacio de fácil acceso y con la seguridad respectiva. 
</t>
    </r>
    <r>
      <rPr>
        <b/>
        <sz val="11"/>
        <color theme="1"/>
        <rFont val="Arial Narrow"/>
        <family val="2"/>
      </rPr>
      <t>4. Integración de KLIC y Orfeo:</t>
    </r>
    <r>
      <rPr>
        <sz val="11"/>
        <color theme="1"/>
        <rFont val="Arial Narrow"/>
        <family val="2"/>
      </rPr>
      <t xml:space="preserve">
a. Esta solicitud es relacionada con el numeral 2, donde se requiere que la información de los informes de actividades y evidencias que son aprobadas a los contratistas, sean asociadas de forma ordenada en los expedientes de los contratos que se encuentran en el aplicativo Orfeo, con el fin de tener la integridad del contrato en todas sus etapas dentro del archivo digital en esta aplicación. 
</t>
    </r>
    <r>
      <rPr>
        <b/>
        <sz val="11"/>
        <color theme="1"/>
        <rFont val="Arial Narrow"/>
        <family val="2"/>
      </rPr>
      <t>5. Aplicación de gestión de las solicitudes contractuales.</t>
    </r>
    <r>
      <rPr>
        <sz val="11"/>
        <color theme="1"/>
        <rFont val="Arial Narrow"/>
        <family val="2"/>
      </rPr>
      <t xml:space="preserve">
Como se comentó en la reunión, esta solución ayudaría en el seguimiento a la gestión de los distintos procesos contractuales que solicitan las dependencias y establece una adecuada comunicación entre los actores. Podríamos ir evaluando el diseño y los requisitos que son necesarios y así presentar la propuesta al Secretario General para su aprobación.</t>
    </r>
    <r>
      <rPr>
        <b/>
        <sz val="11"/>
        <color theme="1"/>
        <rFont val="Arial Narrow"/>
        <family val="2"/>
      </rPr>
      <t xml:space="preserve">
</t>
    </r>
    <r>
      <rPr>
        <sz val="11"/>
        <color theme="1"/>
        <rFont val="Arial Narrow"/>
        <family val="2"/>
      </rPr>
      <t>Por otra parte, se allegó el cuerpo de los correos electrónicos automáticos a remitirse a los contratistas y supervisores como alertas.</t>
    </r>
  </si>
  <si>
    <r>
      <rPr>
        <b/>
        <sz val="11"/>
        <color theme="1"/>
        <rFont val="Arial Narrow"/>
        <family val="2"/>
      </rPr>
      <t xml:space="preserve">15/10/2020. </t>
    </r>
    <r>
      <rPr>
        <sz val="11"/>
        <color theme="1"/>
        <rFont val="Arial Narrow"/>
        <family val="2"/>
      </rPr>
      <t xml:space="preserve">Se observó  correo electrónico del 16/09/2020 mediante el cual la Secretaría General presentó al Líder del Equipo de Infraestructura y Soporte Tecnológico la necesidades de ajuste al Aplicativo KLIC, así: 
Por otra parte, se suministró correo electrónico del 16/09/2020 mediante el cual presentó al Líder del Equipo de Infraestructura y Soporte Tecnológico la necesidades de ajuste al Aplicativo KLIC, así: 
</t>
    </r>
    <r>
      <rPr>
        <b/>
        <sz val="11"/>
        <color theme="1"/>
        <rFont val="Arial Narrow"/>
        <family val="2"/>
      </rPr>
      <t>1. Incorporar alertas para los contratistas persona natural y a sus supervisores cuando no hayan presentado el informe de actividades ni cuentas de cobro de manera mensual:</t>
    </r>
    <r>
      <rPr>
        <sz val="11"/>
        <color theme="1"/>
        <rFont val="Arial Narrow"/>
        <family val="2"/>
      </rPr>
      <t xml:space="preserve">
a. Enviar un correo electrónico al contratista persona natural que no haya elaborado el informe de actividades en el aplicativo KLIC, al día 15 de cada mes. El cuerpo del correo será enviado una vez sea aprobado por las dependencias respectivas.
b. De la misma forma al literal anterior, enviar un correo electrónico al supervisor del contratista persona natural informando el nombre del contratista y los periodos en los cuales no se ha gestionado el informe de actividades. Estos se hará los 15 de cada mes. El cuerpo del correo es distinto al del contratista y será enviado una vez sea aprobado por las dependencias respectivas.
c. En el mes de diciembre se enviará un correo electrónico el 10 para recordar la presentación del informe del mes de noviembre, el 18 para el informe del mes de diciembre y el 28 para los contratos que terminan el 30 de diciembre. Esta  fechas las vamos a confirmar con la Subdirección Administrativa y Financiera.
d. Estos correos serán de forma automática, donde se debe tener en cuenta que:
i. No se enviará correos electrónicos a los contratistas ni supervisores  durante que hayan suspendido su contrato durante el tiempo establecido.
ii. No se enviará correos electrónicos a los contratistas ni supervisores  de los contratos de vigencias anteriores, ya que estos tienen unos tratamientos distintos.
iii. No se enviará correos electrónicos a los contratistas ni supervisores  cuando se haya terminado el contrato de forma anticipada.</t>
    </r>
    <r>
      <rPr>
        <b/>
        <sz val="11"/>
        <color theme="1"/>
        <rFont val="Arial Narrow"/>
        <family val="2"/>
      </rPr>
      <t xml:space="preserve">
2. Visualización de las evidencias del cumplimiento de las obligaciones en los informes de actividades.</t>
    </r>
    <r>
      <rPr>
        <sz val="11"/>
        <color theme="1"/>
        <rFont val="Arial Narrow"/>
        <family val="2"/>
      </rPr>
      <t xml:space="preserve">
a. Se solicita que en el informe de actividades de los contratistas persona natural que consulta la Coordinación de Gestión Contractual o cualquier otra dependencia en el aplicativo KLIC, se pueda observar y consultar las evidencias aportadas por el contratista al momento de alimentar el informe de actividades en el aplicativo KLIC.
b. Es importante resaltar que el informe de actividades a consultar, es el que se encuentra aprobado y suscrito por el supervisor que se encuentra en PDF. 
c. Las evidencias deben estar asociadas a cada obligación, como fueron cargadas por el contratista.
</t>
    </r>
    <r>
      <rPr>
        <b/>
        <sz val="11"/>
        <color theme="1"/>
        <rFont val="Arial Narrow"/>
        <family val="2"/>
      </rPr>
      <t>3. Certificaciones contractuales – persona natural de forma automática.</t>
    </r>
    <r>
      <rPr>
        <sz val="11"/>
        <color theme="1"/>
        <rFont val="Arial Narrow"/>
        <family val="2"/>
      </rPr>
      <t xml:space="preserve">
a. Dado que en el aplicativo KLIC se encuentra la información de los contratos de prestación de servicios de persona natural, se requiere que se adecue un link en el aplicativo KLIC donde el contratista pueda descargar una certificación de los contratos como persona natural que ha celebrado con la ANT, con la información que se establezca en la plantilla elaborada por el Grupo Gestión Contractual. 
b. La certificación será firmada automáticamente por parte de la Coordinación del Grupo de Gestión Contractual.
c. En este link se podrá seleccionar el o los contratos que deseen que aparezcan en la certificación. 
d. ¿Es posible que una certificación pueda contener la información de más de un contrato? o, ¿por cada contrato se hace una certificación?.
e. Debido a que existen personas que tuvieron contrato con la ANT y en la actualidad ya no se encuentran en la Agencia, es importante buscar la forma de habilitar este link en otro espacio de fácil acceso y con la seguridad respectiva. 
</t>
    </r>
    <r>
      <rPr>
        <b/>
        <sz val="11"/>
        <color theme="1"/>
        <rFont val="Arial Narrow"/>
        <family val="2"/>
      </rPr>
      <t>4. Integración de KLIC y Orfeo:</t>
    </r>
    <r>
      <rPr>
        <sz val="11"/>
        <color theme="1"/>
        <rFont val="Arial Narrow"/>
        <family val="2"/>
      </rPr>
      <t xml:space="preserve">
a. Esta solicitud es relacionada con el numeral 2, donde se requiere que la información de los informes de actividades y evidencias que son aprobadas a los contratistas, sean asociadas de forma ordenada en los expedientes de los contratos que se encuentran en el aplicativo Orfeo, con el fin de tener la integridad del contrato en todas sus etapas dentro del archivo digital en esta aplicación. 
</t>
    </r>
    <r>
      <rPr>
        <b/>
        <sz val="11"/>
        <color theme="1"/>
        <rFont val="Arial Narrow"/>
        <family val="2"/>
      </rPr>
      <t>5. Aplicación de gestión de las solicitudes contractuales.</t>
    </r>
    <r>
      <rPr>
        <sz val="11"/>
        <color theme="1"/>
        <rFont val="Arial Narrow"/>
        <family val="2"/>
      </rPr>
      <t xml:space="preserve">
Como se comentó en la reunión, esta solución ayudaría en el seguimiento a la gestión de los distintos procesos contractuales que solicitan las dependencias y establece una adecuada comunicación entre los actores. Podríamos ir evaluando el diseño y los requisitos que son necesarios y así presentar la propuesta al Secretario General para su aprobación.
Por otra parte, se allegó el cuerpo de los correos electrónicos automáticos a remitirse a los contratistas y supervisores como alertas.</t>
    </r>
  </si>
  <si>
    <r>
      <rPr>
        <b/>
        <sz val="11"/>
        <color rgb="FF000000"/>
        <rFont val="Arial Narrow"/>
        <family val="2"/>
      </rPr>
      <t xml:space="preserve">28/08/2020.  </t>
    </r>
    <r>
      <rPr>
        <sz val="11"/>
        <color rgb="FF000000"/>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 acción AMC-294 mediante las acciones de mejora AMC-434,  AMC-435 y  AMC-438 pertenecientes a la Auditoría Financiera vigencia fiscal 2019, a fin de dar tratamiento a lo observado por la Contraloría General de la República en el Hallazgo 15 de la Auditoría Financiera vigencia fiscal 2018.
Cabe señalar que, con corte al 30/06/2020 la presente actividad se encontraba incumplida, toda vez que, la Oficina de Control Interno no había evidenciado el cumplimiento de la acción de mejora establecida.</t>
    </r>
  </si>
  <si>
    <t xml:space="preserve">No se han celebrado convenios nuevos en la actual vigencia, esta en negociacion con los cooperantes actuales Convenio 875 de 2017  y 361 de 2016 firmar un acta de compromiso, los supervisores han enviado informes de seguimiento de acuerodo a reportes de cooperante. </t>
  </si>
  <si>
    <t xml:space="preserve">Por parte de la Secretaría General se han venido desarrollando las revisiones, ajustes y modificaciones del manual de contratación de la ANT; para lo cual, a la fecha se ha restructurado el documento, se ha corregido la redacción y se han incluido apartes que se consideran necesarios para completar el manual y solucionar los hallazgos realizados por la CGR. 
Adjunto se remite el borrador del Manual de Contratación. </t>
  </si>
  <si>
    <r>
      <rPr>
        <b/>
        <sz val="11"/>
        <color theme="1"/>
        <rFont val="Arial Narrow"/>
        <family val="2"/>
      </rPr>
      <t xml:space="preserve">19/10/2020. </t>
    </r>
    <r>
      <rPr>
        <sz val="11"/>
        <color theme="1"/>
        <rFont val="Arial Narrow"/>
        <family val="2"/>
      </rPr>
      <t>La Coordinación para la Gestión Contractual informó, que no se han celebrado convenios nuevos en la actual vigencia, esta en negociación con los cooperantes actuales Convenio 875 de 2017  y 361 de 2016 firmar un acta de compromiso, los supervisores han enviado informes de seguimiento de acuerdo a reportes de cooperante. 
La acción de mejora presentó incumplimiento, toda vez que, no se evidenció el cumplimiento de acción establecida, así como, su unidad de medida y cantidad, a saber,  2 informes semestral indicando la relación de renovaciones y/o nuevos convenios de cooperación con anexo técnico con el compromiso de soportabilidad en el gasto y su alcance.  Es preciso indicar  que, el periodo establecido para su ejecución fue del 2019/07/22  al 2020/06/30.
La Oficina de Control Interno recomienda adelantar las gestiones correspondientes  que conlleven a dar cierre inmediato a la acción establecida, a fin de dar tratamiento de fondo a lo observado  por el Ente de control, lo anterior, en atención a la reincidencia observada por la CGR en el informe de auditoría financiera vigencia fiscal 2019.</t>
    </r>
  </si>
  <si>
    <r>
      <rPr>
        <b/>
        <sz val="11"/>
        <color theme="1"/>
        <rFont val="Arial Narrow"/>
        <family val="2"/>
      </rPr>
      <t xml:space="preserve">19/10/2020. </t>
    </r>
    <r>
      <rPr>
        <sz val="11"/>
        <color theme="1"/>
        <rFont val="Arial Narrow"/>
        <family val="2"/>
      </rPr>
      <t>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presentó incumplimiento, dado que, no se observó la actualización del manual de supervisión.</t>
    </r>
  </si>
  <si>
    <r>
      <rPr>
        <b/>
        <sz val="11"/>
        <color theme="1"/>
        <rFont val="Arial Narrow"/>
        <family val="2"/>
      </rPr>
      <t xml:space="preserve">19/10/2020. </t>
    </r>
    <r>
      <rPr>
        <sz val="11"/>
        <color theme="1"/>
        <rFont val="Arial Narrow"/>
        <family val="2"/>
      </rPr>
      <t>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se encuentra en términos, siendo el  mes de diciembre del 2020 el establecido para su finalización.</t>
    </r>
  </si>
  <si>
    <r>
      <t xml:space="preserve">28/08/2020. </t>
    </r>
    <r>
      <rPr>
        <sz val="11"/>
        <color theme="1"/>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las acciones de mejora AMC 280, AMC 281, AMC 287, AMC 288, AMC 294, AMC 295, AMC 309 y AMC 310 mediante las acciones de mejora AMC-434,  AMC-435 y  AMC-438 pertenecientes a la Auditoría Financiera vigencia fiscal 2019, a fin de dar tratamiento a lo observado por la Contraloría General de la República en el Hallazgo 13 de la Auditoría Financiera vigencia fiscal 2018.</t>
    </r>
    <r>
      <rPr>
        <b/>
        <sz val="11"/>
        <color theme="1"/>
        <rFont val="Arial Narrow"/>
        <family val="2"/>
      </rPr>
      <t xml:space="preserve">
19/10/2020. </t>
    </r>
    <r>
      <rPr>
        <sz val="11"/>
        <color theme="1"/>
        <rFont val="Arial Narrow"/>
        <family val="2"/>
      </rPr>
      <t>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se encuentra en términos, siendo el  mes de diciembre del 2020 el establecido para su finalización.</t>
    </r>
  </si>
  <si>
    <r>
      <t xml:space="preserve">28/08/2020. </t>
    </r>
    <r>
      <rPr>
        <sz val="11"/>
        <color theme="1"/>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las acciones de mejora AMC 280, AMC 281, AMC 287, AMC 288, AMC 294, AMC 295, AMC 309 y AMC 310 mediante las acciones de mejora AMC-434,  AMC-435 y  AMC-438 pertenecientes a la Auditoría Financiera vigencia fiscal 2019, a fin de dar tratamiento a lo observado por la Contraloría General de la República en el Hallazgo 13 de la Auditoría Financiera vigencia fiscal 2018.</t>
    </r>
    <r>
      <rPr>
        <b/>
        <sz val="11"/>
        <color theme="1"/>
        <rFont val="Arial Narrow"/>
        <family val="2"/>
      </rPr>
      <t xml:space="preserve">
19/10/2020.</t>
    </r>
    <r>
      <rPr>
        <sz val="11"/>
        <color theme="1"/>
        <rFont val="Arial Narrow"/>
        <family val="2"/>
      </rPr>
      <t xml:space="preserve"> 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se encuentra en términos, siendo el  mes de diciembre del 2020 el establecido para su finalización.</t>
    </r>
  </si>
  <si>
    <r>
      <t xml:space="preserve">28/08/2020. </t>
    </r>
    <r>
      <rPr>
        <sz val="11"/>
        <color theme="1"/>
        <rFont val="Arial Narrow"/>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las acciones de mejora AMC 280, AMC 281, AMC 287, AMC 288, AMC 294, AMC 295, AMC 309 y AMC 310 mediante las acciones de mejora AMC-434,  AMC-435 y  AMC-438 pertenecientes a la Auditoría Financiera vigencia fiscal 2019, a fin de dar tratamiento a lo observado por la Contraloría General de la República en el Hallazgo 13 de la Auditoría Financiera vigencia fiscal 2018.
</t>
    </r>
    <r>
      <rPr>
        <b/>
        <sz val="11"/>
        <color theme="1"/>
        <rFont val="Arial Narrow"/>
        <family val="2"/>
      </rPr>
      <t xml:space="preserve">
19/10/2020. </t>
    </r>
    <r>
      <rPr>
        <sz val="11"/>
        <color theme="1"/>
        <rFont val="Arial Narrow"/>
        <family val="2"/>
      </rPr>
      <t>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se encuentra en términos, siendo el  mes de diciembre del 2020 el establecido para su finalización.</t>
    </r>
  </si>
  <si>
    <t>Se envían las evidencias relacionadas con las actualizaciones para cumplir con el nivel A de los temas de usabilidad y otros temas que se ajustaron en la página web para asegurar la accesibilidad.
Ingresar al link https://agenciadetierras-my.sharepoint.com/:f:/g/personal/cesar_mosquera_agenciadetierras_gov_co/EqB8fMjSCrVDorahX7JtbWgBSJams-Esx-yXkyxmut6HEw?e=CvGL0F
La evidencia está en la carpeta  Hallazgo 23</t>
  </si>
  <si>
    <t>Se envió memorando a las direcciones con el asunto Solicitud desarrollo del componente étnico en el Sistema Integrado para Gestión de Tierras, en cumplimiento Hallazgo 16 Contraloría General de la República. Auditoria Cumplimiento a la Política de acceso, formalización y restitución de derechos territoriales de comunidades indígenas en el PND 2014-2018, con la finalidad de priorizar las actividades de desarrollo y producto de esto salieron mesas de trabajo y un diagnostico que se adjunta. 
Ingresar al link https://agenciadetierras-my.sharepoint.com/:f:/g/personal/cesar_mosquera_agenciadetierras_gov_co/EqB8fMjSCrVDorahX7JtbWgBSJams-Esx-yXkyxmut6HEw?e=CvGL0F
La evidencia está en la carpeta  Hallazgo 16</t>
  </si>
  <si>
    <r>
      <rPr>
        <b/>
        <sz val="11"/>
        <color indexed="8"/>
        <rFont val="Arial Narrow"/>
        <family val="2"/>
      </rPr>
      <t>Hallazgo 16. Sistemas de información para el seguimiento a los procesos de legalización y seguridad jurídica de los territorios indígenas</t>
    </r>
    <r>
      <rPr>
        <sz val="11"/>
        <color theme="1"/>
        <rFont val="Arial Narrow"/>
        <family val="2"/>
      </rPr>
      <t xml:space="preserve">. Solicitada por el equipo auditor, la base de datos de solicitudes, legalizaciones, adquisiciones y protección con la que la Agencia hace seguimiento a su accionar institucional, la ANT remitió los siguientes archivos de Excel: 1) Base de adquisiciones Comunidades Indígenas, 2) Base de solicitudes Comunidades Indígenas, 3) Base Resguardos Legalizados Comunidades Indígenas y 4) Matriz Protección Ancestral.
Revisados estos archivos, se encuentra que los mismos no garantizan la calidad de los datos almacenados, ni cuentan con variables homogéneas que permitan conocer el estado de los procesos adelantados ni realizar un seguimiento adecuado, evidenciando la ausencia de depuración para definir la suficiencia, pertinencia y controles de calidad a los datos gestionados.
Adicionalmente, limita la realización de un costeo de la política, la planeación adecuada de la actuación institucional y dificulta su seguimiento. 
Lo anterior se debe a que 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un efectivo seguimiento y monitoreo a la política. 
El artículo 2.2.9.1.2.2 del Decreto 1008 de 2018, mediante el cual se establecen “los lineamientos generales de la política de Gobierno Digital y se subroga el capítulo 1 del título 9 de la parte 2 del libro 2 del Decreto 1078 de 2015, Decreto Único Reglamentario del sector de Tecnologías de la Información y las Comunicaciones” establece que para la implementación de la Política de Gobierno Digital, las entidades públicas deberán aplicar el Manual de Gobierno Digital, el cual define los lineamientos, estándares y acciones a ejecutar por parte de los sujetos obligados a esta Política y establece dentro de su ámbito de aplicación a las entidades que conforman la Administración Pública, en los términos del artículo 39 de la Ley 489 de 1998. 
De acuerdo con el citado manual, la entidad debe garantizar que el proyecto o iniciativa que haga uso de TIC, cuente con un conjunto de acciones que permitan una adecuada ejecución, seguimiento y realimentación, de manera que se cumpla con lo planeado y que se satisfagan las necesidades y problemáticas identificadas desde el inicio. Para ello, deben observar entre otros el siguiente lineamiento: Las entidades públicas deben realizar diferentes pruebas (iterar) para mejorar frecuentemente los servicios digitales con el propósito de fortalecer frecuentemente los servicios prestados.
Por otra parte, el Ministerio de Tecnologías de la Información y las Comunicaciones define el marco de referencia para la implementación de la arquitectura TI, donde uno de sus lineamientos determina que ”la dirección de Tecnologías y Sistemas de la Información o quien haga sus veces debe contar con un plan de calidad de los componentes de información que incluya etapas de aseguramiento, control e inspección, medición de indicadores de calidad, actividades preventivas, correctivas y de mejoramiento continuo de la calidad de los componentes”.
</t>
    </r>
  </si>
  <si>
    <r>
      <rPr>
        <b/>
        <sz val="11"/>
        <color theme="1"/>
        <rFont val="Arial Narrow"/>
        <family val="2"/>
      </rPr>
      <t>19/10/2020.</t>
    </r>
    <r>
      <rPr>
        <sz val="11"/>
        <color theme="1"/>
        <rFont val="Arial Narrow"/>
        <family val="2"/>
      </rPr>
      <t xml:space="preserve">   La Subdirección Administrativa y Financiera aportó el documento "BAÑOS PERSONAS EN CONDICION DE DISCAPACIDAD", sin embargo, este no contiene información relacionada con la identificación de las necesidades y costos para establecer la cantidad de baños de discapacitados que la entidad requiere, realizar las adecuaciones de acuerdo con el presupuesto e instalar la señalización adecuada.
Por otra parte,  se suministró la Resolución 9044 del 22/09/2020 por medio de la cual se adjudica el proceso de selección abreviada de menor cuantía No. ANT-SAMC-002-2020, cuyo objeto  consiste en "</t>
    </r>
    <r>
      <rPr>
        <i/>
        <sz val="11"/>
        <color theme="1"/>
        <rFont val="Arial Narrow"/>
        <family val="2"/>
      </rPr>
      <t>Contratar el servicio de mantenimiento integral preventivo y correctivo incluyendo suministró de materiales, equipos y demás bienes requeridos para el servicio con el fin de garantizar el adecuado funcionamiento de las sedes de la Agencia Nacional de Tierras</t>
    </r>
    <r>
      <rPr>
        <sz val="11"/>
        <color theme="1"/>
        <rFont val="Arial Narrow"/>
        <family val="2"/>
      </rPr>
      <t xml:space="preserve">", así mismo, aportó captura de pantalla del SECOP II del CTO 1272-2020, en la cual se observa que su estado es firmado y la fase del proceso fue aprobada.
La acción de mejora se encuentra en términos para su ejecución, siendo agosto del 2021 el mes establecido para su cierre.
La Oficina de Control Interno recomienda que el documento incluya el estudio de  acceso y accesibilidad a personas con discapacidad en el total de las sedes, UGTs y PATs, a fin de contar con un diagnostico institucional general.  </t>
    </r>
  </si>
  <si>
    <r>
      <rPr>
        <b/>
        <sz val="11"/>
        <color theme="1"/>
        <rFont val="Arial Narrow"/>
        <family val="2"/>
      </rPr>
      <t>19/10/2020.</t>
    </r>
    <r>
      <rPr>
        <sz val="11"/>
        <color theme="1"/>
        <rFont val="Arial Narrow"/>
        <family val="2"/>
      </rPr>
      <t xml:space="preserve"> Se observó la matriz de requisitos de accesibilidad del nivel de conformidad A, la cual contiene  un total de 37 requisitos, de los cuales la Agencia cumple con 33 e incumple con 4, a saber:  Alternativas textuales,  Contenido no textual, Sólo audio y solo video (grabado) y Audio descripción o Medio Alternativo (grabado).
La acción de mejora se encuentra en términos para su ejecución, siendo el mes de agosto del 2021 el establecido para finalización.
</t>
    </r>
  </si>
  <si>
    <t>Se realizan las gestiones pertinentes para expedir resolución de desprogramación de los municipios de Montelíbano (Córdoba), Puerto Libertador (Córdoba), San Jose de Uré (Córdoba) y Nechí (Antioquia). Los municipios antes mencionados están referidos en la resolución 6060, con esto es importante señalar que se va adelantando la gestión por municipios para que al finalizar el período de evaluación de la acción de mejora se pueda expedir el acto administrativo donde indique la desprogramación o continuación de implementación de todos los municipios referidos en la resolución en mención.
Con este reporte se da cuenta a la gestión realizada que apunta al cumplimiento de la meta, en el momento cuando se tenga el diagnóstico de todos los municipios se expedirá el acto administrativo. Se cuenta con la resolución expedida el 02 de octubre. Ver carpeta AME-364 en el siguiente link https://agenciadetierras-my.sharepoint.com/:f:/g/personal/leidy_zuniga_agenciadetierras_gov_co/EiSeIRt0IrFNu-yeCQ89krgBM5Dgk6l4ur_tdWxPE56oKA?e=1r1q3g
Nota: En esta resolución se dan las justificaciones del por qué se desprograman los municipios.</t>
  </si>
  <si>
    <t>El 29 de septiembre del año 2020 se envía comunicación a cada uno de los alcaldes de los municipios de ; Achí-Bolívar, Aracataca-Magdalena, Ayapel-Córdoba, Caimito-Sucre, Magangué Bolívar, Majagual-Sucre, Pradera-Valle del Cauca, San Benito Abad-Sucre, San Jacinto del Cauca-Bolívar, San Marcos-Sucre, Santa Marta-Magdalenay Sucre-Sucre, con el fin de programar reunión virtual cuyo propósito será; 1. Dialogar sobre cómo el documento del POSPR formulado por la ANT puede ser utilizado para fines de planeación, 2. Aclarar dudas y comentarios sobre el POSPR formulado por la ANT y 3. Identificar posibilidades de financiación para la implementación del POSPR. Para ello se programan tres reuniones los días 1, 8 y 15 de octubre. Ver carpeta AME-365 en el siguiente link;https://agenciadetierras-my.sharepoint.com/:f:/g/personal/leidy_zuniga_agenciadetierras_gov_co/EiSeIRt0IrFNu-yeCQ89krgBM5Dgk6l4ur_tdWxPE56oKA?e=1r1q3g</t>
  </si>
  <si>
    <t>De acuerdo a lo descrito anteriormente, se realizarán reuniones de socialización de POSPR con los alcaldes de los municipios que cuentan con planes elaborados pero su implementación no ha iniciado, las fechas previstas son  01, 08 y 15 de octubre. Una vez se lleven a cabo éstas reuniones se adquiran unos compromisos a los cuales se deberán hacer seguimiento.</t>
  </si>
  <si>
    <t xml:space="preserve">Como acción de mejora a la AME-402 H2, en el marco de los convenios 986 de 2017 ANT OIM, 951 de 2017 ANT PNUD, bajo la supervisión de la Subdirección de Planeación Operativa de la ANT se realizaron las siguientes mesas financieras dando cumplimiento al plan de mejoramiento institucional de la Agencia Nacional de Tierras. 
Par consulta de las evidencias de este convenio, por favor consultar el siguiente link 
https://agenciadetierras-my.sharepoint.com/personal/beatriz_granados_agenciadetierras_gov_co/_layouts/15/onedrive.aspx
Con la siguiente ruta: 
Carpeta denominada: “AME 402 AME 439 PLAN DE MEJORAMIENTO PMI ANT JUL-SEP 2020”
Carpeta denominada: “PMI AME 402 H2 Desembolsos convenios”
Carpeta denominada: “Convenio 986 de 2017 ANT OIM”
Ahí están tres capetas con cada uno de los anexos de las mesas financieras realizadas
1. Mesas financieras julio de 2020 convenio 986 de 2017 ANT OIM
1. MESA FINANCIERA 16072020 CONVENIO 986 DE 2017 ANT OIM
 2. MESA FINANCIERA 27072020 CONVENIO 986 DE 2017 ANT OIM 
2. Mesa financiera agosto de 2020 convenio 986 de 2017 ANT OIM
3. Mesa financiera septiembre de 2020 convenio 986 de 2017 ANT OIM
Convenio 986 de 2017 suscrito entre la ANT y la OIM 
Mes de julio de 2020 
En el mes de julio de 2020 se realizaron 2 mesas financieras el 16 y 27 de julio de 2020 convocadas por parte de la ANT a OIM como seguimiento al convenio y con objeto para la primera, revisar el archivo desagregado de gastos asociado a las fases, actividades y por municipios priorizados, desagregando los gastos por líneas del POA del convenio 986 de 2017 ANT – OIM, Información de la auditoría financiera por parte de la CGR. 
Participaron en la reunión las siguientes personas: 
Jaime Forero Acevedo, Monitor Senior Administrativo &amp; Financiero OIM
Bibiana López, Profesional Financiera OIM 
María Marcela Hoyos, Contratista ANT- Gerente De Socios Desde La ANT Con La OIM  
Gustavo Adolfo Forero- Contratista Dirección De Gestión De Ordenamiento Social De La Propiedad Rural 
Beatriz Helena Granados Niño Contratista ANT SPO-Planeación –Seguimiento A Convenios
Se desarrolló la siguiente orden del día. 
1. Revisar el documento de desagregación de gastos en el marco del convenio 986 de 2017 ANT OIM con corte mayo de 2020, analizando la estructura para asociarlos de acuerdo a las fases, actividades y municipios focalizados en cada fase.  
2. Socialización de las observaciones financieras por parte de la CGR relacionado con los convenios de Cooperación Internacional.
Producto de la reunión se generó un acta y compromisos por las partes como se evidencia en la carpeta de la mesa financiera de la fecha. 
En la mesa del 27 de julio de 2020 se citó por parte de la ANT y tuvo por objeto Revisar el archivo desagregado de gastos asociado a las fases, actividades y por municipios priorizados, desagregando los gastos por líneas del POA del convenio 986 de 2017 ANT – OIM ajustado, el orden del día fue Revisar el documento de desagregación de gastos en el marco del convenio 986 de 2017 ANT- OIM con corte mayo de 2020 con los ajustes sugeridos en la mesa del 16 de julio de 2020, con el fin de estructurar un modelo que asocie los gastos de acuerdo con las fases, actividades y municipios focalizados.
En esta mesa participaron las mismas personas relacionadas en la mesa del 16 de julio más Jorge Moncaleano, Gerente Senior de Proyecto OIM.
Una vez se revisó de manera conjunta la información de la sesión queda como compromiso por parte de la ANT revisar el documento de manera más detallada, analizar la metodología usada y hacer una retroalimentación para construir de manera conjunta, el equipo financiero está dispuesto a acompañar el ejercicio y por parte de la ANT se agendará una nueva sesión.  Se levanta acta como desarrollo de la sesión. 
Mes de agosto de 2020 convenio 986 de 2017 ANT OIM  
En el mes de agosto para este convenio se realiza una mesa financiera el día 25 de agosto de 2020 en la cual participan las personas referidas en la mesa del 16 de julio de 2020 y Jorge Monacleano de la OIM, tuvo como objetivo Realizar seguimiento a la ejecución financiera en el marco del convenio de Cooperación internacional 986 de 2017 suscrito entre la Agencia Nacional de Tierras y La Organización Internacional para las Migraciones y dando cumplimiento al plan de mejoramiento Institucional a la AME – 402 producto de la auditoría por parte de la CGR a la ANT, se desarrolló la siguiente orden del día: 
1. Ejecución financiera a corte de julio 2020 recursos aportados por la ANT 
2. Ejecución de recursos de contrapartida julio 2020 
3. Actualización del documento que contiene la desagregación de gastos por actividad del proyecto, en aras del adecuado seguimiento de los recursos desembolsados en el marco del convenio. 
Se generaron los siguientes compromisos 
1. Convocar por parte de la ANT la siguiente mesa financiera. 
2. Una vez se cierre el mes de agosto de 2020 se genere el reporte de compromisos para revisar con la ANT. 
3. Enviar por parte de la ANT archivo de costos para acompañar el ejercicio adelantado por la OIM referente a la desagregación de gastos. 
Se levantó acta de la sesión. 
Mes de septiembre de 2020 convenio 986 de 2017 ANT OIM  
El día 29 de septiembre de 2020 se llevó a cabo mesa financiera convocada por parte de la ANT como seguimiento al convenio referido, asistieron las siguientes personas: 
Jaime Forero Acevedo, Monitor Senior Administrativo &amp; Financiero OIM
Bibiana López, Profesional Financiera OIM 
Gustavo Adolfo Forero- Contratista Dirección De Gestión De Ordenamiento Social De La Propiedad Rural 
Beatriz Helena Granados Niño Contratista ANT SPO-Planeación –Seguimiento A Convenios
El orden del día desarrollado fue 
1. Revisión ejecución financiera convenio 951 de 2017 ANT OIM corte 31 de agosto de 2020 recursos ANT 
2. Revisión ejecución financiera convenio 951 de 2017 ANT OIM corte 31 de agosto de 2020 recursos Contrapartida. 
3. Ejecución de recursos ANT respecto a las líneas del POA del convenio.
4. Varios. 
Se generaron los siguientes compromisos: 
1. Por parte de OIM se espera recibir las certificaciones de contrapartida por parte de la jefe de misión para compararla con la información reportada en el informe de los periodos referidos de junio y julio de 2020.  
2. Preguntar al gerente de proyecto de OIM si de la ejecución de contrapartida que se ha ejecutado en la vigencia 2020 se realiza un informe detallando su destinación y que soporta lo certificado por parte de la jefe de misión. 
3. Se espera recibir el documento trabajado por parte de la Profesional Financiera OIM de la desagregación de gastos en el desarrollo de la sesión como anexo al acta y a su vez queda como acción de mejora que este anexo haga parte de la documentación a remitir de manera periódica en el componente financiero del informe técnico financiero de la OIM. 
4. Se espera la última versión al plan de compras del convenio 986 de 2017 ANT OIM los cambios que ha tenido.  
5. Por parte de la ANT se revisaron las actas de las mesas de julio de y se enviaron para su revisión final 
6. Se envió cuadro solicitando la información por parte de la ANT los ítems para hacer un análisis respecto a los demás socios que se encuentran en intervención de barrido para analizar su recurso humano. 
7. Se solicitó el No de radicado del informe técnico financiero del mes de agosto de 2020. 
Convenio 951 de 2017 ANT PNUD 
Par consulta de las evidencias de este convenio, por favor consultar el siguiente link 
https://agenciadetierras-my.sharepoint.com/personal/beatriz_granados_agenciadetierras_gov_co/_layouts/15/onedrive.aspx
Con la siguiente ruta: 
Carpeta denominada: “AME 402 AME 439 PLAN DE MEJORAMIENTO PMI ANT JUL-SEP 2020”
Carpeta denominada: “PMI AME 402 H2 Desembolsos convenios”
Carpeta denominada: “Convenio 951 de 2017 ANT PNUD”
Ahí están tres capertas con cada uno de los anexos de las mesas financieras realizadas
3. Mesa financiera julio de 2020 convenio 951 de 2017 ANT PNUD
4. Mesa financiera agosto de 2020 convenio 951 de 2017 ANT PNUD
5. Mesa financiera septiembre de 2020 convenio 951 de 2017 ANT PNUD
Mes de julio de 2020 convenio 951 de 2017 ANT PNUD 
Par el mes de julio de 2020 se realizó mesa financiera el 28 de julio de 2020 con el objeto de, 
Realizar seguimiento a la ejecución financiero en el marco del convenio de Cooperación internacional 951 de 2017 suscrito entre la Agencia Nacional de Tierras y el Programa de las Naciones Unidas para el Desarrollo PNUD y dando cumplimiento al plan de mejoramiento producto de las auditoria por parte de la CGR a la ANT y específicamente a observaciones realizadas a la DGOSP relacionadas con convenios de Cooperación Internacional.
En la cual asistieron 
Guillermo Hernando Quintana Líder de Proyecto PNUD  
Nayet Ángel Ruge Asistente Administrativa y Financiera PNUD
John Jairo Piñeros Profesional Financiero PNUD  
Antonia Fernanda Rojas Paz Contratista Ant- Gerente De Socios desde La ANT y el PNUD
Gustavo Adolfo Forero Contratista ANT- Dirección De Gestión De Ordenamiento Social De La Propiedad Rural 
Beatriz Helena Granados Niño Contratista ANT SPO-Planeación –Seguimiento a convenios
Se desarrolló la siguiente orden del día. 
1. Suministrar información a los socios de acuerdo con el informe de auditoría de la CGR a la ANT y específicamente las observaciones realizadas a la DGOSP relacionadas con convenios de Cooperación Internacional.  Ejecución financiera 
2. Definir avances que argumenten la justificación de ampliar el convenio en tiempo.  
Se generaron los siguientes compromisos 
     Compromisos 
1. Realizar las mesas técnicas financieras el último martes del mes convenio 951 de 2017 ANT- PNUD  
2. Por parte de PNUD queda pendiente el envío de la hoja de cálculo actualizada con información solicitada, Hojas financieras adicionales se diferencie respecto a las líneas del POA la ejecución por Municipio, la cual el equipo de PNUD propone la entrega en el transcurso de la semana, (28-31 de julio de 2020) 
3. Asistir a la reunión para fijar los parámetros técnicos que en el modelo nos pueden arrojar el estimado de tiempo a adicionar al convenio. 
Se levantó acta de la sesión 
Mes de agosto de 2020 convenio 951 de 2017 ANT PNUD
El 25 de agosto de 2020 se realiza mesa financiera del convenio con las mismas personas relacionadas en la mesa del 28 de julio de 2020 a las 11:00 a.m.  
Se desarrolló la siguiente orden del día 
1. Ejecución financiera a corte de julio 2020 recursos aportados por la ANT 
2. Ejecución de recursos de contrapartida julio 2020 
3. Actualización del documento que contiene la desagregación de gastos por actividad del proyecto, en aras del adecuado seguimiento de los recursos desembolsados en el marco del convenio.
Quedó como compromiso 
Compromiso 
Convocar por parte de la ANT la mesa del mes septiembre de 2020. 
Mes de septiembre de 2020 convenio 951 de 2017 ANT PNUD
El día 29 de septiembre de 2020 a las 9:00 am se realizó mesa financiera se revisó la ejecución financiera tanto de recursos de contrapartida como recursos ANT. 
Se generó como compromiso convocar por parte de la ANT la siguiente mesa, se generó un acta de la sesión. 
</t>
  </si>
  <si>
    <t xml:space="preserve">Como acción de mejora a la AME-439 H17, en el marco del convenio 1278 de 2017 ANT OIM, 951 de 2017 ANT PNUD, bajo la supervisión de la Subdirección de Planeación Operativa de la ANT se realizaron las siguientes mesas financieras dando cumplimiento al plan de mejoramiento institucional de la Agencia Nacional de Tierras. 
Par consulta de las evidencias de este convenio, por favor consultar el siguiente link 
https://agenciadetierras-my.sharepoint.com/personal/beatriz_granados_agenciadetierras_gov_co/_layouts/15/onedrive.aspx
Con la siguiente ruta: 
Carpeta denominada: “AME 402 AME 439 PLAN DE MEJORAMIENTO PMI ANT JUL-SEP 2020”
Carpeta denominada: “PMI AME 439 H 17 ANT FAO”
Ahí están tres capetas con cada uno de los anexos de las mesas financieras realizadas
 1. Mesa financiera julio de 2020 Convenio 1278 122 de 2019 ANT FAO
 2. Mesa financiera agosto de 2020 Convenio 1278 122 de 2019 ANT FAO 
3. Mesa financiera septiembre de 2020 Convenio 1278 122 de 2019 ANT FAO27072020 CONVENIO 986 DE 
Para la gestión y seguimiento de este convenio se realizaron en el trimestre de julio a septiembre de 2020 tres mesas financieras las tres asistieron las siguientes personas
NORALBA TOLOZA CARRILLO PROFESIONAL ADMINISTRATIVA Y FINANCIERA PROYECTO 
GUSTAVO ADOLFO FORERO CONTRATISTA ANT DIRECCIÓN DE GESTIÓN DE ORDENAMIENTO SOCIAL DE LA PROPIEDAD RURAL 
BEATRIZ HELENA GRANADOS NIÑO CONTRATISTA ANT SPO-PLANEACIÓN –SEGUIMIENTO A CONVENIOS
Con el objeto de Realizar seguimiento a la ejecución financiero en el marco del convenio de Cooperación internacional 1278 de 2019 suscrito entre la Agencia Nacional de Tierras y el Programa de las Naciones Unidas para la Alimentación y la Agricultura FAO y dando cumplimiento al plan de mejoramiento producto de las auditoria por parte de la CGR a la ANT y específicamente a observaciones realizadas a la DGOSP relacionadas con convenios de Cooperación Internacional.
Las fechas en las cuales se desarrollaron las mesas financieras fueron las siguientes: 
Mesa financiera 23 de julio de 2020 convenio 1278//122 de 2019 ANT FAO a las 8.00 am en esta el orden del día a desarrollar fue el siguiente: 
1. Suministrar información de acuerdo con el informe de auditoría de la CGR a la ANT y específicamente a observaciones realizadas a la DGOSP relacionadas con convenios de Cooperación Internacional.
2. Revisar la ejecución financiera del convenio 1278 de 2019 suscrito entre la ANT y la FAO, a corte 30 de junio del 2020.
Mesa financiera 28 de agosto de 2020 convenio 1278//122 de 2019 ANT FAO  a las 8:00 am  en esta la orden del día Desde el área financiera de la Dirección de Gestión de Ordenamiento Social de la Propiedad Rural y la Subdirección de Planeación Operativa, se convoca a la reunión técnico financiera en el marco del convenio 1278//122 de 2019 suscrito entre la ANT y la FAO dando cumplimiento al plan de mejoramiento de la contraloría, en esta reunión se revisará la ejecución financiera de los recursos aportados para el convenio. Esta reunión se realizará de manera mensual con el fin de cumplir con el  plan de mejoramiento propuesto para subsanar los  hallazgos de la auditoría Financiera de la Controlaría y a su vez realizar un adecuado seguimiento  financiero al convenio. Producto de esta reunión se realizará una ayuda de memoria (Acta), la cual debe quedar en el expediente del convenio. 
La orden del día a desarrollar es la siguiente:  
1. Visto del acta anterior 
2. Ejecución financiera a corte de julio y lo corrido de agosto de 2020 recursos aportados por la ANT 
3. Ejecución de recursos de contrapartida julio 2020 o la última información que se tenga 
4. Actualización del documento que contiene la desagregación de gastos por actividad del proyecto, en aras del adecuado seguimiento de los recursos desembolsados en el marco del convenio.
5. Varios 
Mesa financiera 24 de septiembre de 2020 a las 8:00 am convenio 1278//122 de 2019 ANT FAO 
1. Revisión ejecución financiera convenio 1278//122 de 2019 ANT FAO corte 31 de agosto de 2020 recursos ANT 
2. Revisión ejecución financiera convenio 1278//122 de 2019 ANT FAO corte 31 de agosto de 2020 recursos Contrapartida. 
3. Ejecución de recursos ANT respecto a las líneas del POA del convenio.
</t>
  </si>
  <si>
    <r>
      <rPr>
        <b/>
        <sz val="11"/>
        <color theme="1"/>
        <rFont val="Arial Narrow"/>
        <family val="2"/>
      </rPr>
      <t>19/10/2020.</t>
    </r>
    <r>
      <rPr>
        <sz val="11"/>
        <color theme="1"/>
        <rFont val="Arial Narrow"/>
        <family val="2"/>
      </rPr>
      <t xml:space="preserve"> La Dirección de Ordenamiento Social de la propiedad allegó soportes relacionados con el:
</t>
    </r>
    <r>
      <rPr>
        <b/>
        <sz val="11"/>
        <color theme="1"/>
        <rFont val="Arial Narrow"/>
        <family val="2"/>
      </rPr>
      <t>Convenio 951 de 2017</t>
    </r>
    <r>
      <rPr>
        <sz val="11"/>
        <color theme="1"/>
        <rFont val="Arial Narrow"/>
        <family val="2"/>
      </rPr>
      <t xml:space="preserve">, se observó actas de  la realización de mesas financieras, las cuales se relacionada a continuación con el respectivo porcentaje de ejecución de los aportes de la Agencia, así:  28/07/2020 con un avance del 44,72% , 25/08/2020 con un avance del 45,16% y del 29/09/2020 con un avance del 45,19%
</t>
    </r>
    <r>
      <rPr>
        <b/>
        <sz val="11"/>
        <color theme="1"/>
        <rFont val="Arial Narrow"/>
        <family val="2"/>
      </rPr>
      <t>Convenio 986 de 2017</t>
    </r>
    <r>
      <rPr>
        <sz val="11"/>
        <color theme="1"/>
        <rFont val="Arial Narrow"/>
        <family val="2"/>
      </rPr>
      <t>,  se observó actas de  la realización de mesas financieras llevadas cabo el  16/07/2020, 27/07/2020, 25/08/2020 y 29/09/2020, para esta última el acta se encuentra en construcción, se allegaron los temas tratados y compromisos,  así como, la captura de pantalla de la reunión virtual.
Respecto a los avances de gestión y evidencias suministrados,  no se allegó soportes de mesad financieras de los Convenio No. 653 de 2017 suscrito con Valor +, Convenio 361 de 2016 suscrito con FAO y Convenio No. 715 de 2017 con el consorcio FADAP2012.
La acción de mejora se encuentra en términos para su ejecución, siendo el mes de diciembre del 2020 el establecido para su finalización.
La Oficina de Control Interno solicita se alleguen los soportes de las mesas financieras realizadas en el Convenio No. 653 de 2017 suscrito con Valor +, Convenio 361 de 2016 suscrito con FAO y Convenio No. 715 de 2017 con el consorcio FADAP2012.  Por otra parte, solicita se allegue copia de los 5 convenios objeto de observación por la CGR  y sus modificaciones.</t>
    </r>
  </si>
  <si>
    <r>
      <t xml:space="preserve">Mediante la Resolución No. 9641 del 02 de octubre de 2020 </t>
    </r>
    <r>
      <rPr>
        <i/>
        <sz val="11"/>
        <color theme="1"/>
        <rFont val="Arial Narrow"/>
        <family val="2"/>
      </rPr>
      <t>“Por la cual se establece la jornada laboral, el horario de trabajo y el horario flexible para los servidores públicos de la Agencia Nacional de Tierras - ANT”</t>
    </r>
    <r>
      <rPr>
        <sz val="11"/>
        <color theme="1"/>
        <rFont val="Arial Narrow"/>
        <family val="2"/>
      </rPr>
      <t>, se actualizó la Resolución No. 7855 de 2019, de conformidad con lo establecido en el Decreto 051 de 2018, para así dar cumplimiento por parte de los jefes inmediatos, sobre el control del horario de trabajo y de la jornada laboral de los servidores públicos de la Agencia.
Se adjunta como soportes de la gestión realizada:
La Resolución No. 9641 del 02/10/2020, el Memorando No. 20206100223983 del 02/10/2020 y correo electronico de la STH por el cual se comunica a todos los funcionarios de la ANT Resolución No. 9641 del 2 de octubre de 2020.
Cabe resaltar que el procedimiento GTHU-P-004- CONTROL DE CUMPLIMIENTO DE LA JORNADA LABORAL Y HORARIO DE TRABAJO se encuentra en tramite de modificación.</t>
    </r>
  </si>
  <si>
    <t>La ANT en su Sede Central cuenta con 02 baños acondicionados para las personas con movilidad reducida, uno de ellos ubicado en el área de Atención al Ciudadano y el otro ubicado frente a la oficina de radicación primer piso Ala Norte.
Así mismo en el  mes de septiembres se adjudicó el contrato de mantenimiento integral con el cual se realizará el mantenimiento a los baños de la ANT. (Aporto resolución de adjudicación)</t>
  </si>
  <si>
    <t xml:space="preserve">La Subdirección administrativa adelantó los trámites contractuales para suscribir el  contrato de mantenimiento de los Ascensores (Dicha Adjudicación esta prevista para el 15 de octubre). Se adjunta la invitación pública compartida mediante la plataforma SECOPII para el inicio del proceso.  </t>
  </si>
  <si>
    <r>
      <rPr>
        <b/>
        <sz val="11"/>
        <color theme="1"/>
        <rFont val="Arial Narrow"/>
        <family val="2"/>
      </rPr>
      <t xml:space="preserve">19/10/2020. </t>
    </r>
    <r>
      <rPr>
        <sz val="11"/>
        <color theme="1"/>
        <rFont val="Arial Narrow"/>
        <family val="2"/>
      </rPr>
      <t xml:space="preserve">Se observó la Resolución 9641 del 02/10/2020, por la cual se establece la jornada laboral, el horario de trabajo y el horario flexible para los servidores públicos de la Agencia Nacional de Tierras, así como, el memorando 20206100223983 del 02/10/2020 mediante el cual se comunico a los servidores de la Agencia el acto administrativo en mención.  Igualmente, se observó la captura de pantalla del correo electrónico dirigido al grupo "Funcionarios ANT" mediante el cual se difundió la comunicación de la Resolución en cuestión.
La acción de mejora se encuentra en términos, siendo el mes de diciembre del 2020 el establecido para su finalización.  Se observó avance de en la ejecución  (1 documento) de acuerdo a la unidad de medida y cantidad establecida. </t>
    </r>
  </si>
  <si>
    <t>Gestión: se continua validando la información de los Estudios Socioeconómicos del caso Mocondino.</t>
  </si>
  <si>
    <t>Actividad en Gestión: Se encuentra en revisión este procedimiento para los ajustes a que haya lugar.</t>
  </si>
  <si>
    <r>
      <rPr>
        <b/>
        <sz val="11"/>
        <color theme="1"/>
        <rFont val="Arial Narrow"/>
        <family val="2"/>
      </rPr>
      <t xml:space="preserve">19/10/2020. </t>
    </r>
    <r>
      <rPr>
        <sz val="11"/>
        <color theme="1"/>
        <rFont val="Arial Narrow"/>
        <family val="2"/>
      </rPr>
      <t xml:space="preserve"> La Dirección de Asunto Étnico informó,  que Se encuentra en revisión este procedimiento para los ajustes a que haya lugar.  Los avances reportados no fueron soportados.
La actividad se encuentra en términos para su ejecución, siendo el mes de diciembre del 2020 el establecido para su finalización. </t>
    </r>
  </si>
  <si>
    <r>
      <rPr>
        <b/>
        <sz val="11"/>
        <color theme="1"/>
        <rFont val="Arial Narrow"/>
        <family val="2"/>
      </rPr>
      <t>19/10/2020.</t>
    </r>
    <r>
      <rPr>
        <sz val="11"/>
        <color theme="1"/>
        <rFont val="Arial Narrow"/>
        <family val="2"/>
      </rPr>
      <t xml:space="preserve">  La Dirección de Asunto Étnico informó,  que se continua validando la información de los Estudios Socioeconómicos del caso Mocondino.  Los avances reportados no fueron soportados.
La actividad se encuentra en términos para su ejecución, siendo el mes de octubre del 2020 el establecido para su finalización.  Sin embargo, la acción de mejora presenta un avance de 1  estudio socio económico de los 8 casos piloto vigencia 2018.
La Oficina de Control Interno recomienda adelantar las acciones correspondientes que conlleven al cierre oportuno de la acción de mejora establecida.</t>
    </r>
  </si>
  <si>
    <t xml:space="preserve">Durante el 2020, Comisión Nacional de Seguimiento del Proyecto Hidroeléctrico el Quimbo ha sesionado en aras de revisar conjuntamente la viabilidad en la propuesta de modificación del acuerdo de cooperación, que se guía por los principios de mejoramiento de la productividad de los municipios del área de influencia del PHEQ y la compensación de las familias beneficiaria. El día 3 de octubre de 2020 se solicitó revisión de um texto para citar a la Gobernación y poder así encontrar cual será la vocación de los predios. </t>
  </si>
  <si>
    <t>Se cuenta con 104 Resoluciones de Adjudicación para la ZRC del Guaviare. (Se adjunta como evidencia los actos administrativos emitidos 34).
Adicionalmente se avanza en el proceso adjudicación de 89 trámites en las ZRC de Perla Amazónica y Valle del Río Cimitarra para dar cumplimiento a la meta establecida en la acción de mejora. (Se adjunta Base de Datos de los predios intervenidos).</t>
  </si>
  <si>
    <t>Se avanza en las gestiones requeridas en el marco del procedimiento para finalizar los procesos de adjudicación de baldíos a EDP según la meta establecida por lo tanto se anexa estado de informe de adjudicación.</t>
  </si>
  <si>
    <t>Se allega informe de seguimiento a los procesos de adjudicación de baldíos a Entidades de derecho público en ZRC, teniendo en cuenta que este proceso ha sido afectado por el Covid 19 se planea cumplir con la meta establecida para el 30 de diciembre de 2020 se presentará el segundo informe que sustentará el cumplimiento de la acción de mejora.</t>
  </si>
  <si>
    <t>Se avanza en la revisión para aprobación desde el Ministerio de Ambiente y Desarrollo Sostenible de los ajustes al polígono de la Zona de Reserva Campesina Pato Balsillas, posteriormente se radicará la aprobación por parte del Consejo Directivo de la ANT.
Paralelmente y de manera articulada con el área de geografía y topografía en el ajuste cartógrafico necesario para la actualización del polígono de la ZRC del Guaviare. (Se adjunta Informe de avance)</t>
  </si>
  <si>
    <t>Actividad que se haya dentro del término de ejecución para el cumplimiento.</t>
  </si>
  <si>
    <t>Se evidencia en acta adjunta la revisión y evaluación de la efectividad de la forma ACCTI-F-020-Lista de Chequeo</t>
  </si>
  <si>
    <t>Durante el 2020, Comisión Nacional de Seguimiento del Proyecto Hidroeléctrico el Quimbo ha sesionado en aras de revisar conjuntamente la viabilidad en la propuesta de modificación del acuerdo de cooperación, que se guía por los principios de mejoramiento de la productividad de los municipios del área de influencia del PHEQ y la compensación de las familias beneficiaria. El día 3 de octubre de 2020 se solicitó revisión de un texto para citar a la Gobernación y generar la necesidad de modificación del acuerdo con el objeto de avanzar y definir la vocación con la que se podrán adelantar la compra de los predios</t>
  </si>
  <si>
    <t>No aplica. Actividad ejecutada con corte al IV trimestre de 2019.</t>
  </si>
  <si>
    <r>
      <rPr>
        <b/>
        <sz val="11"/>
        <color theme="1"/>
        <rFont val="Arial Narrow"/>
        <family val="2"/>
      </rPr>
      <t>14/07/2020.</t>
    </r>
    <r>
      <rPr>
        <sz val="11"/>
        <color theme="1"/>
        <rFont val="Arial Narrow"/>
        <family val="2"/>
      </rPr>
      <t xml:space="preserve">  Se observó el documento "Informe Quimbo" el cual indica que, 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En cuanto al análisis de expedientes, se aportó el documento "INFORME COMPRA DIRECTA - PROYECTO HIDROELÉCTRICO DEL QUIMBO", el cual contiene el avance detallada en la compra, la línea de tiempo Comisión Nacional de seguimiento del proyecto Hidroeléctrico El Quimbo, las gestiones adelantadas por la ANT en cuanto a la procedimiento de compra y el resultado de los estudios adelantados a 90 expediente (Predios con concepto negativo Jurídico: 9 predios, Predios con concepto negativo técnico anterior: 4 predios, A la espera de títulos – escrituras o sentencias que acrediten la propiedad del predio conforme su cadena traslaticia: 53 predios, Predios que están listos para realización de visitas técnicas: 24 predios).  En cuanto la revisión realizada, el documento referente que, para los 53 predios a la espera de títulos – escrituras o sentencias que acrediten la propiedad del predio conforme su cadena traslaticia, se encuentra pendiente la revisión de las escrituras y solicitud y seguimiento a escrituras pendientes (Todas estas actividades serán retomadas en el momento que sea levantada la emergencia del Covid-19).
En atención a los avances y evidencias suministradas, la actividad presentó incumplimiento, toda vez que, no se ha finalizado la revisión de 53 expediente de predios que están en estudio Jurídico en consecución de información.
La Oficina de Control Interno recomienda al responsable de ejecución fortalecer la calidad de los soportes remitidos con el fin de evidenciar el cumplimiento de la acción de mejora continua, toda vez que, estos serán comunicado a la Contraloría General de la Nación y harán parte de la evaluación que dicho ente de control realice a la efectividad de las acciones.  
</t>
    </r>
    <r>
      <rPr>
        <b/>
        <sz val="11"/>
        <color theme="1"/>
        <rFont val="Arial Narrow"/>
        <family val="2"/>
      </rPr>
      <t xml:space="preserve">
15/07/2020.  </t>
    </r>
    <r>
      <rPr>
        <sz val="11"/>
        <color theme="1"/>
        <rFont val="Arial Narrow"/>
        <family val="2"/>
      </rPr>
      <t xml:space="preserve">Es preciso mencionar que, la Dirección de Acceso a Tierras mediante memorando 20204000135863 del 07/07/2020, solicitó Reformulación de actividades y fechas de cumplimiento Hallazgo 26, auditoría financiera realizada por la CGR - vigencia 2018.  En cuanto a la solicitud realizada, en todos los casos, es el Comité Institucional de Coordinación de Control Interno - CICCI el cuerpo colegiado encargado de aprobar la reformulación, eliminación y /o modificación de las acciones de mejora continua que hacen parte del Plan de mejoramiento institucional, para dicha actividad, la OCI está brindará las indicaciones especificas según el caso
</t>
    </r>
  </si>
  <si>
    <r>
      <t>El responsable de ejecución informó que, se tiene Programado realizar esta actividad a partir del febrero de 2020 dado por la programación del grupo topográfico de la ANT, lo que dificultó el cumplimiento del mismo.</t>
    </r>
    <r>
      <rPr>
        <b/>
        <sz val="11"/>
        <color theme="1"/>
        <rFont val="Arial Narrow"/>
        <family val="2"/>
      </rPr>
      <t xml:space="preserve">
30/01/2020.</t>
    </r>
    <r>
      <rPr>
        <sz val="11"/>
        <color theme="1"/>
        <rFont val="Arial Narrow"/>
        <family val="2"/>
      </rPr>
      <t xml:space="preserve"> La actividad presentó incumplimiento frente a su programación, toda vez que, no se reportaron avances , ni soportes que evidencien su cumplimiento.</t>
    </r>
  </si>
  <si>
    <r>
      <rPr>
        <b/>
        <sz val="11"/>
        <color theme="1"/>
        <rFont val="Arial Narrow"/>
        <family val="2"/>
      </rPr>
      <t xml:space="preserve">14/07/2020.  </t>
    </r>
    <r>
      <rPr>
        <sz val="11"/>
        <color theme="1"/>
        <rFont val="Arial Narrow"/>
        <family val="2"/>
      </rPr>
      <t xml:space="preserve">Se observó el documento "Informe Quimbo” el cual indica que, 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En cuanto al análisis de expedientes, se aportó el documento "INFORME COMPRA DIRECTA - PROYECTO HIDROELÉCTRICO DEL QUIMBO", el cual contiene el avance detallada en la compra, la línea de tiempo Comisión Nacional de seguimiento del proyecto Hidroeléctrico El Quimbo, las gestiones adelantadas por la ANT en cuanto a la procedimiento de compra y el resultado de los estudios adelantados a 90 expediente (Predios con concepto negativo Jurídico: 9 predios, Predios con concepto negativo técnico anterior: 4 predios, A la espera de títulos – escrituras o sentencias que acrediten la propiedad del predio conforme su cadena traslaticia: 53 predios, Predios que están listos para realización de visitas técnicas: 24 predios).  En lo que concierte al levantamiento topográfico y visita técnica, el documento en mención refiere que, 24 predios se encuentran listos para realización de visita técnica.
En atención a los avances de gestión reportados y a las evidencias allegadas, la acción de mejora continua presentó incumplimiento, toda vez que, no se observó las visitas topográficas y agronómicas de los predios.
La Oficina de Control Interno recomienda al responsable de ejecución fortalecer la calidad de los soportes remitidos con el fin de evidenciar el cumplimiento de las acciones de mejora continua, toda vez que, estos serán comunicado a la Contraloría General de la Nación y harán parte de la evaluación que dicho ente de control realice a la efectividad de las acciones. 
</t>
    </r>
    <r>
      <rPr>
        <b/>
        <sz val="11"/>
        <color theme="1"/>
        <rFont val="Arial Narrow"/>
        <family val="2"/>
      </rPr>
      <t xml:space="preserve">15/07/2020.  </t>
    </r>
    <r>
      <rPr>
        <sz val="11"/>
        <color theme="1"/>
        <rFont val="Arial Narrow"/>
        <family val="2"/>
      </rPr>
      <t>Es preciso mencionar que, la Dirección de Acceso a Tierras mediante memorando 20204000135863 del 07/07/2020, solicitó Reformulación de actividades y fechas de cumplimiento Hallazgo 26, auditoría financiera realizada por la CGR - vigencia 2018.  En cuanto a la solicitud realizada, en todos los casos, es el Comité Institucional de Coordinación de Control Interno - CICCI el cuerpo colegiado encargado de aprobar la reformulación, eliminación y /o modificación de las acciones de mejora continua que hacen parte del Plan de mejoramiento institucional, para dicha actividad, la OCI esta brindará las indicaciones especificas según el caso.</t>
    </r>
    <r>
      <rPr>
        <b/>
        <sz val="11"/>
        <color theme="1"/>
        <rFont val="Arial Narrow"/>
        <family val="2"/>
      </rPr>
      <t xml:space="preserve">
</t>
    </r>
  </si>
  <si>
    <r>
      <rPr>
        <b/>
        <sz val="11"/>
        <color theme="1"/>
        <rFont val="Arial Narrow"/>
        <family val="2"/>
      </rPr>
      <t>30/12/2019.</t>
    </r>
    <r>
      <rPr>
        <sz val="11"/>
        <color theme="1"/>
        <rFont val="Arial Narrow"/>
        <family val="2"/>
      </rPr>
      <t xml:space="preserve"> El responsable de ejecución informó que, se tiene Programado realizar esta actividad a partir del febrero de 2020 dado por la programación del grupo topográfico de la ANT, lo que dificultó el cumplimiento del mismo.
</t>
    </r>
    <r>
      <rPr>
        <b/>
        <sz val="11"/>
        <color theme="1"/>
        <rFont val="Arial Narrow"/>
        <family val="2"/>
      </rPr>
      <t xml:space="preserve">30/01/2020. </t>
    </r>
    <r>
      <rPr>
        <sz val="11"/>
        <color theme="1"/>
        <rFont val="Arial Narrow"/>
        <family val="2"/>
      </rPr>
      <t xml:space="preserve">La actividad presentó incumplimiento frente a su programación, toda vez que, no se reportaron avances, ni soportes que evidencien su cumplimiento.
</t>
    </r>
  </si>
  <si>
    <r>
      <rPr>
        <b/>
        <sz val="11"/>
        <color theme="1"/>
        <rFont val="Arial Narrow"/>
        <family val="2"/>
      </rPr>
      <t xml:space="preserve">14/07/2020.  </t>
    </r>
    <r>
      <rPr>
        <sz val="11"/>
        <color theme="1"/>
        <rFont val="Arial Narrow"/>
        <family val="2"/>
      </rPr>
      <t xml:space="preserve">Se observó el documento "Informe Quimbo” el cual indica que, 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En atención a los avances de gestión reportados y a las evidencias allegadas, la acción de mejora continua presentó incumplimiento, toda vez que, no se observó el oficio de notificación a EMGESA los resultados de las actividades técnicas tendientes a la compra de predios.
</t>
    </r>
    <r>
      <rPr>
        <b/>
        <sz val="11"/>
        <color theme="1"/>
        <rFont val="Arial Narrow"/>
        <family val="2"/>
      </rPr>
      <t xml:space="preserve">15/07/2020. </t>
    </r>
    <r>
      <rPr>
        <sz val="11"/>
        <color theme="1"/>
        <rFont val="Arial Narrow"/>
        <family val="2"/>
      </rPr>
      <t xml:space="preserve"> Es preciso mencionar que, la Dirección de Acceso a Tierras mediante memorando 20204000135863 del 07/07/2020, solicitó Reformulación de actividades y fechas de cumplimiento Hallazgo 26, auditoría financiera realizada por la CGR - vigencia 2018.  En cuanto a la solicitud realizada, en todos los casos, es el Comité Institucional de Coordinación de Control Interno - CICCI el cuerpo colegiado encargado de aprobar la reformulación, eliminación y /o modificación de las acciones de mejora continua que hacen parte del Plan de mejoramiento institucional, para dicha actividad, la OCI esta brindará las indicaciones especificas según el caso.
</t>
    </r>
  </si>
  <si>
    <r>
      <rPr>
        <b/>
        <sz val="11"/>
        <color theme="1"/>
        <rFont val="Arial Narrow"/>
        <family val="2"/>
      </rPr>
      <t xml:space="preserve">20/10/2020.  </t>
    </r>
    <r>
      <rPr>
        <sz val="11"/>
        <color theme="1"/>
        <rFont val="Arial Narrow"/>
        <family val="2"/>
      </rPr>
      <t xml:space="preserve"> La Dirección de Acceso a Tierras indicó que, la actividad que se haya dentro del término de ejecución para el cumplimiento.
La acción de mejora se encuentra planificada para inicio de ejecución  el 2021/02/02 y finalización 2023/02/02.</t>
    </r>
  </si>
  <si>
    <r>
      <rPr>
        <b/>
        <sz val="11"/>
        <color theme="1"/>
        <rFont val="Arial Narrow"/>
        <family val="2"/>
      </rPr>
      <t xml:space="preserve">20/10/2020.  </t>
    </r>
    <r>
      <rPr>
        <sz val="11"/>
        <color theme="1"/>
        <rFont val="Arial Narrow"/>
        <family val="2"/>
      </rPr>
      <t xml:space="preserve"> La Dirección de Acceso a Tierras indicó que, la actividad que se haya dentro del término de ejecución para el cumplimiento.
La acción de mejora se encuentra en términos, no obstante, su ejecución inicio en el mes de julio, sin que se alleguen avances de gestión frente revisión y ajuste del Instructivo del Fondo Nacional de Tierras.</t>
    </r>
  </si>
  <si>
    <r>
      <rPr>
        <b/>
        <sz val="11"/>
        <color rgb="FF000000"/>
        <rFont val="Arial Narrow"/>
        <family val="2"/>
      </rPr>
      <t xml:space="preserve">Hallazgo 1. Incumplimientos en el procedimiento de compra directa del Predio "Agua Linda"  </t>
    </r>
    <r>
      <rPr>
        <sz val="11"/>
        <color rgb="FF000000"/>
        <rFont val="Arial Narrow"/>
        <family val="2"/>
      </rPr>
      <t xml:space="preserve">Al realizar la revisión correspondiente al expediente administrativo de la compra directa del predio "Agua Linda" identificado con el folio de matrícula inmobiliaria No. 480-17-329, y por medio de la visita fiscal practicada en las instalaciones de la Agencia Nacional de Tierras el 29 de julio de 2019, se determinó que no se observó el procedimiento del proceso especial de compra directa vigencia 2017 código ACCTI-P01, por cuanto:
a. Se extendió la oferta de compra antes de que se diera el concepto de viabilidad jurídica y antes de que llegara formalmente el avalúo.
b. No se hizo el registro de la oferta en el folio de matrícula inmobiliaria.
c. En la Escritura de aclaración de compraventa no se especificó el descuento del valor por concepto de la ronda hídrica que está en el predio y únicamente se aclaró lo correspondiente a la disminución del área del terreno.
Esta situación evidencia que la entidad inobservó los principios de planeación, economía, eficacia y transparencia que rigen el procedimiento establecido para la compra de los predios en forma directa, lo cual hace que se presenten fallas y omisiones en el desarrollo de este procedimiento.
El incumplimiento del procedimiento, pone en riesgo los recursos públicos destinados para la adquisición de predios, porque, aunque no ocurrió en este caso, se ha presentado en otras ocasiones en la ANT.
</t>
    </r>
  </si>
  <si>
    <t>Si bien se allegó el Informe del estado de desembolso, como lo establece la unidad de medida a la fecha no se ha materializado el desembolso del proyecto productivo , por lo tanto no se registra avance al cumplimiento de la acción de mejora, toda vez que esta depente del retorno de los beneficiarios al Predio. Por lo anterior, esta acción de mejora debe surtir efecto posterior al cumplimiento de la acción de mejora AMC-339."</t>
  </si>
  <si>
    <r>
      <rPr>
        <b/>
        <sz val="11"/>
        <color theme="1"/>
        <rFont val="Arial Narrow"/>
        <family val="2"/>
      </rPr>
      <t xml:space="preserve">Predio VlliaDiana: </t>
    </r>
    <r>
      <rPr>
        <sz val="11"/>
        <color theme="1"/>
        <rFont val="Arial Narrow"/>
        <family val="2"/>
      </rPr>
      <t xml:space="preserve">Mediante Oficio 20204100992971 se remite a la ORIP de Maicao Resolución 477 de 2020 para el registro en el correspondiente folio de matrícula, una vez se evidencie el registro en el folio de matricula se remitirá a Subdirección de Tierras  de la Nacaión para su recuperación y reintegro a la ANT.
</t>
    </r>
    <r>
      <rPr>
        <b/>
        <sz val="11"/>
        <color theme="1"/>
        <rFont val="Arial Narrow"/>
        <family val="2"/>
      </rPr>
      <t xml:space="preserve">Parcelación Santa Ines: </t>
    </r>
    <r>
      <rPr>
        <sz val="11"/>
        <color theme="1"/>
        <rFont val="Arial Narrow"/>
        <family val="2"/>
      </rPr>
      <t xml:space="preserve">Se emitieron resoluciones de revocatoría el 23 de septiembre de 2020, por la Dirección de Acceso a Tierras, las cuales fueron remtidas a los beneficiarios para notificcaión electrónica, una ves notificadas se remitiranb a la ORIP de Bucaramanga  para su respectivo registro. ( se anexa listado de notificaciones y soportes de revocatoría).
</t>
    </r>
    <r>
      <rPr>
        <b/>
        <sz val="11"/>
        <color theme="1"/>
        <rFont val="Arial Narrow"/>
        <family val="2"/>
      </rPr>
      <t xml:space="preserve">Predio La Calera: </t>
    </r>
    <r>
      <rPr>
        <sz val="11"/>
        <color theme="1"/>
        <rFont val="Arial Narrow"/>
        <family val="2"/>
      </rPr>
      <t xml:space="preserve">Para dar cumplineto al ajuste de  la  unidad de medida,  se anexa  la  resolución de revocatoría  del 17 de julio de 2019 predio la Calera, se anexa el envió del oficio 20204100552341 ante la ORIP de Armero, con la solicitudde registro de la Resolución No. 9467 del 17 de julio de 2019 en los folios de matrícula inmobiliaria No. 352-0000824 y 352-0003410 predios “LAESPERANZA Y NORMANDIA O LA CALERA”, vereda San Antonio, municipio deLérida. Código de Proyecto: S-TOL-12276160. por lo tanto queda cumplida el 100%
 En cuanto a la anotación del 14 de julio de 2020 por parte de Control Interno, respecto a la señora XIOMARA AMPARO HERNANDEZ, esta beneficiaria fue protegida en Acción de Tutela, sin embargo al momento de realizar el ofrecimiento del subsidio , se evIdencio que la Señora Xiomara, reside fuera del país y se carece de información del contacto, por lo cual no procede revocatoría de predio hasta tanto la misma beneficiaria emita concentimiento para dicho trámite ( es de aclarar que esta beneficiaria no posse un doble beneficio , unicamente obra como beneficiaría del subsidio que le adjudico el predio Villa Diana.) </t>
    </r>
  </si>
  <si>
    <t xml:space="preserve"> En cuanto a la anotación del 14 de julio de 2020 por parte de Control Interno, respecto a la señora XIOMARA AMPARO HERNANDEZ, esta beneficiaria fue protegida en Acción de Tutela, sin embargo al momento de realizar el ofrecimiento del subsidio , se evIdencio que la Señora Xiomara, reside fuera del país y se carece de información del contacto, por lo cual no procede revocatoría de predio hasta tanto la misma beneficiaria emita concentimiento para dicho trámite ( es de aclarar que esta beneficiaria no posse un doble beneficio , unicamente obra como beneficiaría del subsidio que le adjudico el predio Villa Diana.) 
Predio Villa Diana: Mediante memorando 20204100227583 del 6 de octubre de 2020, se remitió a la Subdirección de Tierras de la Nación, antecedentes y resolucuón 477 de 2020 por medio de la cual se revoca una cuota parte del predio Villa Diana para el trámite de recuprtación y reintegro a la ANT. 
Parcelación Santa Ines: Una vez notificadas las resoluciones de revocatotrias y remitidas a la ORIP se realizará el envió de los documetos a la Subdirección de Tierras de la Nación. 
Predio La Calera: Mediante memorando 20204100224113 del 5 de octubre de 2020, se remitio a la Subdirección de Tierras de la Nación, antecedentes para dar tramite a la recuperación y Reintegro del predio la Calera."
Queda cumplida en un 100%</t>
  </si>
  <si>
    <r>
      <rPr>
        <b/>
        <sz val="11"/>
        <color theme="1"/>
        <rFont val="Arial Narrow"/>
        <family val="2"/>
      </rPr>
      <t>28/08/2020.</t>
    </r>
    <r>
      <rPr>
        <sz val="11"/>
        <color theme="1"/>
        <rFont val="Arial Narrow"/>
        <family val="2"/>
      </rPr>
      <t xml:space="preserve"> 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Narrow"/>
        <family val="2"/>
      </rPr>
      <t xml:space="preserve">"no es pertinente teniendo en cuenta que desde de la OAJ se ha acudido a la remisión de decisiones judiciales y con sus soportes documentales mediante comunicación interna a través Aplicativo ORFEO. Memorando 20204100175713"
</t>
    </r>
    <r>
      <rPr>
        <sz val="11"/>
        <color theme="1"/>
        <rFont val="Arial Narrow"/>
        <family val="2"/>
      </rPr>
      <t>Así mismo, la Oficina Jurídica allegó el memorando 20204100175713 del  19/08/2020 mediante el cual expone las situaciones por las cuales la acción de mejora en cuestión no es procedente.</t>
    </r>
    <r>
      <rPr>
        <i/>
        <sz val="11"/>
        <color theme="1"/>
        <rFont val="Arial Narrow"/>
        <family val="2"/>
      </rPr>
      <t xml:space="preserve">
</t>
    </r>
    <r>
      <rPr>
        <sz val="11"/>
        <color theme="1"/>
        <rFont val="Arial Narrow"/>
        <family val="2"/>
      </rPr>
      <t>En concordancia con lo anterior, la solicitud fue puesta a consideración del Comité Institucional de Coordinación de Control Interno en sesión del 27/08/2020, en cual aprobó la eliminación de la acción.
Cabe señalar que, con corte al 30/06/2020 la presente actividad se encontraba incumplida, toda vez que, la Oficina de Control Interno no había evidenciado el cumplimiento de la acción de mejora establecida.</t>
    </r>
  </si>
  <si>
    <t>Es importante aclarar que la Subdirección de Acceso a Tierras en Zonas Focalizadas, realizó la entrega del informe en el mes de julio de 2020, para dar cumplimiento a la actividad, sin embargo y de acuerdo a lo expresado por la Oficina de Control Interno ""este documento no determina una solución de fondo a las 13 familias beneficiarias, compila las gestiones adelantas y los compromisos adquiridos con el fin de atender dicha situación"". Por lo anterior y de acuerdo a lo descrito por la Oficina de Control Interno, la Subdirección de Acceso a Tierras en Zonas Focalizadas, solicito una mesa de trabajo ante la OCI, la cual se realizó el 20 de agosto de 2020, con el fin de determinar la pertinencia del ajuste a la acción de mejora, unidad de medida y misionales responsables de la actividad, como resultado de la reunión quedo como tarea solicitar la respuesta del concepto jurídico, el cual se pidió bajo el memorando No.20194100201753 con fecha 7 de noviembre de 2019, a la oficina jurídica, con esta respuesta se tomaría la decisión para el ajuste a la acción de mejora. 
El día 21 de septiembre de 2020, bajo memorando No.20194100201753, la Oficina Jurídica, dio respuesta a la solicitud del concepto jurídico frente al caso del predio el MEDIECITO LA SELVA, el día 30 de septiembre de 2020, bajo memorando 20204100218293, se dio traslado del concepto jurídico para conocimiento de la respuesta a la Oficina de Control Interno (Se anexan los memorandos en mención). Adicionalmente la SAZF, el día 21 de agosto de 2020, remitió memorando al Director Asuntos Étnicos, solicitando concepto sobre caso predio “Mediecito La Selva” – Plan de mejoramiento con relación a los hallazgos efectuados por la Contraloría General de la República. Código de proyecto C1-CAU-POP-019. Memorando 20201020177523 Oficina de Control Interno, por lo que a la fecha no se ha recibido respuesta (se anexa memorando de solicitud de concepto)."</t>
  </si>
  <si>
    <r>
      <rPr>
        <b/>
        <sz val="11"/>
        <color theme="1"/>
        <rFont val="Arial Narrow"/>
        <family val="2"/>
      </rPr>
      <t xml:space="preserve">28/08/2020. </t>
    </r>
    <r>
      <rPr>
        <sz val="11"/>
        <color theme="1"/>
        <rFont val="Arial Narrow"/>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Narrow"/>
        <family val="2"/>
      </rPr>
      <t xml:space="preserve">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t>
    </r>
    <r>
      <rPr>
        <sz val="11"/>
        <color theme="1"/>
        <rFont val="Arial Narrow"/>
        <family val="2"/>
      </rPr>
      <t>En concordancia con lo anterior, la solicitud fue puesta a consideración del Comité Institucional de Coordinación de Control Interno en sesión del 27/08/2020, el cual aprobó la modificación de la unidad de medida y la aplicación de la fecha de terminación de la acción.
Cabe señalar que, con corte al 30/06/2020 la presente actividad se encontraba incumplida, toda vez que, la Oficina de Control Interno no había evidenciado los 3 actos administrativos y su envío a la ORIP .</t>
    </r>
  </si>
  <si>
    <r>
      <rPr>
        <b/>
        <sz val="11"/>
        <color theme="1"/>
        <rFont val="Arial Narrow"/>
        <family val="2"/>
      </rPr>
      <t xml:space="preserve">21/10/2020. </t>
    </r>
    <r>
      <rPr>
        <sz val="11"/>
        <color theme="1"/>
        <rFont val="Arial Narrow"/>
        <family val="2"/>
      </rPr>
      <t>La Subdirección de Acceso a Tierras en Zonas Focalizadas allegó memorando 20201030132503 del 21/09/2020 a través del cual la Oficina Jurídica da respuesta al memorando 20194100201753 del 07/11/2019 emitiendo un concepto jurídico sobre caso “EL MEDIECITO, POTRERO DE LA CASA Y LAS PALMERAS”, concepto que fue puesto en conocimiento  de la Oficina de Control Interno mediante memorando 20204100218293 del 30/09/2020.  Por otra parte, la dependencia indicó que, se remitió memorando al Director Asuntos Étnicos, solicitando concepto sobre caso predio “Mediecito La Selva” – Código de proyecto C1-CAU-POP-019, sin embargo, no allegó soporte del memorando en mención. 
Respecto a los avances y evidencias suministradas, es pertinente indicar que la Dirección de Asuntos Étnicos y la Subdirección de  Acceso a Tierras en Zonas Focalizadas son las dependencias llamadas a coordinar y definir la postura institucional respecto a la problemática presentada en el predio El Mediecito La Selva, partiendo del concepto jurídico emitido por la Oficina Jurídica, a fin de formular las acciones de mejora correspondientes que conlleven a brindar una solución de fondo a las 13 familias beneficiarias.  
No obstante, la Oficina de Control Interno esta presta a hacer parte de las mesas de trabajo a fin de brindar asesoría y acompañamiento en la metodología para la formulación de planes de mejoramiento, garantizando la debida independencia y objetividad, evitando su participación de forma directa en los actos de la administración, emitiendo opiniones en términos de asesoramiento o recomendación en el tema que atañe al predio El mediecito La Selva, las cuales no revistaran de obligatoriedad en la decisión que adopte la   Dirección de Asuntos Étnicos y la Subdirección de  Acceso a Tierras en Zonas Focalizadas.
Es pertinente señalar, que las actividades que se desarrollan en el marco de los roles de las Oficinas de Control Interno, no deben entenderse como actos de aprobación o refrendación por parte de las unidades de control interno ya que se estaría afectando su independencia y objetividad (Ley 87 de 1993). Por tanto, debe entenderse que el control interno es responsabilidad directa de los líderes de procesos o los delegados para la entrega de la información, de acuerdo con la política de operación establecida por la Agencia Nacional de Tierras.   Cabe señalar que, la funciones de las Oficinas de Control Interno tienen un carácter eminentemente asesor, sin un componente operativo distinto del que lógicamente se requiere para formar un juicio sobre la materia que se esté analizando. 
En atención a los avances reportados, la acción de mejora  presentó incumplimiento, dado que, si bien se allegó un informe de seguimiento, como lo establece la unidad de medida, este documento no determina una solución de fondo a las 13 familias beneficiarias. 
La Oficina de Control Interno reitera a la   Dirección de Asuntos Étnicos y la Subdirección de  Acceso a Tierras en Zonas Focalizadas la necesidad de adelantar las actividades pertinentes que conlleven al establecimiento de acciones de mejora, que den tratamiento de fondo a la problemática presentada por las 13 familias beneficiarias del predio el Mediecito La Selva.</t>
    </r>
  </si>
  <si>
    <r>
      <rPr>
        <b/>
        <sz val="11"/>
        <color theme="1"/>
        <rFont val="Arial Narrow"/>
        <family val="2"/>
      </rPr>
      <t xml:space="preserve">21/10/2020. </t>
    </r>
    <r>
      <rPr>
        <sz val="11"/>
        <color theme="1"/>
        <rFont val="Arial Narrow"/>
        <family val="2"/>
      </rPr>
      <t>La Subdirección de Acceso a Tierras en Zonas Focalizadas informó que, si bien se allegó el Informe del estado de desembolso, como lo establece la unidad de medida a la fecha no se ha materializado el desembolso del proyecto productivo , por lo tanto no se registra avance al cumplimiento de la acción de mejora, toda vez que esta depende del retorno de los beneficiarios al Predio. Por lo anterior, esta acción de mejora debe surtir efecto posterior al cumplimiento de la acción de mejora AMC-339."
En atención a los avances reportados, la acción de mejora continua presentó incumplimiento, toda vez que, no se ha realizado el pago del subsidio en virtud de la problemática presentada en el predio el Mediecito La Selva  y  sus 13 familias beneficiadas.</t>
    </r>
  </si>
  <si>
    <r>
      <rPr>
        <b/>
        <sz val="11"/>
        <color theme="1"/>
        <rFont val="Arial Narrow"/>
        <family val="2"/>
      </rPr>
      <t xml:space="preserve">20/10/2020. </t>
    </r>
    <r>
      <rPr>
        <sz val="11"/>
        <color theme="1"/>
        <rFont val="Arial Narrow"/>
        <family val="2"/>
      </rPr>
      <t xml:space="preserve">  La Dirección de Acceso a Tierras indicó que, la actividad que se haya dentro del término de ejecución para el cumplimiento.
En cuanto a los avances de gestión realizados por la Dirección de Ordenamiento Social de la Propiedad, esta Jefatura consultó la herramienta en construcción "Microsoft Power BI" observándose que  esta contiene información financiera  acumulada por procesos y conceptos del gasto para los Convenios 361 y 1278 con la FAO,  Convenio PNUD en USD y pesos., sin embargo,  no es claro si recopila la información de los gastos de legalización de los convenios por parte de los supervisores y cómo se reportan a contabilidad en la Subdirección Administrativa y Financiera.
La acción de mejora se encuentra en términos, siendo el mes de diciembre del 2020 el establecido para su finalización.
La Oficina de Control Interno, reitera la importancia de definir una única dependencia como responsable de la ejecución, a fin que lidere su gestión, compile y reporte los avances de las dependencias de apoyo.   Lo anterior, busca prevenir el riesgo de incumplimiento de la acción, toda vez que, se definió como responsables Dirección de Acceso a Tierras, Dirección de Asuntos Étnicos, Dirección de Ordenamiento Social de la Propiedad y la Dirección de Gestión Jurídica de Tierras, sin embargo, no observaron avances relacionados con la acción de mejora propuesta, su unidad de medida y cantidad.</t>
    </r>
  </si>
  <si>
    <r>
      <rPr>
        <b/>
        <sz val="11"/>
        <color theme="1"/>
        <rFont val="Arial Narrow"/>
        <family val="2"/>
      </rPr>
      <t xml:space="preserve">20/10/2020.   </t>
    </r>
    <r>
      <rPr>
        <sz val="11"/>
        <color theme="1"/>
        <rFont val="Arial Narrow"/>
        <family val="2"/>
      </rPr>
      <t>La Dirección de Acceso a Tierras indicó que, la actividad que se haya dentro del término de ejecución para el cumplimiento.
La acción de mejora se encuentra en términos, no obstante, su ejecución inicio en el mes de agosto, sin que se alleguen avances de gestión frente a las capacitaciones y socializaciones a dar a los colaboradores de los equipos de Compras y Adjudicaciones Especiales y Zonas Focalizadas-Subsidios, sobre directrices de la gestión documental y archivo.</t>
    </r>
  </si>
  <si>
    <t>El equipo de la Subdirección identificó, que de los predios ubicados en las Islas del rosario son 158, respecto de los cuales 50 tienen contrato vigente, razón por la  cual nos encontramos en etapa de suscripción de contrato, finalizando,  la cual se elaborárá el respectivo informe con la información depurada y el número real de predios sin contrato.</t>
  </si>
  <si>
    <t>En avance con la fase de suscripción de contratos de los 158 predios se realizó la gestión de 94 correspondiente al 59% en las cuales se generaron las comunicaciones respectivas, encaminadas a invitar a cada uno de los ocupantes de los predios de las Islas de Rosario a suscribir contrato. Comunicaciones en las cuales se incluyeron los requisitos y valores que se deban cancelar por los respectivos contratos. Adjunto al presente se incluyen las aludidas comunicaciones, actividad con la cual se evidencia el cumplimiento de la presente actividad.</t>
  </si>
  <si>
    <t>En el momento la subdirección de Administración se encuentra  en fase de suscripción de contratos, finalizada la cual se podrá avanzar con el requerimeinto respectivo.</t>
  </si>
  <si>
    <t xml:space="preserve">En relación con la presente actividad cabe mencionar que la Agencia Nacional de Tierras, generó comunicación dirigida a la Alcaldía de Cartagena con radicado No. 20204300113651, con el objeto de solicitar un espacio con el Alcalde William Dau Chamat, a efectos de solicitar se avance en la definición de una ruta de trabajo para la atención de los temas relacionados con las Islas del Rosario y su avance en una organización catastral.
De otra parte con el acompañamiento de la Fundación Santo Domingo se llevó a cabo reunión con el Distrito de Cartagena el día 27 de agosto, a través de la plataforma ZOOM. Espacio en el cual contamos con la asistencia de la Doctora María Claudia Peña, asesora del Alcalde a quien se transmitieron las inquietudes y las temáticas que se deben atender para la correcta administración de las Islas, en la cual se solicitó un enlace único para establecer una comunicación constante y con ello el avance de nuestros asuntos.
</t>
  </si>
  <si>
    <t>La subdirección de Administración de Tierras de la Nación viene avanzando en el desarrollo de la fase de suscripción de contratos, razón por la que se elaboró el primer informe de seguimiento a la suscripción de los contratos en el cual se evidencian cada auna de las gestiones adelantadas con miras a lograr la regularización de la ocupación de los predios ubicados en las Islas. Además se adjunta los soportes de avance a la gestión de la accion de mejora AME 447 que sirven de insumo para realizar las gestones tendientes al seguimiento de suscripción de contratos.</t>
  </si>
  <si>
    <r>
      <rPr>
        <b/>
        <sz val="11"/>
        <color theme="1"/>
        <rFont val="Arial Narrow"/>
        <family val="2"/>
      </rPr>
      <t xml:space="preserve">21/10/2020. </t>
    </r>
    <r>
      <rPr>
        <sz val="11"/>
        <color theme="1"/>
        <rFont val="Arial Narrow"/>
        <family val="2"/>
      </rPr>
      <t>La Subdirección de Administración de Tierras no reportó avances de gestión.  No obstante, la acción de mejora se encuentra planificada para ejecución en el periodo comprendido del 2021/02/02 al 2023/12/22.</t>
    </r>
  </si>
  <si>
    <r>
      <rPr>
        <b/>
        <sz val="11"/>
        <color theme="1"/>
        <rFont val="Arial Narrow"/>
        <family val="2"/>
      </rPr>
      <t xml:space="preserve">21/10/2020. </t>
    </r>
    <r>
      <rPr>
        <sz val="11"/>
        <color theme="1"/>
        <rFont val="Arial Narrow"/>
        <family val="2"/>
      </rPr>
      <t>La Subdirección de Administración de Tierras informó que, la actividad  se haya dentro del término de ejecución para el cumplimiento.  Es preciso indicar que, su ejecución se encuentra planificada para el periodo comprendido del 2021/02/02 al 2023/12/22.</t>
    </r>
  </si>
  <si>
    <r>
      <t xml:space="preserve">La Subdirección de Administración de Tierras elevó requerimeinto al IGAC  con el objeto de indagar cual es el procedimeinto para avanzar en la actualización catastral. Resultado de esta gestión el IGAC  dio respuesta  informando que la Agencia Nacional de Tierras no tiene competencia para adelantar dicha actualización catastral si no la Alcaldía de Cartagena por ser de su competencia, razón por la que se adjunta informe del reporte y la respuesta generada por el IGAC. Por lo anterior </t>
    </r>
    <r>
      <rPr>
        <b/>
        <sz val="11"/>
        <rFont val="Arial Narrow"/>
        <family val="2"/>
      </rPr>
      <t xml:space="preserve"> se solicita tener por cumplida la presente actividad.
</t>
    </r>
    <r>
      <rPr>
        <b/>
        <i/>
        <sz val="11"/>
        <rFont val="Arial Narrow"/>
        <family val="2"/>
      </rPr>
      <t xml:space="preserve">
</t>
    </r>
    <r>
      <rPr>
        <b/>
        <sz val="11"/>
        <color theme="1"/>
        <rFont val="Arial Narrow"/>
        <family val="2"/>
      </rPr>
      <t xml:space="preserve">NOTA: Cualquier solicitud encaminada a la actualización catastral, será trasladada a la Alcaldía de Cartagena por ser de su competencia.
</t>
    </r>
  </si>
  <si>
    <r>
      <t xml:space="preserve">En relación con la gestión de supervisión , resultado de la  revisión de cada uno de los contratos, se elevaron los requerimeintos de supervisión, en relación con el cumplimiento de las pólizas, el ajuste de las mismas y su socilitud original. Igualmente se elaboraron y remitieron a la oficina de contratos  los informes de supervisión, tendientes a iniciar el procedimiento administrativo para el incumplimiento del contrato. De lo anterior se aportan los respectivos soportes (requerimientos contractuales, informes de supervisión, memorando de remisión al área de contratos). </t>
    </r>
    <r>
      <rPr>
        <b/>
        <sz val="11"/>
        <color theme="1"/>
        <rFont val="Arial Narrow"/>
        <family val="2"/>
      </rPr>
      <t>Se anexa informe del estado de polizas vigencia 2020.</t>
    </r>
  </si>
  <si>
    <t>Notificar al área de contratos mediante el respectvo informe de supervisión,  los contratos en que persista la ausencia de póliza</t>
  </si>
  <si>
    <r>
      <rPr>
        <b/>
        <sz val="11"/>
        <color theme="1"/>
        <rFont val="Arial Narrow"/>
        <family val="2"/>
      </rPr>
      <t>13/02/2020</t>
    </r>
    <r>
      <rPr>
        <sz val="11"/>
        <color theme="1"/>
        <rFont val="Arial Narrow"/>
        <family val="2"/>
      </rPr>
      <t xml:space="preserve">. El Comité Institucional de Coordinación de Control Interno - CICCI en sesión del 12/02/2020, analizó la solicitud realizada por la Dirección de Acceso a Tierras en cuanto a la necesidad de modificar la acción de mejora, de código AME 231, establecida para dar tratamiento al Hallazgo 12 perteneciente a la Auditoría al Proceso Liquidador INCODER VF 2016.  Que de acuerdo a la solicitud, el Comité aprobó la propuesta presentada por la Dirección.
Que a través de memorando 20204000058613 del 27/03/2020 la Dirección de Acceso a Tierras suministró las nuevas acciones de mejora continua con las cuales se dará tratamiento a la desviación identificada por la CGR.  Sin embargo, la información suministrada carece de información relevante, tal como,  ACTIVIDADES / CANTIDADES UNIDAD DE MEDIDA, ACTIVIDADES / FECHA DE INICIO, ACTIVIDADES / FECHA DE TERMINACIÓN, ACTIVIDADES / PLAZO EN SEMANAS, situación que impide cambiar el estado de la acción de mejora continua.
</t>
    </r>
    <r>
      <rPr>
        <b/>
        <sz val="11"/>
        <color theme="1"/>
        <rFont val="Arial Narrow"/>
        <family val="2"/>
      </rPr>
      <t xml:space="preserve">
23/04/2020. </t>
    </r>
    <r>
      <rPr>
        <sz val="11"/>
        <color theme="1"/>
        <rFont val="Arial Narrow"/>
        <family val="2"/>
      </rPr>
      <t>En el marco de la fase de observaciones y mediante correo electrónico del 23/04/2020, la Subdirección de Administración de Tierras de la Nación suministró las acciones de mejora continua establecidas de acuerdo a la aprobación de reformulación realizada por el CICCI.
La Oficina de Control Interno, en el marco del seguimiento al plan de mejoramiento institucional con corte al primer trimestre del 2020, procedió a incluir las 3 actividades (AME397, AME398, AME399, AME400) formuladas y aprobadas en el CICCI y las cuales serán objeto de evaluación de acuerdo a su programación.</t>
    </r>
  </si>
  <si>
    <r>
      <t xml:space="preserve">Se revisaron  50  contratos de arrendamiento de las Islas del Rosario, que corresponden al 100% de los contratos vigentes. Gestión resultado de la cual se identificaron los contratos respecto de los que no se  habia allegado la póliza, y se efectuaron los requerimientos a que hubo lugar. </t>
    </r>
    <r>
      <rPr>
        <b/>
        <sz val="11"/>
        <rFont val="Arial Narrow"/>
        <family val="2"/>
      </rPr>
      <t xml:space="preserve">Es así como se anexa al presente el informe que da cuenta del cumplimiento de la presente actividad </t>
    </r>
    <r>
      <rPr>
        <sz val="11"/>
        <rFont val="Arial Narrow"/>
        <family val="2"/>
      </rPr>
      <t>, razón por la que se solicita  tenerla por cumplida.</t>
    </r>
  </si>
  <si>
    <t>Informe que de cuenta del porcentaje de Contratos vigentes revisados.</t>
  </si>
  <si>
    <t>Expedir un lineamiento general, que regule las situaciones jurídicas suscitadas con ocasión de los contratos, en donde se incluya un capítulo relacionado con la expedición, seguimiento y controles a aplicar respecto de las garantías.</t>
  </si>
  <si>
    <r>
      <rPr>
        <b/>
        <sz val="11"/>
        <color theme="1"/>
        <rFont val="Arial Narrow"/>
        <family val="2"/>
      </rPr>
      <t xml:space="preserve">21/10/2020. </t>
    </r>
    <r>
      <rPr>
        <sz val="11"/>
        <color theme="1"/>
        <rFont val="Arial Narrow"/>
        <family val="2"/>
      </rPr>
      <t>Para el periodo evaluado no se allegaron avances de gestión por parte de la dependencia responsable de ejecución.  No obstante, la acción de mejora se encuentra en términos para su ejecución,  siendo el mes de diciembre del 2020 el establecido para su cierre.</t>
    </r>
  </si>
  <si>
    <r>
      <rPr>
        <b/>
        <sz val="11"/>
        <color theme="1"/>
        <rFont val="Arial Narrow"/>
        <family val="2"/>
      </rPr>
      <t>21/10/2020.</t>
    </r>
    <r>
      <rPr>
        <sz val="11"/>
        <color theme="1"/>
        <rFont val="Arial Narrow"/>
        <family val="2"/>
      </rPr>
      <t xml:space="preserve"> La Subdirección de Administración Tierras de la Nación suministró el documento "INFORME GENERAL DE LA GESTIÓN DE SUPERVISIÓN",  el cual compila las acciones desarrolladas a fin de asegurar el cumplimiento de las obligaciones contenidas en dichos contratos, entre ellas la de constitución de póliza de cumplimiento para la vigencia correspondiente a 2020.  Con relación a los predios que a la fecha no han allegado la respectiva garantía a pesar de los requerimientos enviados, se han generado informes por el presunto incumplimiento, razón por la que a través de los radicados No. 20204300129143 y No. 20204300156703 fueron remitidos 25 contratos a la Oficina de Gestión Contractual, con el fin de conminar a los arrendatarios para que se constituyan las garantías que amparen el cumplimiento de los contratos.  Gestión resultado
de la cual y ante la ausencia de las garantías, se generaron los informes de supervisión con
el objeto de impulsar el inicio del debido proceso para la declaratoria del incumplimiento de los siguientes contratos: 
Contrato 006 de 2016 – Predio denominado “Terreno localizado en el Sector la Isleta I (PUNTA MORENA)”
Contrato 007 de 2016 – Predio denominado “Terreno localizado en el Sector la Isleta II (CORALINA)”
Contrato 008 de 2015 – Predio denominado “TAITAO”
Contrato 010 de 2015 – Predio denominado “ISLA COCOSOLO”
Contrato 011 de 2015 – Predio denominado “HOTEL IBIZA RESORT”
Contrato 016 de 2015 – Predio denominado “LA ISLETA”
Contrato 017 de 2015 – Predio denominado “ISLA HAI PAO”
Contrato 018 de 2015 – Predio denominado “CARIBARU”
Contrato 024 de 2015 – Predio denominado “CAPRICCIO”
Contrato 026 de 2015 – Predio denominado “ISLA PELICANO I”
Contrato 028 de 2015 – Predio denominado “MARIA GALANTE”
Contrato 030 de 2015 – Predio denominado “HOTEL SAN PEDRO DE MAJAGUA”
Contrato 032 de 2015 – Predio denominado “NO TE VENDO”
Contrato 001 de 2015 – Predio denominado “PARAISO”
Contrato 002 de 2015 – Predio denominado “MATAMBA”
Contrato 002 de 2016 – Predio denominado “LATIFUNDIO Y MINIFUNDIO”
Contrato 003 de 2015 – Predio denominado “LA REINA MORA”
Contrato 003 de 2016 – Predio denominado “TERRENO BALDÍO SIN NOMBRE (LAGUNA ENCANTADA)
Contrato 005 de 2016 – Predio denominado “ESTERO DEL CANAPOTE”
Contrato 008 de 2016 – Predio denominado “TECHO ROJO”
Contrato 034 de 2015 – Predio denominado “ISLA RISA”
Contrato 031 de 2015 – Predio denominado “COCOLISO”
Contrato 015 de 2015 – Predio denominado “ISLA CALETA O GIGI”
Contrato 023 de 2015 – Predio denominado “QUEBRACHO 1”
Contrato 1799 de 2017 – Predio denominado “MACABI”
La acción de mejora se encuentra en términos para su ejecución, definiéndose el mes de marzo del 2021 para su finalización.  No obstante, presentó avance de gestión, toda vez que, se observó un informe general  de la gestión de supervisión.</t>
    </r>
  </si>
  <si>
    <r>
      <rPr>
        <b/>
        <sz val="11"/>
        <color theme="1"/>
        <rFont val="Arial Narrow"/>
        <family val="2"/>
      </rPr>
      <t xml:space="preserve">15/10/2020. </t>
    </r>
    <r>
      <rPr>
        <sz val="11"/>
        <color theme="1"/>
        <rFont val="Arial Narrow"/>
        <family val="2"/>
      </rPr>
      <t xml:space="preserve"> La Secretaría General informó que se tiene previsto la discusión en el Comité del mes de octubre de los siguientes predios: Isla Canguro, Isla los Sapos, Poligamia, Casa Edén, Isla Fiesta, Isla Pirata, Isla Totumo, La Disculpa, Punta Bella, Punta de las Mantas, Isla Suanoga, Isla Iguana, La Palmarrosa y Los Argonautas.
Para el periodo evaluado no se observó avance de acuerdo a la unidad y cantidad de medida establecida para la acción de mejora, a saber , 3 Informe de los procedimientos administrativos o judiciales gestionados.  Es preciso indicar que, de acuerdo a lo evidenciado en el presente seguimiento en la acción AME-398, la Subdirección de Administración Tierras de la Nación a través de memorando 20204300129143 y 20204300156703 remitió 25 contratos a la Oficina de Gestión Contractual, con el fin de conminar a los arrendatarios para que se constituyan las garantías que amparen el cumplimiento de los contratos, ante la ausencia de las garantías, con el objeto de impulsar el inicio del debido proceso para la declaratoria del incumplimiento.
Esta Jefatura recomienda que en los informes a realizar se incluya las gestiones adelantadas por la Agencia en relación a los predios objeto de estudio por el Ente de control, a saber, Punta Brava, Punta Brava, Isla  Latifundio  y  Minifundio,  Terreno  Baldío  sin  Nombre Conocido,  Estero  de  Canapote,  Terreno localizado en el sector La Istete I, Terreno localizado en  el sector la isleta II,  ISLA UNICA y Predio Suanoga en Isla grande.  Así mismo, se evalué una frecuencia cuatrimestral para la emisión de los informes.</t>
    </r>
  </si>
  <si>
    <r>
      <rPr>
        <b/>
        <sz val="11"/>
        <color theme="1"/>
        <rFont val="Arial Narrow"/>
        <family val="2"/>
      </rPr>
      <t>21/10/2020.</t>
    </r>
    <r>
      <rPr>
        <sz val="11"/>
        <color theme="1"/>
        <rFont val="Arial Narrow"/>
        <family val="2"/>
      </rPr>
      <t xml:space="preserve"> La Subdirección de Administración de Tierras de la Nación informó que, el 6 de Octubre de 2020 se dio la primera mesa de trabajo, con el fin de  definir la pertinencia de la actualización del procedimiento ACCTI-P-016, los asistentes  a la  reunión fueron Luz Dary Ayala Perez ( Líder del proceso de Subsidio), Nadia Catalina Vidal (Apoyo al proceso de adquisición de predios), Catalina Carreño ( Abogada encargada del proceso de Revocatorias ) y Ana Erika Cuéllar Cortés( Planeación de la Subdirección) ,  por lo que  se coordino una nueva reunión para el día viernes  9 de octubre de 2020 ,  para realizar la revisión al flujograma y procedimiento  de revocatoria , que se elaboró con la consultoría OVAL.  Respecto a lo anterior, se suministró captura de pantalla de reunión en Teams.
La acción de mejora se encuentra en términos para su ejecución, siendo el mes de noviembre del 2020 el establecido para su finalización.
Respecto a la solicitud de modificar la dependencia responsable de ejecución, es preciso indicar que las dependencias en cuestión deben coordinar el cambio e informarlo a la Oficina de Control Interno a fin de ajustar el responsable de ejecución.</t>
    </r>
  </si>
  <si>
    <r>
      <rPr>
        <b/>
        <sz val="11"/>
        <color theme="1"/>
        <rFont val="Arial Narrow"/>
        <family val="2"/>
      </rPr>
      <t xml:space="preserve">21/10/2020. </t>
    </r>
    <r>
      <rPr>
        <sz val="11"/>
        <color theme="1"/>
        <rFont val="Arial Narrow"/>
        <family val="2"/>
      </rPr>
      <t>Para el periodo evaluado no se allegaron avances de gestión por parte de la dependencia responsable de ejecución.  No obstante, la acción de mejora se encuentra en términos para su ejecución,  siendo el mes de noviembre del 2020 el establecido para su cierre.
La Oficina de Control Interno, recomienda a la dependencia responsable de ejecución adelantar la actividades que conlleven a la oportuna ejecución de la acción de mejora propuesta, toda vez que, su ejecución inicio en el mes de julio del 2020, sin embargo, no se han reportado avances de gestión.</t>
    </r>
  </si>
  <si>
    <r>
      <rPr>
        <b/>
        <sz val="11"/>
        <color theme="1"/>
        <rFont val="Arial Narrow"/>
        <family val="2"/>
      </rPr>
      <t>21/10/2020.</t>
    </r>
    <r>
      <rPr>
        <sz val="11"/>
        <color theme="1"/>
        <rFont val="Arial Narrow"/>
        <family val="2"/>
      </rPr>
      <t xml:space="preserve"> La Subdirección de Administración Tierras de la Nación  informó que, se identificó que de los predios ubicados en las Islas del rosario son 158, respecto de los cuales 50 tienen contrato vigente, razón por la  cual nos encontramos en etapa de suscripción de contrato, finalizando,  la cual se elaborará el respectivo informe con la información depurada y el número real de predios sin contrato.  no obstante, el avance reportado no fue documentado.
La acción de mejora se encuentra en términos para su ejecución, habiéndose definido el mes de julio del 2021 para su finalización.</t>
    </r>
  </si>
  <si>
    <r>
      <rPr>
        <b/>
        <sz val="11"/>
        <color theme="1"/>
        <rFont val="Arial Narrow"/>
        <family val="2"/>
      </rPr>
      <t>21/10/2020.</t>
    </r>
    <r>
      <rPr>
        <sz val="11"/>
        <color theme="1"/>
        <rFont val="Arial Narrow"/>
        <family val="2"/>
      </rPr>
      <t xml:space="preserve"> La Subdirección de Administración Tierras de la Nación informó que, se encuentra  en fase de suscripción de contratos, finalizada la cual se podrá avanzar con el requerimiento respectivo.  No obstante, los avances no fueron documentos.
La acción de mejora se encuentra en términos para su ejecución, siendo el mes de julio de 2021 el establecido para su cierre.</t>
    </r>
  </si>
  <si>
    <r>
      <rPr>
        <b/>
        <sz val="11"/>
        <color theme="1"/>
        <rFont val="Arial Narrow"/>
        <family val="2"/>
      </rPr>
      <t>21/10/2020.</t>
    </r>
    <r>
      <rPr>
        <sz val="11"/>
        <color theme="1"/>
        <rFont val="Arial Narrow"/>
        <family val="2"/>
      </rPr>
      <t xml:space="preserve"> La Subdirección de Administración Tierras de la Nación suministró comunicación 20204300113651 del 10/02/2020 dirigida al señor Alcalde de Cartagena de Indias, con el fin de solicitar un espacio de reunión con el objetivo de contextualizar los asuntos que viene adelantando la ANT en relación con los predios baldíos inadjudicables ubicados en los Archipiélagos de Nuestra Señora del Rosario y San Bernardo, con el propósito de definir rutas de acción en cumplimiento de la Sentencia del Consejo de Estado expediente No. 2003-91193-01 del 24/11/2011.  Igualmente, se allegó captura de pantalla del agendamiento de la reunión con colaboradores de dicha Alcaldía el día 27/08/2020.
La acción de mejora se encuentra en términos para su ejecución, estableciendo el periodo comprendido del 2020/07/01 al 2021/07/01 para su ejecución, mediante la generación de informes trimestrales.  En este entendido, para el presente seguimiento no se observó la elaboración del informe trimestral perteneciente a los mes de julio, agosto y septiembre.</t>
    </r>
  </si>
  <si>
    <r>
      <t xml:space="preserve">21/10/2020. </t>
    </r>
    <r>
      <rPr>
        <sz val="11"/>
        <color theme="1"/>
        <rFont val="Arial Narrow"/>
        <family val="2"/>
      </rPr>
      <t xml:space="preserve">La Subdirección de Administración Tierras de la Nación  informó que, en avance con la fase de suscripción de contratos de los 158 predios se realizó la gestión de 94 correspondiente al 59% en las cuales se generaron las comunicaciones respectivas, encaminadas a invitar a cada uno de los ocupantes de los predios de las Islas de Rosario a suscribir contrato. Comunicaciones en las cuales se incluyeron los requisitos y valores que se deban cancelar por los respectivos contratos. </t>
    </r>
    <r>
      <rPr>
        <b/>
        <sz val="11"/>
        <color theme="1"/>
        <rFont val="Arial Narrow"/>
        <family val="2"/>
      </rPr>
      <t xml:space="preserve">
Frente al avance reportado, esta Jefatura observó lo siguiente:
Comunicación 20204300165321 del 20/02/2020, </t>
    </r>
    <r>
      <rPr>
        <sz val="11"/>
        <color theme="1"/>
        <rFont val="Arial Narrow"/>
        <family val="2"/>
      </rPr>
      <t>mediante el cual se convocó a reunión a los arrendatarios de las islas, con el objeto de atender y resolver los temas asociados con los procesos catastrales que se aplican sobre los bienes baldíos reservados de la Nación, ubicados en los archipiélagos de Nuestra Señora del Rosario y San Bernardo.  Dicha reunión tuvo la participación del IGAC.
Comunicaciones régimen de transición, se observaron 43 comunicados mediante los cuales se les solicitó a los arrendatarios manifieste a la Agencia de forma clara y expresa su intención de acogerse a lo dispuesto en el Acuerdo 106 de 2019, para lo cual tenían un término de quince (15) días hábiles, contados a partir del día siguiente al recibido de la comunicación.</t>
    </r>
    <r>
      <rPr>
        <b/>
        <sz val="11"/>
        <color theme="1"/>
        <rFont val="Arial Narrow"/>
        <family val="2"/>
      </rPr>
      <t xml:space="preserve">
Comunicaciones ocupantes, </t>
    </r>
    <r>
      <rPr>
        <sz val="11"/>
        <color theme="1"/>
        <rFont val="Arial Narrow"/>
        <family val="2"/>
      </rPr>
      <t>se observaron un total de 26 comunicaciones dirigidas a los ocupantes de las islas de asunto Regularización por Indebida Ocupación de Inmueble.</t>
    </r>
    <r>
      <rPr>
        <b/>
        <sz val="11"/>
        <color theme="1"/>
        <rFont val="Arial Narrow"/>
        <family val="2"/>
      </rPr>
      <t xml:space="preserve">
</t>
    </r>
    <r>
      <rPr>
        <sz val="11"/>
        <color theme="1"/>
        <rFont val="Arial Narrow"/>
        <family val="2"/>
      </rPr>
      <t>La acción de mejora se encuentra en términos para su ejecución, habiéndose definido el mes de julio del 2017 para su finalización.  No obstante, se observó avance de gestión, toda vez que, se evidenciaron 72 comunicaciones dirigidas a ocupantes y/o arrendatarios de las Islas del Rosario.</t>
    </r>
  </si>
  <si>
    <r>
      <rPr>
        <b/>
        <sz val="11"/>
        <color theme="1"/>
        <rFont val="Arial Narrow"/>
        <family val="2"/>
      </rPr>
      <t xml:space="preserve">21/10/2020. </t>
    </r>
    <r>
      <rPr>
        <sz val="11"/>
        <color theme="1"/>
        <rFont val="Arial Narrow"/>
        <family val="2"/>
      </rPr>
      <t xml:space="preserve"> La Subdirección de Administración Tierras de la Nación aportó el documento INFORME TRIMESTRAL DE SEGUIMIENTO DE LAS ACCIONES DESARROLLADAS EN CUMPLIMIENTO DEL PLAN DE MEJORAMIENTO A LA AUDITORÍA FINANCIERA 2019, el cual contiene las gestiones adelantadas en relación con:
</t>
    </r>
    <r>
      <rPr>
        <b/>
        <sz val="11"/>
        <color theme="1"/>
        <rFont val="Arial Narrow"/>
        <family val="2"/>
      </rPr>
      <t>Seguimiento trimestral a la suscripción de contratos de los predios ubicados en las islas:</t>
    </r>
    <r>
      <rPr>
        <sz val="11"/>
        <color theme="1"/>
        <rFont val="Arial Narrow"/>
        <family val="2"/>
      </rPr>
      <t xml:space="preserve"> Se ha dado inicio a la fase de suscripción de contratos bajo el régimen establecido en el Acuerdo 106 de 2019, para el efecto se remitió comunicación a cada uno de los arrendatarios y ocupantes con las particularidades de su contrato, tales como, valor del avalúo catastral, canon, documentos que deberán aportar, entre otros.
Se desarrollaron 5 reuniones de manera virtual, a través de la plataforma Microsoft Teams, las tres primeras el 3 de julio de 2020, ocasión en la que se conformó una jornada de trabajo y las dos restantes el 14 y 27 de ese mismo mes y año, lo anterior, a fin de disponer de escenarios y espacios para establecer canales de comunicación más cercanos y directos con los ocupantes de los bienes baldíos identificados como islas islotes y cayos de los mares de la nación, a efectos de darles a conocer o presentarles de una manera más precisa y clara el Acuerdo 106 de 2019.
Se elaboró el documento por el cual se fijan los lineamientos para los procesos de contratación de que trata el Acuerdo 106 del 28 de noviembre de 2019, documento que ya cuenta con viabilidad jurídica y se encuentra en revisión por parte de la Directora General.
En atención a las prescripciones contenidas en el Acuerdo 106 de 2019, se generó la necesidad de ajustar y modificar la minuta contractual, por la cual se concede el uso y aprovechamiento de los bienes baldíos que corresponden a terrenos insulares, bajo la modalidad de administración de uso remunerado. Resultado de esta gestión ya contamos con una minuta contractual definitiva, que fue remitida a cada uno de los ocupantes para su revisión.
</t>
    </r>
    <r>
      <rPr>
        <b/>
        <sz val="11"/>
        <color theme="1"/>
        <rFont val="Arial Narrow"/>
        <family val="2"/>
      </rPr>
      <t>Informe a la Gestión desarrollada ante el IGAC:</t>
    </r>
    <r>
      <rPr>
        <sz val="11"/>
        <color theme="1"/>
        <rFont val="Arial Narrow"/>
        <family val="2"/>
      </rPr>
      <t xml:space="preserve">
Con el objeto de avanzar en la construcción de una ruta de acción para dar inicio al proceso de actualización catastral, se elevó requerimiento ante el Instituto Geográfico Agustín Codazzi –IGAC, quien indicó que la ANT carece de competencia para adelantar la actualización catastral del componente económico, toda vez que, tanto la Ley 1955 de 2020 como el Decreto 1170 de 2015 son claras en señalar que su competencia recae en el levantamiento de los componentes físicos y jurídicos de los procesos de formación y actualización catastral.  Al carecer la Agencia de competencia para adelantar la Actualización Catastral de los predios ubicados en las Islas, no puede dar inicio a un proceso de actualización catastral, sin que ello le otorgue un marco de acción para la realización de dicha actividad.
</t>
    </r>
    <r>
      <rPr>
        <b/>
        <sz val="11"/>
        <color theme="1"/>
        <rFont val="Arial Narrow"/>
        <family val="2"/>
      </rPr>
      <t xml:space="preserve">Informe de espacios de comunicación, gestionados con el Distrito de Cartagena:
</t>
    </r>
    <r>
      <rPr>
        <sz val="11"/>
        <color theme="1"/>
        <rFont val="Arial Narrow"/>
        <family val="2"/>
      </rPr>
      <t>Se generó comunicación dirigida a la Alcaldía de Cartagena con radicado No. 20204300113651, con el objeto de solicitar un espacio con el Alcalde William Dau Chamat, a efectos de solicitar se avance en la definición de una ruta de trabajo para la atención de los temas relacionados con las Islas del Rosario y su avance en una organización catastral.
La acción de mejora se encuentra en términos para su ejecución, presentó avance de gestión frente a la unidad de medida establecida, toda vez que, se evidencia un informe de seguimiento suscripción de contratos.  No obstante, la frecuencia establecida para su generación fue trimestral para el periodo comprendido del  2020/07/01 al 2021/07/01, sin embargo, la cantidad de la unidad de medida es 2.</t>
    </r>
  </si>
  <si>
    <t>Actividad en gestión: para obtener los resultados de la verificación en terreno de la función social del predio El Yarumal y su situación respecto de la comunidad beneficiaria se requiere trasladarse al predio, por lo cual desde la Subdirección de Asuntos Étnicos se remitió memorando 20205100182913 del 28-08-2020, el cual está en espera de respuesta. sin embargo se tiene proyectado una fecha probable de visita entre el 26 a 31 octubre del 2020. Se anexa el documento citado en la carpeta AMC331.</t>
  </si>
  <si>
    <t>Gestión: El 21-09-2020 a través del memorando 20201030132503 la Oficina Jurídica emitió concepto jurídico respecto del tema que originó este hallazgo, paso seguido se enviará solicitud al Ministerio Público y al Ministerio del Interior, para acompañamiento en los diálogos entre la comunidad indígena y campesinos que conlleve a establecer una solución concertada integral y definitiva. Se anexa soporte del memorando en AMC-348.</t>
  </si>
  <si>
    <t>Gestión: para concretar esta acción de mejora es requisito realizar la anterior.</t>
  </si>
  <si>
    <t>Actividad en Gestión: por presentar igual situación esta acción de mejora tiene la misma respuesta que la AMC390, la cual cita: "Toda vez que a través del  memorando 20201020189333 del 02/sept/2020 la OCI, informó la decisión tomada en el Comité Institucional de Coordinación de Control Interno en sesión del 27/08/2020 (negativa) a la propuesta de ampliación de fecha para el cumplimiento a esta acción de mejora, razón por la cual se está revisando el hallazgo para solicitar la reformulación correspondiente a la acción de mejora, toda vez que como fue manifestado en el memorando 20205000116343 del 23/06/2020 no es posible cumplir con la acción de mejora inicialmente propuesta. Se anexan memorandos citados en la evidencia AMC390 Hallazgo 09".</t>
  </si>
  <si>
    <t>Acción Ejecutada: se remitieron los 63 requerimientos de las solicitudes incompletas, se anexa evidencia en la carpeta AMC373 HALLAZGO 1.</t>
  </si>
  <si>
    <t>Actividad en Gestión:  la fecha para cumplimiento de está acción de mejora fue extendida hasta el 30-07-2021 de acuerdo a la decisión tomada en el Comité Institucional de Coordinación de Control Interno en sesión del 27/08/2020.</t>
  </si>
  <si>
    <t>Actividad en Gestión: Actualmente la Subidrección de Asuntos Étnicos está adelantando las gestiones pertinentes en aras de gestionar los procedimientos en el Marco del Decreto 2333 del 2014.</t>
  </si>
  <si>
    <t>Actividad Ejecutada: se elaboró y aprobó por parte del Director y Subdirectora de Asuntos Étnicos el instrumento para recolección de información en visitas técnicas, compilado a través de un instructivo que debe ser utilizado en las visitas a territorios por las personas encargadas de esta actividad, el cual fue socializado el 29092020 al personal involucrado en esta labor. Se anexan los soportes correspondientes en la evidencia AMC377 Hallazgo 02.</t>
  </si>
  <si>
    <t>Actividad en Gestión: se anexa informe de las gestionadas realizadas con respecto a la depuración de la base de datos para los predios del Fondo Nacional de Tierras, evidencia en AMC379 Hallazgo 04.</t>
  </si>
  <si>
    <t>Actividad en Gestión: La acción de mejora continua se encuentra programada para ejecución en el 2021.</t>
  </si>
  <si>
    <t>Actividad en Gestión: para continuar con el ajuste de los procedimientos es necesario la respuesta del concepto jurídico solicitado con memorando 20205000130943 del 30/06/2020, motivo por el cual se anexa las reiteraciones de esta solicitud elevadas el 03/sept/2020 y 06/oct/2020 a la Oficina Jurídica en la evidencia AMC381 Hallazgo 05.</t>
  </si>
  <si>
    <t>Acción Ejecutada:  se elaboró el Documento Guía de criterios para la priorización de los procedimientos del Plan de Atención y Metas de los proyectos de inversión de la Dirección de Asuntos Étnicos, el cual según correo anexo va a incorporarse como documento asociado en el procedimiento DEST-P-005 correspondiente a Formulación de Proyectos de Inversión, esta guia se anexa en la evidencia AMC-383 H6.</t>
  </si>
  <si>
    <t>Actividad en Gestión: La acción de mejora depende de la anterior y aplica para el año 2021.</t>
  </si>
  <si>
    <t>Actividad en Gestión: Se han elaborado 631 fichas de caracterización de expedientes de comunidades étnicas, 429 correspondientes al rezago de la Entidad (352 de comunidades indígenas y 77 de comunidades negras).</t>
  </si>
  <si>
    <t>Actividad en Gestión: La acción de mejora continua se encuentra programada para ejecución en el 2021, dado que, es posterior a la finalización de la acción "Actualizar la base de datos de inventarios".</t>
  </si>
  <si>
    <t>Actividad en Gestión: Se han elaborado 631 fichas de caracterización de expedientes de comunidades étnicas,  de las cuales 202 correspondientes a demanda (175 de comunidades indígenas y 27 de comunidades negras).</t>
  </si>
  <si>
    <t>Actividad en Gestión: La acción de mejora continua se encuentra programada para ejecución en el 2021, dado que, es posterior a la ejecución de las acciones planteadas para subsanar el Hallazgo 7.</t>
  </si>
  <si>
    <t>Actividad en Gestión: toda vez que a través del  memorando 20201020189333 del 02/sept/2020 la OCI, informó la decisión tomada en el Comité de Control Interno (negativa) a la propuesta de ampliación de fecha para el cumplimiento a esta acción de mejora, razón por la cual se está revisando el hallazgo para solicitar la reformulación correspondiente a la acción de mejora, toda vez que como fue manifestado en el memorando 20205000116343 del 23/06/2020 no es posible cumplir con la acción de mejora inicialmente propuesta. Se anexan memorandos citados en la evidencia AMC390 Hallazgo 09. 
A pesar de que se sugiere la reformulación de la acción de mejora, está actividad es articulada con las instancias representativas de las Comunidades Indígenas.</t>
  </si>
  <si>
    <t>Acción ejecutada: se anexa el segundo informe cuatrimestral atendiendo la acción de mejora suscrita con la CGR correspondiente a los tres casos de origen colonial (Cañamomo y Lomaprieta, Mokaná y Yaguará). Evidencia AMC-392.</t>
  </si>
  <si>
    <t>Se solicitó reformulación atendiendo las observaciones de la OCI frente al incumplimiento presentado por DAE el pasado trimestre y teniendo en cuenta que las acciones de mejora propuestas inicialmente frente a este hallazgo fueron cumplidas antes de la suscripción del Plan de Mejoramiento ante la CGR, por lo cual se solicitó a través del memorando 20205000213163 de fecha 24-09-2020 a la Oficina de Control Interno reformulación frente a las acciones de mejora de este hallazgo. Se anexa la evidencia AMC393 para su verificación. 
Es importante mencionar que la Dirección y Subdirección de Asuntos Étnicos y  la Subdirección de Sistemas de Información han venido desarrollando actividadades en aras de iniciar el uso de los módulos de los procedimientos de Protección de Territorios Ancestrales, Constitución, Ampliación, Saniamiento de Resguardos Indígenas. En este sentido, se realizó capacitacion  1 de octubre de 2020 con el equipo de profesionales para el módulo del Procedimiento de Protección de Territorios.</t>
  </si>
  <si>
    <t>Acción ejecutada: se procedió a elevar las 4 consultadas sobre la compra de predios en la Agencia a la Dirección de Acceso a Tierras, Oficina Jurídica, Subdirección Administrativa y Financiera y Subdirección de Administración de Tierras de la Nación, evidencíandose en los memorandos 20205000202383, 20205000208823, 20205000208833 y 20205000208863 del 21/09/2020, anexos en la evidencia Hallazgo 4.</t>
  </si>
  <si>
    <r>
      <rPr>
        <b/>
        <sz val="11"/>
        <color theme="1"/>
        <rFont val="Arial Narrow"/>
        <family val="2"/>
      </rPr>
      <t xml:space="preserve">DAE. </t>
    </r>
    <r>
      <rPr>
        <sz val="11"/>
        <color theme="1"/>
        <rFont val="Arial Narrow"/>
        <family val="2"/>
      </rPr>
      <t>Actividad en Gestión: esta actividad vence en diciembre de 2020, no obstante al análisis realizado en la actividad anterior para definir el ajuste del procedimiento ACTI-P-010 Compra directa, se está a la espera del concepto jurídico por parte de la Oficina Jurídica según lo expuesto en la AMC381.</t>
    </r>
    <r>
      <rPr>
        <b/>
        <sz val="11"/>
        <color theme="1"/>
        <rFont val="Arial Narrow"/>
        <family val="2"/>
      </rPr>
      <t xml:space="preserve">
DAT.</t>
    </r>
    <r>
      <rPr>
        <sz val="11"/>
        <color theme="1"/>
        <rFont val="Arial Narrow"/>
        <family val="2"/>
      </rPr>
      <t xml:space="preserv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t>
    </r>
  </si>
  <si>
    <t>Actividad en Gestión: esta actividad será realizada al final de la vigencia.</t>
  </si>
  <si>
    <r>
      <rPr>
        <b/>
        <sz val="11"/>
        <color theme="1"/>
        <rFont val="Arial Narrow"/>
        <family val="2"/>
      </rPr>
      <t xml:space="preserve">DAE. </t>
    </r>
    <r>
      <rPr>
        <sz val="11"/>
        <color theme="1"/>
        <rFont val="Arial Narrow"/>
        <family val="2"/>
      </rPr>
      <t>Actividad en Gestión: esta actividad vence en diciembre de 2020, no obstante al análisis realizado en la actividad anterior para definir el ajuste del procedimiento ACTI-P-010 Compra directa, se está a la espera del concepto jurídico por parte de la Oficina Jurídica según lo expuesto en la AMC381.</t>
    </r>
    <r>
      <rPr>
        <b/>
        <sz val="11"/>
        <color theme="1"/>
        <rFont val="Arial Narrow"/>
        <family val="2"/>
      </rPr>
      <t xml:space="preserve">
DAT. </t>
    </r>
    <r>
      <rPr>
        <sz val="11"/>
        <color theme="1"/>
        <rFont val="Arial Narrow"/>
        <family val="2"/>
      </rPr>
      <t>Actividad que se haya dentro del término de ejecución para el cumplimiento.</t>
    </r>
  </si>
  <si>
    <t>Avance: Se anexa informe por parte del equipo de Mesas de la Dirección de Asuntos Étnicos, en el cual se relacionan las gestiones en el marco de los procedimientos de formalización, adquisición de predios y la interlocución con las diferentes mesas en territorio.</t>
  </si>
  <si>
    <r>
      <t>Se adjunta informe general de la revisión de los expedientes en cuanto a la revisión jurídica.
Se observó matriz que contiene 89 predios y las diferentes variables de análisis.  Sin embargo, no se observó el informe al que se refiere en la unidad de medida establecida para esta actividad.</t>
    </r>
    <r>
      <rPr>
        <b/>
        <sz val="11"/>
        <color theme="1"/>
        <rFont val="Arial Narrow"/>
        <family val="2"/>
      </rPr>
      <t xml:space="preserve">
30/01/2020. </t>
    </r>
    <r>
      <rPr>
        <sz val="11"/>
        <color theme="1"/>
        <rFont val="Arial Narrow"/>
        <family val="2"/>
      </rPr>
      <t>Se observó matriz que contiene 89 predios y las diferentes variables de análisis.  Sin embargo, no se observó el informe al que se refiere en la unidad de medida establecida para esta actividad.</t>
    </r>
  </si>
  <si>
    <t>Actividad en gestión: se está a la espera de respuesta por parte de la Corporación PCN Hileros  del oficio  20205100673301 del 23 de julio de 2020, donde se solicitó Balance financiero y soportes de los informes de ejecución  correspondiente a los meses de septiembre de 2019 a abril de 2020. 
Comunicación No. 20205100960071 del 24 de septiembre de de 2020 de reiteración de solicitud radicado 20205100673301 - Convenio de Asociación No. 912 de 2018 Corporación PCN- Hileros – Agencia Nacional de Tierras – ANT
Comunicación de la Corporación Hileros en el cual solicitan convocar a Comité Directivo y las comunicaciones del Ente de Control frente al hallazgo.
Plan de trabajo
Compromiso 4. Base Hileros - Estado de 94 Fichas iniciales
Compromiso 1. ALCANCE DEL CONVENIO
Se anexa copia oficio en carpeta AMC319 H21.</t>
  </si>
  <si>
    <t>Acción ejecutada: En los dos primeros trimestres de seguimiento de la OCI, se remitieron cinco (5) actas correspondientes a la articulación entre URT -ANT, logrando concretar la acción de mejora propuesta para este hallazgo, actas que se vuelven a relacionar a continuación:
1. Enero 22 del 2020. Reunión de articulación entre la ANT, Subdirección de Asuntos Étnicos y la DAER de los UAEGRTO con el fin de atender ordenes judiciales proferidas por el Juzgado Primero de Restitución de Tierras de Cali dentro del proceso con radicado 2019-00076-00.
2. Febrero 19 del 2020. Reunión interinstitucional URT - AT, con el objetivo de dar cumplimiento a ordenes R.I Urada Jiguamiandó. 
3. Marzo 3 del 2020. Reunión realizada con el Instituto Geográfico Agustín Codazzi, Subdirección de Catastro, GIT de Tierras, URT, ANT y Superintendencia de Notariado y Registro, para tratar ordenes judiciales relacionados con COCOMASUR y Resguardo Indígena San Lorenzo.
4. 16 abril de 2020, cuyo objetivo fue llevar a cabo la primera sesión de la mesa de Articulación en Asuntos Étnicos (MAAE) de la ANT y la URT.  Dicha actividad presentó en su orden del día  la identificación de casos conjuntos y casos priorizados por ambas entidades y definición de estrategias de intervención, para la cual se indica que, "se acuerda por los presentes la remisión de este instrumento a la ANT el día viernes 17 de abril de 2020, para que la mencionada Agencia diligencie los campos que le corresponden (¿Está en el plan de acción 2020 ANT?; Estado actual del caso en ANT; Acciones adelantadas ANT; Líder equipo ANT a cargo). La ANT remitirá esta herramienta diligenciada el martes 21 de abril de 2020. Esta herramienta será igualmente compartida con la Oficina Jurídica de la ANT".
5. 17/06/2020, cuyo tema fue Segunda Sesión Ordinaria de la Mesa de Articulación en Asuntos Étnicos - MAAE (ANT - URT) y a tevés de la cual se realizó la revisión y aprobación de la tabla de priorización conjunta de 23 casos, a saber: 1. Resguardos Indígenas Chidima-Tolo y Pescadito 2. Resguardo Indígena Urada Jiguamiandó 3. Resguardo Arará, Bacatí, Carurú y Lagos de Jamaicurú.4. Resguardo San Pablo El Pará 5. Resguardo Llanos del Yarí - Yaguará II 6. Consejo Comunitario La Toma 7. Consejo Comunitario Nueva Esperanza 8. Consejo Comunitario Pílamo 9. Resguardo Indígena Nueva Bellavista y Partidero 10. COAFROPAL 11. Resguardo Indígena El Fiera 12. Resguardo Nukak 13. Resguardo Indígena Alto Unuma 14. Resguardos Nacuanedorro y Awia Tuparro 15. Consejo Comunitario Alto Mira y Frontera 16. Consejo Comunitario Bajo Mira y Frontera 17. Resguardo indígena Eperara Siapidara Bacao Turbio - Rio Satinga 18. Resguardo Calenturas del pueblo Inga, ubicado en el municipio de Puerto Guzmán 19. Cabildo Monaide Jitoma del pueblo Murui, ubicado en el municipio de Puerto Leguízamo y Puerto Asís 20. Resguardo indígena Nasa de Gaitania 21. Resguardo La Sortija 22. Consejo Comunitario Eladio Ariza 23. Resguardo Indígena Caimán Nuevo.
Es de anotar que por motivos de la emergencia sanitaria algunas actas están en consecución de firmas.</t>
  </si>
  <si>
    <r>
      <rPr>
        <b/>
        <sz val="11"/>
        <color theme="1"/>
        <rFont val="Arial Narrow"/>
        <family val="2"/>
      </rPr>
      <t xml:space="preserve">DAE. </t>
    </r>
    <r>
      <rPr>
        <sz val="11"/>
        <color theme="1"/>
        <rFont val="Arial Narrow"/>
        <family val="2"/>
      </rPr>
      <t>Se realizó una mesa técnica entre las personas encargadas del manejo de los elementos del Sistema Integrado de Gestión de la DAE y la líder de Adquisicipon de Predios, en la cual se analizaron las respuestas recibidas. Se anexa acta.</t>
    </r>
    <r>
      <rPr>
        <b/>
        <sz val="11"/>
        <color theme="1"/>
        <rFont val="Arial Narrow"/>
        <family val="2"/>
      </rPr>
      <t xml:space="preserve">
DAT.</t>
    </r>
    <r>
      <rPr>
        <sz val="11"/>
        <color theme="1"/>
        <rFont val="Arial Narrow"/>
        <family val="2"/>
      </rPr>
      <t xml:space="preserv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t>
    </r>
  </si>
  <si>
    <t>Acción ejecutada: se procedió a elevar las 4 consultadas sobre la compra de predios en la Agencia a la Dirección de Acceso a Tierras, Oficina Jurídica, Subdirección Administrativa y Financiera y Subdirección de Administración de Tierras de la Nación, evidencíandose en los memorandos 20205000202383, 20205000208823, 20205000208833 y 20205000208863 del 21/09/2020, anexos en la evidencia AME422.</t>
  </si>
  <si>
    <t>Actividad en Gestión: para continuar con el ajuste del procedimiento es necesario la respuesta del concepto jurídico solicitado con memorando 20205000130943 del 30/06/2020, motivo por el cual se anexa las reiteraciones de esta solicitud elevadas el 03/sept/2020 y 06/oct/2020 a la Oficina Jurídica en la evidencia AMC381.</t>
  </si>
  <si>
    <t>Actividad en gestión: toda vez que es una actividad que también se encuentra dentro del Plan Anticorrupción y de Atención al Ciudadano PAAC, se recibió por parte del Equipo de Compras el 02-septiembre-2020, informe respecto a las 559 ofertas recibidas, el cual se anexa como evidencia.</t>
  </si>
  <si>
    <t>Actividad en gestión.</t>
  </si>
  <si>
    <r>
      <rPr>
        <b/>
        <sz val="11"/>
        <color theme="1"/>
        <rFont val="Arial Narrow"/>
        <family val="2"/>
      </rPr>
      <t xml:space="preserve">DAT. </t>
    </r>
    <r>
      <rPr>
        <sz val="11"/>
        <color theme="1"/>
        <rFont val="Arial Narrow"/>
        <family val="2"/>
      </rPr>
      <t xml:space="preserve">Actividad que se haya dentro del término de ejecución para el cumplimiento.
</t>
    </r>
    <r>
      <rPr>
        <b/>
        <sz val="11"/>
        <color theme="1"/>
        <rFont val="Arial Narrow"/>
        <family val="2"/>
      </rPr>
      <t xml:space="preserve">DAE.  </t>
    </r>
    <r>
      <rPr>
        <sz val="11"/>
        <color theme="1"/>
        <rFont val="Arial Narrow"/>
        <family val="2"/>
      </rPr>
      <t xml:space="preserve">Actividad en gestión, vence en diciembre de 2020.
</t>
    </r>
    <r>
      <rPr>
        <b/>
        <sz val="11"/>
        <color theme="1"/>
        <rFont val="Arial Narrow"/>
        <family val="2"/>
      </rPr>
      <t>DOSP.</t>
    </r>
    <r>
      <rPr>
        <sz val="11"/>
        <color theme="1"/>
        <rFont val="Arial Narrow"/>
        <family val="2"/>
      </rPr>
      <t xml:space="preserve"> Se están construyendo una herramienta de seguimiento visual en el aplicativo Microsoft BI, en el siguiente link podrá visualizar los avances obtenidos https://app.powerbi.com/view?r=eyJrIjoiNWY0MTA1ZjUtZDM3OS00N2ExLTliNWYtYWM3NzY3NGE2YmFlIiwidCI6ImZjNGZkMGVlLWZiODItNDFkZi05ZDg2LWY0YTkyZTAwNzFjZSIsImMiOjR9&amp;pageName=ReportSectiondf7983a023d48d40ea77</t>
    </r>
  </si>
  <si>
    <r>
      <rPr>
        <b/>
        <sz val="11"/>
        <color theme="1"/>
        <rFont val="Arial Narrow"/>
        <family val="2"/>
      </rPr>
      <t xml:space="preserve">22/10/2020. </t>
    </r>
    <r>
      <rPr>
        <sz val="11"/>
        <color theme="1"/>
        <rFont val="Arial Narrow"/>
        <family val="2"/>
      </rPr>
      <t xml:space="preserve"> La Dirección de Asuntos Étnicos indicó que, Se han elaborado 631 fichas de caracterización de expedientes de comunidades étnicas,  de las cuales 202 correspondientes a demanda (175 de comunidades indígenas y 27 de comunidades negras).  No obstante, el avance reportado no fue soportado.
La acción de mejora se encuentra planificada para su ejecución en el periodo comprendido del  2020/12/01 al 2021/02/28.</t>
    </r>
  </si>
  <si>
    <r>
      <rPr>
        <b/>
        <sz val="11"/>
        <color theme="1"/>
        <rFont val="Arial Narrow"/>
        <family val="2"/>
      </rPr>
      <t xml:space="preserve">22/10/2020. </t>
    </r>
    <r>
      <rPr>
        <sz val="11"/>
        <color theme="1"/>
        <rFont val="Arial Narrow"/>
        <family val="2"/>
      </rPr>
      <t>La Dirección de Asuntos Étnicos informó que, la acción de mejora continua se encuentra programada para ejecución en el 2021, dado que, es posterior a la finalización de la acción "Actualizar la base de datos de inventarios".
La acción de mejora se encuentra planificada para su ejecución en el periodo comprendido del  2020/12/01 al 2021/02/28.</t>
    </r>
  </si>
  <si>
    <r>
      <rPr>
        <b/>
        <sz val="11"/>
        <color theme="1"/>
        <rFont val="Arial Narrow"/>
        <family val="2"/>
      </rPr>
      <t>22/10/2020.</t>
    </r>
    <r>
      <rPr>
        <sz val="11"/>
        <color theme="1"/>
        <rFont val="Arial Narrow"/>
        <family val="2"/>
      </rPr>
      <t xml:space="preserve"> La acción de mejora se encuentra planificada para su ejecución en el periodo comprendido del  2021/02/02  al 2021/12/30.</t>
    </r>
  </si>
  <si>
    <r>
      <rPr>
        <b/>
        <sz val="11"/>
        <color theme="1"/>
        <rFont val="Arial Narrow"/>
        <family val="2"/>
      </rPr>
      <t>22/10/2020.</t>
    </r>
    <r>
      <rPr>
        <sz val="11"/>
        <color theme="1"/>
        <rFont val="Arial Narrow"/>
        <family val="2"/>
      </rPr>
      <t xml:space="preserve">  La Dirección de Asuntos Étnicos indicó que,  la acción de mejora continua se encuentra programada para ejecución en el 2021, dado que, es posterior a la finalización de la acción "Actualizar la base de datos de inventarios".
La acción de mejora se encuentra planificada para su ejecución en el periodo comprendido del 2021/03/01 al 2021/03/31.</t>
    </r>
  </si>
  <si>
    <r>
      <rPr>
        <b/>
        <sz val="11"/>
        <color theme="1"/>
        <rFont val="Arial Narrow"/>
        <family val="2"/>
      </rPr>
      <t>22/10/2020.</t>
    </r>
    <r>
      <rPr>
        <sz val="11"/>
        <color theme="1"/>
        <rFont val="Arial Narrow"/>
        <family val="2"/>
      </rPr>
      <t xml:space="preserve"> La Dirección de Asuntos Étnicos informó que,  la acción de mejora continua se encuentra programada para ejecución en el 2021, dado que, es posterior a la ejecución de las acciones planteadas para subsanar el Hallazgo 7.
La acción de mejora se encuentra planificada para su ejecución en el periodo comprendido del 2021/04/05 al 2021/08/13</t>
    </r>
  </si>
  <si>
    <r>
      <rPr>
        <b/>
        <sz val="11"/>
        <color theme="1"/>
        <rFont val="Arial Narrow"/>
        <family val="2"/>
      </rPr>
      <t xml:space="preserve">22/10/2020. </t>
    </r>
    <r>
      <rPr>
        <sz val="11"/>
        <color theme="1"/>
        <rFont val="Arial Narrow"/>
        <family val="2"/>
      </rPr>
      <t>La Oficina de Control Interno, observó el memorando 20201030132503 del 21/09/2020 a través del cual la Oficina Jurídica da respuesta al memorando 20194100201753 del 07/11/2019 emitiendo un concepto jurídico sobre caso “EL MEDIECITO, POTRERO DE LA CASA Y LAS PALMERAS”, concepto que fue puesto en conocimiento  de la Oficina de Control Interno mediante memorando 20204100218293 del 30/09/2020.  Por otra parte, la Subdirección de Acceso a Tierras en Zonas Focalizadas indicó que, se remitió memorando al Director Asuntos Étnicos, solicitando concepto sobre caso predio “Mediecito La Selva” – Código de proyecto C1-CAU-POP-019, sin embargo, a la fecha no se ha recibido respuesta. 
Respecto a los avances y evidencias suministradas, es pertinente indicar que la Dirección de Asuntos Étnicos y la Subdirección de  Acceso a Tierras en Zonas Focalizadas son las dependencias llamadas a coordinar y definir la postura institucional respecto a la problemática presentada en el predio El Mediecito La Selva, partiendo del concepto jurídico emitido por la Oficina Jurídica, a fin de formular las acciones de mejora correspondientes que conlleven a brindar una solución de fondo a las 13 familias beneficiarias.  
No obstante, la Oficina de Control Interno esta presta a hacer parte de las mesas de trabajo a fin de brindar asesoría y acompañamiento en la metodología para la formulación de planes de mejoramiento, garantizando la debida independencia y objetividad, evitando su participación de forma directa en los actos de la administración, emitiendo opiniones en términos de asesoramiento o recomendación en el tema que atañe al predio El mediecito La Selva, las cuales no revistaran de obligatoriedad en la decisión que adopte la   Dirección de Asuntos Étnicos y la Subdirección de  Acceso a Tierras en Zonas Focalizadas.
Es pertinente señalar, que las actividades que se desarrollan en el marco de los roles de las Oficinas de Control Interno, no deben entenderse como actos de aprobación o refrendación por parte de las unidades de control interno ya que se estaría afectando su independencia y objetividad (Ley 87 de 1993). Por tanto, debe entenderse que el control interno es responsabilidad directa de los líderes de procesos o los delegados para la entrega de la información, de acuerdo con la política de operación establecida por la Agencia Nacional de Tierras.   Cabe señalar que, la funciones de las Oficinas de Control Interno tienen un carácter eminentemente asesor, sin un componente operativo distinto del que lógicamente se requiere para formar un juicio sobre la materia que se esté analizando. 
La acción de mejora continua presentó incumplimiento según la fecha establecida para su cierre, a saber, 27/12/2019, toda vez que, no se evidenció la respuesta del Ministerio Público y al Ministerio del Interior, para acompañamiento en los diálogos entre la comunidad indígena y campesinos  que conlleve a establecer una solución concertada integral y definitiva.
La Oficina de Control Interno reitera a la   Dirección de Asuntos Étnicos y la Subdirección de  Acceso a Tierras en Zonas Focalizadas la necesidad de adelantar las actividades pertinentes que conlleven al establecimiento de acciones de mejora, que den tratamiento de fondo a la problemática presentada por las 13 familias beneficiarias del predio el Mediecito La Selva.</t>
    </r>
  </si>
  <si>
    <r>
      <t xml:space="preserve">Hallazgo 30. Deber de Concertación Comisión Nacional de Territorios Indígenas – CNTI (A30) (D20)  </t>
    </r>
    <r>
      <rPr>
        <sz val="11"/>
        <color theme="1"/>
        <rFont val="Arial Narrow"/>
        <family val="2"/>
      </rPr>
      <t xml:space="preserve">Según lo consultado a la ANT, de acuerdo con denuncia presentada por la Comisión Nacional de Territorios Indígenas, relacionada con el deber de concertación o consulta a que está obligada esta entidad, frente al derecho de estos pueblos a que las decisiones que los afectan les sean consultadas, sean estas legislativas o administrativas y que tengan la virtud de afectar en forma directa a las etnias que habitan en su territorio, se observó que no se ha realizado en las vigencias en estudio (2017 a 2019), concertación con las comunidades indígenas relacionadas con el proyecto de inversión “Implementación del programa de legalización de tierras y fomento al desarrollo rural para comunidades indígenas a nivel nacional” , toda vez que este proyecto incluye el presupuesto que los afecta en forma directa, el cual está destinado a asegurar los derechos de los pueblos indígenas a su territorio y a la protección de sus valores culturales, sociales y económicos, como medio para asegurar su subsistencia como grupos humanos. 
En el material probatorio de respuesta de la ANT, solo se anexaron dos (2) actas donde la Comisión Nacional de Pueblos Indígenas, priorizan casos para la adquisición de predios, pero carece de la asistencia y firma de funcionarios de ANT, como prueba de la concertación.
De lo anterior, se puede concluir que la ANT incumple la obligación establecida en el artículo 6° del Convenio No. 169 de la OIT, aprobado por la Ley 21 de 1991, en su artículo 6°, obligación que ha sido reiterada por la Corte Constitucional en sus decisiones (SU-383 DE 2003).
Debido a inadecuado control y seguimiento por parte de la ANT, lo que ocasiona que se apliquen recursos sin el reconocimiento de los proyectos en las comunidades indígenas, y se exprese por parte de ellas, el desconocimiento del presupuesto asignado para atender estas obligaciones adquiridas por el Estado.
</t>
    </r>
  </si>
  <si>
    <r>
      <rPr>
        <b/>
        <sz val="11"/>
        <color theme="1"/>
        <rFont val="Arial Narrow"/>
        <family val="2"/>
      </rPr>
      <t xml:space="preserve">13/07/2020. </t>
    </r>
    <r>
      <rPr>
        <sz val="11"/>
        <color theme="1"/>
        <rFont val="Arial Narrow"/>
        <family val="2"/>
      </rPr>
      <t xml:space="preserve">Se observó el memorando 20205000130943 del 30/06/2020 a través del cual la DAE solicitó a la Oficina Jurídica se de concepto jurídico sobre la oportunidad procesal para contar con el Estudio Socioeconómico y Jurídico de Tenencia de Tierra para compra de tierras para adjudicación a comunidades indígenas, en procura de establecer las actividades dentro de los procedimientos a ajustar.
La acción de mejora continua presentó avance de gestión documentados, se encuentra en términos para su ejecución. </t>
    </r>
  </si>
  <si>
    <r>
      <rPr>
        <b/>
        <sz val="11"/>
        <color theme="1"/>
        <rFont val="Arial Narrow"/>
        <family val="2"/>
      </rPr>
      <t xml:space="preserve">22/10/2020. </t>
    </r>
    <r>
      <rPr>
        <sz val="11"/>
        <color theme="1"/>
        <rFont val="Arial Narrow"/>
        <family val="2"/>
      </rPr>
      <t xml:space="preserve">La Dirección de Asuntos Étnicos informó que, esta actividad vence en diciembre de 2020, no obstante al análisis realizado en la actividad anterior para definir el ajuste del procedimiento ACTI-P-010 Compra directa, se está a la espera del concepto jurídico por parte de la Oficina Jurídica según lo expuesto en la AMC381.
</t>
    </r>
    <r>
      <rPr>
        <b/>
        <sz val="11"/>
        <color theme="1"/>
        <rFont val="Arial Narrow"/>
        <family val="2"/>
      </rPr>
      <t xml:space="preserve">
22/10/2020.</t>
    </r>
    <r>
      <rPr>
        <sz val="11"/>
        <color theme="1"/>
        <rFont val="Arial Narrow"/>
        <family val="2"/>
      </rPr>
      <t xml:space="preserve"> La Dirección de Acceso a Tierras, indicó que, la actividad que se haya dentro del término de ejecución para el cumplimiento.
La acción de mejora se encuentra en términos para su ejecución, siendo diciembre del 2020 la fecha establecida para su cierre.  No obstante, es preciso indicar que, su ejecución inicio en el mes de agosto y no se han allegado avances puntales sobre el ajuste el procedimiento ACCTI-P-010-Compra Directa de Predio.
La Oficina de Control Interno, reitera la importancia de definir una única dependencia como responsable de la ejecución, a fin que lidere su gestión, compile y reporte los avances de las dependencias de apoyo.   Lo anterior, busca prevenir el riesgo de incumplimiento de la acción, toda vez que, se definió como responsables Dirección de Acceso a Tierras y Dirección de Asuntos Étnicos. 
La Oficina de Control Interno solicita, para el próximo seguimiento,  se alleguen los soportes que evidencien el pago de los recursos realizado a los hijos del fallecido.</t>
    </r>
  </si>
  <si>
    <r>
      <rPr>
        <b/>
        <sz val="11"/>
        <color indexed="8"/>
        <rFont val="Arial Narrow"/>
        <family val="2"/>
      </rPr>
      <t>Hallazgo 1. Protección y seguridad jurídica de las tierras y territorios ocupados o poseídos ancestralmente y/o tradicionalmente por los pueblos indígenas.</t>
    </r>
    <r>
      <rPr>
        <sz val="11"/>
        <color theme="1"/>
        <rFont val="Arial Narrow"/>
        <family val="2"/>
      </rPr>
      <t xml:space="preserve"> Pese a que los mecanismos y compromisos existentes para llevar a cabo la efectiva protección y seguridad jurídica fueron establecidos desde el 2014 y la ANT cuenta con esta función desde finales de 2015, a la fecha reposan en la ANT 125 solicitudes, sin que haya sido expedida ninguna resolución de protección jurídica a territorios ancestrales y/o tradicionales. De igual manera, para las vigencias 2016 y 2017 no se establecieron metas en los proyectos de inversión y para las vigencias 2018 - 2019 tan solo se fijó como meta la expedición de 3 resoluciones de protección a territorios ancestrales (1 para 2018 y 2 para 2019). 
Lo anterior, atenta contra el principio de celeridad de los procesos y vulnera el derecho a la posesión del territorio ancestral y a la tierra frente a los inminentes hechos de despojo territorial al que se encuentren expuestos, limita la protección a la propiedad de los pueblos indígenas hasta que se complete el proceso de titulación y amenaza el goce efectivo de otros derechos humanos de las comunidades. 
</t>
    </r>
  </si>
  <si>
    <r>
      <rPr>
        <b/>
        <sz val="11"/>
        <color theme="1"/>
        <rFont val="Arial Narrow"/>
        <family val="2"/>
      </rPr>
      <t xml:space="preserve">13/07/2020. </t>
    </r>
    <r>
      <rPr>
        <sz val="11"/>
        <color theme="1"/>
        <rFont val="Arial Narrow"/>
        <family val="2"/>
      </rPr>
      <t xml:space="preserve">Se observó correo electrónico del 25/06/2020 a través del cual se allegó a la DAE, el informe del Decreto 2333 del 2014, el cual contiene la ficha de revisión de expedientes Mocondino.  El documento en mención relaciona información inherente al proceso de recuperación de territorios ancestrales, indígenas Barrulia; Iwitsulibo y Tsawilonia.
La acción de mejora continua presentó avances de gestión documentados,  se encuentra en términos para su ejecución. 
</t>
    </r>
    <r>
      <rPr>
        <b/>
        <sz val="11"/>
        <color theme="1"/>
        <rFont val="Arial Narrow"/>
        <family val="2"/>
      </rPr>
      <t xml:space="preserve">20/08/2020. </t>
    </r>
    <r>
      <rPr>
        <sz val="11"/>
        <color theme="1"/>
        <rFont val="Arial Narrow"/>
        <family val="2"/>
      </rPr>
      <t>La Dirección de Asuntos Étnicos mediante correo elctrónico del 20/08/2020 solicitó la modificación del periodo de ejecución de la acción de mejora, indicando lo siguiente que, en atención a la Resolución 385 del 12 de marzo del 2020, Decreto 457 de 2020, Decreto 1076 de 28 de julio de 2020 correspondientes a normativas adoptadas como medidas de prevención y control sanitario para evitar la propagación del COVID 19, entre las cuales se encuentra el aislamiento social obligatorio, las restricciones de movilidad, la disminución del número de reuniones presenciales, hasta que se supere la emergencia sanitaria y se garantice todos los protocolos de bioseguridad.
La Subdirección de Asuntos Étnicos expidió el Auto No. 4904 del 13 de agosto de 2020, ordenando la suspensión de la visita técnica, tendiente a la elaboración del Estudio Socioeconómico y levantamiento topográfico, dentro del procedimiento de medidas de protección de la posesión de territorios ancestrales y/o tradicionales de la comunidad indígena Mocondino del pueblo Quillasingas, ubicada en el municipio de Pasto del departamento de Nariño”.
A lo anterior, se suma que la notificación personal a los titulares de derechos inscritos en los folios de matricula inmobiliaria, es de díficil ejecución por la ubicación dentro de la Comunidad.
Por lo antes citado se requiere ampliación de fechas para cumplimiento hasta el 30 de julio de 2021.</t>
    </r>
  </si>
  <si>
    <t>No aplica acción de mejora modificada .</t>
  </si>
  <si>
    <r>
      <rPr>
        <b/>
        <sz val="11"/>
        <color theme="1"/>
        <rFont val="Arial Narrow"/>
        <family val="2"/>
      </rPr>
      <t>22/10/2020.</t>
    </r>
    <r>
      <rPr>
        <sz val="11"/>
        <color theme="1"/>
        <rFont val="Arial Narrow"/>
        <family val="2"/>
      </rPr>
      <t xml:space="preserve"> La Dirección de Asuntos Étnicos informó que, por presentar igual situación esta acción de mejora tiene la misma respuesta que la AMC390, la cual cita: "Toda vez que a través del  memorando 20201020189333 del 02/sept/2020 la OCI, informó la decisión tomada en el Comité Institucional de Coordinación de Control Interno en sesión del 27/08/2020 (negativa) a la propuesta de ampliación de fecha para el cumplimiento a esta acción de mejora, razón por la cual se está revisando el hallazgo para solicitar la reformulación correspondiente a la acción de mejora, toda vez que como fue manifestado en el memorando 20205000116343 del 23/06/2020 no es posible cumplir con la acción de mejora inicialmente propuesta. 
Respecto a lo enunciado, esta Jefatura aclara que las acciones de mejora que fueron presentadas al Comité Institucional de Coordinación de Control Interno para modificación, fueron las AME-375 y AME-390, pertenecientes a las Auditoría de cumplimiento a la Política de acceso, formalización y restitución de derechos territoriales de comunidades indígenas en el PND 2015-2018.  Solicitud que fue negada por dicho Comité y comunicada por la OCI a la Dirección de Asuntos Étnicos mediante memorando  20201020189333 del 02/09/2020.
La acción de mejora continua presentó incumplimiento según la fecha establecida para su cierre, a saber, 31/12/2019, toda vez que, no se evidenció  el acta de verificación  de los criterios de priorización para la atención a comunidades indígenas y los predios priorizados para adquisición.
La Oficina de Control Interno, recomienda agilizar las actividades que conlleven al cierre inmediato de la acción de mejora propuesta, toda vez que, su periodo de ejecución finalizó en diciembre del 2019.</t>
    </r>
  </si>
  <si>
    <r>
      <rPr>
        <b/>
        <sz val="11"/>
        <color theme="1"/>
        <rFont val="Arial Narrow"/>
        <family val="2"/>
      </rPr>
      <t xml:space="preserve">28/08/2020. </t>
    </r>
    <r>
      <rPr>
        <sz val="11"/>
        <color theme="1"/>
        <rFont val="Arial Narrow"/>
        <family val="2"/>
      </rPr>
      <t>En concordancia con lo aprobado por el Comité Institucional de Coordinación de Control Interno en sesión del 27/08/2020, respecto a la solicitud de modificación allegada a correo electrónico del 20/08/2020 por la Dirección de Asuntos Étnicos,  esta Jefatura procedió ajustar la matriz de plan de mejoramiento institucional, realizando la ampliación de fecha de cierre al 31/07/2021.</t>
    </r>
    <r>
      <rPr>
        <b/>
        <sz val="11"/>
        <color theme="1"/>
        <rFont val="Arial Narrow"/>
        <family val="2"/>
      </rPr>
      <t xml:space="preserve">
20/10/2020.</t>
    </r>
    <r>
      <rPr>
        <sz val="11"/>
        <color theme="1"/>
        <rFont val="Arial Narrow"/>
        <family val="2"/>
      </rPr>
      <t xml:space="preserve"> La Dirección de Asuntos Étnicos informó que, la fecha para cumplimiento de está acción de mejora fue extendida hasta el 30-07-2021 de acuerdo a la decisión tomada en el Comité Institucional de Coordinación de Control Interno en sesión del 27/08/2020.
La acción de mejora se encuentra en términos para su ejecución, siendo julio del 2021 el mes definido para su finalización.  No obstante, se recomienda propender al cumplimiento de la acción de mejora, toda vez que, esta presentó ampliación en el periodo de ejecución. 
</t>
    </r>
  </si>
  <si>
    <r>
      <rPr>
        <b/>
        <sz val="11"/>
        <color theme="1"/>
        <rFont val="Arial Narrow"/>
        <family val="2"/>
      </rPr>
      <t>13/07/2020.</t>
    </r>
    <r>
      <rPr>
        <sz val="11"/>
        <color theme="1"/>
        <rFont val="Arial Narrow"/>
        <family val="2"/>
      </rPr>
      <t xml:space="preserve"> Se observó el memorando 20204300067193 del 0/04/2020 perteneciente a la respuesta dada por la Subdirección de Administración de Tierras de la Nación - SATN, a la solicitud de  apoyo para determinar las comunidades beneficiarias de los predios que hace alusión el Hallazgo 4 “Bienes del Fondo de Tierras para la Reforma Rural Integral sin adjudicar”, realizada por la DAE mediante memorando 20205000060393. Dicho memorando indica que  la Subdirección de Administración de Tierras de la Nación pone a su disposición las bases de datos, documentos y toda la información disponible que se tiene de los predios, a través de la construcción del inventario de bienes del Fondo de Tierras para la Reforma Rural Integral, con el fin de contribuir al cumplimiento de las actividades establecidas por la Dirección de Asuntos Étnicos en el Plan de Mejoramiento, producto de la Auditoria realizada por la Contraloría General de la República.  Así mismo, y a partir de la información suministrada por la SATN, se observó el memorando 20205000089293 del 13/05/2020, a través del cual la DAE da a conocer a las SATN los 11 predios según FMI pertenecen a Comunidades Étnicas, a saber, matrícula 015-16888, 134-13611,290-191206, 290-23118, 378-72795, 378-72792, 202-44272, 144-493, 128-23884, 128-2489, y 120-37521.
En relación con los avances de gestión reportados, la Oficina de Control Interno recomienda se reporte la gestión en torno a la unidad de medida establecida, a saber, "</t>
    </r>
    <r>
      <rPr>
        <i/>
        <sz val="11"/>
        <color theme="1"/>
        <rFont val="Arial Narrow"/>
        <family val="2"/>
      </rPr>
      <t>revisión del 30%  correspondiente a 158 predios</t>
    </r>
    <r>
      <rPr>
        <sz val="11"/>
        <color theme="1"/>
        <rFont val="Arial Narrow"/>
        <family val="2"/>
      </rPr>
      <t>".  Es decir, se indique cuantos predios de los 158 se han revisado y se remitan las correspondientes evidencias.  Lo anterior con el fin de establecer el avance de la acción.</t>
    </r>
  </si>
  <si>
    <r>
      <rPr>
        <b/>
        <sz val="11"/>
        <color theme="1"/>
        <rFont val="Arial Narrow"/>
        <family val="2"/>
      </rPr>
      <t>22/10/2020.</t>
    </r>
    <r>
      <rPr>
        <sz val="11"/>
        <color theme="1"/>
        <rFont val="Arial Narrow"/>
        <family val="2"/>
      </rPr>
      <t xml:space="preserve"> La Dirección de Asuntos Étnicos indicó que, la acción de mejora depende de la anterior y aplica para el año 2021.
La acción de mejora se encuentra en términos, siendo el periodo comprendido del 2020/10/01 al 2021/11/30 el establecido para su realización.</t>
    </r>
  </si>
  <si>
    <r>
      <rPr>
        <b/>
        <sz val="11"/>
        <color theme="1"/>
        <rFont val="Arial Narrow"/>
        <family val="2"/>
      </rPr>
      <t>22/10/2020.</t>
    </r>
    <r>
      <rPr>
        <sz val="11"/>
        <color theme="1"/>
        <rFont val="Arial Narrow"/>
        <family val="2"/>
      </rPr>
      <t xml:space="preserve"> La Dirección de Asuntos Étnicos informó que, se han elaborado 631 fichas de caracterización de expedientes de comunidades étnicas, 429 correspondientes al rezago de la Entidad (352 de comunidades indígenas y 77 de comunidades negras).  No obstante, el avance reportado no fue soportado.
La acción de mejora se encuentra en términos para su ejecución, siendo diciembre del 2020 la fecha establecida para su cierre.  No obstante, es preciso indicar que el inicio de la acción de mejora fue el mes de marzo y si bien se han reportado avances de gestión estos no han sido documentados.
La Oficina de Control Interno solicita que, para el próximo seguimiento a realizar en enero del 2021, se allegue la base de datos de las necesidades de acceso y dotación de tierras pertenecientes al rezago del INCODER con corte de 2019, y la verificación realizada contra expedientes del estado de solicitudes de rezago de Comunidades Indígenas, a fin de evaluar su cierre en el próximo seguimiento a realizarse en el mes de enero del 2021.</t>
    </r>
  </si>
  <si>
    <r>
      <rPr>
        <b/>
        <sz val="11"/>
        <color indexed="8"/>
        <rFont val="Arial Narrow"/>
        <family val="2"/>
      </rPr>
      <t>Hallazgo 10. Resguardos de origen colonial o republicano ANT.</t>
    </r>
    <r>
      <rPr>
        <sz val="11"/>
        <color theme="1"/>
        <rFont val="Arial Narrow"/>
        <family val="2"/>
      </rPr>
      <t xml:space="preserve"> El artículo 2.14.7.1.1 del Decreto 1071 de 2015, establece que la ANT tiene la competencia para adelantar los procesos de reestructuración de resguardos de origen colonial o republicano, previa clarificación sobre vigencia de los respectivos títulos. Esta obligación deviene de la Ley 160 de 1994, articulo 85. 
En las bases del Plan Nacional de Desarrollo 2014-2018 se reafirma esta obligación estableciendo como compromiso del Gobierno Nacional el de “Adelantar las actuaciones necesarias para garantizar los procesos de clarificación de la vigencia legal de los títulos de resguardos de origen colonial y su respectiva reestructuración, cuando haya lugar” (Negrita fuera de texto).
El Decreto 1397 de 1996, por medio del cual se crea la CNTI y la MPC, señala en su parágrafo 1° del artículo 2 que “el cumplimiento de los compromisos adquiridos en desarrollo de los convenios o acuerdos suscritos por el Gobierno o el INCORA, con organizaciones o pueblos indígenas, se hará conforme a los cronogramas y demás contenidos de los acuerdos”.
De este modo y desde al año 2014, en las sesiones adelantadas en el marco de la CNTI, se estableció la necesidad de adoptar un decreto donde se definiera lo concerniente a la reglamentación sobre el proceso de clarificación y reestructuración de los resguardos de origen colonial o republicano, para lo cual se pactó una ruta, la cual aún no ha sido culminada.
Si bien, en la actualidad no ha sido acordada y expedida la citada reglamentación, se muestra un incumplimiento de las funciones legales de la ANT y de los compromisos asumidos en marco de la CNTI, en pro de llevar a cabo las actuaciones necesarias para garantizar los procesos de clarificación.
La ausencia de un reconocimiento además de traducirse en una vulneración de los derechos a las tierras, territorios y recursos que tradicionalmente han ocupado las comunidades indígenas, facilita el despojo, la invasión territorial y la vulneración de sus derechos humanos. 
humanos. </t>
    </r>
  </si>
  <si>
    <r>
      <rPr>
        <b/>
        <sz val="11"/>
        <color theme="1"/>
        <rFont val="Arial Narrow"/>
        <family val="2"/>
      </rPr>
      <t xml:space="preserve">22/10/2020. </t>
    </r>
    <r>
      <rPr>
        <sz val="11"/>
        <color theme="1"/>
        <rFont val="Arial Narrow"/>
        <family val="2"/>
      </rPr>
      <t xml:space="preserve">Se observó el documento "GUÍA DE CRITERIOS PARA LA PRIORIZACIÓN DE LOS PROCEDIMIENTOS DEL PLAN DE ATENCIÓN Y METAS DE LOS PROYECTOS DE INVERSIÓN DE LA DIRECCIÓN ASUNTOS ÉTNICOS", de septiembre de 2020, cuya finalidad es establecer parámetros que permitan apoyar la formulación, estructuración e inscripción de los proyectos de inversión pública a cargo de la Dirección de Asuntos Étnicos de la ANT y que deben tener un objetivo general, objetivos específicos, procedimientos, indicadores de productos, metas, cronograma, productos, actividades relacionadas con cada uno de los procedimientos, insumos para los bienes y/o servicios, indicadores de gestión y recursos con su respectivo costeo detallado por actividad, con el objetivo de  presentar los criterios definidos por la Dirección y Subdirección de Asuntos Étnicos para la priorización y focalización de los procedimientos de constitución, ampliación, saneamiento o reestructuración, protección de territorios ancestrales, titulación, delimitación de territorios, compra de predios, mediación de resolución de conflictos y cofinanciación de iniciativas comunitarias a tener en cuenta en la planeación del Plan de Atención y Plan de Acción en cada una de las vigencias.
En atención a los avances de gestión y evidencias suministradas, la acción de mejora presentó cumplimiento, toda vez que, se evidenció la elaboración del documento guía para la formulación del proyecto de inversión.
La Oficina de Control Interno consultó la intranet institucional, observando que el documento no se encuentra controlado en el Sistema Integrado de Gestión, para lo cual se recomienda a la Dirección que adelante las gestiones correspondientes con la Oficina de Planeación a fin de garantizar su control y publicación.  Por otra parte, recomienda que el documento sea remitido de forma masiva a los colaboradores de la Agencia vía correo electrónico institucional.
</t>
    </r>
  </si>
  <si>
    <r>
      <rPr>
        <b/>
        <sz val="11"/>
        <color indexed="8"/>
        <rFont val="Arial Narrow"/>
        <family val="2"/>
      </rPr>
      <t>Hallazgo 16. Sistemas de información para el seguimiento a los procesos de legalización y seguridad jurídica de los territorios indígenas</t>
    </r>
    <r>
      <rPr>
        <sz val="11"/>
        <color theme="1"/>
        <rFont val="Arial Narrow"/>
        <family val="2"/>
      </rPr>
      <t xml:space="preserve">.Solicitada por el equipo auditor, la base de datos de solicitudes, legalizaciones, adquisiciones y protección con la que la Agencia hace seguimiento a su accionar institucional, la ANT remitió los siguientes archivos de Excel: 1) Base de adquisiciones Comunidades Indígenas, 2) Base de solicitudes Comunidades Indígenas, 3) Base Resguardos Legalizados Comunidades Indígenas y 4) Matriz Protección Ancestral.
Revisados estos archivos, se encuentra que los mismos no garantizan la calidad de los datos almacenados, ni cuentan con variables homogéneas que permitan conocer el estado de los procesos adelantados ni realizar un seguimiento adecuado, evidenciando la ausencia de depuración para definir la suficiencia, pertinencia y controles de calidad a los datos gestionados.
Adicionalmente, limita la realización de un costeo de la política, la planeación adecuada de la actuación institucional y dificulta su seguimiento. 
Lo anterior se debe a que 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un efectivo seguimiento y monitoreo a la política. 
El artículo 2.2.9.1.2.2 del Decreto 1008 de 2018, mediante el cual se establecen “los lineamientos generales de la política de Gobierno Digital y se subroga el capítulo 1 del título 9 de la parte 2 del libro 2 del Decreto 1078 de 2015, Decreto Único Reglamentario del sector de Tecnologías de la Información y las Comunicaciones” establece que para la implementación de la Política de Gobierno Digital, las entidades públicas deberán aplicar el Manual de Gobierno Digital, el cual define los lineamientos, estándares y acciones a ejecutar por parte de los sujetos obligados a esta Política y establece dentro de su ámbito de aplicación a las entidades que conforman la Administración Pública, en los términos del artículo 39 de la Ley 489 de 1998. 
De acuerdo con el citado manual, la entidad debe garantizar que el proyecto o iniciativa que haga uso de TIC, cuente con un conjunto de acciones que permitan una adecuada ejecución, seguimiento y realimentación, de manera que se cumpla con lo planeado y que se satisfagan las necesidades y problemáticas identificadas desde el inicio. Para ello, deben observar entre otros el siguiente lineamiento: Las entidades públicas deben realizar diferentes pruebas (iterar) para mejorar frecuentemente los servicios digitales con el propósito de fortalecer frecuentemente los servicios prestados.
Por otra parte, el Ministerio de Tecnologías de la Información y las Comunicaciones define el marco de referencia para la implementación de la arquitectura TI, donde uno de sus lineamientos determina que ”la dirección de Tecnologías y Sistemas de la Información o quien haga sus veces debe contar con un plan de calidad de los componentes de información que incluya etapas de aseguramiento, control e inspección, medición de indicadores de calidad, actividades preventivas, correctivas y de mejoramiento continuo de la calidad de los componentes”.
</t>
    </r>
  </si>
  <si>
    <r>
      <rPr>
        <b/>
        <sz val="11"/>
        <color theme="1"/>
        <rFont val="Arial Narrow"/>
        <family val="2"/>
      </rPr>
      <t xml:space="preserve">19/10/2020. </t>
    </r>
    <r>
      <rPr>
        <sz val="11"/>
        <color theme="1"/>
        <rFont val="Arial Narrow"/>
        <family val="2"/>
      </rPr>
      <t xml:space="preserve">Se allegó el  memorando 20202000173463 del 19/08/2020 remitido por la DOSP   a los Directores de Gestión Jurídica de Tierras,  Acceso a Tierras y de Asuntos Étnicos, mediante el cual se da a conocer el Diagnóstico estado actual de Sistema Integrado de Tierras.  Respecto al componente étnico el memorando en cuestión indica que, la Dirección de Asuntos Étnico cuenta con un total de 6 sistemas y/o flujos o módulos, así:
</t>
    </r>
    <r>
      <rPr>
        <b/>
        <sz val="11"/>
        <color theme="1"/>
        <rFont val="Arial Narrow"/>
        <family val="2"/>
      </rPr>
      <t>Decreto 2333 - Pretensión a territorios Ancestrales</t>
    </r>
    <r>
      <rPr>
        <sz val="11"/>
        <color theme="1"/>
        <rFont val="Arial Narrow"/>
        <family val="2"/>
      </rPr>
      <t xml:space="preserve">,  Funcionalidad que apoya al proceso de protección de las tierras y territorios ocupados o poseídos ancestralmente y/o tradicionalmente por los pueblos indígenas.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Narrow"/>
        <family val="2"/>
      </rPr>
      <t xml:space="preserve">Decreto 1071 - Titulación colectiva a comunidades Étnicas. </t>
    </r>
    <r>
      <rPr>
        <sz val="11"/>
        <color theme="1"/>
        <rFont val="Arial Narrow"/>
        <family val="2"/>
      </rPr>
      <t xml:space="preserve"> Funcionalidad que permite el seguimiento de las actividades necesarias para constituir, ampliar, sanear o reestructurar resguardos, en beneficio de las comunidades indígenas, para su adecuado asentamiento y desarrollo, con la finalidad de preservar sus usos y costumbres y el mejoramiento de la calidad de vida de sus integrantes.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Narrow"/>
        <family val="2"/>
      </rPr>
      <t xml:space="preserve">Decreto 1066 - Titulación colectiva a comunidades Negras. </t>
    </r>
    <r>
      <rPr>
        <sz val="11"/>
        <color theme="1"/>
        <rFont val="Arial Narrow"/>
        <family val="2"/>
      </rPr>
      <t xml:space="preserve"> Funcionalidad que permite la gestión del procedimiento de titulación colectiva a comunidades negras facilitando su adecuado asentamiento y desarrollo étnico, de conformidad con sus prácticas tradicionales de producción.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Narrow"/>
        <family val="2"/>
      </rPr>
      <t xml:space="preserve">Compra directa de predios - Adquisición de predios para comunidades Étnicas.  </t>
    </r>
    <r>
      <rPr>
        <sz val="11"/>
        <color theme="1"/>
        <rFont val="Arial Narrow"/>
        <family val="2"/>
      </rPr>
      <t xml:space="preserve">Funcionalidad que permite la registro y seguimiento de las actividades asociadas al proceso de adquisición de predios para comunidades étnicas.  No cuenta con sistema de información, se cuenta con estimación de esfuerzo de alto nivel requerido para su implementación, se requiere la construcción del sistema, a espera de la priorización y asignación de recursos para dar inicio al levantamiento de requerimientos.
</t>
    </r>
    <r>
      <rPr>
        <b/>
        <sz val="11"/>
        <color theme="1"/>
        <rFont val="Arial Narrow"/>
        <family val="2"/>
      </rPr>
      <t xml:space="preserve">Iniciativas comunitarias - Gestión de iniciativas comunitarias con enfoque diferencial Étnico.  </t>
    </r>
    <r>
      <rPr>
        <sz val="11"/>
        <color theme="1"/>
        <rFont val="Arial Narrow"/>
        <family val="2"/>
      </rPr>
      <t xml:space="preserve">Funcionalidad que permite la registro y seguimiento de las actividades asociadas al proceso de gestión de iniciativas comunitarias con enfoque diferencial étnico.  No cuenta con sistema de información, se cuenta con estimación de esfuerzo de alto nivel requerido para su implementación, se requiere la construcción del sistema, a espera de la priorización y asignación de recursos para dar inicio al levantamiento de requerimientos.
</t>
    </r>
    <r>
      <rPr>
        <b/>
        <sz val="11"/>
        <color theme="1"/>
        <rFont val="Arial Narrow"/>
        <family val="2"/>
      </rPr>
      <t xml:space="preserve">Heródoto. </t>
    </r>
    <r>
      <rPr>
        <sz val="11"/>
        <color theme="1"/>
        <rFont val="Arial Narrow"/>
        <family val="2"/>
      </rPr>
      <t xml:space="preserve">  Sistema que permite el registro de los seguimientos realizados a los expedientes de los procesos que se llevan en la Dirección de Asuntos Étnicos.   Cuenta con sistema desarrollado desde la DAE y se encuentra operativo, requieren análisis detallado para determinar el esfuerzo requerido para su reemplazo y migración de información al SIT.
Así mismo, dicho memorando indica la realización de mesas de trabajo de priorización en el mes de agosto, a fin de profundizar el análisis y definir el plan de trabajo para el mejoramiento de la cobertura de los sistemas de información de la Agencia e identificar los frentes que requieren actualmente la mayor atención, como segunda medida, realizar estimaciones de alto nivel en estos frentes, para finalmente cuantificar los recursos requeridos en el mediano plazo, y teniendo en cuenta que los recursos con que cuenta la SSIT son limitados, acordar el apoyo en términos de recursos y presupuesto por parte de las áreas.
En concordancia con lo anterior, se remitió la priorización de 11 sistemas de información, a saber, Baldíos persona natural – 902, Restitución,  Baldíos persona natural – 160, Administración de predios baldíos,  Limitaciones a la propiedad, Aura Portal,  Registro de inmuebles rurales. RIR, Seguimiento B D SQL, Hojas de vida baldíos persona natural y Titulación de baldíos EDP.
Finalmente, se allegó el memorando 20205000198293 del 10/09/2020, el cual establece las acciones especificas adelantas y pendientes con corte al 27/08/2020, en cuento a los sistemas Decreto 2333 - Pretensión a territorios Ancestrales,  Decreto 1071 - Titulación colectiva a comunidades Étnicas y Decreto 1066 – Titulación colectiva a comunidades Negras.
En atención a los avances y evidencias suministradas, en el segundo y tercer trimestre, se observó la ejecución de la acción de mejora.  Sin embargo, se recomienda a la Subdirección de Sistemas de Información de Tierras realizar un cronograma que permita atender satisfactoriamente las acciones pendientes.</t>
    </r>
  </si>
  <si>
    <r>
      <rPr>
        <b/>
        <sz val="11"/>
        <color theme="1"/>
        <rFont val="Arial Narrow"/>
        <family val="2"/>
      </rPr>
      <t xml:space="preserve">17/03/2020: </t>
    </r>
    <r>
      <rPr>
        <sz val="11"/>
        <color theme="1"/>
        <rFont val="Arial Narrow"/>
        <family val="2"/>
      </rPr>
      <t xml:space="preserve">La Dirección de Asuntos Étnicos allegó las siguientes actas del:
</t>
    </r>
    <r>
      <rPr>
        <b/>
        <sz val="11"/>
        <color theme="1"/>
        <rFont val="Arial Narrow"/>
        <family val="2"/>
      </rPr>
      <t>1. 16 abril de 2020</t>
    </r>
    <r>
      <rPr>
        <sz val="11"/>
        <color theme="1"/>
        <rFont val="Arial Narrow"/>
        <family val="2"/>
      </rPr>
      <t>, cuyo objetivo fue llevar a cabo la primera sesión de la mesa de Articulación en Asuntos Étnicos (MAAE) de la ANT y la URT.  Dicha actividad presentó en su orden del día  la identificación de casos conjuntos y casos priorizados por ambas entidades y definición de estrategias de intervención, para la cual se indica que, "</t>
    </r>
    <r>
      <rPr>
        <i/>
        <sz val="11"/>
        <color theme="1"/>
        <rFont val="Arial Narrow"/>
        <family val="2"/>
      </rPr>
      <t>se acuerda por los presentes la remisión de este instrumento a la ANT el día viernes 17 de abril de 2020, para que la mencionada Agencia diligencie los campos que le corresponden (¿Está en el plan de acción 2020 ANT?; Estado actual del caso en ANT; Acciones adelantadas ANT; Líder equipo ANT a cargo). La ANT remitirá esta herramienta diligenciada el martes 21 de abril de 2020. Esta herramienta será igualmente compartida con la Oficina Jurídica de la ANT</t>
    </r>
    <r>
      <rPr>
        <sz val="11"/>
        <color theme="1"/>
        <rFont val="Arial Narrow"/>
        <family val="2"/>
      </rPr>
      <t xml:space="preserve">".  Acta sin firmas.
</t>
    </r>
    <r>
      <rPr>
        <b/>
        <sz val="11"/>
        <color theme="1"/>
        <rFont val="Arial Narrow"/>
        <family val="2"/>
      </rPr>
      <t>2. 17/06/2020</t>
    </r>
    <r>
      <rPr>
        <sz val="11"/>
        <color theme="1"/>
        <rFont val="Arial Narrow"/>
        <family val="2"/>
      </rPr>
      <t>, cuyo tema fue Segunda Sesión Ordinaria de la Mesa de Articulación en Asuntos Étnicos - MAAE (ANT - URT) y a través de la cual se realizó la revisión y aprobación de la tabla de priorización conjunta de 23 casos, a saber: 1. Resguardos Indígenas Chidima-Tolo y Pescadito 2. Resguardo Indígena Urada Jiguamiandó 3. Resguardo Arará, Bacatí, Carurú y Lagos de Jamaicurú.4. Resguardo San Pablo El Pará 5. Resguardo Llanos del Yarí - Yaguará II 6. Consejo Comunitario La Toma 7. Consejo Comunitario Nueva Esperanza 8. Consejo Comunitario Pílamo 9. Resguardo Indígena Nueva Bellavista y Partidero 10. COAFROPAL 11. Resguardo Indígena El Fiera 12. Resguardo Nukak 13. Resguardo Indígena Alto Unuma 14. Resguardos Nacuanedorro y Awia Tuparro 15. Consejo Comunitario Alto Mira y Frontera 16. Consejo Comunitario Bajo Mira y Frontera 17. Resguardo indígena Eperara Siapidara Bacao Turbio - Rio Satinga 18. Resguardo Calenturas del pueblo Inga, ubicado en el municipio de Puerto Guzmán 19. Cabildo Monaide Jitoma del pueblo Murui, ubicado en el municipio de Puerto Leguízamo y Puerto Asís 20. Resguardo indígena Nasa de Gaitania 21. Resguardo La Sortija 22. Consejo Comunitario Eladio Ariza 23. Resguardo Indígena Caimán Nuevo. Acta sin firma.
La Oficina de Control Interno reitera la solicitud en cuanto se allegue el acta firma del 19/02/2020.</t>
    </r>
  </si>
  <si>
    <r>
      <rPr>
        <b/>
        <sz val="11"/>
        <color theme="1"/>
        <rFont val="Arial Narrow"/>
        <family val="2"/>
      </rPr>
      <t xml:space="preserve">14/04/2020. </t>
    </r>
    <r>
      <rPr>
        <sz val="11"/>
        <color theme="1"/>
        <rFont val="Arial Narrow"/>
        <family val="2"/>
      </rPr>
      <t xml:space="preserve"> Se observaron 3 actas de reunión realizadas así:
</t>
    </r>
    <r>
      <rPr>
        <b/>
        <sz val="11"/>
        <color theme="1"/>
        <rFont val="Arial Narrow"/>
        <family val="2"/>
      </rPr>
      <t xml:space="preserve">1. Enero 22 del 2020. </t>
    </r>
    <r>
      <rPr>
        <sz val="11"/>
        <color theme="1"/>
        <rFont val="Arial Narrow"/>
        <family val="2"/>
      </rPr>
      <t xml:space="preserve">Reunión de articulación entre la ANT, Subdirección de Asuntos Étnicos y la DAER de los UAEGRTO con el fin de atender ordenes judiciales proferidas por el Juzgado Primero de Restitución de Tierras de Cali dentro del proceso con radicado 2019-00076-00.
</t>
    </r>
    <r>
      <rPr>
        <b/>
        <sz val="11"/>
        <color theme="1"/>
        <rFont val="Arial Narrow"/>
        <family val="2"/>
      </rPr>
      <t xml:space="preserve">2. Febrero 19 del 2020. </t>
    </r>
    <r>
      <rPr>
        <sz val="11"/>
        <color theme="1"/>
        <rFont val="Arial Narrow"/>
        <family val="2"/>
      </rPr>
      <t xml:space="preserve">Reunión interinstitucional URT - AT, con el objetivo de dar cumplimiento a ordenes R.I Urada Jiguamiandó.  Sin firma.
</t>
    </r>
    <r>
      <rPr>
        <b/>
        <sz val="11"/>
        <color theme="1"/>
        <rFont val="Arial Narrow"/>
        <family val="2"/>
      </rPr>
      <t>3. Marzo 5 del 2020.</t>
    </r>
    <r>
      <rPr>
        <sz val="11"/>
        <color theme="1"/>
        <rFont val="Arial Narrow"/>
        <family val="2"/>
      </rPr>
      <t xml:space="preserve"> Reunión realizada con el Instituto Geográfico Agustín Codazzi, Subdirección de Catastro, GIT de Tierras, URT, ANT y Superintendencia de Notariado y Registro, para tratar ordenes judiciales relacionados con COCOMASUR y Resguardo Indígena San Lorenzo.
La Oficina de Control Interno solicita se allegue el acta firma del 19/02/2020.</t>
    </r>
  </si>
  <si>
    <r>
      <rPr>
        <b/>
        <sz val="11"/>
        <color theme="1"/>
        <rFont val="Arial Narrow"/>
        <family val="2"/>
      </rPr>
      <t xml:space="preserve">22/10/2020.  </t>
    </r>
    <r>
      <rPr>
        <sz val="11"/>
        <color theme="1"/>
        <rFont val="Arial Narrow"/>
        <family val="2"/>
      </rPr>
      <t xml:space="preserve">Se observaron 5 actas de reuniones con la URT en el marco de la priorización de casos:
</t>
    </r>
    <r>
      <rPr>
        <b/>
        <sz val="11"/>
        <color theme="1"/>
        <rFont val="Arial Narrow"/>
        <family val="2"/>
      </rPr>
      <t>1. 22/01/2020.</t>
    </r>
    <r>
      <rPr>
        <sz val="11"/>
        <color theme="1"/>
        <rFont val="Arial Narrow"/>
        <family val="2"/>
      </rPr>
      <t xml:space="preserve"> Reunión de articulación entre la ANT, Subdirección de Asuntos Étnicos y la DAER de los UAEGRTO con el fin de atender ordenes judiciales proferidas por el Juzgado Primero de Restitución de Tierras de Cali dentro del proceso con radicado 2019-00076-00.
</t>
    </r>
    <r>
      <rPr>
        <b/>
        <sz val="11"/>
        <color theme="1"/>
        <rFont val="Arial Narrow"/>
        <family val="2"/>
      </rPr>
      <t>2. 19/02/2020.</t>
    </r>
    <r>
      <rPr>
        <sz val="11"/>
        <color theme="1"/>
        <rFont val="Arial Narrow"/>
        <family val="2"/>
      </rPr>
      <t xml:space="preserve"> Reunión interinstitucional URT - AT, con el objetivo de dar cumplimiento a ordenes R.I Urada Jiguamiandó.  Sin firma, con listado de asistencia firmado.
</t>
    </r>
    <r>
      <rPr>
        <b/>
        <sz val="11"/>
        <color theme="1"/>
        <rFont val="Arial Narrow"/>
        <family val="2"/>
      </rPr>
      <t xml:space="preserve">3. 05/03/2020. </t>
    </r>
    <r>
      <rPr>
        <sz val="11"/>
        <color theme="1"/>
        <rFont val="Arial Narrow"/>
        <family val="2"/>
      </rPr>
      <t>Reunión realizada con el Instituto Geográfico Agustín Codazzi, Subdirección de Catastro, GIT de Tierras, URT, ANT y Superintendencia de Notariado y Registro, para tratar ordenes judiciales relacionados con COCOMASUR y Resguardo Indígena San Lorenzo.
4</t>
    </r>
    <r>
      <rPr>
        <b/>
        <sz val="11"/>
        <color theme="1"/>
        <rFont val="Arial Narrow"/>
        <family val="2"/>
      </rPr>
      <t xml:space="preserve">. 16/04/2020, </t>
    </r>
    <r>
      <rPr>
        <sz val="11"/>
        <color theme="1"/>
        <rFont val="Arial Narrow"/>
        <family val="2"/>
      </rPr>
      <t>cuyo objetivo fue llevar a cabo la primera sesión de la mesa de Articulación en Asuntos Étnicos (MAAE) de la ANT y la URT.  Dicha actividad presentó en su orden del día  la identificación de casos conjuntos y casos priorizados por ambas entidades y definición de estrategias de intervención, para la cual se indica que, "se acuerda por los presentes la remisión de este instrumento a la ANT el día viernes 17 de abril de 2020, para que la mencionada Agencia diligencie los campos que le corresponden (¿Está en el plan de acción 2020 ANT?; Estado actual del caso en ANT; Acciones adelantadas ANT; Líder equipo ANT a cargo). La ANT remitirá esta herramienta diligenciada el martes 21 de abril de 2020. Esta herramienta será igualmente compartida con la Oficina Jurídica de la ANT".  Acta sin firmas.</t>
    </r>
    <r>
      <rPr>
        <b/>
        <sz val="11"/>
        <color theme="1"/>
        <rFont val="Arial Narrow"/>
        <family val="2"/>
      </rPr>
      <t xml:space="preserve">
5. 17/06/2020, </t>
    </r>
    <r>
      <rPr>
        <sz val="11"/>
        <color theme="1"/>
        <rFont val="Arial Narrow"/>
        <family val="2"/>
      </rPr>
      <t>cuyo tema fue Segunda Sesión Ordinaria de la Mesa de Articulación en Asuntos Étnicos - MAAE (ANT - URT) y a través de la cual se realizó la revisión y aprobación de la tabla de priorización conjunta de 23 casos, a saber: 1. Resguardos Indígenas Chidima-Tolo y Pescadito 2. Resguardo Indígena Urada Jiguamiandó 3. Resguardo Arará, Bacatí, Carurú y Lagos de Jamaicurú.4. Resguardo San Pablo El Pará 5. Resguardo Llanos del Yarí - Yaguará II 6. Consejo Comunitario La Toma 7. Consejo Comunitario Nueva Esperanza 8. Consejo Comunitario Pílamo 9. Resguardo Indígena Nueva Bellavista y Partidero 10. COAFROPAL 11. Resguardo Indígena El Fiera 12. Resguardo Nukak 13. Resguardo Indígena Alto Unuma 14. Resguardos Nacuanedorro y Awia Tuparro 15. Consejo Comunitario Alto Mira y Frontera 16. Consejo Comunitario Bajo Mira y Frontera 17. Resguardo indígena Eperara Siapidara Bacao Turbio - Rio Satinga 18. Resguardo Calenturas del pueblo Inga, ubicado en el municipio de Puerto Guzmán 19. Cabildo Monaide Jitoma del pueblo Murui, ubicado en el municipio de Puerto Leguízamo y Puerto Asís 20. Resguardo indígena Nasa de Gaitania 21. Resguardo La Sortija 22. Consejo Comunitario Eladio Ariza 23. Resguardo Indígena Caimán Nuevo. Acta sin firma.
La acción de mejora se encuentra en términos para su ejecución, siendo el mes de octubre el establecido para su cierre.  No obstante, a fin de dar cierre de la acción, se solicita se allegue, en el próximo seguimiento a planes de mejoramiento a realizarse en enero del 2021, las actas del 16/04/2020 y 17/06/2020 firmadas, o en su defecto, los listados de asistencia.</t>
    </r>
  </si>
  <si>
    <r>
      <rPr>
        <b/>
        <sz val="11"/>
        <color theme="1"/>
        <rFont val="Arial Narrow"/>
        <family val="2"/>
      </rPr>
      <t xml:space="preserve">22/10/2020. </t>
    </r>
    <r>
      <rPr>
        <sz val="11"/>
        <color theme="1"/>
        <rFont val="Arial Narrow"/>
        <family val="2"/>
      </rPr>
      <t>Se observaron 4 memorandos de consultas sobre la compra de predios en la Agencia, a fin de establecer la viabilidad de modificar el procedimiento ACCTI-P-010 en las actividades 26 y 28, así:
Radicado 20205000202383 del 15/09/2020, remitido a la Jede de la Oficina Jurídica.
Radicado 20205000208823 del 15/09/2020, remitido a la Subdirectora Administrativa y Financiera.
Radicado 20205000208833 del 21/09/2020,  remitido al Subdirector de Administración de Tierras de la Nación.
Radicado 20205000208863 del 21/09/2020, remitido al Director de Acceso a Tierras.
En atención a los avances de gestión y evidencias suministradas, la acción de mejora presentó cumplimiento, toda vez que, se evidenció 4 memorandos de consulta sobre la compra de predios.</t>
    </r>
  </si>
  <si>
    <r>
      <rPr>
        <b/>
        <sz val="11"/>
        <color rgb="FF000000"/>
        <rFont val="Arial Narrow"/>
        <family val="2"/>
      </rPr>
      <t xml:space="preserve">22/10/2020. </t>
    </r>
    <r>
      <rPr>
        <sz val="11"/>
        <color rgb="FF000000"/>
        <rFont val="Arial Narrow"/>
        <family val="2"/>
      </rPr>
      <t xml:space="preserve">Se observó memorando del 31/08/2020 remitido a la Subdirección de Administración de Tierras de la Nación, a fin de dar a conocer el seguimiento realizado, por la Subdirección de Asuntos Étnicos, a los compromisos acta del 09/06/2020, caracterización del predio Yarumal ubicado en Turbo - Antioquia.  El documento contiene el seguimiento a los compromisos adquiridos mediante Acta del 09/06/2020 cuyo objeto fue la socialización ruta de trabajo para caracterización del predio Yarumal- Bocas de Rio Turbo, a fin de aportar a la presentación, de la Oficina Jurídica, del proceso policivo que tiene como finalidad poner fin a los procesos invasivos que se están presentando en el predio denominado Yarumal y que
impiden legalizar a la comunidad que conforma el Consejo Comunitario de Bocas del Rio Turbo.  A continuación, se realiza el recuento del proceso administrativo realizado:
La Subdirección de Asuntos Étnicos convocó reunión que tuvo lugar el día 29 de mayo de 2020, a efectos de determinar las medidas administrativas para recuperar el predio adquirido por la ANT y legalizarlo a la comunidad negra, por lo tanto, se fija las siguientes actuaciones:
</t>
    </r>
    <r>
      <rPr>
        <b/>
        <sz val="11"/>
        <color rgb="FF000000"/>
        <rFont val="Arial Narrow"/>
        <family val="2"/>
      </rPr>
      <t>Oficina Jurídica:</t>
    </r>
    <r>
      <rPr>
        <sz val="11"/>
        <color rgb="FF000000"/>
        <rFont val="Arial Narrow"/>
        <family val="2"/>
      </rPr>
      <t xml:space="preserve"> Confirmó el recibido de la información por parte de las diferentes áreas según los compromisos adquiridos en la reunión del 22/05/2020, manifestando que antes de presentar la respectiva querella, se debe hacer la laborar de caracterización del predio y de sus ocupantes, toda vez que no tendría sentido la querella porque se perdería
fácilmente por acción constitucional.  De igual manera esta Oficina considera importante verificar si los ocupantes del predio pueden hacer parte de la oferta institucional, por lo tanto, consideran hacer una visita
</t>
    </r>
    <r>
      <rPr>
        <b/>
        <sz val="11"/>
        <color rgb="FF000000"/>
        <rFont val="Arial Narrow"/>
        <family val="2"/>
      </rPr>
      <t>Subdirección de Administración de Tierras de la Nación:</t>
    </r>
    <r>
      <rPr>
        <sz val="11"/>
        <color rgb="FF000000"/>
        <rFont val="Arial Narrow"/>
        <family val="2"/>
      </rPr>
      <t xml:space="preserve"> Acogiendo lo expuesto por la Oficina Jurídica confirma la necesidad de realizar la caracterización del predio y de los ocupantes. 
En reunión del 09 de junio del 2020, Subdirección de Asuntos Étnicos y Subdirección de Administración de Tierras de la Nación se acordó los siguiente:
</t>
    </r>
    <r>
      <rPr>
        <b/>
        <sz val="11"/>
        <color rgb="FF000000"/>
        <rFont val="Arial Narrow"/>
        <family val="2"/>
      </rPr>
      <t xml:space="preserve">Subdirección de Administración de Tierras de la Nación: </t>
    </r>
    <r>
      <rPr>
        <sz val="11"/>
        <color rgb="FF000000"/>
        <rFont val="Arial Narrow"/>
        <family val="2"/>
      </rPr>
      <t xml:space="preserve">Revisar fechas probables de visita al Predio YARUMAL, toda vez que la visita es liderada por esa Subdirección. Se tiene proyectado realizar la visita de caracterización del 14 al 18 de septiembre de 2020, según fecha bridada por la delegada de la Subdirección de Administración de Tierras de la Nación.
</t>
    </r>
    <r>
      <rPr>
        <b/>
        <sz val="11"/>
        <color rgb="FF000000"/>
        <rFont val="Arial Narrow"/>
        <family val="2"/>
      </rPr>
      <t xml:space="preserve">Subdirección de Asuntos Étnicos: </t>
    </r>
    <r>
      <rPr>
        <sz val="11"/>
        <color rgb="FF000000"/>
        <rFont val="Arial Narrow"/>
        <family val="2"/>
      </rPr>
      <t>Convocar a reunión para el alistamiento de la visita al Predio.
La Oficina de Control Interno, requiere para el próximo seguimiento a realizarse en el mes de enero del 2021, se alleguen los soportes de la visita de caracterización del predio y sus ocupantes,  programada para el 14 al 18 septiembre, así como, el análisis que determine si los beneficiaros pueden hacer parte de la oferta institucional. 
La acción de mejora presentó avances de gestión, no obstante, se observó su  incumplimiento, toda vez que,  no se ha verificado  la función social del predio El Yarumal y su situación respecto de la comunidad beneficiaria.</t>
    </r>
  </si>
  <si>
    <r>
      <rPr>
        <b/>
        <sz val="11"/>
        <color rgb="FF000000"/>
        <rFont val="Arial Narrow"/>
        <family val="2"/>
      </rPr>
      <t xml:space="preserve">22/10/2020. </t>
    </r>
    <r>
      <rPr>
        <sz val="11"/>
        <color rgb="FF000000"/>
        <rFont val="Arial Narrow"/>
        <family val="2"/>
      </rPr>
      <t xml:space="preserve">Se observó memorando del 31/08/2020 remitido a la Subdirección de Administración de Tierras de la Nación, a fin de dar a conocer el seguimiento realizado, por la Subdirección de Asuntos Étnicos, a los compromisos acta del 09/06/2020, caracterización del predio Yarumal ubicado en Turbo - Antioquia.  El documento contiene el seguimiento a los compromisos adquiridos mediante Acta del 09/06/2020 cuyo objeto fue la socialización ruta de trabajo para caracterización del predio Yarumal- Bocas de Rio Turbo, a fin de aportar a la presentación, de la Oficina Jurídica, del proceso policivo que tiene como finalidad poner fin a los procesos invasivos que se están presentando en el predio denominado Yarumal y que
impiden legalizar a la comunidad que conforma el Consejo Comunitario de Bocas del Rio Turbo.  A continuación, se realiza el recuento del proceso administrativo realizado:
La Subdirección de Asuntos Étnicos convocó reunión que tuvo lugar el día 29 de mayo de 2020, a efectos de determinar las medidas administrativas para recuperar el predio adquirido por la ANT y legalizarlo a la comunidad negra, por lo tanto, se fija las siguientes actuaciones:
</t>
    </r>
    <r>
      <rPr>
        <b/>
        <sz val="11"/>
        <color rgb="FF000000"/>
        <rFont val="Arial Narrow"/>
        <family val="2"/>
      </rPr>
      <t>Oficina Jurídica:</t>
    </r>
    <r>
      <rPr>
        <sz val="11"/>
        <color rgb="FF000000"/>
        <rFont val="Arial Narrow"/>
        <family val="2"/>
      </rPr>
      <t xml:space="preserve"> Confirmó el recibido de la información por parte de las diferentes áreas según los compromisos adquiridos en la reunión del 22/05/2020, manifestando que antes de presentar la respectiva querella, se debe hacer la laborar de caracterización del predio y de sus ocupantes, toda vez que no tendría sentido la querella porque se perdería
fácilmente por acción constitucional.  De igual manera esta Oficina considera importante verificar si los ocupantes del predio pueden hacer parte de la oferta institucional, por lo tanto, consideran hacer una visita
</t>
    </r>
    <r>
      <rPr>
        <b/>
        <sz val="11"/>
        <color rgb="FF000000"/>
        <rFont val="Arial Narrow"/>
        <family val="2"/>
      </rPr>
      <t>Subdirección de Administración de Tierras de la Nación:</t>
    </r>
    <r>
      <rPr>
        <sz val="11"/>
        <color rgb="FF000000"/>
        <rFont val="Arial Narrow"/>
        <family val="2"/>
      </rPr>
      <t xml:space="preserve"> Acogiendo lo expuesto por la Oficina Jurídica confirma la necesidad de realizar la caracterización del predio y de los ocupantes. 
En reunión del 09 de junio del 2020, Subdirección de Asuntos Étnicos y Subdirección de Administración de Tierras de la Nación se acordó los siguiente:
</t>
    </r>
    <r>
      <rPr>
        <b/>
        <sz val="11"/>
        <color rgb="FF000000"/>
        <rFont val="Arial Narrow"/>
        <family val="2"/>
      </rPr>
      <t xml:space="preserve">Subdirección de Administración de Tierras de la Nación: </t>
    </r>
    <r>
      <rPr>
        <sz val="11"/>
        <color rgb="FF000000"/>
        <rFont val="Arial Narrow"/>
        <family val="2"/>
      </rPr>
      <t xml:space="preserve">Revisar fechas probables de visita al Predio YARUMAL, toda vez que la visita es liderada por esa Subdirección. Se tiene proyectado realizar la visita de caracterización del 14 al 18 de septiembre de 2020, según fecha bridada por la delegada de la Subdirección de Administración de Tierras de la Nación.
</t>
    </r>
    <r>
      <rPr>
        <b/>
        <sz val="11"/>
        <color rgb="FF000000"/>
        <rFont val="Arial Narrow"/>
        <family val="2"/>
      </rPr>
      <t xml:space="preserve">Subdirección de Asuntos Étnicos: </t>
    </r>
    <r>
      <rPr>
        <sz val="11"/>
        <color rgb="FF000000"/>
        <rFont val="Arial Narrow"/>
        <family val="2"/>
      </rPr>
      <t>Convocar a reunión para el alistamiento de la visita al Predio.
La Oficina de Control Interno, solicita se alleguen los soportes de la visita de caracterización del predio y sus ocupantes,  programada para el 14 al 18 septiembre, así como, el análisis que determine si pueden hacer parte de la oferta institucional. 
La acción de mejora presentó avances de gestión, no obstante presento incumplimiento, toda vez que,  no ha verificado  la función social del predio El Yarumal y su situación respecto de la comunidad beneficiaria.</t>
    </r>
  </si>
  <si>
    <r>
      <rPr>
        <b/>
        <sz val="11"/>
        <color theme="1"/>
        <rFont val="Arial Narrow"/>
        <family val="2"/>
      </rPr>
      <t xml:space="preserve">22/10/2020. </t>
    </r>
    <r>
      <rPr>
        <sz val="11"/>
        <color theme="1"/>
        <rFont val="Arial Narrow"/>
        <family val="2"/>
      </rPr>
      <t>La Dirección de Asuntos Étnicos informó que, el 21-09-2020 a través del memorando 20201030132503 la Oficina Jurídica emitió concepto jurídico respecto del tema que originó este hallazgo, paso seguido se enviará solicitud al Ministerio Público y al Ministerio del Interior, para acompañamiento en los diálogos entre la comunidad indígena y campesinos que conlleve a establecer una solución concertada integral y definitiva.
La Oficina de Control Interno, observó el memorando 20201030132503 del 21/09/2020 a través del cual la Oficina Jurídica da respuesta al memorando 20194100201753 del 07/11/2019 emitiendo un concepto jurídico sobre caso “EL MEDIECITO, POTRERO DE LA CASA Y LAS PALMERAS”, concepto que fue puesto en conocimiento  de la Oficina de Control Interno mediante memorando 20204100218293 del 30/09/2020.  Por otra parte, la Subdirección de Acceso a Tierras en Zonas Focalizadas indicó que, se remitió memorando al Director Asuntos Étnicos, solicitando concepto sobre caso predio “Mediecito La Selva” – Código de proyecto C1-CAU-POP-019, sin embargo, a la fecha no se ha recibido respuesta. 
Respecto a los avances y evidencias suministradas, es pertinente indicar que la Dirección de Asuntos Étnicos y la Subdirección de  Acceso a Tierras en Zonas Focalizadas son las dependencias llamadas a coordinar y definir la postura institucional respecto a la problemática presentada en el predio El Mediecito La Selva, partiendo del concepto jurídico emitido por la Oficina Jurídica, a fin de formular las acciones de mejora correspondientes que conlleven a brindar una solución de fondo a las 13 familias beneficiarias.  
No obstante, la Oficina de Control Interno esta presta a hacer parte de las mesas de trabajo a fin de brindar asesoría y acompañamiento en la metodología para la formulación de planes de mejoramiento, garantizando la debida independencia y objetividad, evitando su participación de forma directa en los actos de la administración, emitiendo opiniones en términos de asesoramiento o recomendación en el tema que atañe al predio El mediecito La Selva, las cuales no revistaran de obligatoriedad en la decisión que adopte la   Dirección de Asuntos Étnicos y la Subdirección de  Acceso a Tierras en Zonas Focalizadas.
Es pertinente señalar, que las actividades que se desarrollan en el marco de los roles de las Oficinas de Control Interno, no deben entenderse como actos de aprobación o refrendación por parte de las unidades de control interno ya que se estaría afectando su independencia y objetividad (Ley 87 de 1993). Por tanto, debe entenderse que el control interno es responsabilidad directa de los líderes de procesos o los delegados para la entrega de la información, de acuerdo con la política de operación establecida por la Agencia Nacional de Tierras.   Cabe señalar que, la funciones de las Oficinas de Control Interno tienen un carácter eminentemente asesor, sin un componente operativo distinto del que lógicamente se requiere para formar un juicio sobre la materia que se esté analizando. 
La acción de mejora continua presentó incumplimiento según la fecha establecida para su cierre, a saber, 30/08/2019, toda vez que, no se evidenció la solicitud al Ministerio Público y al Ministerio del Interior, para acompañamiento en los diálogos entre la comunidad indígena y campesinos  que conlleve a establecer una solución concertada integral y definitiva.
La Oficina de Control Interno reitera a la   Dirección de Asuntos Étnicos y la Subdirección de  Acceso a Tierras en Zonas Focalizadas la necesidad de adelantar las actividades pertinentes que conlleven al establecimiento de acciones de mejora, que den tratamiento de fondo a la problemática presentada por las 13 familias beneficiarias del predio el Mediecito La Selva.</t>
    </r>
  </si>
  <si>
    <r>
      <rPr>
        <b/>
        <sz val="11"/>
        <color theme="1"/>
        <rFont val="Arial Narrow"/>
        <family val="2"/>
      </rPr>
      <t xml:space="preserve">22/10/2020. </t>
    </r>
    <r>
      <rPr>
        <sz val="11"/>
        <color theme="1"/>
        <rFont val="Arial Narrow"/>
        <family val="2"/>
      </rPr>
      <t xml:space="preserve"> La Subdirección de Asuntos Étnicos indicó que, está adelantando las gestiones pertinentes en aras de gestionar los procedimientos en el Marco del Decreto 2333 del 2014.
La acción de mejora se encuentra en términos para su ejecución, siendo diciembre del 2020 el mes establecido para su finalización.  No obstante, es preciso indicar que la acción inició su ejecución en el mes de febrero de 2020, sin darse conocer a esta Jefatura avances de gestión documentados que permitan establecer el porcentaje de avance frente a la unidad de medida establecida, a saber, acto administrativo expedido.</t>
    </r>
  </si>
  <si>
    <r>
      <rPr>
        <b/>
        <sz val="11"/>
        <color theme="1"/>
        <rFont val="Arial Narrow"/>
        <family val="2"/>
      </rPr>
      <t xml:space="preserve">22/10/2020. </t>
    </r>
    <r>
      <rPr>
        <sz val="11"/>
        <color theme="1"/>
        <rFont val="Arial Narrow"/>
        <family val="2"/>
      </rPr>
      <t xml:space="preserve">Se observó el documento ACCTI-I-015 ELABORACIÓN DEL ESTUDIO SOCIOECONÓMICO, JURÍDICO Y DE TENENCIA DE TIERRAS - ESEJTT, versión 1 del 07/10/2020, el cual  es un instructivo para la elaboración del informe “Estudio Socioeconómico, Jurídico y de Tenencia de Tierras – ESEJTT” que se realiza para el procedimiento de legalización de tierras a comunidades indígenas. El objetivo de este documento es orientar a las y los profesionales para que puedan organizar la información (recogida en campo u obtenida a través de fuentes secundarias) de tal manera que se otorguen los datos precisos y los conceptos técnicos necesarios para determinar si procede la formalización del título colectivo.
Así mismo, se observó el listado de asistencia a la socialización del documento a 19 colaborares pertenecientes a la DAE, SAE y SUBDAE. La actividad tuvo como objetivo Presentar los instructivos de Informe Técnico de Visita y el instructivo de Estudio socioeconómico, jurídico y de tenencia de tierras, construidos por el equipo socio agroambiental, validados y complementados con los equipos jurídicos de Titulación Colectiva de comunidades negras; Constitución y Ampliación de resguardos indígenas, así como por los colaboradores de las UGT.
En atención a los avances de gestión y evidencias suministradas, la acción de mejora presentó cumplimiento, toda vez que se evidenció la elaboración de la guía metodológica con enfoque étnico diferencial para práctica de visita y el levantamiento de información para los estudios socioeconómicos.
La Oficina de Control Interno consultó el sistema integrado gestión, observando que el documento no se encuentra publicado en la intranet, para lo cual se recomienda a la Dirección que adelante las gestiones correspondientes con la Oficina de Planeación a fin de garantizar su publicación.  Por otra parte, recomienda que el documento sea remitido de forma masiva a los colaboradores de la Agencia vía correo electrónico institucional.
</t>
    </r>
  </si>
  <si>
    <r>
      <rPr>
        <b/>
        <sz val="11"/>
        <color theme="1"/>
        <rFont val="Arial Narrow"/>
        <family val="2"/>
      </rPr>
      <t xml:space="preserve">22/10/2020. </t>
    </r>
    <r>
      <rPr>
        <sz val="11"/>
        <color theme="1"/>
        <rFont val="Arial Narrow"/>
        <family val="2"/>
      </rPr>
      <t xml:space="preserve"> La Dirección de Asuntos Étnicos suministró el documento "INFORME REVISIÓN PREDIOS DEL FONDO NACIONAL DE TIERRAS CON DESTINACIÓN PARA COMUNIDADES ÉTNICAS", el cual indica que en este momento la Agencia Nacional de Tierras se encuentra en proceso de identificar los predios que pertenecer a las Comunidades Negras dentro del Fondo, por este motivo inicio el proceso con las siguientes actividades:
1. Revisión de cada folio de matrícula para asociarle cédula catastral.
2. Ubicación espacial de cada cédula catastral.
3. Verificación predios Fondo vs Base Geográfica Étnicos.
4. Revisión de cada Acto Administrativo de los 25 departamento que hacen parte del Fondo para verificar si los predios han sido adjudicados y no han sido inscritos en la SNR (Aplicativo Heródoto).
5. Revisión de expedientes digitales subidos a la plataforma Orfeo (102 para el departamento del Cauca y Valle del Cauca)
6. Revisión de cada Folio de Matricula y Cédula Catastral en la plataforma Orfeo.
7. Revisión Matriz de Conflictos (entregada por Mesas).
8. Revisión Matriz Plan de Atención 2020.
En el Fondo de Tierras reposan 466 registros de predios distribuidos en 25 departamentos de Colombia.  Los predios se encuentran distribuidos así, según la titularidad en la Superintendencia de Notariado y Registro: INCORA (1), INCODER (24), ANT (437) Y Sin Identificar (4).
De los 466 registros se logró asociar cédula catastral y espacializar información geográfica así: Cedula Catastral: Identificado (431), Sin Identificar (35), Espacializado (364) y Sin espacializar (104).  La información que falta por espacializar se debe a que no reposa en la base de datos geográficos del Instituto Geográfico Agustín Codazzi. Los predios no identificados son porque en el VUR no se encontró cédula catastral ni coordenadas y en el aplicativo de trámites y servicios del IGAC, no se puede asociar la matricula inmobiliaria a ningún número predial.
De los 466 registros del Fondo, se asociaron 228 predios a comunidades étnicas correspondiente al 49%, clasificados de la siguiente manera: Plan de acción 2020 (31), plan de atención 2019 (3), Acto Administrativo (17), Radicados (11), Matriz de Conflicto CRIC (2) y Espacialmente (164)
Se revisó la información de los expedientes digitales subidos a la plataforma Orfeo, donde se encontraron 11 radicados de los predios Toledo, La Merced, Puerto Nuevo, El Jardín, Esperanza, Parcela 1,  Chopiloma - Cusiyaco, Vado, Villanueva, La Pradera y Sin Dirección Parcela 14 Piedra Escrita.
Se revisó la matriz del plan de atención de 2020 y 2019, dando como resultado 34 Predios del FNT relacionados a los casos priorizados en el Plan de Atención 2020 y 2019.
164 predios se relacionaron espacialmente a comunidades étnicas.
Dentro del Fondo se encuentran predios disputa por comunidades étnicas, los cuales se relacionan, La Estrella y La Palma-Las Juntas--Las Delicias.
Al revisar la Matriz del Fondo, se identificó 17 predios que hacen parte de actos administrativos y a la fecha no se han registrado en la SNR.
La acción de mejora se encuentra en términos para su ejecución, siendo diciembre del 2020 la fecha establecida para su cierre. Es preciso indicar que se allegó un informe sobre la gestión adelanta, sin embargo este no precisa el avance sobre los 158 predios objeto de análisis.
La Oficina de Control Interno, solicita se allegue, para el próximo seguimiento a realizar en enero del 2021, la datos de predios del Fondo Nacional de Tierras, estableciendo cuales son los predios que se han intervenido.</t>
    </r>
  </si>
  <si>
    <r>
      <rPr>
        <b/>
        <sz val="11"/>
        <color theme="1"/>
        <rFont val="Arial Narrow"/>
        <family val="2"/>
      </rPr>
      <t xml:space="preserve">22/10/2020. </t>
    </r>
    <r>
      <rPr>
        <sz val="11"/>
        <color theme="1"/>
        <rFont val="Arial Narrow"/>
        <family val="2"/>
      </rPr>
      <t>La Dirección de Asuntos Étnicos informó que, para continuar con el ajuste de los procedimientos es necesario la respuesta del concepto jurídico solicitado con memorando 20205000130943 del 30/06/2020, motivo por el cual se anexa las reiteraciones de esta solicitud elevadas el 03/sept/2020 y 06/oct/2020 a la Oficina Jurídica en la evidencia AMC381 Hallazgo 05.
Respecto a lo enunciado, se observó correos electrónicos del 03/09/2020  y 07/10/2020 remitidos a la Oficina Jurídica a fin de conocer el estado de solicitud de concepto técnico elevado por la Dirección de Asuntos Étnicos mediante memorandos 20205000130943 del 19/05/2020 y 20205000130943 del 30/06/2020.
La acción de mejora se encuentra en términos para su ejecución, siendo diciembre del 2020 la fecha establecida para su cierre.  No obstante, es preciso indicar que el inicio de la acción de mejora fue el mes de marzo y las solicitudes de concepto jurídico datan a partir del mes de mayo.   Así como, no se han allegado evidencias que denoten el avance de actualización de los procedimientos CCTI-P-008 correspondiente a Constitución, ampliación, saneamiento o reestructuración de resguardos indígenas y ACCTI-P-010 correspondiente a Compra directa de predios (adquisición de predios)
La Oficina de Control Interno, recomienda realizar acercamientos con la Oficina Jurídica mediante medios diferentes al correo electrónico y Orfeo, a fin de establecer las limitantes para no dar respuesta a los requerimientos de concepto jurídico y así, definir un plan de trabajo que conlleve al cumplimiento oportuno de la acción planteada.</t>
    </r>
  </si>
  <si>
    <r>
      <rPr>
        <b/>
        <sz val="11"/>
        <color theme="1"/>
        <rFont val="Arial Narrow"/>
        <family val="2"/>
      </rPr>
      <t xml:space="preserve">22/10/2020. </t>
    </r>
    <r>
      <rPr>
        <sz val="11"/>
        <color theme="1"/>
        <rFont val="Arial Narrow"/>
        <family val="2"/>
      </rPr>
      <t>La Dirección de Asuntos Étnicos informó que, para continuar con el ajuste de los procedimientos es necesario la respuesta del concepto jurídico solicitado con memorando 20205000130943 del 30/06/2020, motivo por el cual se anexa las reiteraciones de esta solicitud elevadas el 03/sept/2020 y 06/oct/2020 a la Oficina Jurídica en la evidencia AMC381 Hallazgo 05.
Respecto a lo enunciado, se observó correos electrónicos del 03/09/2020  y 07/10/2020 remitidos a la Oficina Jurídica a fin de conocer el estado de la solicitud de concepto técnico elevado por la Dirección de Asuntos Étnicos mediante memorandos 20205000130943 del 19/05/2020 y 20205000130943 del 30/06/2020.
La acción de mejora se encuentra en términos para su ejecución, siendo diciembre del 2020 la fecha establecida para su cierre.  No obstante, es preciso indicar que, el inicio de la acción de mejora fue el mes de marzo y las solicitudes de concepto jurídico datan a partir del mes de mayo.  sí como, no se han allegado evidencias que denoten el avance de actualización del  procedimiento  CCTI-P-008 correspondiente a Constitución, ampliación, saneamiento o reestructuración de resguardos indígenas.
La Oficina de Control Interno, recomienda realizar acercamientos con la Oficina Jurídica mediante medios diferentes al correo electrónico y Orfeo, a fin de establecer las limitantes para no dar respuesta a los requerimientos de concepto jurídico y así, definir un plan de trabajo que conlleve al cumplimiento oportuno de la acción planteada.</t>
    </r>
  </si>
  <si>
    <r>
      <rPr>
        <b/>
        <sz val="11"/>
        <color theme="1"/>
        <rFont val="Arial Narrow"/>
        <family val="2"/>
      </rPr>
      <t xml:space="preserve">28/08/2020. </t>
    </r>
    <r>
      <rPr>
        <sz val="11"/>
        <color theme="1"/>
        <rFont val="Arial Narrow"/>
        <family val="2"/>
      </rPr>
      <t xml:space="preserve">En concordancia con lo aprobado por el Comité Institucional de Coordinación de Control Interno en sesión del 27/08/2020, respecto a la solicitud de modificación allegada a través de memorando 20205000116343 del 23/06/2020,  esta Jefatura procedió ajustar la matriz de plan de mejoramiento institucional, realizando el cambio de estado de la acción de mejora AMC-390 a “incumplida”, toda vez que, el Comité no aprobó la solicitud de ampliación de fecha de ejecución.
</t>
    </r>
    <r>
      <rPr>
        <b/>
        <sz val="11"/>
        <color theme="1"/>
        <rFont val="Arial Narrow"/>
        <family val="2"/>
      </rPr>
      <t xml:space="preserve">22/10/2020. </t>
    </r>
    <r>
      <rPr>
        <sz val="11"/>
        <color theme="1"/>
        <rFont val="Arial Narrow"/>
        <family val="2"/>
      </rPr>
      <t>La Dirección de Asuntos Étnicos informó que,  se está revisando el hallazgo para solicitar la reformulación correspondiente a la acción de mejora. A pesar de que se sugiere la reformulación de la acción de mejora, está actividad es articulada con las instancias representativas de las Comunidades Indígenas.
La acción de mejora presentó incumplimiento, toda vez que, no se evidenció el acta de concertación con la CNTI de los criterios de priorización y socialización del plan de atención, durante la primera sesión de la vigencia 2020. 
La Oficina de Control Interno, solicita se adelante nuevamente el análisis de la causa a raíz a fin de determinar la acción de mejora que dará tratamiento a lo observado por la CGR en cuanto a la priorización y focalización para la constitución, ampliación, saneamiento o reestructuración de resguardos indígenas.</t>
    </r>
  </si>
  <si>
    <r>
      <rPr>
        <b/>
        <sz val="11"/>
        <color theme="1"/>
        <rFont val="Arial Narrow"/>
        <family val="2"/>
      </rPr>
      <t>22/10/2020.</t>
    </r>
    <r>
      <rPr>
        <sz val="11"/>
        <color theme="1"/>
        <rFont val="Arial Narrow"/>
        <family val="2"/>
      </rPr>
      <t xml:space="preserve"> Se observó el documento "INFORME SOBRE LOS PROCESOS DE CLARIFICACIÓN DE LA VIGENCIA LEGAL DE LOS TÍTULOS DE ORIGEN COLONIAL INCLUIDOS EN EL PLAN DE ATENCIÓN DE LA VIGENCIA 2020 EN LA SUBDIRECCIÓN DE ASUNTOS ÉTNICOS DE LA ANT", el cual contiene la gestión adelantada por la ANT, en cuanto a los acercamientos con la Defensoría del Pueblo a nivel nacional, la Procuraduría General de la Nación y el Ministerio del Interior, para adelantar, transversalmente, acciones de solución de conflictos que faciliten el buen desarrollo de las actuaciones ordenadas, y permitan la participación plural de todos los actores interesados, para la CLARIFICACIÓN Y REESTRUCTURACIÓN RI YAGUARA DE CHAPARRAL TOLIMA, CAÑAMOMO LOMAPRIETA. Respecto a la  CLARIFICACIÓN Y REESTRUCTURACIÓN  RI MOKANÁ, indica que la ANT incluyó el proceso de clarificación del Resguardo Indígena Mokaná de Tubará dentro del Plan de Atención de la vigencia 2020, y tiene las siguientes actividades pendientes, con el fin de dar cumplimiento a la orden judicial:
1) Realizar un análisis jurisprudencial exhaustivo de las Sentencias T-530 de 2016 y T-522 de 2016 con el fin de identificar las reglas jurídicamente aplicables a los casos de clarificación de la vigencia legal de los títulos de origen Colonial.
2) Establecer una reunión con el equipo social de la Subdirección de Asuntos Étnicos de la ANT, con el fin de establecer un plan de trabajo social para el abordaje del caso del RI de Mokaná.
3) Una vez se profiera el Decreto que reglamente el procedimiento de clarificación de la vigencia legal de los títulos de origen colonial, se procederá a establecer un plan de trabajo con fases y este será socializado con el RI de Mokaná.
4) Sin embargo, se efectuará visita previa al R.I. de Mokaná del 21 al 24 de septiembre del presente año, con el fin de concertar con la comunidad metodología de trabajo para dar cumplimiento a la sentencia.
En atención a los avances de gestión y evidencias suministradas, la acción de mejora presentó cumplimiento, toda vez que, se evidenció la elaboración de 2 Informes cuatrimestrales de seguimiento de los tres casos.
</t>
    </r>
  </si>
  <si>
    <r>
      <rPr>
        <b/>
        <sz val="11"/>
        <color theme="1"/>
        <rFont val="Arial Narrow"/>
        <family val="2"/>
      </rPr>
      <t xml:space="preserve">19/10/2020. </t>
    </r>
    <r>
      <rPr>
        <sz val="11"/>
        <color theme="1"/>
        <rFont val="Arial Narrow"/>
        <family val="2"/>
      </rPr>
      <t xml:space="preserve">Se observó memorando 20202000173463 del 19/08/2020 remitido por la DOSP   a los Directores de Gestión Jurídica de Tierras,  Acceso a Tierras y de Asuntos Étnicos, mediante el cual se da a conocer el Diagnóstico estado actual de Sistema Integrado de Tierras.  Respecto al componente étnico el memorando en cuestión indica que, la Dirección de Asuntos Étnico cuenta con un total de 6 sistemas y/o flujos o módulos, así:
</t>
    </r>
    <r>
      <rPr>
        <b/>
        <sz val="11"/>
        <color theme="1"/>
        <rFont val="Arial Narrow"/>
        <family val="2"/>
      </rPr>
      <t>Decreto 2333 - Pretensión a territorios Ancestrales,</t>
    </r>
    <r>
      <rPr>
        <sz val="11"/>
        <color theme="1"/>
        <rFont val="Arial Narrow"/>
        <family val="2"/>
      </rPr>
      <t xml:space="preserve">  Funcionalidad que apoya al proceso de protección de las tierras y territorios ocupados o poseídos ancestralmente y/o tradicionalmente por los pueblos indígenas.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Narrow"/>
        <family val="2"/>
      </rPr>
      <t xml:space="preserve">Decreto 1071 - Titulación colectiva a comunidades Étnicas.  </t>
    </r>
    <r>
      <rPr>
        <sz val="11"/>
        <color theme="1"/>
        <rFont val="Arial Narrow"/>
        <family val="2"/>
      </rPr>
      <t xml:space="preserve">Funcionalidad que permite el seguimiento de las actividades necesarias para constituir, ampliar, sanear o reestructurar resguardos, en beneficio de las comunidades indígenas, para su adecuado asentamiento y desarrollo, con la finalidad de preservar sus usos y costumbres y el mejoramiento de la calidad de vida de sus integrantes.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Narrow"/>
        <family val="2"/>
      </rPr>
      <t xml:space="preserve">Decreto 1066 - Titulación colectiva a comunidades Negras. </t>
    </r>
    <r>
      <rPr>
        <sz val="11"/>
        <color theme="1"/>
        <rFont val="Arial Narrow"/>
        <family val="2"/>
      </rPr>
      <t xml:space="preserve"> Funcionalidad que permite la gestión del procedimiento de titulación colectiva a comunidades negras facilitando su adecuado asentamiento y desarrollo étnico, de conformidad con sus prácticas tradicionales de producción.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Narrow"/>
        <family val="2"/>
      </rPr>
      <t xml:space="preserve">Compra directa de predios - Adquisición de predios para comunidades Étnicas. </t>
    </r>
    <r>
      <rPr>
        <sz val="11"/>
        <color theme="1"/>
        <rFont val="Arial Narrow"/>
        <family val="2"/>
      </rPr>
      <t xml:space="preserve"> Funcionalidad que permite la registro y seguimiento de las actividades asociadas al proceso de adquisición de predios para comunidades étnicas.  No cuenta con sistema de información, se cuenta con estimación de esfuerzo de alto nivel requerido para su implementación, se requiere la construcción del sistema, a espera de la priorización y asignación de recursos para dar inicio al levantamiento de requerimientos.
Iniciativas comunitarias - Gestión de iniciativas comunitarias con enfoque diferencial Étnico.  Funcionalidad que permite la registro y seguimiento de las actividades asociadas al proceso de gestión de iniciativas comunitarias con enfoque diferencial étnico.  No cuenta con sistema de información, se cuenta con estimación de esfuerzo de alto nivel requerido para su implementación, se requiere la construcción del sistema, a espera de la priorización y asignación de recursos para dar inicio al levantamiento de requerimientos.
</t>
    </r>
    <r>
      <rPr>
        <b/>
        <sz val="11"/>
        <color theme="1"/>
        <rFont val="Arial Narrow"/>
        <family val="2"/>
      </rPr>
      <t xml:space="preserve">Heródoto. </t>
    </r>
    <r>
      <rPr>
        <sz val="11"/>
        <color theme="1"/>
        <rFont val="Arial Narrow"/>
        <family val="2"/>
      </rPr>
      <t xml:space="preserve">  Sistema que permite el registro de los seguimientos realizados a los expedientes de los procesos que se llevan en la Dirección de Asuntos Étnicos.   Cuenta con sistema desarrollado desde la DAE y se encuentra operativo, requieren análisis detallado para determinar el esfuerzo requerido para su reemplazo y migración de información al SIT.
Así mismo, dicho memorando indica la realización de mesas de trabajo de priorización en el mes de agosto, a fin de profundizar el análisis y definir el plan de trabajo para el mejoramiento de la cobertura de los sistemas de información de la Agencia e identificar los frentes que requieren actualmente la mayor atención, como segunda medida, realizar estimaciones de alto nivel en estos frentes, para finalmente cuantificar los recursos requeridos en el mediano plazo, y teniendo en cuenta que los recursos con que cuenta la SSIT son limitados, acordar el apoyo en términos de recursos y presupuesto por parte de las áreas.
En concordancia con lo anterior, se remitió la priorización de 11 sistemas de información, a saber, Baldíos persona natural – 902, Restitución,  Baldíos persona natural – 160, Administración de predios baldíos,  Limitaciones a la propiedad, Aura Portal,  Registro de inmuebles rurales. RIR, Seguimiento B D SQL, Hojas de vida baldíos persona natural y Titulación de baldíos EDP.
Finalmente, se allegó el memorando 20205000198293 del 10/09/2020, el cual establece las acciones especificas adelantas y pendientes con corte al 27/08/2020, en cuento a los sistemas Decreto 2333 - Pretensión a territorios Ancestrales,  Decreto 1071 - Titulación colectiva a comunidades Étnicas y Decreto 1066 – Titulación colectiva a comunidades Negras.
</t>
    </r>
    <r>
      <rPr>
        <b/>
        <sz val="11"/>
        <color theme="1"/>
        <rFont val="Arial Narrow"/>
        <family val="2"/>
      </rPr>
      <t>22/10/2020.</t>
    </r>
    <r>
      <rPr>
        <sz val="11"/>
        <color theme="1"/>
        <rFont val="Arial Narrow"/>
        <family val="2"/>
      </rPr>
      <t xml:space="preserve"> La Dirección de Asuntos Étnicos remitió a la Oficina de Control Interno mediante memorando 20205000213163 del 24/09/2020 la solicitud reformulación acción de mejora AMC-393 Hallazgo 16 Plan de Mejoramiento.  Respecto a lo anterior, es preciso mencionar que el análisis y aprobación de las eventualidades presentadas en las acciones de mejora son del resorte del Comité Institucional de Control Interno, para lo cual, una vez finalizado el actual seguimiento al plan de mejoramiento institucional, adelantara de la mano de la Dirección las correspondientes mesas de trabajo a fin de brindar la asesoría y acompañamiento en la metodología para la formulación de planes de mejoramiento. Una vez la Dependencias haya definido la acción a presentar al Comité, su solicitud será incluida en la siguiente sesión a realizarse.  Es preciso indicar que, el Comité se reúne obligatoriamente 2 veces al año, y extraordinariamente cuando la Directora General, quien lo precede, lo solicita.  Sin embargo, esta Jefatura pondrá en conocimiento las solicitudes a bien que se evalué la programación de una sesión.   
En este orden de ideas y hasta tanto el Comité no analice y apruebe la solicitud de modificación, la acción de mejora ostentara el estado evidenciado en el último seguimiento que fue objeto de valoración, a saber incumplida.</t>
    </r>
  </si>
  <si>
    <r>
      <rPr>
        <b/>
        <sz val="11"/>
        <color theme="1"/>
        <rFont val="Arial Narrow"/>
        <family val="2"/>
      </rPr>
      <t xml:space="preserve">22/10/2020.  </t>
    </r>
    <r>
      <rPr>
        <sz val="11"/>
        <color theme="1"/>
        <rFont val="Arial Narrow"/>
        <family val="2"/>
      </rPr>
      <t xml:space="preserve">La Dirección de Asuntos Étnicos informó que, se realizó una mesa técnica entre las personas encargadas del manejo de los elementos del Sistema Integrado de Gestión de la DAE y la líder de Adquisición de Predios, en la cual se analizaron las respuestas recibidas.   Respecto a lo enunciado,  esta Jefatura observó las siguientes respuestas emitidas por:  
</t>
    </r>
    <r>
      <rPr>
        <b/>
        <sz val="11"/>
        <color theme="1"/>
        <rFont val="Arial Narrow"/>
        <family val="2"/>
      </rPr>
      <t>Director Acceso a Tierras mediante memorando 20204000220723 del 01/10/2020</t>
    </r>
    <r>
      <rPr>
        <sz val="11"/>
        <color theme="1"/>
        <rFont val="Arial Narrow"/>
        <family val="2"/>
      </rPr>
      <t xml:space="preserve">, en el cual manifiesta que el registro del predio en el fondo de tierras para la reforma rural integral, podría realizarse una vez se realice el efectivo pago del predio al comprador.
</t>
    </r>
    <r>
      <rPr>
        <b/>
        <sz val="11"/>
        <color theme="1"/>
        <rFont val="Arial Narrow"/>
        <family val="2"/>
      </rPr>
      <t>Jefe Oficina Jurídica a través de memorando 20201030210533 del 22/09/2020</t>
    </r>
    <r>
      <rPr>
        <sz val="11"/>
        <color theme="1"/>
        <rFont val="Arial Narrow"/>
        <family val="2"/>
      </rPr>
      <t xml:space="preserve">, la cual considera que, salvo mejor criterio, el registro contable de los predios y/o mejoras adquiridas, debe hacerse inmediatamente después de registrada la escritura de compraventa en la Oficina de Registro de Instrumentos Públicos, independiente de si los bienes han sido entregados o no a los beneficiarios, en razón a que tales bienes se convierten en activos de la Agencia y como tal deben reflejarse en sus estados financieros, de los cuales saldrán solo cuando se lleve a cabo el respectivo procedimiento de dotación de tierras a la comunidad étnica beneficiaria o la adjudicación de tales bienes a los sujetos a favor de quienes se realizó la compra directa de los mismos.
</t>
    </r>
    <r>
      <rPr>
        <b/>
        <sz val="11"/>
        <color theme="1"/>
        <rFont val="Arial Narrow"/>
        <family val="2"/>
      </rPr>
      <t>Subdirector de Administración de Tierras de la Nación mediante memorando 20204300217373 del 29/09/2020</t>
    </r>
    <r>
      <rPr>
        <sz val="11"/>
        <color theme="1"/>
        <rFont val="Arial Narrow"/>
        <family val="2"/>
      </rPr>
      <t xml:space="preserve">, quien indicó que Resultado de la actividad 24 del procedimiento y una vez el predio se encuentre
con titularidad de la Agencia Nacional de Tierras en el folio de matrícula inmobiliaria correspondiente, deberán solicitar a la Subdirección de Administración de Tierras de la Nación el registro o ingreso en el Fondo de Tierras para la Reforma Rural Integral, adjuntando la siguiente documentación: Copia simple de la escritura pública de compra venta y Folio Matrícula inmobiliaria con titularidad de la Agencia Nacional de Tierras.  Verificada la titularidad del bien y conforme a los procedimientos establecidos, la
Subdirección de Administración de Tierras de la Nación realizará la incorporación al inventario del Fondo de Tierras para la Reforma Rural Integral.  Posterior a la ejecución de la Actividad 25, la cual indica: “Recibir y entregar materialmente el predio”, deberán remitir a la Subdirección de Administración de Tierras de la Nación, copia del formato diligenciado ACCTI-F-024 “ACTA DE RECIBO Y ENTREGA MATERIAL DEL PREDIO”, con el fin de llevar el control de la ocupación de los bienes ingresados al Fondo de Tierras y para efectos de administración, conforme a las funciones asignadas.
Por otra parte, se observó el acta del 01/10/2020, cuyo objeto fue el análisis de las respuestas recibidas en relación con la pertinencia y oportunidad del registro de los predios adquiridos con destino a las comunidades étnicas, establecido en el procedimiento ACCTI-P-010.  Quedando como compromisos la Reiterar la solicitud efectuada a la Subdirección Administrativa y Financiera, informándole sobre el resultado del análisis efectuado a las respuestas dadas por las otras dependencias
y las implicaciones que tendría no conocer su posición,  Elaborar la propuesta de modificación del procedimiento, Realizar reunión con la Oficina de Planeación, como responsable por el Sistema Integrado de Gestión, para la modificación formal del procedimiento y De acuerdo con los resultados de la reunión, proceder a solicitar formalmente la modificación del procedimiento.
</t>
    </r>
    <r>
      <rPr>
        <b/>
        <sz val="11"/>
        <color theme="1"/>
        <rFont val="Arial Narrow"/>
        <family val="2"/>
      </rPr>
      <t>22/10/2020.</t>
    </r>
    <r>
      <rPr>
        <sz val="11"/>
        <color theme="1"/>
        <rFont val="Arial Narrow"/>
        <family val="2"/>
      </rPr>
      <t xml:space="preserve"> La Dirección de Acceso a Tierras indicó que,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
En atención a los avances de gestión y evidencias suministradas, la acción de mejora presentó cumplimiento, toda vez que, se evidenció la mesa técnica adelantada para analizar la respuesta a las consultas elevadas y tomar las decisiones pertinentes relacionadas con la actualización del  procedimiento ACCTI-P-010.
</t>
    </r>
  </si>
  <si>
    <r>
      <rPr>
        <b/>
        <sz val="11"/>
        <color theme="1"/>
        <rFont val="Arial Narrow"/>
        <family val="2"/>
      </rPr>
      <t>28/08/2020.</t>
    </r>
    <r>
      <rPr>
        <sz val="11"/>
        <color theme="1"/>
        <rFont val="Arial Narrow"/>
        <family val="2"/>
      </rPr>
      <t xml:space="preserve"> El Comité Institucional de Coordinación de Control Interno - CICCI en sesión del 27/08/2020, analizó la solicitud realizada por la Dirección de Acceso a Tierras a través correo electrónico del  21/08/2020 en cuanto a la necesidad de reformular la acción de mejora AME-370 establecida para dar tratamiento al Hallazgo 1 de la Auditoría Financiera vigencia fiscal 2018 de carácter denuncia.  Que de acuerdo a su solicitud, el Comité aprobó la propuesta presentada por la Dirección, en cuanto dar tratamiento a dicho Hallazgo a través de las acciones de mejora AME-409 y AME-441 establecidas para dar tratamiento a los Hallazgos 4 y 18, correspondientemente, de la Auditoría Financiera vigencia fiscal 2019.  Cabe señalar, que las desviaciones observadas por la CGR en ambas auditorias guardan correlación.
</t>
    </r>
    <r>
      <rPr>
        <b/>
        <sz val="11"/>
        <color theme="1"/>
        <rFont val="Arial Narrow"/>
        <family val="2"/>
      </rPr>
      <t>22/10/2020.</t>
    </r>
    <r>
      <rPr>
        <sz val="11"/>
        <color theme="1"/>
        <rFont val="Arial Narrow"/>
        <family val="2"/>
      </rPr>
      <t xml:space="preserve"> La Dirección de Acceso a Tierras indicó que,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
</t>
    </r>
    <r>
      <rPr>
        <b/>
        <sz val="11"/>
        <color theme="1"/>
        <rFont val="Arial Narrow"/>
        <family val="2"/>
      </rPr>
      <t>22/10/2020.</t>
    </r>
    <r>
      <rPr>
        <sz val="11"/>
        <color theme="1"/>
        <rFont val="Arial Narrow"/>
        <family val="2"/>
      </rPr>
      <t xml:space="preserve"> La Dirección de Asuntos Étnicos informó que, esta actividad vence en diciembre de 2020, no obstante al análisis realizado en la actividad anterior para definir el ajuste del procedimiento ACTI-P-010 Compra directa, se está a la espera del concepto jurídico por parte de la Oficina Jurídica según lo expuesto en la AMC381.
Respecto a los avances reportados por las Dependencias responsables de ejecución, esta Jefatura  observó correos electrónicos del 03/09/2020  y 07/10/2020 remitidos a la Oficina Jurídica a fin de conocer el estado de solicitud de concepto técnico elevado por la Dirección de Asuntos Étnicos mediante memorandos 20205000130943 del 19/05/2020 y 20205000130943 del 30/06/2020.
La acción de mejora se encuentra en términos para su ejecución, siendo diciembre del 2020 la fecha establecida para su cierre.  No obstante, es preciso indicar que, su ejecución inicio en el mes de agosto y no se han allegado avances puntales sobre el ajuste el procedimiento ACCTI-P-010-Compra Directa de Predio.
La Oficina de Control Interno, reitera la importancia de definir una única dependencia como responsable de la ejecución, a fin que lidere su gestión, compile y reporte los avances de las dependencias de apoyo.   Lo anterior, busca prevenir el riesgo de incumplimiento de la acción, toda vez que, se definió como responsables Dirección de Acceso a Tierras y Dirección de Asuntos Étnicos.  Así mismo, hace llamado al cumplimiento oportuno de la acción AME-409, toda vez que, mediante esta acción esta gestionando las desviaciones observadas en el Hallazgo 1 de la Auditoría Financiera vigencia fiscal 2018 (AME370)</t>
    </r>
  </si>
  <si>
    <r>
      <rPr>
        <b/>
        <sz val="11"/>
        <color theme="1"/>
        <rFont val="Arial Narrow"/>
        <family val="2"/>
      </rPr>
      <t>22/10/2020.</t>
    </r>
    <r>
      <rPr>
        <sz val="11"/>
        <color theme="1"/>
        <rFont val="Arial Narrow"/>
        <family val="2"/>
      </rPr>
      <t xml:space="preserve"> La acción de mejora se encuentra en términos para su ejecución, siendo diciembre del 2020 el mes establecido para su cierre, sin embargo, no se allegaron avances gestión documentados que permitan establecer el avance de su implementación de acuerdo a la planificado.</t>
    </r>
  </si>
  <si>
    <r>
      <rPr>
        <b/>
        <sz val="11"/>
        <color theme="1"/>
        <rFont val="Arial Narrow"/>
        <family val="2"/>
      </rPr>
      <t>22/10/2020.</t>
    </r>
    <r>
      <rPr>
        <sz val="11"/>
        <color theme="1"/>
        <rFont val="Arial Narrow"/>
        <family val="2"/>
      </rPr>
      <t xml:space="preserve"> La Dirección de Acceso a Tierras indicó que,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
</t>
    </r>
    <r>
      <rPr>
        <b/>
        <sz val="11"/>
        <color theme="1"/>
        <rFont val="Arial Narrow"/>
        <family val="2"/>
      </rPr>
      <t>22/10/2020.</t>
    </r>
    <r>
      <rPr>
        <sz val="11"/>
        <color theme="1"/>
        <rFont val="Arial Narrow"/>
        <family val="2"/>
      </rPr>
      <t xml:space="preserve"> La Dirección de Asuntos Étnicos informó que, esta actividad vence en diciembre de 2020, no obstante al análisis realizado en la actividad anterior para definir el ajuste del procedimiento ACTI-P-010 Compra directa, se está a la espera del concepto jurídico por parte de la Oficina Jurídica según lo expuesto en la AMC381.
Respecto a los avances reportados por las Dependencias responsables de ejecución, esta Jefatura  observó correos electrónicos del 03/09/2020  y 07/10/2020 remitidos a la Oficina Jurídica a fin de conocer el estado de solicitud de concepto técnico elevado por la Dirección de Asuntos Étnicos mediante memorandos 20205000130943 del 19/05/2020 y 20205000130943 del 30/06/2020.
La acción de mejora se encuentra en términos para su ejecución, siendo diciembre del 2020 la fecha establecida para su cierre.  No obstante, es preciso indicar que, su ejecución inicio en el mes de agosto y no se han allegado avances puntales sobre el ajuste el procedimiento ACCTI-P-010-Compra Directa de Predio.
La Oficina de Control Interno, reitera la importancia de definir una única dependencia como responsable de la ejecución, a fin que lidere su gestión, compile y reporte los avances de las dependencias de apoyo.   Lo anterior, busca prevenir el riesgo de incumplimiento de la acción, toda vez que, se definió como responsables Dirección de Acceso a Tierras y Dirección de Asuntos Étnicos. </t>
    </r>
  </si>
  <si>
    <r>
      <rPr>
        <b/>
        <sz val="11"/>
        <color theme="1"/>
        <rFont val="Arial Narrow"/>
        <family val="2"/>
      </rPr>
      <t xml:space="preserve">22/10/2020. </t>
    </r>
    <r>
      <rPr>
        <sz val="11"/>
        <color theme="1"/>
        <rFont val="Arial Narrow"/>
        <family val="2"/>
      </rPr>
      <t>La Dirección de Asuntos Étnicos informó que, para continuar con el ajuste de los procedimientos es necesario la respuesta del concepto jurídico solicitado con memorando 20205000130943 del 30/06/2020, motivo por el cual se anexa las reiteraciones de esta solicitud elevadas el 03/sept/2020 y 06/oct/2020 a la Oficina Jurídica en la evidencia AMC381 Hallazgo 05.
Respecto a lo enunciado, se observó correos electrónicos del 03/09/2020  y 07/10/2020 remitidos a la Oficina Jurídica a fin de conocer el estado de solicitud de concepto técnico elevado por la Dirección de Asuntos Étnicos mediante memorandos 20205000130943 del 19/05/2020 y 20205000130943 del 30/06/2020.
La acción de mejora se encuentra en términos para su ejecución, siendo noviembre del 2020 la fecha establecida para su cierre.  No obstante, es preciso indicar que, el inicio de la acción de mejora fue el mes de agosto, sin  allegarse avances puntales sobre el ajuste del procedimiento  ACCTI-P-010-Compra Directa de Predio.
La Oficina de Control Interno, recomienda realizar acercamientos con la Oficina Jurídica mediante medios diferentes al correo electrónico y Orfeo, a fin de establecer las limitantes para no dar respuesta a los requerimientos de concepto jurídico y así, definir un plan de trabajo que conlleve al cumplimiento oportuno de la acción planteada.</t>
    </r>
  </si>
  <si>
    <r>
      <rPr>
        <b/>
        <sz val="11"/>
        <color theme="1"/>
        <rFont val="Arial Narrow"/>
        <family val="2"/>
      </rPr>
      <t xml:space="preserve">22/10/2020. </t>
    </r>
    <r>
      <rPr>
        <sz val="11"/>
        <color theme="1"/>
        <rFont val="Arial Narrow"/>
        <family val="2"/>
      </rPr>
      <t xml:space="preserve">Se observó matriz en Excel del equipo de adquisiciones de predios de la Dirección de Asuntos Étnicos, la cual contiene la siguiente información:
Relación de solicitud de ofertas de predios recibidas para el periodo de mayo a agosto, a saber, 559.
Compra de predios  completos  para el periodo de mayo a agosto, a saber, 63.
Medición del indicador ACCTI-COR-6 para el periodo de enero a abril del 2020, con u resultado del 11%, observándose que Se toma el dato del indicador como el número de revisiones efectuadas durante el período, toda vez que el trabajo se concentra en la revisión de expedientes nuevos, expedientes identificados que corresponden a otras vigencias (rezago) y respuestas que requieren nueva revisión de los expedientes.
La acción de  mejora continua se encuentra en términos para su ejecución, siendo el mes de noviembre de 2020 el establecido para su cierre.  Respecto al reporte de gestión y evidencias suministradas, la acción no presentó avance en atención a la unidad de medida establecida, a saber, informe mensual  de verificación a las ofertas recibidas en el período, a fin de garantizar que han sido valoradas y dado curso de acuerdo con el procedimiento.
</t>
    </r>
  </si>
  <si>
    <r>
      <rPr>
        <b/>
        <sz val="11"/>
        <color theme="1"/>
        <rFont val="Arial Narrow"/>
        <family val="2"/>
      </rPr>
      <t>21/10/2020.</t>
    </r>
    <r>
      <rPr>
        <sz val="11"/>
        <color theme="1"/>
        <rFont val="Arial Narrow"/>
        <family val="2"/>
      </rPr>
      <t xml:space="preserve"> La Subdirección de Administración de Tierras  informó que, elevó requerimiento al IGAC  con el objeto de indagar cual es el procedimiento para avanzar en la actualización catastral. Resultado de esta gestión el IGAC  dio respuesta  informando que la Agencia Nacional de Tierras no tiene competencia para adelantar dicha actualización catastral si no la Alcaldía de Cartagena por ser de su competencia, razón por la que se adjunta informe del reporte y la respuesta generada por el IGAC.  Respecto a lo enunciado, se observó el comunicado del IGAC el indica que,
(...) </t>
    </r>
    <r>
      <rPr>
        <i/>
        <sz val="11"/>
        <color theme="1"/>
        <rFont val="Arial Narrow"/>
        <family val="2"/>
      </rPr>
      <t>Así las cosas, de la lectura de las disposiciones en comento se concluye que la ANT carece de competencia para adelantar la actualización catastral del componente económico, toda vez que tanto la Ley 1955 de 2020 como el Decreto 1170 de 2015 son claras en señalar que su competencia recae en el levantamiento de los componentes físicos y jurídicos de los procesos de formación y actualización catastral.
Finalmente, el citado artículo 2.2.2.2.2 del Decreto 1170 de 2015 otorga la posibilidad de actualizar la
información de un área geográfica, no siendo obligatorio adelantar levantamiento catastral en la totalidad
de los inmuebles que la conforman, sin embargo, esto no se traduce en que el estudio económico deba
realizarse en parte del territorio</t>
    </r>
    <r>
      <rPr>
        <sz val="11"/>
        <color theme="1"/>
        <rFont val="Arial Narrow"/>
        <family val="2"/>
      </rPr>
      <t>. (...)
Respecto a la solicitud de dar por cumplida la actividad en torno a la respuesta dada por el IGAC, es preciso indicar que, esta Jefatura lleva a cabo su evaluación a partir del análisis de los avances de gestión y evidencias suministrada frente al hallazgo y la acción de mejora establecida,  junto a sus componentes ( unidad de medida, cantidad y  periodo).  En este orden de ideas, esta Jefatura no podría dar por ejecutada la acción toda vez que no evidenció  los 4 informes de las gestiones adelantas con el Instituto Geográfico Agustín Codazzi (IGAC), tendientes a determinar la ruta de acción que posibilite la realización de la actualización catastral de los predios de las Islas del Rosario y San Bernardo, por las autoridades competentes.
La Oficina de Control Interno, recomienda a la dependencia responsable de ejecución realice el análisis correspondiente y se eleve su solicitud de eventualidad al Comité Institucional de Coordinación de Control Interno, ente encargado de analizar y aprobar las reformulaciones, modificaciones y/o eliminaciones de las acciones de mejora al Sistema de Control Interno.  Dicha solicitud debe ser realizada mediante memorando, contener la justificación del caso, incluyendo las nuevas acciones de mejora a implementar y/o de ser el caso solicitando la eliminación de la vigente; el memorando deberá allegarse a la Oficina de Control Interno, a fin de realizar las validaciones correspondientes antes de presentarse a Comité.
La acción de mejora se encuentra en términos para su ejecución según su planificación, se sugiere adelantar oportunamente las actividades a fin de comunicar las eventualidades presentadas, para ser puestas a consideración del CICCI.</t>
    </r>
  </si>
  <si>
    <r>
      <rPr>
        <b/>
        <sz val="11"/>
        <rFont val="Arial Narrow"/>
        <family val="2"/>
      </rPr>
      <t xml:space="preserve">14/07/2020. </t>
    </r>
    <r>
      <rPr>
        <sz val="11"/>
        <rFont val="Arial Narrow"/>
        <family val="2"/>
      </rPr>
      <t>Se analizaron 88 documentos suministrados de los cuales 18 presentaron error y no se pudo acceder a su contenido.   A continuación, se relacionan las 70 resoluciones observadas: 19475, 19474, 19327, 20012, 19323, 19468, 20310, 19324, 19469, 19325, 20015, 19478, 19472, 19483, 19331, 19471, 19470, 19476, 19473, 19276, 19275, 19282, 19328, 19330, 19284, 19326, 19333, 19278, 19332, 1469, 1470, 1471, 1472, 1479, 1480, 1481, 1482, 1486, 19277, 19272, 19273, 19274, 19283, 19285, 19318, 19329, 19334, 19335, 19467, 19481, 19482, 20011, 20013, 20014, 20020, 20292, 20300, 20301, 20302, 20303, 20304, 20305, 20306, 20307, 20308, 20309, 20813, 20876 y 20878. Los actos administrativos relacionada anteriormente fueron elaborados en los meses de diciembre 2019 y marzo del 2020.
Igualmente, se allegó la base de datos "plan de intervención segundo semestre 2020 adjudicación", la cual contiene información relaciona con 101 expediente de predios en intervención Convenio 784 corte a junio de 2020. Sin embargo, los expedientes no guardan relación con los actos administrativos suministrado.
Por otra parte, la Dirección de Acceso a Tierras suministró el documento "JUSTIFICACIÓN POR NO CUMPLIMIENTO DE METAS PLAN DE MEJORAMIENTO Caso Zonas de Reserva Campesina", el cual indica que,  (...) Durante el primer trimestre de la presente vigencia (mes de marzo), se declara por parte del Gobierno Nacional la emergencia sanitaria derivada del Covid – 19. Esta condición, entendida como un hecho sobreviniente, ha limitado el ejercicio misional de la entidad, en tanto no se ha podido adelantar buena parte de las actividades propuestas en el Plan de Mejoramiento, en especial aquellas que refieren trabajo de campo con comunidades, lo cual explica que, a la fecha, no se haya podido cumplir con el 100 % de las metas proyectadas en dicho instrumento. Importante resulta aclarar que, pese a la coyuntura señalada, desde la Agencia Nacional de Tierras se han venido adoptando esquemas de trabajo virtuales, posibilitándose de esta manera avances parciales en desarrollo del quehacer institucional de la Agencia. No obstante, lo anterior, para nuestro caso, esta modalidad resulta inviable debido a que las actividades a adelantar en cumplimiento del Plan de Mejoramiento presuponen actividades en campo, las cuales están descartadas hasta el momento por parte del Gobierno Nacional como medida de protección tanto para Funcionarios y/o Colaboradores como para las Comunidades Rurales. (...)
En atención a los avances de gestión reportados y a las evidencias allegadas, la acción de mejora continua presentó incumplimiento, toda vez que, se observaron 70 de los 200 actos administrativos expedidos de adjudicación y/o registro ante la ORIP correspondiente cuando se trate de formalización de baldíos a personas naturales en zonas de reserva campesina.</t>
    </r>
  </si>
  <si>
    <r>
      <rPr>
        <b/>
        <sz val="11"/>
        <color theme="1"/>
        <rFont val="Arial Narrow"/>
        <family val="2"/>
      </rPr>
      <t xml:space="preserve">22/10/2020. </t>
    </r>
    <r>
      <rPr>
        <sz val="11"/>
        <color theme="1"/>
        <rFont val="Arial Narrow"/>
        <family val="2"/>
      </rPr>
      <t>Se analizaron 104 resoluciones de adjudicación suministradas, de las cuales 5 presentaron error y no pudieron ser consultadas, a saber No. 2163, 2164, 2165, 2167 y 2168.  A continuación, se relacionan las 33 resoluciones observadas: 2166, 2169, 2170, 2171, 2172, 2173, 2178, 2179, 2180, 2181, 2182, 2183, 2184, 2185, 5789, 5790, 5791, 5791, 5792, 5792, 5793, 5793, 579, 5802, 5804, 5907, 5910, 5916 ,5917, 5919, 5920, 5921 y 19322. Los actos administrativos relacionados anteriormente fueron expedidos en los meses de diciembre 2019, marzo y julio del 2020.
Es preciso indicar que, las 66 resoluciones restantes hacen referencia a documentos suministrados y evaluados con corte al II trimestre del 2020.
Igualmente, se allegó la base de datos "Base de Datos intervención adjudicación ZRC", la cual contiene información relaciona con 101 FISOS. Sin embargo, los expedientes no guardan relación con los actos administrativos suministrado.
En atención a los avances de gestión reportados y a las evidencias allegadas, la acción de mejora continua presentó incumplimiento, toda vez que, se observaron 103 de los 200 actos administrativos expedidos de adjudicación de baldíos a personas naturales en zonas de reserva campesina.</t>
    </r>
  </si>
  <si>
    <r>
      <rPr>
        <b/>
        <sz val="11"/>
        <color theme="1"/>
        <rFont val="Arial Narrow"/>
        <family val="2"/>
      </rPr>
      <t xml:space="preserve">22/10/2020. </t>
    </r>
    <r>
      <rPr>
        <sz val="11"/>
        <color theme="1"/>
        <rFont val="Arial Narrow"/>
        <family val="2"/>
      </rPr>
      <t>La Dirección de Acceso a Tierras suministró el documento "INFORME DE IMPULSO DE TRAMITES DE ADJUDICACIÓN DE ENTIDADES DE DERECHO PÚBLICO EN ZONAS DE RESERVA CAMPESINA", el cual indica que se ha logrado el impulso de 22 trámites en los Municipios de Calamar (5), Cantagallo (3), Remedios (3) y San Vicente del Caguán (11).  Del mismo modo, de manera articulada el equipo de Zonas de Reserva Campesina bajo los lineamientos que rigen el procedimiento de Adjudicación, prestó apoyo, orientación y acompañamiento en la radicación de 18 solicitudes nuevas, realizadas por la alcaldía del Municipio de Arenal perteneciente a la ZRC del Sur de Bolívar.
Actualmente las solicitudes antes citadas se encuentran en proceso de revisión jurídico técnica, por parte del grupo de profesionales designados para el efecto de la Subdirección de Administración de Tierras de la Nación.
De acuerdo con todo lo anterior, durante el 2020, se han adelantado acciones sobre 40 trámites de adjudicación de baldíos a Entidades de Derecho Público, en sus etapas preliminares y de desarrollo procedimental, precisando que sobre lo que está pendiente de finalización se ha establecido prioridad, en el marco de los compromisos relacionados con las ZRC y los Programas de Desarrollo con Enfoque Territorial (PDET) impulsados por la Alta Consejería para la Estabilización y la Consolidación de la Presidencia de la República.
En atención a los avances y evidencias suministradas, la acción de mejora presentó incumplimiento, dado que, no se evidenció los 40 Actos Administrativos registrados.</t>
    </r>
  </si>
  <si>
    <r>
      <rPr>
        <b/>
        <sz val="11"/>
        <color theme="1"/>
        <rFont val="Arial Narrow"/>
        <family val="2"/>
      </rPr>
      <t>22/10/2020.</t>
    </r>
    <r>
      <rPr>
        <sz val="11"/>
        <color theme="1"/>
        <rFont val="Arial Narrow"/>
        <family val="2"/>
      </rPr>
      <t xml:space="preserve"> La Dirección de Acceso a Tierras suministró el documento "INFORME DE IMPULSO DE TRAMITES DE ADJUDICACIÓN DE ENTIDADES DE DERECHO PÚBLICO EN ZONAS DE RESERVA CAMPESINA", el cual indica que se ha logrado el impulso de 22 trámites en los Municipios de Calamar (5), Cantagallo (3), Remedios (3) y San Vicente del Caguán (11).  Del mismo modo, de manera articulada el equipo de Zonas de Reserva Campesina bajo los lineamientos que rigen el procedimiento de Adjudicación, prestó apoyo, orientación y acompañamiento en la radicación de 18 solicitudes nuevas, realizadas por la alcaldía del Municipio de Arenal perteneciente a la ZRC del Sur de Bolívar.
Actualmente las solicitudes antes citadas se encuentran en proceso de revisión jurídico técnica, por parte del grupo de profesionales designados para el efecto de la Subdirección de Administración de Tierras de la Nación.
De acuerdo con todo lo anterior, durante el 2020, se han adelantado acciones sobre 40 trámites de adjudicación de baldíos a Entidades de Derecho Público, en sus etapas preliminares y de desarrollo procedimental, precisando que sobre lo que está pendiente de finalización se ha establecido prioridad, en el marco de los compromisos relacionados con las ZRC y los Programas de Desarrollo con Enfoque Territorial (PDET) impulsados por la Alta Consejería para la Estabilización y la Consolidación de la Presidencia de la República.
En atención a los avances y evidencias suministradas, la acción de mejora presentó incumplimiento, toda vez que, se observó 1 de 2 informes procesos de titulación a entidades de derecho público en zonas de reserva campesina.</t>
    </r>
  </si>
  <si>
    <t>Se realiza la respectiva capacitación el día 19/08/2020 avalada por la Subdirección de Talento Humano, el cual debido a problemas técnicos debió ser programada para el día 20/08/2020 con los líderes UGT y delegados quienes apoyan los procesos de supervisión de contratos; en dicha capacitación se dio a conocer los lineamientos que se deben tener en cuenta para una adecuada aprobación y supervisión de informes de cada uno de los contratistas bajo su supervisión. Como evidencia se hace entrega del archivo de la presentación, evidencia de las asistencias a la capacitanción realizada vía MICROSOFT TEAMS.</t>
  </si>
  <si>
    <r>
      <rPr>
        <b/>
        <sz val="11"/>
        <color theme="1"/>
        <rFont val="Arial Narrow"/>
        <family val="2"/>
      </rPr>
      <t>26/10/2020</t>
    </r>
    <r>
      <rPr>
        <sz val="11"/>
        <color theme="1"/>
        <rFont val="Arial Narrow"/>
        <family val="2"/>
      </rPr>
      <t>: Se observó la asistencia de Colaboradores de la Dirección de Acceso a Tierras, Dirección General, UGT Pasto, Medellín, Villavicencio, Cúcuta, Montería,  Villavicencio,  Cauca y Coordinación de UGTs,  la cual se realizó el 20/08/2020 de acuerdo a  lo informado por la Dirección General, suministrando captura de pantallas del aplicativo Teams.  Así mismo,  se allegaron la memorias, las cuales contienen información de los temas tratados, a saber, TIPOS DE RESPONSABILIDAD EN LA SUPERVISIÓN DE CONTRATOS ESTATALES , Comprensión del contrato, Informes del contratista ,  Aplicativo klic, Aprobación del informe y  Ley 1474 de 2011 “Estatuto Anticorrupción”.
En atención a los avances y evidencias reportadas, la acción de mejora presentó cumplimiento, toda vez que, se observó la realización de la capacitación en supervisión.</t>
    </r>
  </si>
  <si>
    <t>Capacitación a los supervisores de las UGTs y Coordinación para recordar las obligaciones al asumir dicha función, dónde se incluya la responsabilidad del cuidado y diligencia de dicha actividad.</t>
  </si>
  <si>
    <t>Mediante correo electrónico del 28/04/2020, el responsable de ejecución suministró soportes relacionados con los listados de asistencias de las capacitaciones realizadas el 13, 14, 15, 16 y 17 de mayo, así como, las memorias de los temas tratados, a saber: estructura gestión contractual vigencia 2019, ejercicio de la supervisión y prohibiciones.
Frente a las soportes allegados,  si bien estos hacen referencia a la acción de mejora propuesta, sin embargo, estos no evidencian su ejecución en el  periodo planificado, o sea, 16/09/2019 al 20/12/2019.
La actividad presentó incumplimiento frente a su planificación.</t>
  </si>
  <si>
    <t>Correo del 16/07/2020 a la Secretaría General de la Agencia Nacional de Tierras, solicitando la realización de las capacitaciones a los Líderes UGT que actúan como Supervisores de Contrato.  Envía Andrés Horacio Carvajal Pardo - Asesor Experto G3-08  Coordinador de las UGT a Carlos Salinas Sastre, Secretario General de la ANT.</t>
  </si>
  <si>
    <t>Se realiza la respectiva capacitación el día 19/08/2020 avalada por la Subdirección de Talento Humano, el cual debido a problemas técnicos debió ser programada para el día 20/08/2020 con los líderes UGT y delegados quienes apoyan los procesos de supervisión de contratos; en dicha capacitación se dio a conocer los lineamientos que se deben tener en cuenta para una adecuada aprobación y supervisión de informes de cada uno de los contratistas bajo su supervisión. Como evidencia se hace entrega del archivo de la presentación, evidencia de las asistencias a la capacitación realizada vía MICROSOFT TEAMS.</t>
  </si>
  <si>
    <t>Crear nueva funcionalidad en el SIT que permita generar reportes sistematizado del RESO, que incluya las variables del seguimiento y monitoreo de la información</t>
  </si>
  <si>
    <t>Realizar el proceso de adjudicación y/o formalización de baldíos a personas naturales en zonas de reserva campesina</t>
  </si>
  <si>
    <t>Actos Administrativos expedidos de adjudicación y/o registro ante la ORIP correspondiente cuando se trate de formalización de baldíos a personas naturales en zonas de reserva campesina</t>
  </si>
  <si>
    <t>El 08 de Octubre de 2020 fue emitida la Circular No. 24 de 2020, con el asunto: LINEAMIENTOS PARA FORMULAR EL PLAN DE ACCIÓN INSTITUCIONAL 2021 ANT.
La Circular de Plan de Acción 2021 incluye el componente relacionado con los principios presupuestales y su aplicación en la formulación de planes y proyectos de inversión.
Se adjunta Circular No. 24 de 2020.</t>
  </si>
  <si>
    <t>Se realizó la difusión de la Circular de Plan de Acción 2021, mediante correo electrrónico dirigido a los Directores y Jefes de Oficina.
Se adjunta copia del correo electrónico.</t>
  </si>
  <si>
    <r>
      <rPr>
        <b/>
        <sz val="11"/>
        <color theme="1"/>
        <rFont val="Arial Narrow"/>
        <family val="2"/>
      </rPr>
      <t>26/10/2020:</t>
    </r>
    <r>
      <rPr>
        <sz val="11"/>
        <color theme="1"/>
        <rFont val="Arial Narrow"/>
        <family val="2"/>
      </rPr>
      <t xml:space="preserve"> Se observó correo electrónico del 14/10/2020 a través del cual  se hizo la difusión institucional de la  Circular 24 del 08/10/2020.
La acción de mejora se encuentra en términos, siendo el mes de octubre el establecido para su cierre.</t>
    </r>
  </si>
  <si>
    <r>
      <rPr>
        <b/>
        <sz val="11"/>
        <color theme="1"/>
        <rFont val="Arial Narrow"/>
        <family val="2"/>
      </rPr>
      <t xml:space="preserve">26/10/2020. </t>
    </r>
    <r>
      <rPr>
        <sz val="11"/>
        <color theme="1"/>
        <rFont val="Arial Narrow"/>
        <family val="2"/>
      </rPr>
      <t xml:space="preserve">Se observó la Circular 24 del 08/10/2020 de asunto LINEAMIENTOS PARA FORMULAR EL PLAN DE ACCIÓN INSTITUCIONAL 2021 ANT, dirigida a los Directores técnicos, Subdirectores, Jefes de Oficina y Enlaces de Planeación.  Dicha Circular contiene en el aparte "Proceso de Elaboración" los siguientes lineamientos:
(...) </t>
    </r>
    <r>
      <rPr>
        <i/>
        <sz val="11"/>
        <color theme="1"/>
        <rFont val="Arial Narrow"/>
        <family val="2"/>
      </rPr>
      <t>Se debe tener en cuenta los principios presupuestales de planificación, anualidad, universalidad, unidad de caja, programación integral, especialización, embargabilidad, coherencia macroeconómica y Sostenibilidad y estabilidad Fiscal. Además de los anteriores, se consideran como principios presupuestales de origen jurisprudencial, entre otros, los de legalidad presupuestal, unidad presupuestal y, autonomía presupuestal.</t>
    </r>
    <r>
      <rPr>
        <sz val="11"/>
        <color theme="1"/>
        <rFont val="Arial Narrow"/>
        <family val="2"/>
      </rPr>
      <t xml:space="preserve"> (...)
En atención a los avances y evidencias reportadas, la acción de mejora presentó cumplimiento, toda vez que,  la Circular de Plan de Acción 2021  relaciona información de  los principios presupuestales.</t>
    </r>
  </si>
  <si>
    <r>
      <rPr>
        <b/>
        <sz val="11"/>
        <color theme="1"/>
        <rFont val="Arial Narrow"/>
        <family val="2"/>
      </rPr>
      <t xml:space="preserve">22/10/2020. </t>
    </r>
    <r>
      <rPr>
        <sz val="11"/>
        <color theme="1"/>
        <rFont val="Arial Narrow"/>
        <family val="2"/>
      </rPr>
      <t>La Dirección de Acceso a Tierras indicó que, se avanza en la revisión para aprobación desde el Ministerio de Ambiente y Desarrollo Sostenible de los ajustes al polígono de la Zona de Reserva Campesina Pato Balsillas, posteriormente se radicará la aprobación por parte del Consejo Directivo de la ANT.
Paralelamente y de manera articulada con el área de geografía y topografía en el ajuste cartográfico necesario para la actualización del polígono de la ZRC del Guaviare.  Respecto al reporte de suministro de informe de avance, es preciso indicar que el documento enunciado no fue allegado.
En atención a los avances y evidencias suministradas, la acción de mejora presentó incumplimiento, toda vez que, no se observó los 2 Polígono Zonas de Reserva Campesina actualmente constituidas ajustados y validados.
La Oficina de Control Interno solicita que, para el próximo seguimiento a realizarse en enero del 2021, se allegue información relacionada con el número de solicitudes de constitución, número de solicitudes con plan de desarrollo sostenible, ZRC constituida y las limitantes para su constitución.</t>
    </r>
  </si>
  <si>
    <r>
      <rPr>
        <b/>
        <sz val="11"/>
        <color theme="1"/>
        <rFont val="Arial Narrow"/>
        <family val="2"/>
      </rPr>
      <t xml:space="preserve">22/10/2020. </t>
    </r>
    <r>
      <rPr>
        <sz val="11"/>
        <color theme="1"/>
        <rFont val="Arial Narrow"/>
        <family val="2"/>
      </rPr>
      <t>La Dirección de Acceso a Tierras indicó que, se avanza en la revisión para aprobación desde el Ministerio de Ambiente y Desarrollo Sostenible de los ajustes al polígono de la Zona de Reserva Campesina Pato Balsillas, posteriormente se radicará la aprobación por parte del Consejo Directivo de la ANT.
Paralelamente y de manera articulada con el área de geografía y topografía en el ajuste cartográfico necesario para la actualización del polígono de la ZRC del Guaviare.
Se allegaron 2 documentos relacionados con el plan de trabajo para la delimitación Ri Nukak Maku y la Zona de Reserva Campesina del Guaviare.
En atención a los avances y evidencias suministradas, la acción de mejora presentó incumplimiento, toda vez que, no se observó  el informe actualización cartográfica polígonos Zonas de Reserva Campesina.
La Oficina de Control Interno solicita que, para el próximo seguimiento a realizarse en enero del 2021, se allegue información relacionada con el número de solicitudes de constitución, número de solicitudes con plan de desarrollo sostenible, ZRC constituida y las limitantes para su constitución.</t>
    </r>
  </si>
  <si>
    <r>
      <rPr>
        <b/>
        <sz val="11"/>
        <color theme="1"/>
        <rFont val="Arial Narrow"/>
        <family val="2"/>
      </rPr>
      <t xml:space="preserve">21/10/2020. </t>
    </r>
    <r>
      <rPr>
        <sz val="11"/>
        <color theme="1"/>
        <rFont val="Arial Narrow"/>
        <family val="2"/>
      </rPr>
      <t>La Subdirección de Administración Tierras de la Nación suministró informe de gestión adelanta en relación a las Zonas de Reservas Campesinas constituidas y en proceso de constitución durante la vigencia 2020.
La acción mejora presentó cumplimiento posterior a la fecha establecida para cierre, a saber 30/06/2020, observándose 2 informes de constitución de Zonas de Reserva Campesina.
La Oficina de Control Interno solicita que, para el próximo seguimiento a realizarse en enero del 2021, se allegue información relacionada con el número de solicitudes de constitución, número de solicitudes con plan de desarrollo sostenible, ZRC constituida y las limitantes para su constitución.</t>
    </r>
  </si>
  <si>
    <r>
      <rPr>
        <b/>
        <sz val="11"/>
        <rFont val="Arial Narrow"/>
        <family val="2"/>
      </rPr>
      <t>20/10/2020.</t>
    </r>
    <r>
      <rPr>
        <sz val="11"/>
        <rFont val="Arial Narrow"/>
        <family val="2"/>
      </rPr>
      <t xml:space="preserve"> La Dirección de Asuntos Étnicos suministró la relación de 63 comunicaciones remitidas en los meses de julio y septiembre a diferentes comunidades beneficiarias, observándose el registro de estado "solicitud incompleta" para el total de comunicaciones.</t>
    </r>
    <r>
      <rPr>
        <sz val="11"/>
        <color theme="1"/>
        <rFont val="Arial Narrow"/>
        <family val="2"/>
      </rPr>
      <t xml:space="preserve">
A fin de determinar el estado de la acción de mejora, la Oficina de Control Interno solicita se allegue la relación de solicitudes  recibidas por la ANT desde el 2015 en cuanto a la protección y seguridad jurídica de las tierras y territorios ocupados o poseídos ancestralmente y/o tradicionalmente por los pueblos indígenas, estableciendo su estado, a fin de establecer que las 125 solicitudes observadas por la CGR se gestionaron.  Lo anterior, debe allegarse dentro  del periodo de observaciones.
</t>
    </r>
    <r>
      <rPr>
        <b/>
        <sz val="11"/>
        <color theme="1"/>
        <rFont val="Arial Narrow"/>
        <family val="2"/>
      </rPr>
      <t xml:space="preserve">29/10/2020. </t>
    </r>
    <r>
      <rPr>
        <sz val="11"/>
        <color theme="1"/>
        <rFont val="Arial Narrow"/>
        <family val="2"/>
      </rPr>
      <t xml:space="preserve"> La Dirección de Asuntos Étnicos a través de correo electrónico del  27/10/2020 suministró documento el cual indica que la implementación para dar cumplimiento a estas solicitudes presenta complejidades operativas y reglamentarias respecto de lo dispuesto en el Decreto 2333 de 2014, tales como,  Sistemas de Información Étnicos (DAE): Validación geográfica, notificación personal, levantamiento cartográfico, identificación de los titulares de derechos inscritos en los folios de matrícula que se encuentren inmersos en la solicitud de pretensión territorial,  volumen de titulares de derechos inscritos,  entre otros.  Igualmente, indica que durante la vigencia 2020 en el marco del Plan de Atención se priorizaron 29 Procedimientos de medidas de protección de la posesión de territorios ancestrales y/o tradicionales (Decreto 2333 de 2104), conforme al numeral 1 del artículo 26 del Decreto 2363 de 2015.
A partir de la información suministrada, esta Jefatura observó base de datos con 125 solicitudes, de las cuales 63 registran en su tipificación "incompleta", las cuales obedecen a los requerimiento enviados a las comunidades a fin de completar la información inicial.  Por otra parte, se relacionan 62 solicitudes bajo tipificación "completa, sin embargo, en conversación telefónica del 29/10/2020 con el proceso no se pudo establecer a que se refiere con completas  y en que actividades del flujograma pertenece.  La base de datos de las 125 solicitudes fue contrastada con información registrada en la base de datos de ancestralidad, observándose inconsciencias en la información, a saber, numero de territorios registrados como "solicitud incompleta" en cuanto al cumplimiento de los requisitos mínimos Decreto 1071, donde se registra solo 1 caso.
La acción de mejora presentó cumplimiento de acuerdo a su planificación.
La Oficina de Control Interno recomienda garantizar la confiabilidad de la información en los diferentes instrumentos utilizados para controlar el proceso.  Así mismo, sugiere se lleve a cabo la revisión del procedimiento ADMTI-P-002 PROTECCIÓN DE TERRITORIOS ANCESTRALES DE COMUNIDADES INDÍGENAS versión 1 del 17/07/2017, a fin de establecer si los limitantes presentados en el informe hacen parte de las actividades de control y riesgo del proceso.</t>
    </r>
  </si>
  <si>
    <r>
      <t xml:space="preserve">21/10/2020. </t>
    </r>
    <r>
      <rPr>
        <sz val="11"/>
        <color theme="1"/>
        <rFont val="Arial Narrow"/>
        <family val="2"/>
      </rPr>
      <t>La Subdirección de Administración Tierras de la Nación suministró el documento "INFORME DE REVISIÓN DE CONTRATOS DE ARRENDAMIENTO DE LOS PREDIOS UBICADOS EN ISLAS DEL ROSARIO Y SAN BERNANDO",  el cual indica que se llevó a acabo la revisión de 50 contratos vigentes, finalizada la actividad  se desplegaron las acciones tendientes a conminar el cumplimiento de la obligación de constitución de “pólizas de cumplimento” mediante las siguientes acciones:
Primeros requerimientos generales para cumplimiento de constitución de póliza mediante comunicados oficiales del 31/01/2020 y el 03/02/2020.
La Subdirección de Administración de Tierras de la Nación, requirió por segunda vez a los arrendatarios que no respondieron al primer requerimiento.
A partir de las respuestas a los primeros requerimientos, se generaron  memorandos remitiendo a la Oficina de Gestión Contractual las pólizas de cumplimiento allegadas, a efectos que se expidieran las respectivas actas de aprobación.
Teniendo en cuenta que algunos arrendatarios remitieron en medio digital su póliza de cumplimiento para la vigencia 2020, se elaboraron los siguientes requerimientos a efectos de contar con el documento firmado en original.
En atención  a la información consignada en el documento, se observó la aprobación de 14 pólizas y 4 mas se encuentran en trámite de aprobación por parte del Grupo de Gestión para la Contratación, así mimo, 7 fueron allegas en forma digital y se solicitó su envío físico.  Finalmente,  no se observó la generación de póliza de 18 contratos, a pesar de los requerimientos realizados por la Dependencia.  A continuación, se detalla lo enunciado:</t>
    </r>
    <r>
      <rPr>
        <b/>
        <sz val="11"/>
        <color theme="1"/>
        <rFont val="Arial Narrow"/>
        <family val="2"/>
      </rPr>
      <t xml:space="preserve">
CONTRATO - PREDIO
</t>
    </r>
    <r>
      <rPr>
        <sz val="11"/>
        <color theme="1"/>
        <rFont val="Arial Narrow"/>
        <family val="2"/>
      </rPr>
      <t>001-15   El Paraíso, Póliza  digital 37-44-101031887, solicitud claridad póliza y ajuste firma en físico, oficio No. 20204300541231, solicitud de documento original póliza vigencia 2020 - 20204300243461 de 12/03/2020
001-16   Punta Brava, póliza 37-44-101033908 de Seguros del Estado S.A, Requerimiento ajuste póliza de cumplimiento contrato 001 de 2016 Oficio No. 20204301004601
002-15   Matamba, póliza digital 37-44-101031648 de Seguros del Estado S.A, solicitud de documento original póliza vigencia 2020 - 20204300243551 de 12/03/2020
002-16   Isla Latifundio y Minifundio
003-15   La Reina Mora
003-16   Sin Nombre – Laguna Encantada,  póliza digital  37-44-101031888 de Seguros del Estado S.A, solicitud de documento original póliza vigencia 2020 - 20204300243581 de 12/03/2020
004-15   Caracolí, póliza digital 37-44-101031643 (Anexos 1 y 2) de Seguros del Estado S.A, solicitud de documento original póliza vigencia 2020 - 20204300243641 de 12/03/2020
010-16   Iguana, acta aprobación póliza 0687981-9 Seguros Generales Suramericana S.A.
005-15   Los Caguamos, acta de aprobación póliza 2601095-6 Seguros Generales Suramericana S.A.
005-16   Estero del Canapote, póliza 37-44-101031668 de Seguros del Estado, solicitud póliza firmada y original oficio No. 20204300541081 
006-15   Isla Totumo, acta aprobación póliza 37-44-101031735 de Seguros del Estado S.A.
006-16  Terreno localizado en el Sector la Isleta I (PUNTAMORENA)
007-15   Isla del Pirata, acta aprobación póliza 37-44-101031645 de Seguros del Estado S.A.
007-16   Terreno localizado en el Sector la Isleta II (CORALINA)
008-15   Taitao
008-16   Techo Rojo
009-15   Lago de los Sueños, póliza digital 37-44-101031666 de Seguros del Estado S.A, segundo requerimiento póliza original físico oficio No. 20204300541121, solicitud de documento original
póliza vigencia 2020 - 20204300243681 de 12/03/2020
009-16   Isla Única, 37-44-101033954 de Seguros del Estado S.A, Requerimiento ajuste póliza de cumplimiento contrato 009 de 2016 Oficio 20204301004631
010-15   Isla Cocosolo
012-15   Suanoga, acta aprobación póliza 37-44- 101033868 Seguros del Estado S.A.
011-15   Hotel Ibiza Resort
011-16   Casa El Edén, acta aprobación póliza 37-44-101031725 de Seguros del Estado S.A.
013-15   Isla Fiesta, acta de aprobación póliza 37-44-101031632 de Seguros del Estado S.A.
014-15   La Perra, póliza 37-44-101031643 de Seguros del Estado S.A, Requerimiento ajuste póliza de cumplimiento contrato 004 de 2015 Oficio No. 20204301004621, en solicitud de aprobación de póliza.
015-15   Isla Caleta o Gigi, póliza digital 37-44-101031658 de Seguros del Estado S.A, solicitud de documento original póliza vigencia 2020 - 20204300243691 de 12/03/2020
016-15   La Isleta
017-15   Isla Hai Pao
018-15   Cari barú
019-15   Punta de Las Mantas, acta aprobación póliza 37-44-101033957 de Seguros del Estado S.A
020-15   Poligamia, acta de aprobación póliza 37-44-101031646 de Seguros del Estado S.A
021-15   Isla Chía, póliza 37-44-101031655 de Seguros del Estado S.A, requerimiento póliza en físico,
oficio No. 20204300541181, en solicitud de aprobación de póliza 
022-15   La Champetúa
023-15   Quebracho 1, póliza AA014987 Equidad Seguros, solicitud de ajustes a póliza allegada oficio No. 20204300541241
024-15   Capriccio
025-15   La Disculpa, acta aprobación póliza 1000-6013743-01 Seguros Comerciales Bolívar
026-15   Isla Pelicano 1
027-15   Isla Pavitos - Sector 2, en solicitud de aprobación de póliza NB- 100009130 Compañía Mundial de Seguros .S.A.
028-15   María Galante
030-15   Hotel San Pedro de Majagua
031-15   Cocoliso Alcatraz, póliza digital 37-44-101074244 de Seguros del Estado S.A, solicitud de documento original póliza vigencia 2020 - 20204300243791 de 12/03/2020
032-15   No Te Vendo
033-15   Punta Bella, acta de aprobación póliza 37-44-101032606 Seguros del Estado S.A.
034-15   Isla Risa, póliza 37-44-101031675 de Seguros del Estado S.A. requerimiento póliza original y
firmada oficio No. 20204300541211, en solicitud de aprobación de póliza.
1177-17   Isla El Peñón, póliza 64-44-101011746 de Seguros del Estado S.A, requerimiento póliza físico oficio No. 20204300541221
1673-17   Los Sapos, acta aprobación póliza 75-44- 101088271 Seguros del Estado S.A.
1765-17   Los Argonautas, acta de aprobación póliza  37-44- 101033908 Seguros del Estado S.A.
1799-17   Isla Macabí
1810-17   Kalua, No. 37-44- póliza 101104348 de Seguros del Estado S.A, cumplimiento contrato 1810 de
2017 Oficio No. 20204301004661
3376-17   Isla Amor, póliza 37-44-101104619 de Seguros del Estado S.A, Requerimiento ajuste póliza de
cumplimiento contrato 3376 de 2017 Oficio No. 20204301004671
012-15   La Palmarosa,  acta aprobación póliza 37-44- 101033868 Seguros del Estado S.A.
En atención a los avances y evidencias reportadas, la acción de mejora presentó cumplimiento, toda vez que se evidenció el informe que de cuenta del porcentaje de Contratos vigentes revisados..  Es preciso indicar que, la Agencia estableció la acción de mejora 399 a fin de gestionar los procedimientos administrativos o judiciales a que haya lugar en los casos en que persista la ausencia de póliza.</t>
    </r>
  </si>
  <si>
    <t>Cerrada - Efectiva</t>
  </si>
  <si>
    <t>Cerrada - Inefectiva</t>
  </si>
  <si>
    <t>Cierre por eventualidad</t>
  </si>
  <si>
    <r>
      <rPr>
        <b/>
        <sz val="11"/>
        <color theme="1"/>
        <rFont val="Arial Narrow"/>
        <family val="2"/>
      </rPr>
      <t xml:space="preserve">09/06/2020.  </t>
    </r>
    <r>
      <rPr>
        <sz val="11"/>
        <color theme="1"/>
        <rFont val="Arial Narrow"/>
        <family val="2"/>
      </rPr>
      <t xml:space="preserve">La Contraloría General de la República en el marco de la Auditoría Financiera vigencia fiscal 2019, evaluó las acciones establecidas por la ANT para corregir las deficiencias detectadas en la Auditoría Financiera vigencia fiscal 2018, estableciendo que, 
</t>
    </r>
    <r>
      <rPr>
        <i/>
        <sz val="11"/>
        <color theme="1"/>
        <rFont val="Arial Narrow"/>
        <family val="2"/>
      </rPr>
      <t xml:space="preserve">(...)  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Cabe señalar que, la Entidad dio tratamiento a la no efectividad de la acción de mejora a través de la formulación de las AMC 404, AMC 405 y AMC 406 pertenecientes al Hallazgo 3 establecido en la Auditoría Financiera vigencia fiscal 2019, el cual guarda correlación con el Hallazgo 6 de la Auditoría Financiera vigencia fiscal 2018.
</t>
    </r>
    <r>
      <rPr>
        <b/>
        <sz val="11"/>
        <color theme="1"/>
        <rFont val="Arial Narrow"/>
        <family val="2"/>
      </rPr>
      <t xml:space="preserve">
31/08/2020.  </t>
    </r>
    <r>
      <rPr>
        <sz val="11"/>
        <color theme="1"/>
        <rFont val="Arial Narrow"/>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Narrow"/>
        <family val="2"/>
      </rPr>
      <t xml:space="preserve">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t>
    </r>
    <r>
      <rPr>
        <sz val="11"/>
        <color theme="1"/>
        <rFont val="Arial Narrow"/>
        <family val="2"/>
      </rPr>
      <t>En concordancia con lo anterior, la solicitud fue puesta a consideración del Comité Institucional de Coordinación de Control Interno en sesión del 27/08/2020, en cual aprobó la modificación de la unidad de medida y la aplicación de la fecha de terminación de la acción.
Cabe señalar que, con corte al 30/06/2020 la presente actividad se encontraba incumplida, toda vez que, la Oficina de Control Interno no había evidenciado el cumplimiento de la acción de mejora establecida.</t>
    </r>
  </si>
  <si>
    <t>Informe final de la Contraloría General de la Nación radicado el 09/06/2020 mediante comunicado 20206200365042.
Acta de la sesíon del Comité Institucional de Coordinación de Control Interno realizada el 27/08/2020 .</t>
  </si>
  <si>
    <r>
      <rPr>
        <b/>
        <sz val="11"/>
        <color theme="1"/>
        <rFont val="Arial Narrow"/>
        <family val="2"/>
      </rPr>
      <t>09/06/2020:</t>
    </r>
    <r>
      <rPr>
        <sz val="11"/>
        <color theme="1"/>
        <rFont val="Arial Narrow"/>
        <family val="2"/>
      </rPr>
      <t xml:space="preserve"> La Contraloría General de la República en el marco de la Auditoría Financiera vigencia fiscal 2019, evaluó las acciones establecidas por la ANT para corregir las deficiencias detectadas en la Auditoría Financiera vigencia fiscal 2018, estableciendo que, 
(...)  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Cabe señalar que, la Entidad dio tratamiento a la no efectividad de la acción de mejora a través de la formulación de las AMC 404, AMC 405 y AMC 406 pertenecientes al Hallazgo 3 establecido en la Auditoría Financiera vigencia fiscal 2019, el cual guarda correlación con el Hallazgo 6 de la Auditoría Financiera vigencia fiscal 2018.
</t>
    </r>
    <r>
      <rPr>
        <b/>
        <sz val="11"/>
        <color theme="1"/>
        <rFont val="Arial Narrow"/>
        <family val="2"/>
      </rPr>
      <t>31/08/2020.</t>
    </r>
    <r>
      <rPr>
        <sz val="11"/>
        <color theme="1"/>
        <rFont val="Arial Narrow"/>
        <family val="2"/>
      </rPr>
      <t xml:space="preserve"> 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Narrow"/>
        <family val="2"/>
      </rPr>
      <t xml:space="preserve">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t>
    </r>
    <r>
      <rPr>
        <sz val="11"/>
        <color theme="1"/>
        <rFont val="Arial Narrow"/>
        <family val="2"/>
      </rPr>
      <t>En concordancia con lo anterior, la solicitud fue puesta a consideración del Comité Institucional de Coordinación de Control Interno en sesión del 27/08/2020, en cual aprobó la modificación de la unidad de medida y la aplicación de la fecha de terminación de la acción.
Cabe señalar que, con corte al 30/06/2020 la presente actividad se encontraba incumplida, toda vez que, la Oficina de Control Interno no había evidenciado el cumplimiento de la acción de mejora establecida.</t>
    </r>
  </si>
  <si>
    <t>Informe final de la Contraloría General de la Nación radicado el 09/06/2020 mediante comunicado 20206200365042. 
Acta de la sesíon del Comité Institucional de Coordinación de Control Interno realizada el 27/08/2020 .</t>
  </si>
  <si>
    <t xml:space="preserve">Estado Acción de Mejora: Ejecutada. 
Fecha de verificación eficacia OCI: 22/01/2018
La verificación de eficacia de esta acción fue evaluada ejecutada al 100% con corte al II Semestre del 2017.
Corresponde evaluar la efectividad en este ejercicio y para ello debe determinarse sobre la permanencia del hallazgo y de la causa raíz que fue detectada en el análisis del plan.
Mediante correo electrónico del 17/11/2020 se solicitó a la Subdirección de Acceso a Tierras por Demanda y Descongestión allegara el expediente del Predio El Líbano FMI 236-56024, a fin de verificar la corrección a partir de lo observado por la Contraloría General de la República en el Hallazgo 11 Actuación especial Mapiripán.  Para lo cual, el 20/11/2020 la Dependencia en mención suministró el expediente digitalizado del predio en cuestión mediante dos carpetas así: Número 1 – folios 120, Numero 2 – folios 246. 
Una vez verificadas las actuaciones contenidas en el expediente allegado, se observó que con corte al 22/11/2020 la Agencia no ha iniciado de oficio lo de su competencia a fin de resolver de fondo la solicitud de revocatoria de la Resolución 152 del 15/07/2008.
Por otra parte, y en atención a los resultados evidenciados en la No Conformidad No. 1 del presente informe, se observó incumplimiento en los tiempos establecidos para la atención de las solicitudes de revocatoria directa de los actos de adjudicación de baldíos a persona natural.
En concordancia con lo anterior, la acción de mejora no fue efectiva, toda vez que, a la fecha no se evidenció la resolución de fondo de la solicitud de revocatoria del Predio El Líbano FMI 236-56024, así como, el procedimiento administrativo para gestionar las revocatorias directa de los actos de adjudicación de baldíos a persona natural presenta debilidades asociadas al incumplimiento de los tiempos de ley establecidos para llevar acabo dicho trámite.
En este entendido, es necesario que se realice nuevamente el análisis de causa raíz y se formulen nuevas acciones de mejora que permitan dar tratamiento de fondo a lo observado por el Ente de control.
Conclusión: CIERRE NO EFECTIVO </t>
  </si>
  <si>
    <t>Informe de Auditoria adjudicación de baldíos.
Expediente digital del Predio El Líbano FMI 236-56024.</t>
  </si>
  <si>
    <t xml:space="preserve">Estado Acción de Mejora: Ejecutada. 
Fecha de verificación eficacia OCI: 30/01/2018
La verificación de eficacia de esta acción fue evaluada ejecutada al 100% con corte al primer trimestre de 2019. 
Corresponde evaluar la efectividad en este ejercicio y para ello debe determinarse sobre la permanencia del hallazgo y de la causa raíz que fue detectadas en el análisis del plan.
Durante este ejercicio, a través de la revisión de expedientes hecha, correspondientes a solicitudes de revocatoria directa, y consistente con lo expresado en las No conformidades de este informe, se evidencia que existe un alto porcentaje de solicitudes en las que la Agencia no está actuando en términos, en detalle, existen diferentes puntos procesales en los que se presenta demora en la toma de decisiones. por lo anterior, se concluye que se repite el hallazgo detectado en Auditoria Financiera vigencia fiscal 2014 y parafraseando el análisis de causa inicial, el proceso se encuentra congestionado actualmente.
Ahora, frente a la causa detectada para la acción en evaluación, corresponde decir que, si bien se diseñó un instrumento de planeación, los resultados de este ejercicio evidencian la poca efectividad de dicho instrumento. 
Conclusión: CIERRE NO EFECTIVO </t>
  </si>
  <si>
    <t xml:space="preserve">Falta de información completa. Sin tener la malla catastral de esos casos no es posible adelantar gestión al respecto  por desconocer las características físicas de los predios.
La falta de recursos  compromete el Plan Nacional de Clarificación y todos los procesos agrarios, en especial respecto de  los 29.077 casos de Ruta Prioritaria
</t>
  </si>
  <si>
    <t xml:space="preserve">Impulsar en la medida de las posibilidades presupuestales y operativas la fase administrativa del procedimiento único conforme a las metas establecidas en el Plan de Acción Institucional el cual permite identificar los productos a realizar para el año 2021
 </t>
  </si>
  <si>
    <t xml:space="preserve">Reportar de manera mensual los avances porcentuales de cumplimiento a los productos del Plan de Acción Institucional asociados a los casos de Ruta Prioritaria 
</t>
  </si>
  <si>
    <t>Informe mensual de avances de sustanciación los productos de T-488</t>
  </si>
  <si>
    <t>Fortalecer la búsqueda, transferencia y disposición de la información catastral y registral entre la ANT, SNR e IGAC para adelantar de manera más expedita los casos de clarificación de la Ruta Prioritaria</t>
  </si>
  <si>
    <t>Adelantar comisiones conjuntas con la SNR e IGAC para conseguir la información registral y catastral necesaria frente a los casos a intervenir.
Esta información se buscará  priorizando  círculos registrales ya digitalizados o aquellos donde existan la mayoría de casos para adelantar con el fin de avanzar el los procesos por zonas o territorios del País.</t>
  </si>
  <si>
    <t>Acta de comisión conjunta que reporte los casos que fueron objeto de búsqueda de información y los resultados de la misma</t>
  </si>
  <si>
    <t>Depurar de la base de Ruta Prioritaria de 29.077 casos dentro de los cuales se identificaron  1007 casos que responden a predios URBANOS conforme al estudio realizado por el IGAC y en donde la ANT no tendría competencia de clarificación bajo sus funciones misionales establecidas en el Decreto Ley 2363 de 2015</t>
  </si>
  <si>
    <t>Identificar  1007 casos  urbanos que hacen parte de la base SNR y proyectar  oficios a  SNR y a las alcaldías municipales para su remisión  por competencia a las distintas autoridades territoriales conforme a lo establecido en la Ley 388 de 1997 y la calidad de bienes fiscales municipales.</t>
  </si>
  <si>
    <t xml:space="preserve">Oficios remisorios a las autoridades territoriales con copia a la SNR  </t>
  </si>
  <si>
    <t xml:space="preserve">No se determina en la base de datos de los procesos de Apertura de Folio Matrícula, criterios que permitan tener claridad sobre la fecha de inicio y finalización del tramite. El % de procesos finalizados es bajo con respecto al total del proceso iniciados.
</t>
  </si>
  <si>
    <t>Creado el nuevo modulo de Apertura de Folio de Matrícula Inmobiliaria se dispondrá de recurso humano, para migrar la información de las bases de datos existentes, correspondiente a los procesos de apertura de folio, así como para su alimentación y actualización permanente.</t>
  </si>
  <si>
    <t xml:space="preserve">Disponer de un profesional durante 3 meses continuos para migrar la información de la base de datos de Apertura de folio al aplicativo. Una vez se culmine la fase de migración, el profesional continuara actualizado de forma semanal, las gestiones realizadas en torno a cada proceso. </t>
  </si>
  <si>
    <t>Aplicativo de Apertura de Folio en funcionamiento.</t>
  </si>
  <si>
    <t>Incorporar en la base de datos de seguimiento a los procesos de  Apertura de Folio Matrícula la fecha de inicio y finalización del tramite.</t>
  </si>
  <si>
    <t>Incorporar en la base de datos de seguimiento a los procesos de Apertura de Folio de Matrícula Inmobiliaria campos de información para relacionar por proceso, la fecha de inicio y de finalización del tramite.</t>
  </si>
  <si>
    <t>Base de Datos ajustada.</t>
  </si>
  <si>
    <t>No se determina en la base de datos de los procesos de Apertura de Folio Matrícula, criterios que permitan tener claridad sobre la fecha de inicio y finalización del tramite. El % de procesos finalizados es bajo con respecto al total del proceso iniciados.</t>
  </si>
  <si>
    <t>Conformar junto con la SNR e IGAC una mesa técnica (reunión cada 3 meses) para mejorar el proceso de apertura de FMI adelantadas por la ANT-SANT, dado que al 30/09/20  se han remitido 168 Resoluciones que ordenan la apertura de FMI sin respuesta de las ORIP</t>
  </si>
  <si>
    <t>Actas de las sesiones de la mesa técnica</t>
  </si>
  <si>
    <t xml:space="preserve">Presentar a la Contraloría General de la Republica, informes semestrales en el cual se de cuenta de la gestiones realizadas en torno al avance de los 610 procesos de apertura de Folio de Matrícula Inmobiliaria </t>
  </si>
  <si>
    <t>Elaborar el informe que contendrá de forma detalla las acciones desarrolladas y los soportes de las gestiones y resultados logrados sobre los 610 procesos identificados a la fecha de la auditoria.</t>
  </si>
  <si>
    <t>Informes de gestión remitidos a la Contraloría.</t>
  </si>
  <si>
    <t>En el año 2018 el proyecto de inversión “Fortalecimiento Gestión Integral del Fondo Documental de la Agencia Nacional de Tierras Nivel Nacional”, presentó deficiencia y debilidad en la actualización de las metas y recursos programados en el proyecto en el aplicativo SUIFP para la aprobación de la cabeza del sector y DNP.</t>
  </si>
  <si>
    <t>Adelantar la planeación y ejecución del proyecto de inversión  “Fortalecimiento Gestión Integral del Fondo Documental de la Agencia Nacional de Tierras Nivel Nacional”, acorde con los recursos asignados en las vigencias y mantener actualizado el proyecto en el aplicativo SUIFP</t>
  </si>
  <si>
    <t>Realizar la contratación de la depuración, clasificación y digitalización de la serie documental "Titulación de Baldíos”, de acuerdo con los metros lineales establecidos como metas programadas en el proyecto de inversión “Fortalecimiento Gestión Integral del Fondo Documental de la Agencia Nacional de Tierras Nivel Nacional”, de acuerdo con e presupuesto asignado en la vigencia 2021.</t>
  </si>
  <si>
    <t>Actualizaciones semestrales del proyecto de inversión aplicadas en el SUIFP</t>
  </si>
  <si>
    <t>Contrato suscrito</t>
  </si>
  <si>
    <t>Informes de ejecución del contrato suscrito</t>
  </si>
  <si>
    <t>En el año 2018 el reporte de avance en el SPI del proyecto de inversión “Fortalecimiento Gestión Integral del Fondo Documental de la Agencia Nacional de Tierras Nivel Nacional”, presentaba deficiencia y debilidad por cuanto no se registró la información real de ejecución.</t>
  </si>
  <si>
    <t>Realizar las actividades de consolidación y reporte de los avances  financieros, físicos y de gestión de los recursos asignados en las vigencias al “Fortalecimiento Gestión Integral del Fondo Documental de la Agencia Nacional de Tierras Nivel Nacional” de acuerdo a las disposiciones establecidas</t>
  </si>
  <si>
    <t>Realizar el reporte mensual en el aplicativo SPI de los avances financieros, físicos y de gestión de los recursos del “Fortalecimiento Gestión Integral del Fondo Documental de la Agencia Nacional de Tierras Nivel Nacional”, según el cronograma dispuesto en dicha herramienta</t>
  </si>
  <si>
    <t>Reporte mensual consignado en el SPI</t>
  </si>
  <si>
    <t>Faltan avances en las actividades de identificación y organización de los archivos recibidos por parte del extinto INCODER y el PAR INCODER correspondientes a la Titulación de Baldíos que se encuentra en estado natural en el archivo central de la ANT, con el fin de depurar el 100%  de los archivos entregados a la fecha.</t>
  </si>
  <si>
    <t>Establecer e implementar la acciones respectivas para adelantar las actividades de identificación y organización de los archivos recibidos por parte del extinto INCODER y el PAR INCODER correspondientes a la Titulación de Baldíos que se encuentra en estado natural en el archivo central de la ANT</t>
  </si>
  <si>
    <t>Realizar la depuración e identificación dentro de la ANT de los archivos recibidos por parte del extinto INCODER y el PAR INCODER correspondientes a la Titulación de Baldíos, para determinar el universo real a gestionar y el estado de las solicitudes por parte de las áreas misionales</t>
  </si>
  <si>
    <t>Informes semestrales de avance de la depuración e identificación de los archivos recibidos por parte del extinto INCODER y el PAR INCODER</t>
  </si>
  <si>
    <t>Deficiente alimentación y articulación entre sistemas de información: Aplicativo de Titulación de Baldíos y SIT  durante el periodo de seguimiento al cumplimiento del auto 040/2017 emitido por la Corte Constitucional, lo que derivó que las fuentes donde se consignaban los avances procesales de los expedientes fueran diferentes, generando falta de confiabilidad en las cifras reportadas.</t>
  </si>
  <si>
    <t>Analizar, identificar y actualizar progresivamente los estados procesales (última actuación administrativa adelantada) de los 189.757* expedientes contentivos de solicitudes de adjudicación de baldíos a persona natural, de acuerdo a la información reportada en el Sistema Integrado de Tierras - SIT.</t>
  </si>
  <si>
    <t>Expedientes analizados en la vigencia 2021.</t>
  </si>
  <si>
    <t>Analizar, identificar y actualizar progresivamente los estados procesales (última actuación administrativa adelantada) de los 189.757 expedientes contentivos de solicitudes de adjudicación de baldíos a persona natural, de acuerdo a la información reportada en el Sistema Integrado de Tierras - SIT.</t>
  </si>
  <si>
    <t>Identificar de los 40.000 expedientes analizados el universo de expedientes con resoluciones de adjudicación expedidas por el INCORA - INCODER (2009 - 2015), según la información del SIT.
Esta tarea consiste en determinar si los expedientes cuentan con un acto administrativo de adjudicación debidamente suscrito, numerado y fechado, expedidas por el INCORA - INCODER (2009 - 2015).</t>
  </si>
  <si>
    <t xml:space="preserve">Expedientes que sean identificados en la vigencia 2021 y que cuentan con resoluciones de adjudicación expedidas por el INCORA e INCODER  (2009 -2015) </t>
  </si>
  <si>
    <t xml:space="preserve">Actualizar, de los 40.000 expedientes analizados, el estado procesal en el Sistema Integrado de Tierras.
Actividad que consiste en la actualización dentro del BPMN en producción (módulo baldíos persona natural) la última actuación adelantada y el cargue de los soportes documentales en PDF asociándolos al respectivo expediente. </t>
  </si>
  <si>
    <t>Expedientes con su estado procesal actualizado en el SIT en la vigencia 2021.</t>
  </si>
  <si>
    <t>Elaborar un informe mensual de cumplimiento a las gestiones procesales de los diferentes procesos agrarios que vaya en consonancia con los productos incorporados en el Plan de Acción Institucional y conforme con la partida presupuestal designada a regularización de la propiedad.</t>
  </si>
  <si>
    <t xml:space="preserve">Elaborar informe mensual de cumplimiento de metas para el año 2021 incluidas en el Plan de Acción Institucional que recoja los avances por productos de los distintos procesos agrarios en zonas no focalizadas y que son adelantados por la Subdirección de Procesos Agrarios y Gestión Jurídica para revisar el porcentaje de cumplimiento y las alertas frente al mismo
</t>
  </si>
  <si>
    <t xml:space="preserve">La Dirección de Gestión Jurídica de Tierras no cuenta  con una base completa y actualizada de todos los procesos agrarios bajo competencia de la SPAGJ, la SSJ y las UGT en zonas focalizadas y no focalizadas, que le permita tener un panorama de manejo y planeación eficaz para su intervención.
</t>
  </si>
  <si>
    <t xml:space="preserve">Continuar con la consolidación y actualización de una base  de procesos agrarios de zonas focalizadas y no focalizadas que contenga la información completa de los expedientes a cargo de la SPAGJ,  la SSJ y las UGT, así como  de las solicitudes de inicio de procesos agrarios con el fin de que sea incluida en el Sistema Integrado de Tierras como sistema de información oficial de la ANT
</t>
  </si>
  <si>
    <t xml:space="preserve">Actualizar y consolidar la base de procesos agrarios de la SPAGJ, la SSJ y las UGT con el fin de tener una sola base unificada con todos los procesos de clarificación de la propiedad, deslinde, extinción de dominio y recuperación de baldíos en zonas no focalizadas y focalizadas para ser  cargada al SIT con su respectivo diccionario de datos
</t>
  </si>
  <si>
    <t>Base de datos  actualizada de procesos agrarios de la SPAGJ, la SSJ y las UGT</t>
  </si>
  <si>
    <t>La falta de información catastral y registral para los casos de clarificación de la propiedad ha dificultado avances sustanciales en estos procesos agrarios.  La información no se tiene de manera inmediata por cuanto la misma no se encuentra digitalizada, esta en libros de Sistema Antiguo de registro o las fichas prediales no están escaneadas..</t>
  </si>
  <si>
    <t xml:space="preserve">Fortalecer la gestión de búsqueda y obtención de información catastral y registral  que propenda por el adelantamiento de los procesos de clarificación tramitados por Decreto Ley 902 de 2017  para lograr los insumos probatorios que permitan determinar en menor tiempo la naturaleza jurídica de los predios objeto de estudio
</t>
  </si>
  <si>
    <t xml:space="preserve">Acta de comisiones conjuntas </t>
  </si>
  <si>
    <t>Expedientes de rezago intervenidos</t>
  </si>
  <si>
    <t xml:space="preserve">La complejidad de los casos de deslinde por la cantidad de predios vinculados a los procesos incluyendo  propietarios, poseedores, ocupantes e interesados al mismo configuran una compleja actuación administrativa para el cierre definitivo.
Hay información desactualizada, falta de identificación de sujetos procesales, direcciones para notificación y expedientes sin intervenir
</t>
  </si>
  <si>
    <t xml:space="preserve">Revisar los casos de deslinde en los que se haya proferido resolución final para analizar y determinar aquellos procesos con acto  administrativo  ejecutoriado y registrado,  para que sean remitidos a la Subdirección de Administración de Tierras para la expedición del respectivo reglamento de uso de bienes baldíos inadjudicables y se otorguen las respectivas autorizaciones.
</t>
  </si>
  <si>
    <t xml:space="preserve">Revisar expedientes de deslinde con decisión final ejecutoriada y registrada que hayan sido proferidas por el INCODER y que aún se encuentren en bases de la SPAGJ.
</t>
  </si>
  <si>
    <t>Matriz de expedientes revisados de deslinde con decisión final ejecutoriada</t>
  </si>
  <si>
    <t xml:space="preserve">Elaborar el memorando remisorio a la Subdirección de Administración de Tierras de los casos identificados con decisión final debidamente ejecutoriada y registrada  con el fin de que se adelante el respectivo reglamento de uso
</t>
  </si>
  <si>
    <t xml:space="preserve">Elaborar el memorando remisorio a la Subdirección de Administración de Tierras de los casos identificados en la revisión y con decisión final debidamente ejecutoriada y registrada
</t>
  </si>
  <si>
    <t>Memorando remisorio</t>
  </si>
  <si>
    <t>Identificar los procesos de deslinde con decisión final expedida pero en trámite de notificación para priorizar conforme a la planeación de la SPAGJ su intervención hasta lograr la ejecutoria de la decisión</t>
  </si>
  <si>
    <t xml:space="preserve">Elaborar matriz de casos de deslinde con decisión final y en trámite de notificación que permitan adelantar una planeación para cumplir con este requerimiento procesal
</t>
  </si>
  <si>
    <t>Matriz de casos con decisión final</t>
  </si>
  <si>
    <t xml:space="preserve">La complejidad de los casos de deslinde por la cantidad de predios vinculados a los procesos incluyendo  propietarios, poseedores, ocupantes e interesados al mismo configuran una compleja actuación administrativa para el cierre definitivo.
Hay información desactualizada, falta de identificación de sujetos procesales, direcciones para notificación y expedientes sin intervenir
</t>
  </si>
  <si>
    <t xml:space="preserve">Elaborar base de datos de sujetos procesales de casos de deslinde con decisión final sin notificar que incorpore los nombres, dirección y ubicación de los sujetos y así lograr estrategias para la debida notificación
</t>
  </si>
  <si>
    <t>Base de datos de sujetos procesales de casos de deslinde con decisión final</t>
  </si>
  <si>
    <t>Adelantar capacitaciones con los equipos técnicos de la DGJT con el fin de fortalecer los equipos en el trabajo de levantamiento topográfico y ambiental que requieren los procesos de deslinde de tierras de la nación para evitar imprecisiones futuras en la identificación espacial de estos bienes.</t>
  </si>
  <si>
    <t xml:space="preserve">Realizar capacitaciones para los equipos técnicos de la SPAGJ que fortalezcan el conocimiento técnico frente a los levantamientos topográficos y ambientales en los casos de deslinde y se apropien de los protocolos para recoger la información, elaborar las actas de visitas técnicas y el pos procesamiento de datos
</t>
  </si>
  <si>
    <t>La complejidad de los casos de deslinde por la cantidad de predios vinculados a los procesos incluyendo  propietarios, poseedores, ocupantes e interesados al mismo configuran una compleja actuación administrativa para el cierre definitivo.
Hay información desactualizada, falta de identificación de sujetos procesales, direcciones para notificación y expedientes sin intervenir</t>
  </si>
  <si>
    <t xml:space="preserve">Adelantar y fortalecer el trabajo interadministrativo con otras entidades locales, regionales o nacionales para que, bajo el principio de coordinación interadministrativa, se pueda adelantar la notificación personal de los procesos de deslinde que se encuentren en etapas donde el acto administrativo proferido por la entidad requiera de su debida notificación
</t>
  </si>
  <si>
    <t xml:space="preserve">Adelantar convenios, acuerdos de entendimiento o alguna otra figura que en el marco del principio de coordinación con el Ministerio Público, Alcaldías, Gobernaciones, Personerías, u otras entidades públicas se pueda facilitar el trámite de notificación
</t>
  </si>
  <si>
    <t>Documento que materialice el principio de coordinación interadministrativa</t>
  </si>
  <si>
    <t>Seguimiento inadecuado por parte de la Agencia, una vez se dejan en firme las resoluciones que resuelven a favor de la Nación los procesos agrarios de recuperación.</t>
  </si>
  <si>
    <t>Iniciar el procedimiento de acuerdo al protocolo establecido para la recuperación o suscribir el contrato de arrendamiento que regularice la ocupación, de los predios baldíos ubicados en las islas, denominados -Isla Arena, Majayura, Gran Eden, Isla Fama, Tambito -.</t>
  </si>
  <si>
    <t xml:space="preserve">Informe semestral </t>
  </si>
  <si>
    <t>Falta de seguimiento a los contratos de administración de los predios que hacen parte de las islas del archipiélago en mención.</t>
  </si>
  <si>
    <t>Dejar constancia de las gestiones adelantadas para la actualización de los contratos de arrendamiento en los predios que se requieran, respecto de los 119 objeto de hallazgo.</t>
  </si>
  <si>
    <t>Generar un informe semestral que de cuenta de la gestión adelantada para la actualización de los contratos.</t>
  </si>
  <si>
    <t>Informe semestral</t>
  </si>
  <si>
    <t>Dejar constancia de las acciones de supervisión adelantadas respecto de los contratos de arrendamiento vigentes, de los predios ubicados en  el Archipiélago de Nuestra Señora del  Rosario.</t>
  </si>
  <si>
    <t>Elaborar informe semestral de gestión, que de cuenta de las acciones de supervisión, adelantadas en el marco de los contrato de arrendamiento vigentes.</t>
  </si>
  <si>
    <t xml:space="preserve">Notificar la Resolución 2165 de 2012 a los 17 sujetos procesales pendientes, con el fin de cumplir con el procesos de notificación completo y continuar con la resolución de los posibles  recursos, incluyendo al del señor Acosta Moreno 
</t>
  </si>
  <si>
    <t xml:space="preserve">Presentar notificación de la Resolución 2165 de 2012 a 17 sujetos procesales que aún faltan por notificar
</t>
  </si>
  <si>
    <t>Actas de notificación personal</t>
  </si>
  <si>
    <t xml:space="preserve">Resolver los recursos que vayan a ser interpuestos a la Resolución 2165 de 2012 una vez se hayan notificado la totalidad de sujetos procesales 
</t>
  </si>
  <si>
    <t xml:space="preserve">Resolver todos los recursos de reposición a la Resolución Final que deslindó las sabanas comunales de Miramar de Guanapalo
</t>
  </si>
  <si>
    <t xml:space="preserve">Acto Administrativo de respuesta a recurso de reposición, al 100%
</t>
  </si>
  <si>
    <t xml:space="preserve">Registrar ante la ORIP la Resolución No. 2165 de 2012 una vez se hayan dado respuesta a todos los recursos y quede ejecutoriada
</t>
  </si>
  <si>
    <t xml:space="preserve">Elaborar la solicitud de registro de la Resolución de Deslinde  No. 2165 de 2012
</t>
  </si>
  <si>
    <t xml:space="preserve">Oficio remisorio a la ORIP para solicitar registro
</t>
  </si>
  <si>
    <t xml:space="preserve">Elaborar auto de archivo y memorando de traslado del bien público deslindado a la Subdirección de Administración de Tierras de la Nación, para que en dicha dependencia se adelante la reglamentación de usos y las acciones correspondientes para sanear situaciones de ocupación sobre terrenos públicos conforme a su facultad legal.
</t>
  </si>
  <si>
    <t xml:space="preserve">Realizar auto de archivo definitivo y memorando de traslado a la Subdirección de Administración de Tierras
</t>
  </si>
  <si>
    <t xml:space="preserve">Auto de Archivo y memorando de traslado
</t>
  </si>
  <si>
    <t xml:space="preserve">La transferencia de expedientes por parte del INCODER a la ANT fue realizada de manera desordenada y desactualizada
 la ANT avocó conocimiento en 2017 pero este se dio de manera masiva para varios procesos de rezago, pero la intervención procesal y conocimiento del caso específico solo fue conocido en el año 2019 con la petición de fecha 4 de junio. </t>
  </si>
  <si>
    <t>Elaborar memorando de traslado del bien público deslindado a la Subdirección de Administración de Tierras de la Nación, para que en dicha dependencia se adelante la reglamentación de usos y las acciones correspondientes para sanear situaciones de ocupación sobre terrenos públicos conforme a su facultad legal.</t>
  </si>
  <si>
    <t>Realizar auto de archivo definitivo y memorando de traslado a la Subdirección de Administración de Tierras</t>
  </si>
  <si>
    <t>Auto de Archivo y memorando de traslado</t>
  </si>
  <si>
    <t xml:space="preserve">Realizar una verificación registral y catastral actualizada para contrastar las colindancias establecidas en la Resolución 2173 de 2012 con los datos que reporten a la fecha en catastro y registro.
Contrastar  los planos de la resolución con la verificación técnica realizada en el año 2017 y así determinar la ruta  para subsanar el yerro presentado en dicho acto administrativo. 
</t>
  </si>
  <si>
    <t xml:space="preserve">Solicitar al IGAC las fichas prediales actualizadas de los predios asociados al polígono de la sabana 
</t>
  </si>
  <si>
    <t xml:space="preserve">Oficio remisorio al IGAC 
</t>
  </si>
  <si>
    <t xml:space="preserve">Realizar informe técnico que de cuenta de la información recogida en la Resolución 2173 de 2012 en contraste con la información establecida en el informe de 2017 para identificar el error y subsanar
</t>
  </si>
  <si>
    <t xml:space="preserve">Realizar informe técnico sobre el levantamiento topográfico SEJUT8523085 de fecha septiembre de 2017 para establecer con certeza la ubicación real de la Sabana la Esmeralda
</t>
  </si>
  <si>
    <t xml:space="preserve">Informe Técnico 
</t>
  </si>
  <si>
    <t xml:space="preserve">Adelantar un análisis jurídico, una vez se tenga el informe técnico, para que establezca cual es la ruta más idónea para subsanar la inconsistencia presentada y conforme a ello proferir un acto administrativo que resuelva la situación.
</t>
  </si>
  <si>
    <t xml:space="preserve">Definir y expedir el  acto administrativo que resuelva de fondo la situación geo referencial de la sabana basados en la información técnica recopilada del nuevo informe.
</t>
  </si>
  <si>
    <t xml:space="preserve">Acto Administrativo 
</t>
  </si>
  <si>
    <t xml:space="preserve">Notificar el nuevo acto administrativo que complemente, subsane o corrija la inconsistencia geo referencial del polígono establecido en la Resolución 2173 de 2012
</t>
  </si>
  <si>
    <t xml:space="preserve">Notificar el acto administrativo que complemente, subsane o corrija la inconsistencia geo referencial del polígono establecido en la Resolución 2173 de 2012
</t>
  </si>
  <si>
    <t xml:space="preserve">Actas de notificación personal, al 100%
</t>
  </si>
  <si>
    <t xml:space="preserve">Resolver los recursos de reposición a la Resolución Final que deslindó las sabanas comunales de La Esmeralda
</t>
  </si>
  <si>
    <t>Elaborar memorando de traslado del bien público deslindado a la Subdirección de Administración de Tierras de la Nación para que en dicha dependencia se adelante la reglamentación de usos y las acciones correspondientes para sanear situaciones de ocupación sobre terrenos públicos conforme a su facultad legal.</t>
  </si>
  <si>
    <t xml:space="preserve">Auto de Archivo </t>
  </si>
  <si>
    <t xml:space="preserve">Arroyo Grande es un proceso de clarificación que involucró a un polígono  que no tenia una precisión geo referencial clara pues deviene de información y unidades de medida de caballerizas con una presunción original de 18000 ha las cuales se precisan en 8417 ha + 9755 m2 con la Resolución 3740 de 2020 </t>
  </si>
  <si>
    <t xml:space="preserve">Elaborar un informe cada 4 meses de cumplimiento frente a las gestiones desarrolladas por parte del equipo de la SPAGJ dentro del proceso de Clarificación de los Terrenos de Arroyo Grande que identifique su situación actual y la planeación para dar respuesta a recursos, notificaciones, y como se abordan las diferentes etapas procesales.
</t>
  </si>
  <si>
    <t xml:space="preserve">Elaborar informe cada 4 meses de los avances en el procesos, las actividades del equipo y la planeación del procedimiento
</t>
  </si>
  <si>
    <t xml:space="preserve">Informe de avance y cumplimiento
</t>
  </si>
  <si>
    <t xml:space="preserve">Arroyo Grande es un proceso de clarificación que involucró a un polígono  que no tenia una precisión geo referencial clara pues deviene de información y unidas de medida de caballerizas con una presunción original de 18000 ha las cuales se precisan en 8417 ha + 9755 m2 con la Resolución 3740 de 2020 </t>
  </si>
  <si>
    <t xml:space="preserve">Adelantar acciones internas e interinstitucionales  para garantizar la notificación absoluta de los sujetos vinculados en la  Res. 3740/2020 que se asocian a los  638 predios que hacen parte del polígono precisado denominado Terrenos de Arroyo Grande. 
</t>
  </si>
  <si>
    <t xml:space="preserve">Precisar el alcance del contrato de mensajería con 4/72 que suscribió la  Secretaría General  con el fin de poder establecer si el certificado de no notificación por dirección errónea o no encontrada puede servir para justificar las notificaciones por estado en vista de la falta de información de los sujetos procesales.
</t>
  </si>
  <si>
    <t xml:space="preserve">Acta de revisión del contrato de mensajería y diagnóstico del alcance de la certificación
</t>
  </si>
  <si>
    <t xml:space="preserve">Coordinar y establecer con el equipo de sistemas ANT el diseño de la herramienta informática que permita dar aplicabilidad a la notificación por aviso del art. 69 del CPACA y que, a pesar de la magnitud de los titulares, les garantice su fácil identificación en la página y el acceso al acto administrativo.
</t>
  </si>
  <si>
    <t xml:space="preserve">Plataforma digital para notificaciones y conocimiento de proceso
</t>
  </si>
  <si>
    <t xml:space="preserve">Fortalecer  la cooperación interinstitucional con la Oficina de Registro de Cartagena para ser más eficientes en el proceso de inscripción de los actos administrativos proferidos y desafectación de las medidas inscritas frente a los predios que no hacen parte del polígono precisado de los terrenos de Arroyo Grande
</t>
  </si>
  <si>
    <t xml:space="preserve">Actas de afectación y desafectación de medidas dentro del proceso de clarificación que den cuenta de la gestión coordinada entre la SNR y la ANT frente al caso en especifico.
Estas actas se van a asociar al informe de cumplimiento propuesto en el presente plan de mejora
</t>
  </si>
  <si>
    <t xml:space="preserve">Identificar, analizar y resolver los recursos y/o acciones cuyas pretensiones se encuentren encaminadas en el mismo sentido de lo resuelto en la Res. 3740 de 2020 para así, mediante acto administrativo dar, aplicación a la figura de carencia de objeto.
</t>
  </si>
  <si>
    <t xml:space="preserve">Analizar, clasificar y resolver todos los recursos, teniendo como metodología el estudio por ejes temáticos que permitan celeridad y certeza en las decisiones.
</t>
  </si>
  <si>
    <t xml:space="preserve">Acto Administrativo de contestación de recursos
</t>
  </si>
  <si>
    <t xml:space="preserve">Dar inicio a la etapa probatoria del proceso de clarificación de los Terrenos de Arroyo Grande
</t>
  </si>
  <si>
    <t xml:space="preserve">Expedir acto administrativo de etapa probatoria del proceso de clarificación de los Terrenos de Arroyo Grande
</t>
  </si>
  <si>
    <t xml:space="preserve">Acto Administrativo de apertura de etapa probatoria
</t>
  </si>
  <si>
    <t xml:space="preserve">Los procesos fueron conocidos por la ANT en distintas etapas procesales adelantadas por el entonces INCODER   y fueron adelantados de manera independiente bajo la interpretación del artículo 148 del Código General del Proceso numeral 3 </t>
  </si>
  <si>
    <t xml:space="preserve">Archivar de manera priorizada todos los casos asociados con los predios de Juan de Acosta que se encuentran en etapa final
</t>
  </si>
  <si>
    <t xml:space="preserve">Proferir archivo definitivo de los 6 casos identificados que hacen parte de los predios de Juan de Acosta </t>
  </si>
  <si>
    <t>Archivo definitivo</t>
  </si>
  <si>
    <t>Los procesos fueron conocidos por la ANT en distintas etapas procesales adelantadas por el entonces INCODER   y fueron adelantados de manera independiente bajo la interpretación del artículo 148 del Código General del Proceso numeral 3</t>
  </si>
  <si>
    <t xml:space="preserve">Revisar el mapa de procesos agrarios de la SPAGJ para identificar si dentro del mismo se requiere incluir  la figura de acumulación procesal acorde a lo establecido en la Ley y realizar la respectiva modificación 
</t>
  </si>
  <si>
    <t xml:space="preserve">Revisar el mapa de procesos agrario en el sistema Integrado de Gestión para determinar la pertinencia o no de incluir la figura de acumulación en el mapa.
</t>
  </si>
  <si>
    <t>Revisión del mapa de procesos agrarios realización de la eventual actualización</t>
  </si>
  <si>
    <t xml:space="preserve">No se realizó la debida trazabilidad del registro de la decisión administrativa en el folio de matrícula correspondiente y tampoco verificó la gestión posterior de la SNR que culminó con la apertura errónea de un nuevo FMI.
</t>
  </si>
  <si>
    <t>Realizar una verificación del registro de todos los  casos registrados ante la SNR con el fin de tener una claridad frente a que dicho trámite se haya realizado en debida forma.</t>
  </si>
  <si>
    <t>Para el caso específico se requiere elaborar un nuevo oficio dirigido a la ORIP de Valledupar para que, de manera insistente, procedan a la corrección del registro realizado, anular el folio de matrícula abierto 190-129799, eliminar la anotación realizada en el FMI  190-0046329 y se proceda a registrar en el FMI 190-0046339</t>
  </si>
  <si>
    <t>Oficio remisorio a SNR</t>
  </si>
  <si>
    <t>La aplicación de las excepciones establecidas en el acuerdo 014 de 1995 y la no adjudicación de la UAF por ZRH. A la fecha no se formalizado una disposición técnica que obligue a una real sustentación y soporte técnico a estas excepciones relacionada directamente con la competitividad y productividad de la ZRH y del predio objeto de análisis por parte de ANT.</t>
  </si>
  <si>
    <t xml:space="preserve">Reformulación metodología para el cálculo de las Unidades Agrícolas Familiares - UAF, en el marco de un trabajo interinstitucional colaborativo, entre el Ministerio de Agricultura y Desarrollo Rural, UPRA y ANT
</t>
  </si>
  <si>
    <t>Realización Mesas Técnicas y Jurídicas entre Min agricultura , UPRA y ANT para revisar los componentes que hacen parte de la propuesta de reformulación metodológica para el Cálculo de las UAF.
Presentación ante Consejo Directivo de la ANT para revisión y consideración del proyecto de Acto Administrativo por el cual se adopta la nueva metodología para el cálculo de las  UAF,</t>
  </si>
  <si>
    <t xml:space="preserve">Proyecto de Acto Administrativo por el cual se adopta la nueva metodología para el cálculo de las Unidades Agrícolas Familiares, UAF, presentada ante el Consejo Directivo de la ANT
</t>
  </si>
  <si>
    <t xml:space="preserve">No dar la orden expresa en la resolución de adjudicación en los términos literales del Artículo 73 del Decreto Ley 902 de 2017, lo que derivó a la no remisión  completa del expediente a la ADR.
</t>
  </si>
  <si>
    <t>Ajustar el sentido de la orden que se incluye en las resoluciones de adjudicación, de tal suerte que se entienda la remisión a la ADR en los términos del Artículo 73  del Decreto Ley 902 de 2017.</t>
  </si>
  <si>
    <t xml:space="preserve">Elaborar el  procedimiento interno de la Subdirección, con el fin de que se incluya el traslado de la adjudicación y registro a la entidad competente para la implementación del proyecto productivo. </t>
  </si>
  <si>
    <t>Procedimiento interno elaborado y formalizado</t>
  </si>
  <si>
    <t>Remitir copia de lo actuado en los expedientes  FISO 9844, FISO 7735 y FISO 10208 y FISO 9335, a la ADR</t>
  </si>
  <si>
    <t>Remitir la copia del acto administrativo de adjudicación a la ADR, mediante oficio, acuerdo a los  términos literales del Artículo 73 del Decreto Ley 902 de 2017</t>
  </si>
  <si>
    <t>Comunicación oficial</t>
  </si>
  <si>
    <t>No se cuenta con un procedimiento claro para actuar cuando se recibe  una solicitud que recae sobre un predio ubicado sobre un municipio focalizado pero que después del análisis catastral se determina que el predio se encuentra en un municipio no focalizado.</t>
  </si>
  <si>
    <t>Elaborar el  procedimiento interno de la Subdirección, en el cual se incluya la ruta cuando  el  predio que fue ubicado inicialmente como municipio focalizado  y después del análisis catastral  se determine que el predio no se encuentra dentro de los límites del municipio focalizado, por lo que debe ser trasladado a la dependencia competente de la ANT</t>
  </si>
  <si>
    <t>Elaborar un procedimiento interno, por parte de la Subdirección de Acceso a Tierras en Zonas Focalizadas , en el marco del procedimiento único de la ANT, con el fin de establecer las diferentes actividades que se desarrollan antes del cierre administrativo de un proceso,  así como dejar la  ruta clara cuando  un predio no se encuentra en un municipio focalizado</t>
  </si>
  <si>
    <t>Procedimiento  interno elaborado y formalizado.</t>
  </si>
  <si>
    <t>Remitir el expediente FISO 11260 a la Subdirección de Acceso a Tierras por Demanda y Descongestión</t>
  </si>
  <si>
    <t>Remitir expediente a la Subdirección de Acceso a Tierras por Demanda y Descongestión, mediante memorando, cumpliendo con los requisitos de gestión documental</t>
  </si>
  <si>
    <t>Memorando de traslado</t>
  </si>
  <si>
    <t>A pesar de la existencia de los Convenios Interadministrativos suscritos con cada una de estas Entidades, aún se cuenta con dificultades para solucionar de manera centralizada y ordenada las necesidades que surgen para los diferentes procesos misionales de la Agencia. Se cuenta con extensos tiempos de consecución de la información, dificultando así el cumplimiento de los cronogramas.</t>
  </si>
  <si>
    <t>Alcanzar un mayor grado de interoperabilidad entre los sistemas de las entidades, a través de la construcción de servicios web de intercambio de información, tanto del IGAC, como de la SNR para ser consumidos por la ANT, en el corto plazo a través de la plataforma del Nodo de Tierras y en el mediano-largo plazo a través de la plataforma de interoperabilidad del estado Colombiano X-Road.</t>
  </si>
  <si>
    <t>• Conocer y disponer de un catálogo actualizado de servicios información y  web.
• Exponer necesidades de información.
• Establecer mesas de trabajo para definir especificidades de la información requerida.
• Tramitar la documentación requeridos por cada una de las Entidades.
• Desarrollar software en cada Entidad para realizar los intercambios de información de manera segura.</t>
  </si>
  <si>
    <t>Servicios de información implementados en SIT</t>
  </si>
  <si>
    <t>Aumentar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t>
  </si>
  <si>
    <t>• Definir enlaces para la gestión de información.
• Retomar espacios directivos creados por los Convenios Interadm. con la SNR e IGAC, para facilitar la toma de decisión. 
• Crear Comité  técnico con el IGAC y continuar con el Comité Técnico del Conv. 570 del 2016 - SNR, para resolver las dificultades de tipo técnico que estén retrasando los procesos misionales de la ANT.</t>
  </si>
  <si>
    <t>Informe resultante de los espacios directivos y técnicos en ejecución, en el cual se desarrolle la consecución, centralización y actualización de la información</t>
  </si>
  <si>
    <t>Diferencias en cantidad de bienes entre las dos áreas, debido a las actualizaciones de estado que presentan los predios ingresados y registrados.</t>
  </si>
  <si>
    <t>Verificar la cantidad de bienes que tiene registrado la Subdirección de Administración de Tierras de la Nación y la Subdirección Administrativa y Financiera</t>
  </si>
  <si>
    <t xml:space="preserve">Realizar una conciliación para revisar la cantidad de bienes registrados en la base a cargo de la Subdirección de Administración de Tierras de la Nación y los bienes registrados por la Subdirección Administrativa y Financiera, que aparecen en las conciliaciones que adelantan las dos dependencias.
</t>
  </si>
  <si>
    <t xml:space="preserve">Conciliación
</t>
  </si>
  <si>
    <t>Los bienes baldíos y algunos bienes fiscales patrimoniales que fueron incorporados a la base del Fondo de Tierras sin un valor determinado, no contaban con este dato en su documento de ingreso.</t>
  </si>
  <si>
    <t xml:space="preserve">Realizar requerimientos al IGAC y/o Catastros descentralizados, solicitando cada dos meses, a partir del 01 de marzo de 2021, el certificado catastral o documento que contenga el valor catastral de los predios ingresados con valor Cero. </t>
  </si>
  <si>
    <t xml:space="preserve"> Solicitudes cada dos meses 
</t>
  </si>
  <si>
    <t>Ingreso del valor catastral en el inventario de bienes del fondo de tierras para la reforma rural integral</t>
  </si>
  <si>
    <t>Incorporar el valor  informado por catastro al inventario de bienes del fondo de tierras para la reforma rural integral, que cumpla con los requisitos referentes al área de los predios.</t>
  </si>
  <si>
    <t>100% de lo informado por catastro que cumpla con los requisitos referentes al área de los predios.</t>
  </si>
  <si>
    <t>No existe en la Entidad una directriz clara y unívoca fijada en el Manual de Supervisión que especifique cuáles son los soportes que se deben aportar con los informes de ejecución técnica y financiera de los convenios o contratos que permitan evidenciar y soportar fehacientemente su ejecución</t>
  </si>
  <si>
    <t>Remitir desde las subdirecciones de la Dirección de Acceso a Tierras, hacia los asesores de la misma dirección, la información de la ejecución de los convenios, para verificar y avalar la correcta ejecución de los componentes financieros y jurídicos, con el fin de asegurar la correcta ejecución y aporte de los soportes de ejecución.</t>
  </si>
  <si>
    <t>Emitir comunicado desde la DAT, hacia las subdirecciones de Acceso a Tierras en Zonas Focalizadas, por Demanda y Descongestión y Administración de Tierras de la Nación, impartiendo instrucciones de remisión trimestral de información de ejecución de los convenios, a los asesores de la DAT, quienes realizarán la verificación financiera y jurídica, con el fin de emitir aval al supervisor.</t>
  </si>
  <si>
    <t>Comunicado con instrucciones</t>
  </si>
  <si>
    <t>No se cuenta con la oportuna actualización de los expedientes de los convenios, según se vaya ejecutando el convenio, lo que genera que al revisarlos, no se evidencie el total de la información generada.</t>
  </si>
  <si>
    <t>Adoptar un mecanismo de consulta, para la Dirección de Acceso a Tierras, que permita la verificación oportuna y confiable de los soportes incluidos en el expediente.</t>
  </si>
  <si>
    <t>Emitir comunicado con destino a la Coordinación de Gestión Contractual, solicitando la apertura de una carpeta digital compartida por cada convenio, para realizar el monitoreo y seguimiento sobre la actualización del expediente, de conformidad a los soportes entregados por el área misional.</t>
  </si>
  <si>
    <t>Actualizar la documentación de los convenios y contratos dentro de los expedientes digitales remitidos por las diferentes dependencias y permitir su consulta en tiempo real.</t>
  </si>
  <si>
    <t>Carpeta digital compartida</t>
  </si>
  <si>
    <t>El SIT de la Atesta en proceso de construcción y mejoramiento.Por la limitación de recursos, alto número de frentes a atender y a la dinámica de los procesos de la ANT, hay módulos y flujos de proceso que aún no están construidos y otros deben mejorar.Se realizó diagnóstico y priorización en conjunto con las áreas misionales, para enfocar los esfuerzos según disponibilidad de recursos.</t>
  </si>
  <si>
    <t>Ajustar los requerimientos para la actualización de mejoras al módulo y flujo de proceso para la Administración de Predios Baldíos de acuerdo con el diagnóstico realizado a la funcionalidad del proceso en el SIT.</t>
  </si>
  <si>
    <t>Ajustar la especificación de los requerimientos identificados durante el diagnóstico realizado al procedimiento de Administración de Predios Baldíos, con la finalidad de implementar los ajustes necesarios para que el área funcional comience a utilizar el sistema.</t>
  </si>
  <si>
    <t>Entrega del módulo en producción</t>
  </si>
  <si>
    <t>Ajustar los requerimientos para la actualización de mejoras a los flujos de los procesos de Baldíos Persona Natural - 160  y Baldíos Restitución de acuerdo con el diagnóstico realizado a la funcionalidad de los procesos en el SIT.</t>
  </si>
  <si>
    <t>Ajustar la especificación de los requerimientos identificados durante el diagnóstico realizado a los procesos de Baldíos Persona Natural-160 y Baldíos Restitución con la finalidad de implementar los ajustes necesarios para que las áreas funcionales continúen  utilizando el sistema.</t>
  </si>
  <si>
    <t>Entrega de ajustes en producción</t>
  </si>
  <si>
    <t xml:space="preserve">Analizar la información en poder de las dependencias que es reportada a los entes de control, para validarla con la información existente en la bodega de datos y así diagnosticar su calidad y determinar si se requiere vincular esta información a la base de datos que administra la Subdirección de Sistemas de Información de Tierras (SSIT)
 </t>
  </si>
  <si>
    <t>Revisar toda la información que se ha utilizado para obtener las cifras reportadas en esta auditoría, con un trabajo en conjunto entre las áreas responsables, para poder identificar las fuentes de información utilizadas y poder estandarizarla, así como crear los diccionario de datos que se requieran.</t>
  </si>
  <si>
    <t>Diccionario de datos en Excel</t>
  </si>
  <si>
    <t>Asegurar el adecuado uso, por parte del usuario final y el correcto desempeño de las funcionalidades de los productos entregados por la Subdirección de Sistemas de Información de Tierras</t>
  </si>
  <si>
    <t xml:space="preserve">Realizar tres reuniones, con espacio de tres meses cada una y a partir del tercer mes de uso de los productos entregados por la Subdirección de Sistemas de Información de Tierras, con el fin de evidenciar el entendimiento de su operación, exponer su desempeño funcional y proponer ajustes de ser requeridos. </t>
  </si>
  <si>
    <t>Documento que evidencie la reunión de seguimiento al uso de los productos entregados en producción, por la Subdirección de Sistemas de Información de Tierras</t>
  </si>
  <si>
    <t xml:space="preserve">La metodología para la implementación de POSPR no estaba cerrada  ya que el marco normativo y técnico del catastro multipropósito liderado por el IGAC no había sido emitida. </t>
  </si>
  <si>
    <t xml:space="preserve">Aprobar en el Sistema Integrado de Gestión la documentación del proceso de implementación de POSPR para garantizar que se cuenta con los instrumentos para su ejecución. </t>
  </si>
  <si>
    <t xml:space="preserve">Elaborar y aprobar, a partir de la reglamentación expedida por la autoridad catastral, las guías, formatos, instructivos u otros documentos que definan la metodología de implementación de Plan de Ordenamiento Social de la Propiedad Rural - POSPR. 
</t>
  </si>
  <si>
    <t>Documentos metodológicos  creados o actualizados en el SIG (formatos, guías, instructivos, procedimientos y políticas)</t>
  </si>
  <si>
    <t>No se contaba con la certeza del presupuesto disponible para la implementación de los POSPR aprobados</t>
  </si>
  <si>
    <t xml:space="preserve">Realizar gestiones para la consecución de recursos de financiamiento de la implementación de POSPR
</t>
  </si>
  <si>
    <t>Realizar gestiones ante las entidades o instancias nacionales o territoriales para la asignación de recursos, así como gestiones ante agencias de cooperación internacional para la gestión de recursos destinados a la financiación de la implementación de POSPR formulados que no cuentan con recursos</t>
  </si>
  <si>
    <t xml:space="preserve">Informe de gestión trimestral
</t>
  </si>
  <si>
    <t>Fortalecer el seguimiento integral a la implementación de los POSPR, para poder identificar a tiempo falta de recursos y mitigar futuras demoras de ejecución.</t>
  </si>
  <si>
    <t xml:space="preserve">Consolidar  herramientas de seguimiento  a la implementación de los POSPR </t>
  </si>
  <si>
    <t>Herramienta diseñada para el seguimiento integral de implementación de POSPR</t>
  </si>
  <si>
    <t>No se contaba con un mecanismo que permitiera valorar la viabilidad o no de la implementación de los POSPR y por tanto del modelo de atención por oferta por parte de la ANT</t>
  </si>
  <si>
    <t>Ejecutar el mecanismo por la cual se valora la viabilidad o no de la implementación de POSPR a través de las mesas de Ordenamiento Social de la Propiedad Rural</t>
  </si>
  <si>
    <t>Incorporar recomendaciones de Viabilidad de implementación POSPR en la formulación de planes operativos.
Realizar mesas de Ordenamiento Social de la Propiedad Rural para analizar la viabilidad o no de la implementación de POSPR.</t>
  </si>
  <si>
    <t>Actas o ayudas de memoria resultantes de los espacios directivos y técnicos en ejecución en el cual se aprueba o no la viabilidad de implementación del POSPR</t>
  </si>
  <si>
    <t>Falta de respuesta de las entidades requeridas para que alleguen los documentos necesarios para finiquitar los procesos, la imposibilidad de realizar salidas de campo que impulsen los procesos (notificaciones e inspecciones oculares), y los pocos recursos humanos y económicos con los que se cuenta para el adelantamiento de todo el universo de procesos en zonas focalizadas.</t>
  </si>
  <si>
    <t>Identificar los casos que tienen etapas procesales avanzadas cerca de la resolución final, para gestionarlos en concordancia con el cumplimiento de lo consignado en el plan de acción y los recursos humanos asignados para la vigencia 2020 y 2021</t>
  </si>
  <si>
    <t>Priorizar los casos que tienen etapas procesales avanzadas cerca de la resolución final, para gestionarlos en concordancia con el cumplimiento de lo consignado en el plan de acción y los recursos humanos asignados para la vigencia 2020 y 2021</t>
  </si>
  <si>
    <t>Procesos identificados y priorizados</t>
  </si>
  <si>
    <t>Verificar que los procesos que se encuentren avanzados en su procedimiento, estén adelantados en debida forma y de acuerdo al régimen aplicable (identificación de posibles irregularidades) para expedir autos que corrijan irregularidades</t>
  </si>
  <si>
    <t>Expedir los autos de trámite necesarios en los procesos con posibles irregularidades, para encausar el proceso y poder acercarnos a la expedición del acto final</t>
  </si>
  <si>
    <t>Actos Administrativos: Autos que corrigen irregularidades</t>
  </si>
  <si>
    <t>Identificar la totalidad de los documentos requeridos para definir los procesos agrarios de Clarificación y recuperación de baldíos.</t>
  </si>
  <si>
    <t>Realizar y/o reiterar las solicitudes a las Notarías, oficinas de Registro, Juzgados y demás entes, a fin de obtener los documentos necesarios para el estudio jurídico de naturaleza jurídica y la situación de tenencia de los predios inmersos en el proceso agrario, para proyectar las resoluciones finales dentro de los procesos agrarios de Clarificación y recuperación de baldíos.</t>
  </si>
  <si>
    <t>Oficios necesarios con solicitudes a notarías, oficinas de registro, juzgados de la República y demás entidades, al 100%.</t>
  </si>
  <si>
    <t xml:space="preserve">Verificar que los procesos que se encuentren avanzados en su procedimiento, estén adelantados en debida forma y de acuerdo al régimen aplicable </t>
  </si>
  <si>
    <t>Expedir los autos de cierre de etapa probatoria que sean necesarios en los procesos identificados que nos acerquen a la expedición del acto final de los procesos agrarios de Clarificación y recuperación de baldíos</t>
  </si>
  <si>
    <t>Actos Administrativos: Autos que cierran etapa probatoria, al 100%.</t>
  </si>
  <si>
    <t>Analizar los documentos recolectados y la información contenida en el expediente para proceder con la proyección de los actos administrativos que finalicen procesos agrarios de Clarificación y recuperación de baldíos.</t>
  </si>
  <si>
    <t>Expedir las resoluciones finales de los procesos agrarios de clarificación y recuperación de baldíos</t>
  </si>
  <si>
    <t>Resoluciones que finalicen procesos agrarios de clarificación y recuperación de baldíos.</t>
  </si>
  <si>
    <t>AME-459</t>
  </si>
  <si>
    <t>AME-460</t>
  </si>
  <si>
    <t>AME-461</t>
  </si>
  <si>
    <t>AME-462</t>
  </si>
  <si>
    <t>AME-463</t>
  </si>
  <si>
    <t>AME-464</t>
  </si>
  <si>
    <t>AME-465</t>
  </si>
  <si>
    <t>AME-466</t>
  </si>
  <si>
    <t>AME-467</t>
  </si>
  <si>
    <t>AME-468</t>
  </si>
  <si>
    <t>AME-469</t>
  </si>
  <si>
    <t>AME-470</t>
  </si>
  <si>
    <t>AME-471</t>
  </si>
  <si>
    <t>AME-472</t>
  </si>
  <si>
    <t>AME-473</t>
  </si>
  <si>
    <t>AME-474</t>
  </si>
  <si>
    <t>AME-475</t>
  </si>
  <si>
    <t>AME-476</t>
  </si>
  <si>
    <t>AME-477</t>
  </si>
  <si>
    <t>AME-478</t>
  </si>
  <si>
    <t>AME-479</t>
  </si>
  <si>
    <t>AME-480</t>
  </si>
  <si>
    <t>AME-481</t>
  </si>
  <si>
    <t>AME-482</t>
  </si>
  <si>
    <t>AME-483</t>
  </si>
  <si>
    <t>AME-484</t>
  </si>
  <si>
    <t>AME-485</t>
  </si>
  <si>
    <t>AME-486</t>
  </si>
  <si>
    <t>AME-487</t>
  </si>
  <si>
    <t>AME-488</t>
  </si>
  <si>
    <t>AME-489</t>
  </si>
  <si>
    <t>AME-490</t>
  </si>
  <si>
    <t>AME-491</t>
  </si>
  <si>
    <t>AME-492</t>
  </si>
  <si>
    <t>AME-493</t>
  </si>
  <si>
    <t>AME-494</t>
  </si>
  <si>
    <t>AME-495</t>
  </si>
  <si>
    <t>AME-496</t>
  </si>
  <si>
    <t>AME-497</t>
  </si>
  <si>
    <t>AME-498</t>
  </si>
  <si>
    <t>AME-499</t>
  </si>
  <si>
    <t>AME-500</t>
  </si>
  <si>
    <t>AME-501</t>
  </si>
  <si>
    <t>AME-502</t>
  </si>
  <si>
    <t>AME-503</t>
  </si>
  <si>
    <t>AME-504</t>
  </si>
  <si>
    <t>AME-505</t>
  </si>
  <si>
    <t>AME-506</t>
  </si>
  <si>
    <t>AME-507</t>
  </si>
  <si>
    <t>AME-508</t>
  </si>
  <si>
    <t>AME-509</t>
  </si>
  <si>
    <t>AME-510</t>
  </si>
  <si>
    <t>AME-511</t>
  </si>
  <si>
    <t>AME-512</t>
  </si>
  <si>
    <t>AME-513</t>
  </si>
  <si>
    <t>AME-514</t>
  </si>
  <si>
    <t>AME-515</t>
  </si>
  <si>
    <t>AME-516</t>
  </si>
  <si>
    <t>AME-517</t>
  </si>
  <si>
    <t>AME-518</t>
  </si>
  <si>
    <t>AME-519</t>
  </si>
  <si>
    <t>AME-520</t>
  </si>
  <si>
    <t>AME-521</t>
  </si>
  <si>
    <t>AME-522</t>
  </si>
  <si>
    <t>AME-523</t>
  </si>
  <si>
    <t>AME-524</t>
  </si>
  <si>
    <t>AME-525</t>
  </si>
  <si>
    <t>AME-526</t>
  </si>
  <si>
    <t>AME-527</t>
  </si>
  <si>
    <t>AME-528</t>
  </si>
  <si>
    <t>AME-529</t>
  </si>
  <si>
    <t>AME-530</t>
  </si>
  <si>
    <t>AME-531</t>
  </si>
  <si>
    <t>AME-532</t>
  </si>
  <si>
    <t>Auditoría Intersectorial de Cumplimiento a la Política de Administración de Baldíos</t>
  </si>
  <si>
    <t>Subdirección de Procesos Agrarios y Gestión Jurídica</t>
  </si>
  <si>
    <t>Ministerio Público - Personerías Municipales
Alcaldías Municipales</t>
  </si>
  <si>
    <t>ORIP Valledupar</t>
  </si>
  <si>
    <t>Subdirección de Acceso a Tierras por Demanda y Descongestión.
Subdirección de Acceso a Tierras en Zonas Focalizadas.</t>
  </si>
  <si>
    <t>Subdirección de Sistemas de Información de Tierra</t>
  </si>
  <si>
    <t>Subdirección de Acceso a Tierras en Zonas Focalizadas
Subdirección de Acceso a Tierras por Demanda y Descongestión</t>
  </si>
  <si>
    <t xml:space="preserve">Subdirección de Acceso a Tierras por Demanda y Descongestión 
Subdirección de Administración de Tierras de la Nación 
Subdirección de Sistemas de Información de Tierras
</t>
  </si>
  <si>
    <t>Subdirección  de Planeación Operativa
Subdirección de Acceso a Tierras en Zonas Focalizadas
Subdirección de Administración de Tierras de la Nación 
Subdirección de Seguridad Jurídica</t>
  </si>
  <si>
    <t>Dirección General
Equipo de Cooperación Internacional
Oficina de Planeación</t>
  </si>
  <si>
    <t>Subdirección de Planeación Operativa</t>
  </si>
  <si>
    <t>Dirección de Gestión del Ordenamiento Social de la Propiedad
Subdirección de Acceso a Tierras en Zonas Focalizadas_x000D_
_x000D_
Subdirección de Administración de Tierras de la Nación _x000D_
_x000D_
Subdirección de Seguridad Jurídica</t>
  </si>
  <si>
    <r>
      <rPr>
        <b/>
        <sz val="11"/>
        <color theme="1"/>
        <rFont val="Arial Narrow"/>
        <family val="2"/>
      </rPr>
      <t>28/08/2020.</t>
    </r>
    <r>
      <rPr>
        <sz val="11"/>
        <color theme="1"/>
        <rFont val="Arial Narrow"/>
        <family val="2"/>
      </rPr>
      <t xml:space="preserve">  En concordancia a la solicitud de modificación realizada mediante memorando 20204100177183 del 20/08/2020 por la subdirección de Acceso a Tierras por Zonas Focalizadas , la solicitud fue puesta a consideración del Comité Institucional de Coordinación de Control Interno en sesión del 27/08/2020, en cual aprobó la modificación de la unidad de medida y la aplicación de la fecha de terminación de la acción.
</t>
    </r>
    <r>
      <rPr>
        <b/>
        <sz val="11"/>
        <color theme="1"/>
        <rFont val="Arial Narrow"/>
        <family val="2"/>
      </rPr>
      <t>21/10/2020.</t>
    </r>
    <r>
      <rPr>
        <sz val="11"/>
        <color theme="1"/>
        <rFont val="Arial Narrow"/>
        <family val="2"/>
      </rPr>
      <t xml:space="preserve"> En concordancia con los avances evidenciados por la Oficina de Control Interno en la AME-265, a continuación se relacionan los memorando de traslado observados: 
</t>
    </r>
    <r>
      <rPr>
        <b/>
        <sz val="11"/>
        <color theme="1"/>
        <rFont val="Arial Narrow"/>
        <family val="2"/>
      </rPr>
      <t xml:space="preserve">
Predio Villa Diana,</t>
    </r>
    <r>
      <rPr>
        <sz val="11"/>
        <color theme="1"/>
        <rFont val="Arial Narrow"/>
        <family val="2"/>
      </rPr>
      <t xml:space="preserve">  se observó el memorando 20204100128003 del 26/06/2020 mediante el cual se dio traslado por competencia a la  Subdirector de Administración de Tierras de la Nación de las Resoluciones 4772, 4772 y 4774 de 2019. Sin embargo, no se allegó soportes relacionados con el traslado por competencia de la Resolución 477 del 31/01/2020 HUGO ALBERTO GARCÍAS SIERRA.
</t>
    </r>
    <r>
      <rPr>
        <b/>
        <sz val="11"/>
        <color theme="1"/>
        <rFont val="Arial Narrow"/>
        <family val="2"/>
      </rPr>
      <t>Predio El Bado</t>
    </r>
    <r>
      <rPr>
        <sz val="11"/>
        <color theme="1"/>
        <rFont val="Arial Narrow"/>
        <family val="2"/>
      </rPr>
      <t xml:space="preserve">,  se observó el memorando 20204100128183 del 26/06/2020 mediante el cual se dio traslado por competencia a la  Subdirector de Administración de Tierras de la Nación de la Resolución 10538 del 29/07/2019, ANA LUCIA YARPAS RIVERA y  la Resolución 1798 del 28/11/2017, MARÍA MENESES ROSALES.
</t>
    </r>
    <r>
      <rPr>
        <b/>
        <sz val="11"/>
        <color theme="1"/>
        <rFont val="Arial Narrow"/>
        <family val="2"/>
      </rPr>
      <t>Predio La Calera</t>
    </r>
    <r>
      <rPr>
        <sz val="11"/>
        <color theme="1"/>
        <rFont val="Arial Narrow"/>
        <family val="2"/>
      </rPr>
      <t xml:space="preserve">, para el presente predio no se evidenciaron las resoluciones de revocatoria de los señores María Elizabeth Ruíz Jiménez, Octavio Guevara Peña y Álvaro García Navarro, de acuerdo a lo establecido en  la sentencia del 08/05/2009 emitida por el Tribunal Superior de Distrito Judicial sala civil - familia de decisión.
</t>
    </r>
    <r>
      <rPr>
        <b/>
        <sz val="11"/>
        <color theme="1"/>
        <rFont val="Arial Narrow"/>
        <family val="2"/>
      </rPr>
      <t>Predio Santa Inés</t>
    </r>
    <r>
      <rPr>
        <sz val="11"/>
        <color theme="1"/>
        <rFont val="Arial Narrow"/>
        <family val="2"/>
      </rPr>
      <t>, no se allegó memorando de traslado por competencia de las Resoluciones 9029, 9030, 9031, 9032, 9033, 9034,9035, 9036, 9037, 9038, 9039, 9040 y 9041 del 23/09/2020.
La acción de mejora continua presentó incumplimiento, toda vez que, no se evidenció el traslado de competencia del total de las resoluciones de revocatorias de los predios La Calera y Santa Inés.</t>
    </r>
  </si>
  <si>
    <r>
      <rPr>
        <b/>
        <sz val="11"/>
        <color theme="1"/>
        <rFont val="Arial Narrow"/>
        <family val="2"/>
      </rPr>
      <t xml:space="preserve">28/08/2020. </t>
    </r>
    <r>
      <rPr>
        <sz val="11"/>
        <color theme="1"/>
        <rFont val="Arial Narrow"/>
        <family val="2"/>
      </rPr>
      <t xml:space="preserve">El Comité Institucional de Coordinación de Control Interno - CICCI en sesión del 27/08/2020, analizó y aprobó la solicitud realizada por la Dirección de Ordenamiento Social de la Propiedad a través de los correos electrónicos del  17/07/2020 y 20/08/2020 en cuanto a la necesidad de modificar la acción de mejora AMC-364 establecida para dar tratamiento al Hallazgo 2,3,2 de la Auditoría de cumplimiento Implementación Reforma Rural Integral - RRI, vigencia 2017 2018.
</t>
    </r>
    <r>
      <rPr>
        <b/>
        <sz val="11"/>
        <color theme="1"/>
        <rFont val="Arial Narrow"/>
        <family val="2"/>
      </rPr>
      <t xml:space="preserve">19/10/2020. </t>
    </r>
    <r>
      <rPr>
        <sz val="11"/>
        <color theme="1"/>
        <rFont val="Arial Narrow"/>
        <family val="2"/>
      </rPr>
      <t>Se observó la Resolución 9639 del 02/10/2020 por medio de la cual se adopta la decisión  de desprogramar los municipios de Montelíbano (Córdoba), Puerto Libertador (Córdoba), San José de Uré (Córdoba) y Nechí (Antioquia),  en atención  a la normatividad vigente aplicable y al análisis de conflictividad y recomendaciones para intervención territorial en municipios programados por oferta emitido por la Subdirección de Planeación Operativa.  Sin embargo, los municipios enunciados no hacen referencia a los desprogramados mediante Resolución 6060 del 14/09/2018, a saber Cáceres, Ituango y San Carlos (Antioquia), Guarana (Sucre), Puerto Gaitán (Meta), Lebrija (Santander) y Topaipí (Cundinamarca).
La acción de mejora se encuentra en términos para su ejecución, siendo el mes de agosto del 2021 el definido para su cierre.</t>
    </r>
  </si>
  <si>
    <t>La Contraloría General de la República comunicó, el 05/10/2020 a la Agencia el informe final de la Auditoría Intersectorial de Cumplimiento a la Política de Administración de Baldíos ANT - SNR - IGAD, el cual fue registrado en el Sistema Orfeo bajo radicado 20206200700092 del 08/10/2020.  En con concordancia con lo anterior, la Agencia suscribió el correspondiente plan de mejoramiento el pasado 18/11/2020, como constan en el acuse de aceptación de rendición 2161102020-10-05.</t>
  </si>
  <si>
    <t>Observaciones a los avances de gestión y/o cumplimiento reportados
Oficina de Control Interno
IV Trimestre 2020</t>
  </si>
  <si>
    <t>Actividad ejecutada con corte al III Trimestre de 2020.</t>
  </si>
  <si>
    <t>No aplica. Actividad ejecutada con corte al II trimestre del 2020.</t>
  </si>
  <si>
    <t>Actividad ejecutada con corte al II trimestre del 2020.</t>
  </si>
  <si>
    <t>No aplica. Actividad ejecutada con corte al I trimestre del 2020.</t>
  </si>
  <si>
    <t>Actividad ejecutada con corte al I trimestre de 2020.</t>
  </si>
  <si>
    <t>Actividad ejecutada con corte al IV trimestre de 2019.</t>
  </si>
  <si>
    <t>Acta de la sesíon del Comité Institucional de Coordinación de Control Interno realizada el 12/02/2020 .</t>
  </si>
  <si>
    <t xml:space="preserve">Reporte de la gestión y/o cumplimiento de las acciones de mejora continua
Respondable de Ejecución
IV Trimestre del 2020
</t>
  </si>
  <si>
    <r>
      <rPr>
        <b/>
        <sz val="11"/>
        <color rgb="FF000000"/>
        <rFont val="Arial Narrow"/>
        <family val="2"/>
      </rPr>
      <t>Acción Ejecutada,</t>
    </r>
    <r>
      <rPr>
        <sz val="11"/>
        <color rgb="FF000000"/>
        <rFont val="Arial Narrow"/>
        <family val="2"/>
      </rPr>
      <t xml:space="preserve"> toda vez que se realizaron las siguientes actividades, de las cuales se anexa su evidencia:
1. El pasado 22/05/2020 se llevó a cabo mesa técnica institucional entre la Dirección de Asuntos Étnicos, Dirección de Acceso a Tierras, Oficina Jurídica, Subdirección de Asuntos Étnicos, UGT Antioquia, Oficina Inspector de la Gestión de Tierras, Diálogo Social, Área de Topografía para la verificación de la función social del predio Yarumal y su situación respecto de la comunidad beneficiaria del Consejo Comunitario Bocas del Río Turbo, correspondiente al Hallazgo 28 de la auditoria financiera vigencia 2018 realizada por la Contraloría General de la República.
2. Posteriormente el 09/06/2020 en Mesa Institucional entre la Dirección, Subdirección de Asuntos Étnicos y Dirección de Administración de Tierras de la Nación se socializa la propuesta de ruta de trabajo para la caracterización del predio Yarumal que arrojará la función social del mismo, fijando como fecha probable de comisión para la visita técnica al predio la semana del día 14 al día 18 de septiembre del 2020.
3. Informe de caracterización realizado en diciembre de 2020 por la Dirección de Acceso a Tierras al predio Yarumal.</t>
    </r>
  </si>
  <si>
    <r>
      <rPr>
        <b/>
        <sz val="11"/>
        <color rgb="FF000000"/>
        <rFont val="Arial Narrow"/>
        <family val="2"/>
      </rPr>
      <t>Acción Ejecutada</t>
    </r>
    <r>
      <rPr>
        <sz val="11"/>
        <color rgb="FF000000"/>
        <rFont val="Arial Narrow"/>
        <family val="2"/>
      </rPr>
      <t>, toda vez que se realizaron las siguientes actividades, de las cuales se anexa su evidencia:
1. El pasado 22/05/2020 se llevó a cabo mesa técnica institucional entre la Dirección de Asuntos Étnicos, Dirección de Acceso a Tierras, Oficina Jurídica, Subdirección de Asuntos Étnicos, UGT Antioquia, Oficina Inspector de la Gestión de Tierras, Diálogo Social, Área de Topografía para la verificación de la función social del predio Yarumal y su situación respecto de la comunidad beneficiaria del Consejo Comunitario Bocas del Río Turbo, correspondiente al Hallazgo 28 de la auditoria financiera vigencia 2018 realizada por la Contraloría General de la República.
2. Posteriormente el 09/06/2020 en Mesa Institucional entre la Dirección, Subdirección de Asuntos Étnicos y Dirección de Administración de Tierras de la Nación se socializa la propuesta de ruta de trabajo para la caracterización del predio Yarumal que arrojará la función social del mismo, fijando como fecha probable de comisión para la visita técnica al predio la semana del día 14 al día 18 de septiembre del 2020.
3. Informe de caracterización realizado en diciembre de 2020 por la Dirección de Acceso a Tierras al predio Yarumal.</t>
    </r>
  </si>
  <si>
    <r>
      <rPr>
        <b/>
        <sz val="11"/>
        <color rgb="FF000000"/>
        <rFont val="Arial Narrow"/>
        <family val="2"/>
      </rPr>
      <t xml:space="preserve">Actividad en gestión: </t>
    </r>
    <r>
      <rPr>
        <sz val="11"/>
        <color rgb="FF000000"/>
        <rFont val="Arial Narrow"/>
        <family val="2"/>
      </rPr>
      <t>la Subdirección de Asuntos Étnicos se encuentra analizando el infome de caracterización realizado en diciembre de 2020.</t>
    </r>
  </si>
  <si>
    <r>
      <rPr>
        <b/>
        <sz val="11"/>
        <color rgb="FF000000"/>
        <rFont val="Arial Narrow"/>
        <family val="2"/>
      </rPr>
      <t>Actividad en gestión:</t>
    </r>
    <r>
      <rPr>
        <sz val="11"/>
        <color rgb="FF000000"/>
        <rFont val="Arial Narrow"/>
        <family val="2"/>
      </rPr>
      <t xml:space="preserve"> la Subdirección de Asuntos Étnicos se encuentra analizando el infome de caracterización realizado en diciembre de 2020.</t>
    </r>
  </si>
  <si>
    <r>
      <rPr>
        <b/>
        <sz val="11"/>
        <color theme="1"/>
        <rFont val="Arial Narrow"/>
        <family val="2"/>
      </rPr>
      <t>Acción ejecutada:</t>
    </r>
    <r>
      <rPr>
        <sz val="11"/>
        <color theme="1"/>
        <rFont val="Arial Narrow"/>
        <family val="2"/>
      </rPr>
      <t xml:space="preserve"> en diciembre se llevó a cabo la quinta sesión de la Comisión Nacional de Territorios Indígenas CNTI 2020, donde los delegados indígenas y de gobierno nacional definieron aspectos sobre las rutas de cumplimiento de los acuerdos del protocolo conjunto para inscribir el total de los actos administrativos no registrados que formalizan y protegen territorios indígenas, el mecanismo de verificación de inscripción de los actos administrativos, el seguimiento al Plan de Choque, Se concertó el Plan de Atención y Plan de Acción vigencia 2021, se socializó el proyecto de inversión 2021; se socializaron los criterios priorización  para la atención a comunidades indígenas y los predios priorizados para adquisición.</t>
    </r>
  </si>
  <si>
    <t>Actividad con fecha de vencimiento el 31/07/2021.</t>
  </si>
  <si>
    <r>
      <rPr>
        <b/>
        <sz val="11"/>
        <color theme="1"/>
        <rFont val="Arial Narrow"/>
        <family val="2"/>
      </rPr>
      <t>Actividad con solicitud de ampliación fecha de cumplimiento:</t>
    </r>
    <r>
      <rPr>
        <sz val="11"/>
        <color theme="1"/>
        <rFont val="Arial Narrow"/>
        <family val="2"/>
      </rPr>
      <t xml:space="preserve"> a través de memorando 20205000313893 del 18/12/2020 se solicitó ampliación para la fecha de cumplimiento, se anexa memorando para soporte.</t>
    </r>
  </si>
  <si>
    <t>En gestión, se están verificando los ajustes en el procedimiento para proceder a la actualización en el formato de calidad.</t>
  </si>
  <si>
    <t>Vence el 11/Noviembre/2021.</t>
  </si>
  <si>
    <t>Acción ejcutada, se anexan las fichas, base de datos e informe respectivo.</t>
  </si>
  <si>
    <t>Se anexa en la evidencia AME-385 el informe de las fichas revisadas a la fecha.</t>
  </si>
  <si>
    <t>Actividad ejecutada: se presenta en la evidencia AME-385 la base de datos donde se evidencia el registro de 172 fichas de caracterización actualizadas con su respectivo informe.</t>
  </si>
  <si>
    <t>Actividad ejecutada: se anexa informe en la evidencia AME-385 la actualización de 172 fichas de caracterización.</t>
  </si>
  <si>
    <t>La acción de mejora continua se encuentra programada para ejecución en el 2021, dado que, es posterior a la ejecución de las acciones planteadas para subsanar el Hallazgo 7.</t>
  </si>
  <si>
    <t>Acción ejecutada: en diciembre se llevó a cabo la quinta sesión de la Comisión Nacional de Territorios Indígenas CNTI 2020, donde los delegados indígenas y de gobierno nacional definieron aspectos sobre las rutas de cumplimiento de los acuerdos del protocolo conjunto para inscribir el total de los actos administrativos no registrados que formalizan y protegen territorios indígenas, el mecanismo de verificación de inscripción de los actos administrativos, el seguimiento al Plan de Choque, Se concertó el Plan de Atención y Plan de Acción vigencia 2021, se socializó el proyecto de inversión 2021; se socializaron los criterios priorización  para la atención a comunidades indígenas y los predios priorizados para adquisición.</t>
  </si>
  <si>
    <t>Pendiente aprobación reprogramación de acciones de mejora: la Dirección de Asuntos Étnicos se encuentra a la espera de la primera sesión del Comité de Control Interno para presentar la solicitud de reprogramación de metas, en atención a lo solicitado en memorando 20205000213163 de fecha 24-09-2020.</t>
  </si>
  <si>
    <r>
      <t xml:space="preserve">Acción Ejecutada: se anexan siete (07) actas de reuniones con la URT en el marco de la priorización de casos, en las cuales se enuncia los asistentes a las mismas:
1. </t>
    </r>
    <r>
      <rPr>
        <b/>
        <sz val="11"/>
        <color theme="1"/>
        <rFont val="Arial Narrow"/>
        <family val="2"/>
      </rPr>
      <t>22012020:</t>
    </r>
    <r>
      <rPr>
        <sz val="11"/>
        <color theme="1"/>
        <rFont val="Arial Narrow"/>
        <family val="2"/>
      </rPr>
      <t xml:space="preserve">Reunión de articulación entre la ANT, Subdirección de Asuntos Étnicos y la DAER de los UAEGRTO con el fin de atender ordenes judiciales proferidas por el Juzgado Primero de Restitución de Tierras de Cali dentro del proceso con radicado 2019-00076-00.
2. </t>
    </r>
    <r>
      <rPr>
        <b/>
        <sz val="11"/>
        <color theme="1"/>
        <rFont val="Arial Narrow"/>
        <family val="2"/>
      </rPr>
      <t xml:space="preserve">10032020: </t>
    </r>
    <r>
      <rPr>
        <sz val="11"/>
        <color theme="1"/>
        <rFont val="Arial Narrow"/>
        <family val="2"/>
      </rPr>
      <t xml:space="preserve">Reunión protocolo de articulación entre ANT-URT.
3. </t>
    </r>
    <r>
      <rPr>
        <b/>
        <sz val="11"/>
        <color theme="1"/>
        <rFont val="Arial Narrow"/>
        <family val="2"/>
      </rPr>
      <t xml:space="preserve">16042020: </t>
    </r>
    <r>
      <rPr>
        <sz val="11"/>
        <color theme="1"/>
        <rFont val="Arial Narrow"/>
        <family val="2"/>
      </rPr>
      <t xml:space="preserve">primera sesión de la mesa de Articulación en Asuntos Étnicos (MAAE) de la ANT y la URT.
4. </t>
    </r>
    <r>
      <rPr>
        <b/>
        <sz val="11"/>
        <color theme="1"/>
        <rFont val="Arial Narrow"/>
        <family val="2"/>
      </rPr>
      <t xml:space="preserve">16062020: </t>
    </r>
    <r>
      <rPr>
        <sz val="11"/>
        <color theme="1"/>
        <rFont val="Arial Narrow"/>
        <family val="2"/>
      </rPr>
      <t xml:space="preserve">Correspondiente a la reunión de la etapa administrativa del Consejo Comunitario Zanjón de Garrapatero.
5. </t>
    </r>
    <r>
      <rPr>
        <b/>
        <sz val="11"/>
        <color theme="1"/>
        <rFont val="Arial Narrow"/>
        <family val="2"/>
      </rPr>
      <t xml:space="preserve">30072020: </t>
    </r>
    <r>
      <rPr>
        <sz val="11"/>
        <color theme="1"/>
        <rFont val="Arial Narrow"/>
        <family val="2"/>
      </rPr>
      <t xml:space="preserve">primera sesión de seguimiento a la mesa de articulación en Asuntos Étnicos (MAAE) de la ANT y URT.
6. </t>
    </r>
    <r>
      <rPr>
        <b/>
        <sz val="11"/>
        <color theme="1"/>
        <rFont val="Arial Narrow"/>
        <family val="2"/>
      </rPr>
      <t xml:space="preserve">10082020: </t>
    </r>
    <r>
      <rPr>
        <sz val="11"/>
        <color theme="1"/>
        <rFont val="Arial Narrow"/>
        <family val="2"/>
      </rPr>
      <t xml:space="preserve">Mesa Bilateral Unidad de Agencia Nacional de Tierras – Restitución de Tierras, Cumplimiento ruta étnica de protección
Art. 150 Decreto Ley 4633 de 2011.
7. </t>
    </r>
    <r>
      <rPr>
        <b/>
        <sz val="11"/>
        <color theme="1"/>
        <rFont val="Arial Narrow"/>
        <family val="2"/>
      </rPr>
      <t xml:space="preserve">21092020:  </t>
    </r>
    <r>
      <rPr>
        <sz val="11"/>
        <color theme="1"/>
        <rFont val="Arial Narrow"/>
        <family val="2"/>
      </rPr>
      <t>Reunión articulación ANT-UAERTD: Comunidad Irocobingkayra del Pueblo Barí.</t>
    </r>
  </si>
  <si>
    <t>Actividad en gestión: para concretar esta acción de mejora es indispensable tener respuesta del concepto jurídico solicitado a la Oficina Jurídica, el cual a la fecha no se han pronunciado, se anexa soporte de gestión frente a la acción de mejora.</t>
  </si>
  <si>
    <t xml:space="preserve">Acción ejecutada: a través de los siguientes cinco memorandos se informó y solicitó para pago de predios  cuatro predios adquiridos en la vigencia 2020 con recursos del presupuesto anual y uno a través de acreedores:
Memorando 20205000181943 del 25/Ago/2020 Predio California
Memorando 20205000234093 del 13/Oct/2020 Predio Esmeralda
Memorando 20205000266373 del 09/Nov/2020 Predio las Juntas.
Memorando 20205000266363 del 09/Nov/2020 Predio El Berlin.
Memorando 20205000281473 del 24/Nov/2020 Predio Corralitos
</t>
  </si>
  <si>
    <r>
      <rPr>
        <b/>
        <sz val="11"/>
        <color theme="1"/>
        <rFont val="Arial Narrow"/>
        <family val="2"/>
      </rPr>
      <t>Acción Ejecutada</t>
    </r>
    <r>
      <rPr>
        <sz val="11"/>
        <color theme="1"/>
        <rFont val="Arial Narrow"/>
        <family val="2"/>
      </rPr>
      <t>: se anexan cinco informes correspondiente a los meses de agosto, septiembre, octubre, noviembre y diciembre por parte del equipo de Mesas de la Dirección de Asuntos Étnicos, en el cual se relacionan las gestiones en el marco de los procedimientos de formalización, adquisición de predios y la interlocución con las diferentes mesas en territorio.</t>
    </r>
  </si>
  <si>
    <t>En gestión: antes del 29/01/2021 se allegaran todos los informes realizados.</t>
  </si>
  <si>
    <t>Actividad en gestión: vence en Enero del 2021.</t>
  </si>
  <si>
    <r>
      <rPr>
        <b/>
        <sz val="11"/>
        <color theme="1"/>
        <rFont val="Arial Narrow"/>
        <family val="2"/>
      </rPr>
      <t xml:space="preserve">22/10/2020. </t>
    </r>
    <r>
      <rPr>
        <sz val="11"/>
        <color theme="1"/>
        <rFont val="Arial Narrow"/>
        <family val="2"/>
      </rPr>
      <t>La Dirección de Asuntos Étnicos informó que, se está a la espera de respuesta por parte de la Corporación PCN Hileros  del oficio  20205100673301 del 23 de julio de 2020, donde se solicitó Balance financiero y soportes de los informes de ejecución  correspondiente a los meses de septiembre de 2019 a abril de 2020.   Comunicación No. 20205100960071 del 24 de septiembre de  2020 de reiteración de solicitud radicado 20205100673301 - Convenio de Asociación No. 912 de 2018 Corporación PCN- Hileros – Agencia Nacional de Tierras – ANT. Comunicación de la Corporación Hileros en el cual solicitan convocar a Comité Directivo y las comunicaciones del Ente de Control frente al hallazgo.
Es preciso indicar que, para el periodo evaluado no se allegó los correspondientes informes de supervisión a fin de analizar la  ejecución técnica, administrativa y financiera, conforme al Plan Operativo y el cronograma de actividades.
Respecto a los avances de cumplimento reportados, así como, a las evidencias suministradas, la Oficina de Control Interno, establece el incumplimiento de la actividad, toda vez que, para el periodo evaluado no se allegaron los informes de supervisión a fin analizar la  ejecución técnica, administrativa y financiera, conforme al Plan Operativo y el cronograma de actividades.  Por otra, se esta a la espera que se remita el  balance financiero y soportes de los informes de ejecución  correspondiente a los meses de septiembre de 2019 a abril de 2020.</t>
    </r>
  </si>
  <si>
    <r>
      <rPr>
        <b/>
        <sz val="11"/>
        <color theme="1"/>
        <rFont val="Arial Narrow"/>
        <family val="2"/>
      </rPr>
      <t>Actividad en gestión:</t>
    </r>
    <r>
      <rPr>
        <sz val="11"/>
        <color theme="1"/>
        <rFont val="Arial Narrow"/>
        <family val="2"/>
      </rPr>
      <t xml:space="preserve"> se está a la espera de respuesta al memorando 20205000316373 del 22122020 remitido a la Oficina de Control Interno, donde se informa la disposición y profesionales que estarán en la mesa de trabajo a fin de revisar el hallazgo antes de la presentación de esta situación en el primer Comité́ Institucional de Control Interno vigencia 2021, se anexa copia del memorando antes citado.</t>
    </r>
  </si>
  <si>
    <r>
      <rPr>
        <b/>
        <sz val="11"/>
        <color theme="1"/>
        <rFont val="Arial Narrow"/>
        <family val="2"/>
      </rPr>
      <t xml:space="preserve">20/08/2020. </t>
    </r>
    <r>
      <rPr>
        <sz val="11"/>
        <color theme="1"/>
        <rFont val="Arial Narrow"/>
        <family val="2"/>
      </rPr>
      <t xml:space="preserve">La Dirección de Asuntos Étnicos mediante correo elctrónico del 20/08/2020 solicitó la modificación del periodo de ejecución de la acción de mejora, indicando lo siguiente que, en atención a la Resolución 385 del 12 de marzo del 2020, Decreto 457 de 2020, Decreto 1076 de 28 de julio de 2020 correspondientes a normativas adoptadas como medidas de prevención y control sanitario para evitar la propagación del COVID 19, entre las cuales se encuentra el aislamiento social obligatorio, las restricciones de movilidad, la disminución del número de reuniones presenciales, hasta que se supere la emergencia sanitaria y se garantice todos los protocolos de bioseguridad.
La Subdirección de Asuntos Étnicos expidió el Auto No. 4904 del 13 de agosto de 2020, ordenando la suspensión de la visita técnica, tendiente a la elaboración del Estudio Socioeconómico y levantamiento topográfico, dentro del procedimiento de medidas de protección de la posesión de territorios ancestrales y/o tradicionales de la comunidad indígena Mocondino del pueblo Quillasingas, ubicada en el municipio de Pasto del departamento de Nariño”.
A lo anterior, se suma que la notificación personal a los titulares de derechos inscritos en los folios de matricula inmobiliaria, es de díficil ejecución por la ubicación dentro de la Comunidad.
Por lo antes citado se requiere ampliación de fechas para cumplimiento hasta el 30 de julio de 2021.
</t>
    </r>
    <r>
      <rPr>
        <b/>
        <sz val="11"/>
        <color theme="1"/>
        <rFont val="Arial Narrow"/>
        <family val="2"/>
      </rPr>
      <t xml:space="preserve">
28/08/2020. </t>
    </r>
    <r>
      <rPr>
        <sz val="11"/>
        <color theme="1"/>
        <rFont val="Arial Narrow"/>
        <family val="2"/>
      </rPr>
      <t>En concordancia con lo aprobado por el Comité Institucional de Coordinación de Control Interno en sesión del 27/08/2020, respecto a la solicitud de modificación allegada a correo electrónico del 20/08/2020 por la Dirección de Asuntos Étnicos,  esta Jefatura procedió ajustar la matriz de plan de mejoramiento institucional, realizando la ampliación de fecha de cierre al 31/07/2021.</t>
    </r>
  </si>
  <si>
    <r>
      <rPr>
        <b/>
        <sz val="11"/>
        <color theme="1"/>
        <rFont val="Arial Narrow"/>
        <family val="2"/>
      </rPr>
      <t>06/01/2021.</t>
    </r>
    <r>
      <rPr>
        <sz val="11"/>
        <color theme="1"/>
        <rFont val="Arial Narrow"/>
        <family val="2"/>
      </rPr>
      <t xml:space="preserve"> La Dirección de Asunto Étnicos allegó memorando 20205000213163 del 24/09/2020, mediante el cual informa la eventualidad presentada para la acción AME-393. En atención a la solicitud realizada y a fin de ponerse en consideración al Comité Institucional de Coordinación de Control Interno, se debe diligenciar y remitir la forma SEYM-F-002-Forma GESTIÓN DEL PLAN DE MEJORAMIENTO versión 4 del 14/12/2020, la cual debe contener la acción de mejora vigente, así como, la eventualidad presentada, de acuerdo a lo definido en el Instructivo SEYM-I-001 EVALUACIÓN DE PLANES DE MEJORAMIENTO.
Es preciso indicar que con corte al 31/10/2020, la Oficina de Control Interno en sus observaciones indicó la necesidad de adelantar las correspondientes mesas de trabajo a fin de brindar asesoría y acompañamiento en la metodología para la formulación de planes de  mejoramiento, sin embargo, no se ha recibido la correspondiente agenda por parte del responsable de ejecución.
En este orden de ideas y hasta tanto el Comité no analice y apruebe la solicitud de modificación, la acción de mejora ostentará el estado evidenciado en el último seguimiento que fue objeto de valoración, a saber, incumplida.</t>
    </r>
  </si>
  <si>
    <r>
      <rPr>
        <b/>
        <sz val="11"/>
        <color indexed="8"/>
        <rFont val="Arial Narrow"/>
        <family val="2"/>
      </rPr>
      <t>Hallazgo 1. Protección y seguridad jurídica de las tierras y territorios ocupados o poseídos ancestralmente y/o tradicionalmente por los pueblos indígenas.</t>
    </r>
    <r>
      <rPr>
        <sz val="11"/>
        <color theme="1"/>
        <rFont val="Arial Narrow"/>
        <family val="2"/>
      </rPr>
      <t xml:space="preserve"> Pese a que los mecanismos y compromisos existentes para llevar a cabo la efectiva protección y seguridad jurídica fueron establecidos desde el 2014 y la ANT cuenta con esta función desde finales de 2015, a la fecha reposan en la ANT 125 solicitudes, sin que haya sido expedida ninguna resolución de protección jurídica a territorios ancestrales y/o tradicionales. De igual manera, para las vigencias 2016 y 2017 no se establecieron metas en los proyectos de inversión y para las vigencias 2018 - 2019 tan solo se fijó como meta la expedición de 3 resoluciones de protección a territorios ancestrales (1 para 2018 y 2 para 2019). </t>
    </r>
  </si>
  <si>
    <r>
      <rPr>
        <b/>
        <sz val="11"/>
        <color theme="1"/>
        <rFont val="Arial Narrow"/>
        <family val="2"/>
      </rPr>
      <t>Acción en proceso de ampliación:</t>
    </r>
    <r>
      <rPr>
        <sz val="11"/>
        <color theme="1"/>
        <rFont val="Arial Narrow"/>
        <family val="2"/>
      </rPr>
      <t xml:space="preserve"> la Dirección de Asuntos Étnicos está a la espera de la sesión del próximo Comité de Control Interno para llevar la solicitud de ampliación de esta acción de mejora, atendiendo al memorando que se anexa No. 20201020310253 del 17/DIC/2020.  </t>
    </r>
  </si>
  <si>
    <r>
      <rPr>
        <b/>
        <sz val="11"/>
        <color indexed="8"/>
        <rFont val="Arial Narrow"/>
        <family val="2"/>
      </rPr>
      <t xml:space="preserve">Hallazgo 7. Caracterización de los territorios indígenas acorde al plan de acción que establezca la CNTI. </t>
    </r>
    <r>
      <rPr>
        <sz val="11"/>
        <color theme="1"/>
        <rFont val="Arial Narrow"/>
        <family val="2"/>
      </rPr>
      <t xml:space="preserve">En el marco de la CNTI se asumió el compromiso de llevar a cabo la caracterización de los territorios indígenas, acorde al plan de acción que esta comisión establezca, compromiso que quedó plasmado en las “Bases del Plan Nacional de Desarrollo 2014-2018: Todos por un nuevo país”, las cuales de conformidad con el artículo 2° de la Ley 1753 de 2015 hacen parte integral del plan de desarrollo. 
La caracterización de los territorios indígenas se constituye en presupuesto fundamental para la formulación de las políticas públicas dirigidas a los territorios indígenas, en la medida en que con ella se logra la identificación de necesidades, de los problemas que afectan a las comunidades, así como la estimación de costos al que podría ascender su atención, con la consecuente formulación de proyectos de inversión conforme a una actuación planificada y los recursos disponibles. En otras palabras, la Agencia debe partir de un proceso de planificación que identifique de manera clara tanto los resultados a alcanzar, como las estrategias, programas y proyectos necesarios para garantizar los derechos territoriales de las comunidades étnicas.
La ANT en su respuesta a la solicitud de información elevada por la CGR en el marco de la presente auditoria, manifestó que “la Comisión Nacional de Territorios Indígenas - CNTI,  es el espacio en que se concerta la programación de actividades de la entidad, por medio de reuniones se realiza la planeación de las pretensiones territoriales para atender, siendo priorizadas las comunidades que deben ser atendidas mediante la adquisición de predios y mejoras y legalización de tierras en cada vigencia, de acuerdo con la disponibilidad presupuestal asignada. Esa necesidad corresponde a los resultados de los estudios socioeconómicos, jurídicos y de tenencia de tierras, en los que se determinan las necesidades reales de tierra para cada comunidad”, acciones que no reflejan el cumplimiento del compromiso asumido.   
Adicionalmente, se observa que pese a que, en los proyectos de inversión de los años 2016, 2017 y 2018 se planteó como meta total entre 2013-2018, realizar 2 estudios de caracterización de territorios indígenas a nivel nacional, en ninguna de estas vigencias se trazó como meta especifica realizar esta actividad.   </t>
    </r>
  </si>
  <si>
    <t xml:space="preserve">El Grupo Interno de Trabajo para la Gestión Contractual de la Agencia Nacional de Tierras se permite informar que para el II Semestre de la vigencia 2020, se realizó la modificación de los siguientes convenios:
•	Convenio de cooperación 943 de 2020, en el anexo técnico ANT – PNUD, del cual se adjunta el anexo “Justificación contrapartida e informe financiero proyecto 117890 soportabilidad de aportes ANT. 
•	Convenio 951 de 2017 del cual se adjunta el oficio de fecha 6 de noviembre de 2020, denominado “Amortización del Gasto Convenio ANT-PNUD”.
Los documentos adjuntos permiten ver la ejecución y detalle de la ejecución de los aportes realizados por parte de los cooperantes internacionales. 
Se anexa a esta comunicación lo enunciado. </t>
  </si>
  <si>
    <t xml:space="preserve">Manual de Supervisión: Se realiza reestructuración del documento, teniendo en cuenta las oportunidades de mejora señaladas por la control interno, generando claridad en las definiciones de supervisión e interventoria y planteando de manera concreta, las diferencias y similitudes entre cada una.
•	Se realizaron ajustes en la distribución de temas de la supervisión e interventoría
•	Se incluyó objeto y alcance del manual
•	Se mejoró la descripción de los temas a desarrollar
•	Se incluyó el capitulo III Seguimiento y Control para los convenios que se celebran en la ANT.
Adjunto se remite el documento actualizado y publicado en el Sistema Integrado de Gestión. </t>
  </si>
  <si>
    <t xml:space="preserve">Por parte de la Secretaría General - Grupo de Contratos se realizaron las revisiones, ajustes y modificaciones del Manual de Contratación y Manual de Supervisión de la ANT. Dentro de las revisiones se realizó lo siguiente:
ADQBS-I-001 Manual de Contratación: Se ve necesaria la reestructuración del documento, incluyendo las principios y modalidades de contratación que regirán la gestión contractual de la Agencia. Así mismo, la creación de un anexo específico para aclarar generalidades sobre los convenios de cooperación internacional, celebrados en virtud del artículo 20 de la ley 1150 de 2007 y la eliminación del acapite del procedimiento competitivo.
ADQBS-I-002 Manual de Supervisión: Se realiza reestructuración del documento, teniendo en cuenta las oportunidades de mejora señaladas por la control interno, generando claridad en las definiciones de supervisión e interventoria y planteando de manera concreta, las diferencias y similitudes entre cada una.
Por otro lado se elaboró y formalizó el ADQBS-P-008 Procedimiento Licitación Pública, en el que se establecen y definen  la metodología y actividades necesarias para realizar la modalidad de selección mediante el procedimiento de Licitación Pública que pretenda llevar a cabo la Entidad, dentro de los parámetros que deben regir estos procesos, de conformidad con la normatividad vigente.
Adjunto se remiten los documentos actualizados/formalizados y publicados en el Sistema Integrado de Gestión. </t>
  </si>
  <si>
    <t xml:space="preserve">Actividad en terminos para su ejecución </t>
  </si>
  <si>
    <r>
      <rPr>
        <b/>
        <sz val="11"/>
        <color theme="1"/>
        <rFont val="Arial Narrow"/>
        <family val="2"/>
      </rPr>
      <t>15/01/2021.</t>
    </r>
    <r>
      <rPr>
        <sz val="11"/>
        <color theme="1"/>
        <rFont val="Arial Narrow"/>
        <family val="2"/>
      </rPr>
      <t xml:space="preserve"> La Secretaría General suministró el documento "INFORME DE RENOVACIONES Y/O NUEVOS CONVENIOS DE COOPERACIÓN CON ANEXO TÉCNICO CON EL COMPROMISO DE SOPORTABILIDAD EN EL GASTO Y SU ALCANCE", el cual  indica que con corte  II Semestre 2020 se realizó la modificación de los siguientes convenios:
• Convenio de cooperación 943 de 2020, en el anexo técnico ANT – PNUD, del cual se adjunta el anexo “Justificación contrapartida e informe financiero proyecto 117890 soportabilidad de aportes ANT.
• Convenio 951 de 2017 del cual se adjunta el oficio de fecha 6 de noviembre de 2020, denominado “Amortización del Gasto Convenio ANT-PNUD”.
Por otra parte, se allegó comunicación oficial del 06/11/2020 de asunto: Sobre Acuerdos e Instrumentos de Cooperación Internacional PNUD, con el ánimo de precisar y ampliar la información vigente sobre los procedimientos y directrices del PNUD, que aplican y caracterizan los acuerdos con aliados públicos en el marco del Convenio de Cooperación Internacional 951 de 2017.  Así mismo, se allegó el documento Lineamientos Técnicos para el desarrollo de acciones en la implementación de la estrategia de diálogo social, el análisis, la atención, la gestión y prevención de la conflictividad social, rural, interétnica e intercultural, en el marco del Convenio 943 de 2020, en el cual se indica que, durante la ejecución del convenio, el PNUD entregará justificación y soportabilidad del valor de la contrapartida certificada por la Representante del PNUD.
En atención a la acción de mejora establecida, es preciso se suministre la minuta de renovación de los Convenios 943 de 2020 y Convenio 951 de 2017, a fin de establecer la inclusión, mediante anexo técnico al convenio, el compromiso de presentar información  financiera con soportabilidad del gasto y su respectivo alcance.
En el marco de la evaluación de la eficacia de las acciones de mejora y en atención a las evidencias aportadas, la acción presentó incumplimiento, toda vez que, no se observaron los 2 informes semestrales indicando la relación de renovaciones y/o nuevos convenios de cooperación con anexo técnico con el compromiso de soportabilidad en el gasto y su alcance.
</t>
    </r>
  </si>
  <si>
    <t xml:space="preserve">Se presentan al Comité de Contratación de la ANT los conceptos emitidos por Colombia Compra Eficiente, el Cooperante Internacional y la Oficina Jurídica, sobre la conveniencia, legalidad y pertinencia de suscribir y/o renovar convenios de cooperación con inmunidad jurisdiccional, en la sesión llevada a cabo el 13 de octubre de 2020. Se adjunta como evidencia de cumplimiento el acta del Comité en mención. </t>
  </si>
  <si>
    <t xml:space="preserve">Actividad en terminos para su ejecución. 
La Coordinación para la Gestión Contractual se encuentra realizando las gestiones pertinentes para la revisión de los contratos remitidos y remitir de manera oportuna los informes de los procedimientos administrativos o judiciales que haya lugar. De igual manera, se tendrá en cuenta la recomendación realizada por la Oficina de Control Interno en cuanto a la inclusión de los predios objeto de evaluación por parte del Ente de Control . </t>
  </si>
  <si>
    <t xml:space="preserve">Actividad en terminos para su ejecución.
La Secretaría General informó que, se encuentra realizando las validaciones correspondientes a la modificación de procedimientos y lineamientos de orden misional, razón por la cual, proyecta la ejecución de la actividad para el mes de febrero de 2021. </t>
  </si>
  <si>
    <t xml:space="preserve">La Secretaría General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 Visualización de las evidencias del cumplimiento de las obligaciones en los informes de actividades e integración entre KLIC y Orfeo. 
En los soportes remitidos se encuentra un informe elaborado por parte del Equipo de Soporte Tecnológico, el cual describe el paso a paso de las alertas remitidas vía correo electrónico, lo que evidencia el cumplimiento de la actividad a satisfacción. </t>
  </si>
  <si>
    <t xml:space="preserve">Actividad en terminos para su ejecución. 
Se presentará avance en la presentación de la información en el seguimiento al plan de mejoramiento del siguiente trimestre de la vigencia 2021. </t>
  </si>
  <si>
    <r>
      <rPr>
        <b/>
        <sz val="11"/>
        <color theme="1"/>
        <rFont val="Arial Narrow"/>
        <family val="2"/>
      </rPr>
      <t xml:space="preserve">27/08/2020. </t>
    </r>
    <r>
      <rPr>
        <sz val="11"/>
        <color theme="1"/>
        <rFont val="Arial Narrow"/>
        <family val="2"/>
      </rPr>
      <t xml:space="preserve"> Actividad reformulada (AMC-434,  AMC-435 y  AMC-438)  con corte al III Trimestre de 2020.</t>
    </r>
  </si>
  <si>
    <r>
      <rPr>
        <b/>
        <sz val="11"/>
        <color theme="1"/>
        <rFont val="Arial Narrow"/>
        <family val="2"/>
      </rPr>
      <t xml:space="preserve">27/08/2020. </t>
    </r>
    <r>
      <rPr>
        <sz val="11"/>
        <color theme="1"/>
        <rFont val="Arial Narrow"/>
        <family val="2"/>
      </rPr>
      <t>Actividad reformulada (AMC-434,  AMC-435 y  AMC-438)  con corte al III Trimestre de 2020.</t>
    </r>
  </si>
  <si>
    <r>
      <rPr>
        <b/>
        <sz val="11"/>
        <color theme="1"/>
        <rFont val="Arial Narrow"/>
        <family val="2"/>
      </rPr>
      <t xml:space="preserve">27/08/2020.  </t>
    </r>
    <r>
      <rPr>
        <sz val="11"/>
        <color theme="1"/>
        <rFont val="Arial Narrow"/>
        <family val="2"/>
      </rPr>
      <t>Actividad reformulada (AMC-434,  AMC-435 y  AMC-438)  con corte al III Trimestre de 2020.</t>
    </r>
  </si>
  <si>
    <r>
      <t xml:space="preserve">Presentar al Comité de contratación los pronunciamientos emitidos por </t>
    </r>
    <r>
      <rPr>
        <b/>
        <sz val="11"/>
        <rFont val="Arial Narrow"/>
        <family val="2"/>
      </rPr>
      <t>Colombia Compra Eficiente,</t>
    </r>
    <r>
      <rPr>
        <sz val="11"/>
        <rFont val="Arial Narrow"/>
        <family val="2"/>
      </rPr>
      <t xml:space="preserve"> la Sala de Consulta y Servicio Civil del Consejo de Estado, el cooperante internacional y la</t>
    </r>
    <r>
      <rPr>
        <b/>
        <sz val="11"/>
        <rFont val="Arial Narrow"/>
        <family val="2"/>
      </rPr>
      <t xml:space="preserve"> Oficina Jurídica </t>
    </r>
  </si>
  <si>
    <r>
      <rPr>
        <b/>
        <sz val="11"/>
        <color theme="1"/>
        <rFont val="Arial Narrow"/>
        <family val="2"/>
      </rPr>
      <t xml:space="preserve">15/01/2021. </t>
    </r>
    <r>
      <rPr>
        <sz val="11"/>
        <color theme="1"/>
        <rFont val="Arial Narrow"/>
        <family val="2"/>
      </rPr>
      <t xml:space="preserve"> La Secretaría General informó que, la Coordinación para la Gestión Contractual se encuentra realizando las gestiones pertinentes para la revisión de los contratos remitidos y remitir de manera oportuna los informes de los procedimientos administrativos o judiciales que haya lugar. De igual manera, se tendrá en cuenta la recomendación realizada por la Oficina de Control Interno en cuanto a la inclusión de los predios objeto de evaluación por parte del Ente de Control . 
Actividad en términos,  reportó avances de gestión, su ejecución esta programada para el periodo comprendido del 2020/07/01 al 2021/07/01.</t>
    </r>
  </si>
  <si>
    <r>
      <rPr>
        <b/>
        <sz val="11"/>
        <color theme="1"/>
        <rFont val="Arial Narrow"/>
        <family val="2"/>
      </rPr>
      <t xml:space="preserve">15/01/2021. </t>
    </r>
    <r>
      <rPr>
        <sz val="11"/>
        <color theme="1"/>
        <rFont val="Arial Narrow"/>
        <family val="2"/>
      </rPr>
      <t>La Secretaría General informó que, se encuentra realizando las validaciones correspondientes a la modificación de procedimientos y lineamientos de orden misional, razón por la cual, proyecta la ejecución de la actividad para el mes de febrero de 2021. 
Actividad en términos,  reportó avances de gestión, su ejecución esta programada para el periodo comprendido del 2020/03/01 al 2021/03/01.</t>
    </r>
  </si>
  <si>
    <t xml:space="preserve">Se adelantaron las gestiones pertinentes entre la Secretaría General, Subdirección Administrativa y Financiera y Dirección de Acceso a Tierras, que permieron expedir la Resolución 23374 de 2020 que modifica las Resoluciones 291 de 2017 y 2203 de 2018 que reglamentan el Comité del Fondo de Tierras para la Reforma Rural Integral del Decreto 902 de 2017. Se adjunta como evidencia la Resolución en mención. </t>
  </si>
  <si>
    <t xml:space="preserve">La Subdirección Administrativa y Financiera de acuerdo remite el Manual de Políticas contables actualizado, así como los documentos que soportan la socialización realizada. </t>
  </si>
  <si>
    <t xml:space="preserve">La Subdirección Administrativa y  Financiera mediante la circular No. 27 CIERRE VIGENCIA FISCAL 2020 – INICIO VIGENCIA 2021, da a concocer  los lineamientos y cronogramas que se establezcan para el reporte de la información de los Estados Financieros y las notas que sean requeridas a los mismos </t>
  </si>
  <si>
    <t>Con el fin de informar el estado de las cuentas de cobro de prestación de servicios que están bajo la supervisión de cada uno de las dependencias, la SAF envía mediante correos electrónicos y memorandos el seguimiento correspondiente a dichas cuentas ayudando así a que no se vea afectada la ejecución del PAC. Adicionalmente se adjunta el avance de la implementación del aplicativo Klic.</t>
  </si>
  <si>
    <t>Se realizó la actualización del Manual de políticas contables con el fin de establecer los lineamientos de la constitución de las reservas presupuestales, así como el formato para la solicitud de Reservas Presupuestales, dichos documentos se encuentran publicados en el Sistema Integrado de Gestión. Adicionalmente se socializó mediante reunión con los enlaces financieros el 26 de Noviembre de 2020 y mediante el banner enviado por correo electrónico el día 30 de noviembre.</t>
  </si>
  <si>
    <t>Se creó el formato de Reducción de RP (necesario para la solicitud de Reserva presupuestal), y la actualización del formato de solicitud de Reserva Presupuestal, los cuales se encuentran publicados en el Sistema Integrado de Gestión. Adicionalmente se socializó mediante reunión con los enlaces financieros el 26 de Noviembre de 2020, y mediante el banner enviado por correo electrónico el día 30 de noviembre.</t>
  </si>
  <si>
    <t xml:space="preserve">En atención a las recomendaciones dadas por la Oficina de Control Interno, es preciso informar que la Subdirección Administrativa y Financiera identificó el riesgo de gestión denominado "Fallas en la constitución de reservas presupuestales" incluido dentro del proceso de Gestión Financiera, en donde, es importante tener en cuenta que el riesgo es asociado al procedimiento de la constitución de una reserva para todos los procesos de manera transversal que este pueda afectar, bien sea causado por compra de predios, pago de contratos por prestación de servicios, pago de sentencias, etc. Por lo tanto, consideramos que el riesgo dentro de su generalidad abarca las actividades de control y acciones preventivas a lugar para evitar la materialización a futuro del riesgo.
Adjunto como evidencia: Correo electronico de remisión de los riesgos de Gestión Financiera,  el Mapa de Riesgos V4 aprobado por el Comité de Gestión y Desempeño y publicado en página web, en el cual se puede evidenciar el riesgo incluido. </t>
  </si>
  <si>
    <t xml:space="preserve">En atención a las recomendaciones dadas por la Oficina de Control Interno, es preciso informar que la Subdirección Administrativa y Financiera identificó el riesgo de gestión denominado "Fallas en la constitución de reservas presupuestales" incluido dentro del proceso de Gestión Financiera, en donde, es importante tener en cuenta que el riesgo es asociado al procedimiento de la constitución de una reserva para todos los procesos de manera transversal que este pueda afectar, bien sea causado por compra de predios, pago de contratos por prestación de servicios, pago de sentencias, etc. Por lo tanto, consideramos que el riesgo dentro de su generalidad abarca las actividades de control y acciones preventivas a lugar para evitar la materialización a futuro del riesgo.
Adjunto como evidencia: Correo electronico de remisión de los riesgos de Gestión Financiera,  el Mapa de Riesgos V4 aprobado por el Comité de Gestión y Desempeño y publicado en página web, en el cual se puede evidenciar el riesgo incluido. 
Adicionalmente, se remiten los soportes correspondientes a las gestiones adelantadas por la SAF y la Oficina Jurídica para la realización del pago de los recursos a los hijos del fallecido. </t>
  </si>
  <si>
    <t xml:space="preserve">Actividad en termino para su ejecución.
La Subdirección Administrativa y Financiera, reporta que en el marco del Contrato 1272 de 2020, suscrito entre la ANT y Carlos Rodolfo Daza Ramirez,  el cual tiene por objeto "Contratar el servicio de mantenimiento integral preventivo y correctivo incluyendo suministro de materiales, equipos y demás bienes requeridos para el servicio con el fin de garantizar el adecuado funcionamiento de las sedes de la Agencia Nacional de Tierras", por medio del cual se realizó la construcción de un baño para personas en condición de discapacidad en el segundo piso de las instalaciones donde funciona la sede central de la ANT. 
Se identifica dentro de la justificación de la contratación y el estudio de mercados lo correspondiente a la necesidad presentada por la ANT y se adjunta como soporte de cumplimiento a la actividad la evidencia fotográfica de la construcción realizada a la fecha de cierre de la actividad, sin embargo, se encuentra pendiente el informe de necesidades el cual constituirá lo correspondiente a la vigencia 2021 de la sede central de la ANT y UGTS. </t>
  </si>
  <si>
    <t xml:space="preserve">La Subdirección Administrativa y Financiera adelantó la suscripción de la Aceptación de Oferta 1521 de 2020 con el objeto "Prestar el servicio de mantenimiento preventivo y correctivo a los ascensores, situados en el edificio principal de la Agencia Nacional de Tierras ubicados en la Calle 43 No. 57 - 41, lo cual deberá incluir los repuestos necesarios y mano de obra, para el normal y correcto funcionamiento", el pasado 29 de octubre de la presente vigencia. Se adjunta contrato correspondiente. </t>
  </si>
  <si>
    <r>
      <rPr>
        <b/>
        <sz val="11"/>
        <color theme="1"/>
        <rFont val="Arial Narrow"/>
        <family val="2"/>
      </rPr>
      <t xml:space="preserve">15/01/2021. </t>
    </r>
    <r>
      <rPr>
        <sz val="11"/>
        <color theme="1"/>
        <rFont val="Arial Narrow"/>
        <family val="2"/>
      </rPr>
      <t xml:space="preserve">  La Secretaría General allegó documento "RESULTADO DE PRUEBAS REALIZADAS PARA LAS SIGUIENTES FUNCIONALIDADES", el cual se relaciona el correo de notificación de cuentas de cobro que será remitido a los contratistas a partir del mes de diciembre, relacionando los periodos pendientes.  Así mismo,  contiene la notificación para Supervisores el cual relaciona los contratistas que a la fecha no han presentado el informe de actividades para la radicación y pago de cuentas.  Por otra parte, indica la nueva funcionalidad "Certificaciones Contractuales",  que permite descargar el certificado contractual de cada uno de los contratos ejecutados en la entidad y la cual saldrá a producción a partir del mes de diciembre. Finalmente, se indica que en la nueva versión de Klic 2.0.2020, el informe definitivo firmado digitalmente por el supervisor las evidencias cargadas por el contratista podrán ser descargadas desde el mismo pdf generado. 
Toda vez que, el documento allegado indica que la producción de las actualizaciones realizadas al aplicativo KLIC entraran en producción a partir de diciembre y en el entendido que la acción de mejora establece que se deben implementar los controles o alertas dentro del aplicativo KLIC, que permita realizar el seguimiento y control de los informes de actividades y radicaciones de cuentas de cobro de los contratos de prestación de servicios, es preciso que para el próximo seguimiento se alleguen las evidencia de funcionamiento de las respectivas actualizaciones.
Actividad en términos,  reportó avances de gestión, su ejecución esta programada para el periodo comprendido del 2020/08/01 al 2021/08/30.</t>
    </r>
  </si>
  <si>
    <t>La Subdirección de Talento Humano realiza las gestiones correspondientes y que permiten dar cumplimiento a la actividad establecida, se adjuntan como soportes de la gestión realizada los siguientes documentos: 
- Resolución No. 9641 del 02/10/2020 y Memorando No. 20206100223983 del 02/10/2020.
- GTHU-P-004- PROCEDIMIENTO CONTROL DE CUMPLIMIENTO DE LA JORNADA LABORAL Y HORARIO DE TRABAJO V2.
- Comunicación correo electrónico de la STH por el cual se comunica a todos los funcionarios de la ANT Resolución No. 9641 del 2020 y Procedimiento GTHU-P-004 V2.</t>
  </si>
  <si>
    <t>Adquisición de Bienes y Servicios</t>
  </si>
  <si>
    <t>Inteligencia de la Información</t>
  </si>
  <si>
    <t>Direccionamiento Estratégico</t>
  </si>
  <si>
    <r>
      <rPr>
        <b/>
        <sz val="11"/>
        <color theme="1"/>
        <rFont val="Arial Narrow"/>
        <family val="2"/>
      </rPr>
      <t xml:space="preserve">19/01/2021. </t>
    </r>
    <r>
      <rPr>
        <sz val="11"/>
        <color theme="1"/>
        <rFont val="Arial Narrow"/>
        <family val="2"/>
      </rPr>
      <t xml:space="preserve">La Secretaría General allegó la Circular 27 del 25/11/2020 dirigida a los Directores, Subdirectores, Jefes de Oficina, Funcionarios de asunto CIERRE VIGENCIA FISCAL 2020 – INICIO VIGENCIA 2021, donde se informa los principales aspectos a tener en consideración para realizar un adecuado cierre de la vigencia 2020 e inicio de la vigencia 2021, donde se destacan lineamientos sobre:
</t>
    </r>
    <r>
      <rPr>
        <b/>
        <sz val="11"/>
        <color theme="1"/>
        <rFont val="Arial Narrow"/>
        <family val="2"/>
      </rPr>
      <t>CIERRE VIGENCIA 2020:</t>
    </r>
    <r>
      <rPr>
        <sz val="11"/>
        <color theme="1"/>
        <rFont val="Arial Narrow"/>
        <family val="2"/>
      </rPr>
      <t xml:space="preserve">
Legalización definitiva de cajas menores
Radicación de cuentas
Presupuesto
Viáticos y/o gastos de desplazamiento
Pago acreedores varios y subsidios de vigencias anteriores
Plan anual mensualizado de caja - PAC
Ingresos pendientes por identificar
</t>
    </r>
    <r>
      <rPr>
        <b/>
        <sz val="11"/>
        <color theme="1"/>
        <rFont val="Arial Narrow"/>
        <family val="2"/>
      </rPr>
      <t xml:space="preserve">INICIO VIGENCIA 2021:
</t>
    </r>
    <r>
      <rPr>
        <sz val="11"/>
        <color theme="1"/>
        <rFont val="Arial Narrow"/>
        <family val="2"/>
      </rPr>
      <t>Desagregación del presupuesto de inversión a objeto de gasto
Distribución de los recursos a nivel de subcuentas Fondo de Tierras
Solicitud de certificados de disponibilidad presupuestal 2021
Reporte de información para registro contable
En el marco de la evaluación de la eficacia de las acciones de mejora y en atención a los avances y evidencias aportadas, la acción de mejora presentó cumplimiento, toda vez que, se observó documento mediante el cual se  informó a las dependencias los lineamientos y cronogramas que se establezcan para el reporte de la información de los Estados Financieros y las notas que sean requeridas a los mismos .  Es preciso señalar que,  su realización fue posterior a la fecha establecida para ejecución, a saber, 31/12/2020.
La efectividad de la acción de mejora ejecutada, se realizará en concordancia a las actividades aprobadas en el Plan Anual de Auditorías que guarden correlación.</t>
    </r>
  </si>
  <si>
    <r>
      <rPr>
        <b/>
        <sz val="11"/>
        <color theme="1"/>
        <rFont val="Arial Narrow"/>
        <family val="2"/>
      </rPr>
      <t xml:space="preserve">19/01/2021. </t>
    </r>
    <r>
      <rPr>
        <sz val="11"/>
        <color theme="1"/>
        <rFont val="Arial Narrow"/>
        <family val="2"/>
      </rPr>
      <t>La Secretaría General informó que, la Subdirección Administrativa y Financiera, reporta que en el marco del Contrato 1272 de 2020, suscrito entre la ANT y Carlos Rodolfo Daza Ramirez,  el cual tiene por objeto "Contratar el servicio de mantenimiento integral preventivo y correctivo incluyendo suministro de materiales, equipos y demás bienes requeridos para el servicio con el fin de garantizar el adecuado funcionamiento de las sedes de la Agencia Nacional de Tierras", por medio del cual se realizó la construcción de un baño para personas en condición de discapacidad en el segundo piso de las instalaciones donde funciona la sede central de la ANT. 
Se identifica dentro de la justificación de la contratación y el estudio de mercados lo correspondiente a la necesidad presentada por la ANT y se adjunta como soporte de cumplimiento a la actividad la evidencia fotográfica de la construcción realizada a la fecha de cierre de la actividad, sin embargo, se encuentra pendiente el informe de necesidades el cual constituirá lo correspondiente a la vigencia 2021 de la sede central de la ANT y UGTS. 
La acción de mejora se encuentra en términos para su ejecución,  reportó avance de gestión, siendo el periodo definido para su ejecución el de 2020/08/03 al 2021/08/31.</t>
    </r>
  </si>
  <si>
    <r>
      <rPr>
        <b/>
        <sz val="11"/>
        <color theme="1"/>
        <rFont val="Arial Narrow"/>
        <family val="2"/>
      </rPr>
      <t xml:space="preserve">19/01/2021. </t>
    </r>
    <r>
      <rPr>
        <sz val="11"/>
        <color theme="1"/>
        <rFont val="Arial Narrow"/>
        <family val="2"/>
      </rPr>
      <t xml:space="preserve"> La Secretaría General suministró los siguientes documentos:
MANUAL DE POLÍTICAS CONTABLES, GEFIN-I-001 versión 4 del 25/11/2020,  cuyo objetivos son: Servir de instrumento para garantizar que todas las operaciones financieras realizadas al interior de los procesos misionales y/o de apoyo de la Agencia Nacional de Tierras, sean vinculadas al proceso contable, Aplicar los principios e implementar las prácticas contables para reconocer y revelar los activos, pasivos, patrimonio, ingresos y gastos, inherentes al proceso contable de la Agencia Nacional de Tierras, Mantener la sostenibilidad del sistema contable de la Agencia Nacional de Tierras, Soportar en forma adecuada la toma de decisiones y Contribuir al ejercicio de la rendición de cuentas, el cumplimiento de la legalidad y el control administrativo, fiscal y disciplinario sobre la gestión eficiente, la destinación, uso, mantenimiento y salvaguarda de los recursos públicos con que cuenta la Agencia Nacional de Tierras. 
Forma GEFIN-F-010-FORMA-SOLICITUD-CONSTITUCIÓN-DE-RESERVAS-PRESUPUESTALES-Versión-3 del 25/11/2020.  
Forma GEFIN-F-023 SOLICITUD DE REDUCCION DE REGISTRO PRESUPUESTAL, versión 1 del 25/11/2020.
Los documentos mencionados se encuentran controlados por el Sistema Integrado de Gestión institucional y pueden ser consultados en la intranet en el siguiente enlace: </t>
    </r>
    <r>
      <rPr>
        <sz val="11"/>
        <color rgb="FF0070C0"/>
        <rFont val="Arial Narrow"/>
        <family val="2"/>
      </rPr>
      <t xml:space="preserve">http://intranet.agenciadetierras.gov.co/index.php/gestion-financiera/
</t>
    </r>
    <r>
      <rPr>
        <sz val="11"/>
        <rFont val="Arial Narrow"/>
        <family val="2"/>
      </rPr>
      <t>Por otra parte, se allegó correo electrónico institucional masivo del 30/11/2020, mediante el cual se socializó al interior de la entidad la actualización de los documentos.
En el marco de la evaluación de la eficacia de las acciones de mejora y en atención a los avances y evidencias aportadas, la acción de mejora presentó cumplimiento, toda vez que, se observó la actualización y socialización de 2 documentos relacionados con las Reservas Presupuestales.  Es preciso señalar que,  su realización fue posterior a la fecha establecida para ejecución, a saber, 30/11/2020.
La efectividad de la acción de mejora ejecutada, se realizará en concordancia con las actividades aprobadas en el Plan Anual de Auditorías que guarden correlación.</t>
    </r>
  </si>
  <si>
    <r>
      <rPr>
        <b/>
        <sz val="11"/>
        <color theme="1"/>
        <rFont val="Arial Narrow"/>
        <family val="2"/>
      </rPr>
      <t xml:space="preserve">15/01/2021. </t>
    </r>
    <r>
      <rPr>
        <sz val="11"/>
        <color theme="1"/>
        <rFont val="Arial Narrow"/>
        <family val="2"/>
      </rPr>
      <t xml:space="preserve">La Secretaría General suministró los siguientes documentos: 
</t>
    </r>
    <r>
      <rPr>
        <b/>
        <sz val="11"/>
        <color theme="1"/>
        <rFont val="Arial Narrow"/>
        <family val="2"/>
      </rPr>
      <t>Instructivo ADQBS-I-002 Manual de Supervisión versión 2 del 31/12/2020</t>
    </r>
    <r>
      <rPr>
        <sz val="11"/>
        <color theme="1"/>
        <rFont val="Arial Narrow"/>
        <family val="2"/>
      </rPr>
      <t xml:space="preserve">, cuyo objeto es brindar una herramienta que ayude y oriente a los supervisores de los contratos y/o convenios suscritos por la Agencia Nacional de Tierras – ANT, en el ejercicio de la coordinación, seguimiento, organización, control y vigilancia que deben ejercer de carácter técnico, administrativo, financiero, contable y jurídico sobre la ejecución de los mismos.   Dicho instructivo se encuentra controlado en el Sistema Integrado de Gestión de la Agencia y se encuentra disponible en la intranet  en el siguiente enlace </t>
    </r>
    <r>
      <rPr>
        <sz val="11"/>
        <color rgb="FF0070C0"/>
        <rFont val="Arial Narrow"/>
        <family val="2"/>
      </rPr>
      <t xml:space="preserve">http://intranet.agenciadetierras.gov.co/wp-content/uploads/2020/12/ADQBS-I-002-MANUAL-DE-SUPERVISI%C3%93N-V2.-.pdf
</t>
    </r>
    <r>
      <rPr>
        <b/>
        <sz val="11"/>
        <rFont val="Arial Narrow"/>
        <family val="2"/>
      </rPr>
      <t>Instructivo ADQBS-I-001 MANUAL DE CONTRATACIÓN, versión 4 del 31/12/2020</t>
    </r>
    <r>
      <rPr>
        <sz val="11"/>
        <rFont val="Arial Narrow"/>
        <family val="2"/>
      </rPr>
      <t xml:space="preserve">, cuyo objeto es fijar directrices y estándares para simplificar y homogenizar las acciones que se desarrollan en las diferentes etapas del proceso contractual y en la celebración de los contratos que necesita La Agencia Nacional de Tierras – ANT para el cumplimiento de las funciones, metas y objetivos institucionales, determinando competencias y responsabilidades de las diferentes áreas.  Dicho instructivo se encuentra controlado en el Sistema Integrado de Gestión de la Agencia y se encuentra disponible en la intranet  en el siguiente enlace </t>
    </r>
    <r>
      <rPr>
        <sz val="11"/>
        <color rgb="FF0070C0"/>
        <rFont val="Arial Narrow"/>
        <family val="2"/>
      </rPr>
      <t xml:space="preserve">http://intranet.agenciadetierras.gov.co/wp-content/uploads/2020/12/ADQBS-I-001-MANUAL-DE-CONTRATACI%C3%93N-V-4.-..pdf  </t>
    </r>
    <r>
      <rPr>
        <sz val="11"/>
        <rFont val="Arial Narrow"/>
        <family val="2"/>
      </rPr>
      <t xml:space="preserve">así como, en la página web institucional en el enlace </t>
    </r>
    <r>
      <rPr>
        <sz val="11"/>
        <color rgb="FF0070C0"/>
        <rFont val="Arial Narrow"/>
        <family val="2"/>
      </rPr>
      <t>https://www.agenciadetierras.gov.co/planeacion-control-y-gestion/contratacion/manual-de-contratacion/</t>
    </r>
    <r>
      <rPr>
        <sz val="11"/>
        <color theme="1"/>
        <rFont val="Arial Narrow"/>
        <family val="2"/>
      </rPr>
      <t xml:space="preserve">
</t>
    </r>
    <r>
      <rPr>
        <b/>
        <sz val="11"/>
        <color theme="1"/>
        <rFont val="Arial Narrow"/>
        <family val="2"/>
      </rPr>
      <t>Procedimiento ADQBS-P-008 Licitación Pública, versión 1 del 31/12/2020</t>
    </r>
    <r>
      <rPr>
        <sz val="11"/>
        <color theme="1"/>
        <rFont val="Arial Narrow"/>
        <family val="2"/>
      </rPr>
      <t xml:space="preserve">, cuyo objetivo es definir la metodología y actividades necesarias para realizar la modalidad de selección mediante el procedimiento de Licitación Pública que pretenda llevar a cabo la Entidad, dentro de los parámetros que deben regir estos procesos, de conformidad con la normatividad vigente.  Dicho procedimiento  se encuentra controlado en el Sistema Integrado de Gestión de la Agencia y se encuentra disponible en la intranet  en el siguiente enlace </t>
    </r>
    <r>
      <rPr>
        <sz val="11"/>
        <color rgb="FF0070C0"/>
        <rFont val="Arial Narrow"/>
        <family val="2"/>
      </rPr>
      <t xml:space="preserve">http://intranet.agenciadetierras.gov.co/wp-content/uploads/2020/12/ADQBS-P-008-PROCEDIMIENTO-LICITACION-P%C3%9ABLICA-V1.-1-1.pdf
</t>
    </r>
    <r>
      <rPr>
        <sz val="11"/>
        <color theme="1"/>
        <rFont val="Arial Narrow"/>
        <family val="2"/>
      </rPr>
      <t xml:space="preserve">
Por otra parte, se allegó correo electrónico masivo del 19/01/2021, mediante el cual se realizó la socialización de los documentos mencionados.
En el marco de la evaluación de la eficacia de las acciones de mejora y en atención a las evidencias aportadas, la acción  presentó cumplimiento, toda vez que, se observaron 3 documentos actualizados y socializados, inherentes a la  gestión de los procesos contractuales.
La efectividad de la acción de mejora ejecutada, se realizará en concordancia con las actividades aprobadas en el Plan Anual de Auditorías que guarden correlación.</t>
    </r>
  </si>
  <si>
    <r>
      <t xml:space="preserve">19/01/2021.  </t>
    </r>
    <r>
      <rPr>
        <sz val="11"/>
        <color theme="1"/>
        <rFont val="Arial Narrow"/>
        <family val="2"/>
      </rPr>
      <t>Se allegó el procedimiento GTHU-P-004 CONTROL DEL CUMPLIMIENTO DE LA JORNADA LABORAL Y HORARIO DE TRABAJO, versión 2 del 09/10/2020, cuyo objeto es efectuarelcontroldelcumplimientodelajornadalaboralyhorariodetrabajodelosfuncionariosdelaAgenciaNacionaldeTierras,teniendoencuentalanormatividad vigente y las directrices establecidas por la administración; así como definir las acciones correspondientes en caso de ausencia injustificada.  El documento en mención se encuentra controlado por el Sistema Integrado de Gestión y puede ser consultado en la intranet en el siguiente enlace http://intranet.agenciadetierras.gov.co/wp-content/uploads/2020/10/GTHU-P-004-CONTROL-DEL-CUMPLIMIENTO-DE-LA-JORNADA-LABORAL-Y-HORARIO-DE-TRABAJO-Version-2-1-1.pdf   Por otra parte, se observó la captura de pantalla del correo electrónico masivo del 20/10/2020, mediante el cual se realizó la socialización al interior de la Agencia.</t>
    </r>
    <r>
      <rPr>
        <b/>
        <sz val="11"/>
        <color theme="1"/>
        <rFont val="Arial Narrow"/>
        <family val="2"/>
      </rPr>
      <t xml:space="preserve">
19/10/2020. </t>
    </r>
    <r>
      <rPr>
        <sz val="11"/>
        <color theme="1"/>
        <rFont val="Arial Narrow"/>
        <family val="2"/>
      </rPr>
      <t>Se observó la Resolución 9641 del 02/10/2020, por la cual se establece la jornada laboral, el horario de trabajo y el horario flexible para los servidores públicos de la Agencia Nacional de Tierras, así como, el memorando 20206100223983 del 02/10/2020 mediante el cual se comunico a los servidores de la Agencia el acto administrativo en mención.  Igualmente, se observó la captura de pantalla del correo electrónico dirigido al grupo "Funcionarios ANT" mediante el cual se difundió la comunicación de la Resolución en cuestión.
En el marco de la evaluación de la eficacia de las acciones de mejora y en atención a los avances y evidencias aportadas, la acción de mejora presentó cumplimiento, toda vez que, se observó la actualización, publicación y socialización  del Procedimiento  GTHU-P-004- CONTROL DE CUMPLIMIENTO DE LA JORNADA LABORAL Y HORARIO DE TRABAJO y  la Resolución  No. 7855 de 2019 al interior de la Agencia.
La efectividad de la acción de mejora ejecutada, se realizará en concordancia con las actividades aprobadas en el Plan Anual de Auditorías que guarden correlación.</t>
    </r>
  </si>
  <si>
    <r>
      <rPr>
        <b/>
        <sz val="11"/>
        <color theme="1"/>
        <rFont val="Arial Narrow"/>
        <family val="2"/>
      </rPr>
      <t>19/01/2021.</t>
    </r>
    <r>
      <rPr>
        <sz val="11"/>
        <color theme="1"/>
        <rFont val="Arial Narrow"/>
        <family val="2"/>
      </rPr>
      <t xml:space="preserve"> La Secretaría General allegó la Aceptación de Oferta No. 1521 del 21/10/2020, realizada con SERVINDUSTRIALES DEL HUILA S.A.S, con el objeto de  "Prestar el servicio de mantenimiento preventivo y correctivo a los ascensores, situados en el edificio principal de la Agencia Nacional de Tierras ubicados en la Calle 43 No. 57 - 41, lo cual deberá incluir los repuestos necesarios y mano de obra, para el normal y correcto funcionamiento". 
En el marco de la evaluación de la eficacia de las acciones de mejora y en atención a los avances y evidencias aportadas, la acción de mejora presentó cumplimiento, toda vez que, se observó la contratación del servicio de mantenimiento preventivo y correctivo de los ascensores y realizar el seguimiento en su ejecución para el prestar el servicio.
La efectividad de la acción de mejora ejecutada, se realizará en concordancia con las actividades aprobadas en el Plan Anual de Auditorías que guarden correlación.</t>
    </r>
  </si>
  <si>
    <r>
      <rPr>
        <b/>
        <sz val="11"/>
        <color theme="1"/>
        <rFont val="Arial Narrow"/>
        <family val="2"/>
      </rPr>
      <t xml:space="preserve">19/01/2021. </t>
    </r>
    <r>
      <rPr>
        <sz val="11"/>
        <color theme="1"/>
        <rFont val="Arial Narrow"/>
        <family val="2"/>
      </rPr>
      <t xml:space="preserve"> La Secretaría General suministró el documento GEFIN-I-001 MANUAL DE POLÍTICAS CONTABLES, versión 4 del 25/11/2020, el cual contempla en el aparte SUBUNIDAD 17-17-00-03 FONDO DE TIERRAS PARA DOTACIÓN A COMUNIDADES INDÍGENAS, en el literal  a) ingreso de inventario lo siguiente: 
El ingreso de los bienes a las subunidades que conforman el Fondo de Tierras se realizará una vez se formalice la entrega material del bien mediante documento de entrada de bienes al Fondo de Tierras para la Reforma Rural Integral en el sistema administrado y controlado por la Subdirección de Administración de Tierras de la Nación y Registro ante la Oficina de Instrumentos Públicos. El ingreso de los bienes se genera por los siguientes conceptos:
</t>
    </r>
    <r>
      <rPr>
        <b/>
        <sz val="11"/>
        <color theme="1"/>
        <rFont val="Arial Narrow"/>
        <family val="2"/>
      </rPr>
      <t xml:space="preserve">a. Por compra: </t>
    </r>
    <r>
      <rPr>
        <sz val="11"/>
        <color theme="1"/>
        <rFont val="Arial Narrow"/>
        <family val="2"/>
      </rPr>
      <t xml:space="preserve">La ANT con el Presupuesto aprobado en cada vigencia, adquiere predios por los conceptos detallados en cada subunidad relacionados en los numerales 1 y 2 una vez se formalice la compra. La Subdirección de Administración de Tierras expide el documento denominado “Entrada de bienes Fondo de Tierras”, el cual será soporte de pago del predio adquirido por la Entidad.
INTI-F-003 Versión 4 04-03-2019
</t>
    </r>
    <r>
      <rPr>
        <b/>
        <sz val="11"/>
        <color theme="1"/>
        <rFont val="Arial Narrow"/>
        <family val="2"/>
      </rPr>
      <t xml:space="preserve">b. Por trasferencia: </t>
    </r>
    <r>
      <rPr>
        <sz val="11"/>
        <color theme="1"/>
        <rFont val="Arial Narrow"/>
        <family val="2"/>
      </rPr>
      <t xml:space="preserve">El Fondo de Tierras recibirá bienes que le transfieran otras entidades de Derecho Público. El ingreso al sistema se realizará mediante la entrada que para tal efecto expedirá la Subdirección de Administración de Tierras con el certificado de registro en instrumentos públicos del bien trasferido a nombre del Fondo de Tierras.
</t>
    </r>
    <r>
      <rPr>
        <b/>
        <sz val="11"/>
        <color theme="1"/>
        <rFont val="Arial Narrow"/>
        <family val="2"/>
      </rPr>
      <t xml:space="preserve">c. Por otros conceptos: </t>
    </r>
    <r>
      <rPr>
        <sz val="11"/>
        <color theme="1"/>
        <rFont val="Arial Narrow"/>
        <family val="2"/>
      </rPr>
      <t xml:space="preserve">Los demás conceptos por los cuales el Fondo de Tierras reciba bienes en el marco de la normatividad vigente, ingresarán al sistema mediante el documento de entrada que para tal efecto expida la Subdirección de Administración de Tierras.
Las entradas de bienes al Fondo de Tierras para la Reforma Rural Integral, serán remitidas por la Subdirección de Administración de Tierras de la Nación a la Subdirección Administrativa y Financiera dentro de los primeros cinco días de cada mes para el registro contable
El instructivo en mención se encuentran controlado por el Sistema Integrado de Gestión institucional y puede ser consultado en la intranet en el siguiente enlace </t>
    </r>
    <r>
      <rPr>
        <sz val="11"/>
        <color rgb="FF0070C0"/>
        <rFont val="Arial Narrow"/>
        <family val="2"/>
      </rPr>
      <t xml:space="preserve">http://intranet.agenciadetierras.gov.co/wp-content/uploads/2020/12/GEFIN-I-001-MANUAL-DE-POLITICAS-CONTABLES-versi%C3%B3n-5-.pdf
</t>
    </r>
    <r>
      <rPr>
        <sz val="11"/>
        <rFont val="Arial Narrow"/>
        <family val="2"/>
      </rPr>
      <t xml:space="preserve">
Por otra parte, se allegó correo electrónico institucional masivo del 30/11/2020, mediante el cual se socializó al interior de la entidad la actualización de los documentos.
En el marco de la evaluación de la eficacia de las acciones de mejora y en atención a los avances y evidencias aportadas, la acción de mejora presentó cumplimiento, toda vez que, se observó el Manual actualizado y socializado.  Es preciso señalar que,  su realización fue posterior a la fecha establecida para ejecución, a saber, 31/12/2020.
La efectividad de la acción de mejora ejecutada, se realizará en concordancia con las actividades aprobadas en el Plan Anual de Auditorías que guarden correlación.</t>
    </r>
  </si>
  <si>
    <r>
      <rPr>
        <b/>
        <sz val="11"/>
        <color theme="1"/>
        <rFont val="Arial Narrow"/>
        <family val="2"/>
      </rPr>
      <t xml:space="preserve">19/01/2021. </t>
    </r>
    <r>
      <rPr>
        <sz val="11"/>
        <color theme="1"/>
        <rFont val="Arial Narrow"/>
        <family val="2"/>
      </rPr>
      <t xml:space="preserve">La Secretaria General allegó la forma GEFIN-F-010-FORMA-SOLICITUD-CONSTITUCIÓN-DE-RESERVAS-PRESUPUESTALES-Versión-3 del 25/11/2020, la cual se encuentran controlada por el Sistema Integrado de Gestión institucional y pueden ser consultados en la intranet en el siguiente enlace: </t>
    </r>
    <r>
      <rPr>
        <sz val="11"/>
        <color rgb="FF0070C0"/>
        <rFont val="Arial Narrow"/>
        <family val="2"/>
      </rPr>
      <t xml:space="preserve">http://intranet.agenciadetierras.gov.co/index.php/gestion-financiera/
</t>
    </r>
    <r>
      <rPr>
        <sz val="11"/>
        <rFont val="Arial Narrow"/>
        <family val="2"/>
      </rPr>
      <t>En el marco de la evaluación de la eficacia de las acciones de mejora y en atención a los avances y evidencias aportadas, la acción de mejora presentó cumplimiento, toda vez que, se observó la actualización y socialización del Formato de Solicitud de Reservas Presupuestales. Sin embargo, su ejecución fue posterior a la fecha inicialmente programada,  a saber,  30/11/2020.
La efectividad de la acción de mejora ejecutada, se realizará en concordancia con las actividades aprobadas en el Plan Anual de Auditorías que guarden correlación.</t>
    </r>
  </si>
  <si>
    <r>
      <rPr>
        <b/>
        <sz val="11"/>
        <color theme="1"/>
        <rFont val="Arial Narrow"/>
        <family val="2"/>
      </rPr>
      <t>15/01/2021.</t>
    </r>
    <r>
      <rPr>
        <sz val="11"/>
        <color theme="1"/>
        <rFont val="Arial Narrow"/>
        <family val="2"/>
      </rPr>
      <t xml:space="preserve"> La Secretaría General suministró el instructivo ADQBS-I-002 Manual de Supervisión versión 2 del 31/12/2020 cuyo objeto es brindar una herramienta que ayude y oriente a los supervisores de los contratos y/o convenios suscritos por la Agencia Nacional de Tierras – ANT, en el ejercicio de la coordinación, seguimiento, organización, control y vigilancia que deben ejercer de carácter técnico, administrativo, financiero, contable y jurídico sobre la ejecución de los mismos.  El instructivo contiene lineamientos relacionados con el ejercicio de la supervisión e interventoría de los contratos y/o convenios, incluyendo un aparte relacionado con las funciones de seguimiento y control de los convenios a cargo del supervisor, tales como:  Verificar que el Ejecutor cumpla con los parámetros establecidos en el plan operativo del convenio con relación al buen manejo e inversión de los recursos asignados al Convenio Marco, Solicitarle al Ejecutor la documentación que soporte la ejecución de los recursos asignados al Convenio, Brindar al Ejecutor la colaboración y orientación necesaria sobre los reglamentos, trámites y procedimientos internos administrativos, presupuestales, financieros, legales y demás normas vigentes en la ANT, para la correcta, ágil y eficiente ejecución del Convenio Marco, entre otras.
 Dicho instructivo se encuentra controlado en el Sistema Integrado de Gestión de la Agencia y se encuentra disponible en la intranet  en el siguiente enlace</t>
    </r>
    <r>
      <rPr>
        <sz val="11"/>
        <color rgb="FF0070C0"/>
        <rFont val="Arial Narrow"/>
        <family val="2"/>
      </rPr>
      <t xml:space="preserve"> http://intranet.agenciadetierras.gov.co/wp-content/uploads/2020/12/ADQBS-I-002-MANUAL-DE-SUPERVISI%C3%93N-V2.-.pdf</t>
    </r>
    <r>
      <rPr>
        <sz val="11"/>
        <color theme="1"/>
        <rFont val="Arial Narrow"/>
        <family val="2"/>
      </rPr>
      <t xml:space="preserve">
En el marco de la evaluación de la eficacia de las acciones de mejora y en atención a los avances y evidencias aportadas, la acción  presentó cumplimiento, toda vez que,  se evidenció el manual de supervisión actualizado.  Sin embargo, su ejecución fue posterior a la fecha inicialmente programada,  a saber,  2019/12/31.
La efectividad de la acción de mejora ejecutada, se realizará en concordancia con las actividades aprobadas en el Plan Anual de Auditorías que guarden correlación.</t>
    </r>
  </si>
  <si>
    <r>
      <t xml:space="preserve">Se realiza propuesta de Acto Administrativo para suscribir la derogatoria de la Resolución 6060 de 2018 y dictar otras disposiciones. A la fecha está en proceso de revisión por parte de la DGOSP, para posteriormente remitir a la Oficina Jurídica para solicitar la respectiva viabilidad y proceder con la suscripción. Se espera que se expida acto administrativo entre enero y febrero de 2021. 
</t>
    </r>
    <r>
      <rPr>
        <b/>
        <sz val="11"/>
        <color theme="1"/>
        <rFont val="Arial Narrow"/>
        <family val="2"/>
      </rPr>
      <t>Evidencia:</t>
    </r>
    <r>
      <rPr>
        <sz val="11"/>
        <color theme="1"/>
        <rFont val="Arial Narrow"/>
        <family val="2"/>
      </rPr>
      <t xml:space="preserve">
https://agenciadetierras-my.sharepoint.com/:f:/g/personal/leidy_zuniga_agenciadetierras_gov_co/EvIZRymbLsZEo2gPZzJgdIkB_RejqD5BJV2IvAnzcf59WQ?e=0LnAcD</t>
    </r>
  </si>
  <si>
    <t>Se realizaron socializaciones en noviembre y diciembre en 3 municipios el seguimiento se realizará a partir del año 2021</t>
  </si>
  <si>
    <r>
      <rPr>
        <b/>
        <sz val="11"/>
        <color theme="1"/>
        <rFont val="Arial Narrow"/>
        <family val="2"/>
      </rPr>
      <t>Convenio 951 de 2017 ANT PNUD:</t>
    </r>
    <r>
      <rPr>
        <sz val="11"/>
        <color theme="1"/>
        <rFont val="Arial Narrow"/>
        <family val="2"/>
      </rPr>
      <t xml:space="preserve"> Se han realizado a corte 23/12/2020 tres mesas para el convenio en el trimestre octubre a diciembre, y se  formaliza la mesa financiera realizada en el mes de  septiembre:
MESA FINANCIERA 29092020 CONVENIO 951 DE 2017 ANT PNUD (estaba pendiente de formalizar) 
MESA FINANCIERA 27102020 CONVENIO 951 DE 2017 ANT PNUD  
MESA FINANCIERA 2411 2020 CONVENIO 951 DE 2017 ANT PNUD  
MESA FINANCIERA 1812 2020 CONVENIO 951 DE 2017 ANT PNUD
</t>
    </r>
    <r>
      <rPr>
        <b/>
        <sz val="11"/>
        <color theme="1"/>
        <rFont val="Arial Narrow"/>
        <family val="2"/>
      </rPr>
      <t>Convenio 986 de 2017 suscrito entre la ANT y la OIM:</t>
    </r>
    <r>
      <rPr>
        <sz val="11"/>
        <color theme="1"/>
        <rFont val="Arial Narrow"/>
        <family val="2"/>
      </rPr>
      <t xml:space="preserve"> Se realizaron las siguientes mesas financieras dando cumplimiento al plan de mejoramiento institucional de la Agencia Nacional de Tierras. 
MESA FINANCIERA 29092020 CONVENIO 986 DE 2017 ANT OIM (estaba pendiente de formalizar) 
MESA FINANCIERA 27102020 CONVENIO 986 DE 2017 ANT OIM
MESA FINANCIERA 2311 2020 CONVENIO 986 DE 2017 ANT OIM
MESA FINANCIERA 21122020 CONVENIO 986 DE 2017 ANT OIM
</t>
    </r>
    <r>
      <rPr>
        <b/>
        <sz val="11"/>
        <color theme="1"/>
        <rFont val="Arial Narrow"/>
        <family val="2"/>
      </rPr>
      <t xml:space="preserve">Ver evidencias en el siguiente link: </t>
    </r>
    <r>
      <rPr>
        <sz val="11"/>
        <color theme="1"/>
        <rFont val="Arial Narrow"/>
        <family val="2"/>
      </rPr>
      <t xml:space="preserve">
https://agenciadetierras-my.sharepoint.com/:f:/g/personal/beatriz_granados_agenciadetierras_gov_co/Elco4ByPKXxCv_fpu9uhS1IBnhiI-mQgZpJGf9X6wDIUNA?e=YbEaHX,   están las evidencias que den respuesta a la AMI 402 y 439 de los convenios bajo la supervisión de la Subdirección de Planeación Operativa y la DGOSPR 
Carpeta denominada: “AME 402 AME 439 PLAN DE MEJORAMIENTO PMI ANT OCT-DIC 2020”
Carpeta denominada: “PMI AME 402 H2 Desembolsos convenios”
Carpeta denominada: “Convenio 986 de 2017 ANT OIM”
</t>
    </r>
  </si>
  <si>
    <r>
      <rPr>
        <b/>
        <sz val="11"/>
        <color theme="1"/>
        <rFont val="Arial Narrow"/>
        <family val="2"/>
      </rPr>
      <t xml:space="preserve">Convenio 1278 de 2017 ANT FAO: 
</t>
    </r>
    <r>
      <rPr>
        <sz val="11"/>
        <color theme="1"/>
        <rFont val="Arial Narrow"/>
        <family val="2"/>
      </rPr>
      <t xml:space="preserve">
Se han realizado a corte 23/12/2020 tres mesas para el convenio en el trimestre octubre a diciembre, estaba pendiente de formalizar la del mes de septiembre. </t>
    </r>
    <r>
      <rPr>
        <b/>
        <sz val="11"/>
        <color theme="1"/>
        <rFont val="Arial Narrow"/>
        <family val="2"/>
      </rPr>
      <t xml:space="preserve">Ver seguimiento a través de los siguientes anexos, en el link </t>
    </r>
    <r>
      <rPr>
        <sz val="11"/>
        <color theme="1"/>
        <rFont val="Arial Narrow"/>
        <family val="2"/>
      </rPr>
      <t xml:space="preserve"> 
https://agenciadetierras-my.sharepoint.com/:f:/g/personal/beatriz_granados_agenciadetierras_gov_co/Elco4ByPKXxCv_fpu9uhS1IBnhiI-mQgZpJGf9X6wDIUNA?e=YbEaHX
MESA FINANCIERA 24092020 CONVENIO 1278 DE 2019 ANT FAO (estaba pendiente de formalizar) 
MESA FINANCIERA 26102020 CONVENIO 1278 DE 2019 ANT FAO
MESA FINANCIERA 2411 2020 CONVENIO 1278 DE 2019 ANT FAO
MESA FINANCIERA 2111 2020 CONVENIO 1278 DE 2019 ANT FAO</t>
    </r>
  </si>
  <si>
    <r>
      <t xml:space="preserve">Con respecto a la implementación de herramientas de acceso a la página web, se realizó una validación del cumplimiento de los requisitos de accesibilidad del nivel de conformidad A de acuerdo con la norma NTC5854 permitiendo establecer que la Entidad no cumple con 4 de los 37 puntos que trata la norma para dicho nivel. Se coordinó dialogo con la oficina de comunicaciones el día 14 de octubre con el fin de determinar la posibilidad de invertir recursos en la próxima vigencia que permita la adecuación del contenido audiovisual y así cumplir al 100% el nivel A de acuerdo con la norma ya mencionada, como resultado del dialogó se va analizar en el 2021 de acuerdo con los recursos asignados tanto económicos como humanos a la oficina de comunicaciones. 
</t>
    </r>
    <r>
      <rPr>
        <b/>
        <sz val="11"/>
        <color theme="1"/>
        <rFont val="Arial Narrow"/>
        <family val="2"/>
      </rPr>
      <t>Ver evidencias en el siguiente link:</t>
    </r>
    <r>
      <rPr>
        <sz val="11"/>
        <color theme="1"/>
        <rFont val="Arial Narrow"/>
        <family val="2"/>
      </rPr>
      <t xml:space="preserve">
https://agenciadetierras-my.sharepoint.com/:f:/g/personal/leidy_zuniga_agenciadetierras_gov_co/Eqp5YAWyWD9Fg3zUlalJhrYBDAnzjTFpD8SLxRH0Kg6Awg?e=ZcUWCG</t>
    </r>
  </si>
  <si>
    <t>Inicia seguimiento el 01/02/2021</t>
  </si>
  <si>
    <t>Inicia seguimiento el 03/01/2022</t>
  </si>
  <si>
    <t xml:space="preserve">Se diseñó herramienta en BI en el cual se alimenta la información mensualmente para realizar seguimiento de ejecución operativa y financira de la formulación e implementación de POSPR por fuentes (PGN-Crédito).
A continuación se listan los links de acceso:
- Tablero de control de Sistemas (Plan de Acción--seguimiento operativo y financiero), incluye información de PGN y Crédito, https://app.powerbi.com/view?r=eyJrIjoiZjY5OTlhMTQtNGRiZC00MGMyLTg2OTAtMjc2ZDg0MTZkYjkxIiwidCI6ImZjNGZkMGVlLWZiODItNDFkZi05ZDg2LWY0YTkyZTAwNzFjZSIsImMiOjR9.
- Tablero de control de Planes (Plan de Acción--seguimiento operativo y financiero), incluye información de PGN y Crédito, https://app.powerbi.com/view?r=eyJrIjoiNDA0Yzk0YzEtNzU1Zi00NDExLTgxNGUtMDgwOTQyNWY2MzRmIiwidCI6ImZjNGZkMGVlLWZiODItNDFkZi05ZDg2LWY0YTkyZTAwNzFjZSIsImMiOjR9
- Tablero de Control solo de componentes asociadas al crédito, https://app.powerbi.com/view?r=eyJrIjoiMWIwOTY2NzMtOTgwOS00ZDdhLWE2NzAtODM4Y2U1NGRlMWY3IiwidCI6ImZjNGZkMGVlLWZiODItNDFkZi05ZDg2LWY0YTkyZTAwNzFjZSIsImMiOjR9&amp;pageName=ReportSection428a20a792e23aad920a
-Tablero de Control de ejecución recursos de socios estratégicos, https://app.powerbi.com/view?r=eyJrIjoiNWY0MTA1ZjUtZDM3OS00N2ExLTliNWYtYWM3NzY3NGE2YmFlIiwidCI6ImZjNGZkMGVlLWZiODItNDFkZi05ZDg2LWY0YTkyZTAwNzFjZSIsImMiOjR9&amp;pageName=ReportSectiondf7983a023d48d40ea77
</t>
  </si>
  <si>
    <r>
      <rPr>
        <b/>
        <sz val="11"/>
        <color theme="1"/>
        <rFont val="Arial Narrow"/>
        <family val="2"/>
      </rPr>
      <t xml:space="preserve">19/10/2020. </t>
    </r>
    <r>
      <rPr>
        <sz val="11"/>
        <color theme="1"/>
        <rFont val="Arial Narrow"/>
        <family val="2"/>
      </rPr>
      <t xml:space="preserve">La Dirección de Ordenamiento Social de la propiedad allegó soportes relacionados con:
</t>
    </r>
    <r>
      <rPr>
        <b/>
        <sz val="11"/>
        <color theme="1"/>
        <rFont val="Arial Narrow"/>
        <family val="2"/>
      </rPr>
      <t>Acta mesa financiera del 23/07/2020</t>
    </r>
    <r>
      <rPr>
        <sz val="11"/>
        <color theme="1"/>
        <rFont val="Arial Narrow"/>
        <family val="2"/>
      </rPr>
      <t xml:space="preserve">, en el cual se refleja una ejecución financiera de $429.454.900,64 que corresponden al 2.12% de recursos aportados por la ANT, dicho gasto corresponde a nómina equipo Nacional y gastos operativos correspondientes a arriendo y servicios; pendiente de ejecutar el 97,88% de los recursos aportados por la Agencia, equivalentes a $19.820.545.099,36. A corte junio de 2020 se han comprometido unos recursos por valor de $4.961.494.098,65 que corresponden al personal de Fonseca y San Juan Del Cesar, honorarios equipo técnico FAO (Personal contratado por Corprogreso) hasta finalizar el convenio.   Es preciso indicar que, no se pudo acceder al documento soporte "Base info fiero UTF122 Junio 2020VF".
</t>
    </r>
    <r>
      <rPr>
        <b/>
        <sz val="11"/>
        <color theme="1"/>
        <rFont val="Arial Narrow"/>
        <family val="2"/>
      </rPr>
      <t>Acta mesa financiera del 28/08/2020</t>
    </r>
    <r>
      <rPr>
        <sz val="11"/>
        <color theme="1"/>
        <rFont val="Arial Narrow"/>
        <family val="2"/>
      </rPr>
      <t xml:space="preserve">, en la cual se analizó la ejecución de los recursos de la ANT con corte al 20/08/2020, indicándose que, el Convenio presenta una ejecución financiera de $886.090.125 sin tener en cuenta compromisos y representan el 4.38% y quedan pendientes por ejecutar $19.363.909.875 equivalentes al 95.62%. Para lo corrido del mes de agosto de 2020, se comprometen recursos para la adecuación de la oficina del municipio de Fonseca por valor de $23.100.000 y transporte de la operación alrededor de $30.000.000.  A corte 30 de junio de 2020 el convenio presenta una ejecución financiera por valor de $2.184.997.000 que representan el 44.25% y pendiente de ejecutar $2.752.299.000, los cuales representan el 55,75%.  Sin embargo, la información dispuesta en el acta no coincide con la consignada en la pestaña resumen gráfico de la "Base info fiero UTF122 julio de 2020".
</t>
    </r>
    <r>
      <rPr>
        <b/>
        <sz val="11"/>
        <color theme="1"/>
        <rFont val="Arial Narrow"/>
        <family val="2"/>
      </rPr>
      <t>Acta mesa financiera del 28/08/2020</t>
    </r>
    <r>
      <rPr>
        <sz val="11"/>
        <color theme="1"/>
        <rFont val="Arial Narrow"/>
        <family val="2"/>
      </rPr>
      <t>, no se suministró evidencia del acta de la  mesa en mención.  Sin embargo, el resumen gráfico de la "Base info fiero UTF122 8 2020 VFINAL" indica que  información financiera con corte al 20/08/2020, en la cual se observa un saldo en pesos por ejecutar de $14,044,639,752 de los $20,250,000,000 y un saldo en dólares de 4,462,740 de los 6,056,818, lo anterior perteneciente a los aportes de la Agencia.  En cuanto a los aporte en contrapartida de la FAO, se observa un saldo en pesos  de $ 2.188.379.000  de los   $4.937.296.000  y un saldo en dólares de  690.000  de los  1.456.000 .
La acción de mejora se encuentra en términos para su ejecución, siendo el mes de diciembre el establecido para su finalización.  
A fin de establecer un avance en la acción de mejora, esta Jefatura solicita se subsane el suministro de evidencias según lo indicado en cada mesa financiera evaluada.</t>
    </r>
  </si>
  <si>
    <r>
      <t xml:space="preserve">Realizar reuniones de socialización con los 10 municipios que cuentan planes de Ordenamientos Social cuya implementación se encuentra suspendida o no ha iniciado
</t>
    </r>
    <r>
      <rPr>
        <b/>
        <sz val="11"/>
        <color rgb="FF000000"/>
        <rFont val="Arial Narrow"/>
        <family val="2"/>
      </rPr>
      <t>Resolución 6060 de 2018 suspención 7 POSP</t>
    </r>
    <r>
      <rPr>
        <sz val="11"/>
        <color rgb="FF000000"/>
        <rFont val="Arial Narrow"/>
        <family val="2"/>
      </rPr>
      <t xml:space="preserve"> Municipios de  Ituango, Cáceres, Guaranda, Puerto Gaitan, Lebrija, Topapipí, Sancarlos.
</t>
    </r>
    <r>
      <rPr>
        <b/>
        <sz val="11"/>
        <color rgb="FF000000"/>
        <rFont val="Arial Narrow"/>
        <family val="2"/>
      </rPr>
      <t>ELABORACIÓN POSP (Aprobación)</t>
    </r>
    <r>
      <rPr>
        <sz val="11"/>
        <color rgb="FF000000"/>
        <rFont val="Arial Narrow"/>
        <family val="2"/>
      </rPr>
      <t xml:space="preserve">
Resoluión 2822 de 2018 Caimito
Resolución 4373 de 2018 San Marcos
Resolución 2820 de 2018 Tarazá
Resolución 2821 de 2018 Valdivia
</t>
    </r>
    <r>
      <rPr>
        <b/>
        <sz val="11"/>
        <color rgb="FF000000"/>
        <rFont val="Arial Narrow"/>
        <family val="2"/>
      </rPr>
      <t>MODIFICACIÓN POSP</t>
    </r>
    <r>
      <rPr>
        <sz val="11"/>
        <color rgb="FF000000"/>
        <rFont val="Arial Narrow"/>
        <family val="2"/>
      </rPr>
      <t xml:space="preserve">
Resolución 4373 de 2018 Puerto Leguizamo
</t>
    </r>
  </si>
  <si>
    <r>
      <t xml:space="preserve">Se realizaron reuniones de socialización con 5 de 10 municipios que cuentan planes de Ordenamientos Social cuya implementación se encuentra suspendida o no ha iniciado. Los municipios en los que se realizaron estas reuniones fueron en los municipios; 
</t>
    </r>
    <r>
      <rPr>
        <b/>
        <sz val="11"/>
        <color theme="1"/>
        <rFont val="Arial Narrow"/>
        <family val="2"/>
      </rPr>
      <t xml:space="preserve">
1. Municipio Sucre- Sucre
</t>
    </r>
    <r>
      <rPr>
        <sz val="11"/>
        <color theme="1"/>
        <rFont val="Arial Narrow"/>
        <family val="2"/>
      </rPr>
      <t xml:space="preserve">
- Reunión con alcaldes de los municipios de la región Mojana de los departamentos de Sucre y Córdoba  desarrollada el 20 de noviembre. La reunión había sido convocada en días predios y el seguimiento de la misma estuvo a cargo de la contratista de la UGT Noroccidente, Dolores Patricia Carriazo. 
La reunión tenía por objeto analizar con los alcaldes de la Región Mojana de los departamentos de Córdoba y Sucre, alternativas para lograr la implementación del Ordenamiento Social de la Propiedad Rural en municipios priorizados y focalizados en estos departamentos.  
Asistieron la Secretaria de Planeación de Ayapel, la Asesora Jurídica de Guaranda, los Secretarios de Planeación, Educación y Tesorero municipal de Sucre.   
En este espacio el Director de Gestión de Ordenamiento Social de la Propiedad de la Agencia Nacional de Tierras, presentó el alcance de los Planes de Ordenamiento Social de la Propiedad y la importancia de que estos municipios cuenten con su Plan de Ordenamiento Social de la Propiedad Rural POSPR formulado y aprobado mediante resolución por la ANT. Siendo este un documento de carácter preliminar que contiene información de carácter institucional y comunitario y que constituye un insumo de consulta para la toma de decisiones de las administraciones municipales. Además, se hace un recuento de la Fase de Formulación en estos municipios y la metodología que se usó para la elaboración del POSPR.  
Coinciden los funcionarios que participan en esta sesión que las acciones dirigidas al acceso, formalización de tierras y entidades de derecho público son una prioridad para las administraciones municipales, por lo que sugieren programar un nuevo espacio con la participación de los alcaldes de estos municipios y abordar la proyección de proyectos para buscar las fuentes de financiamiento para la implementación de POSPR en esta región por ser un tema de relevancia e interés general. 
- Capacitación realizada el día miércoles 25 de noviembre 2020
- Documentos allegados a la administración: Acta de la capacitación, Presentación y Copia Resolución No 20865 del 2019.
</t>
    </r>
    <r>
      <rPr>
        <b/>
        <sz val="11"/>
        <color theme="1"/>
        <rFont val="Arial Narrow"/>
        <family val="2"/>
      </rPr>
      <t>2. Municipio San Marcos-Sucre</t>
    </r>
    <r>
      <rPr>
        <sz val="11"/>
        <color theme="1"/>
        <rFont val="Arial Narrow"/>
        <family val="2"/>
      </rPr>
      <t xml:space="preserve">
- Capacitación realizada el día jueves 10 de diciembre 
- Documentos allegados a la administración: Acta de la capacitación, Presentación y Copia Resolución No 4373  del 2018.
</t>
    </r>
    <r>
      <rPr>
        <b/>
        <sz val="11"/>
        <color theme="1"/>
        <rFont val="Arial Narrow"/>
        <family val="2"/>
      </rPr>
      <t xml:space="preserve">3. Municipio Majagual – Sucre
</t>
    </r>
    <r>
      <rPr>
        <sz val="11"/>
        <color theme="1"/>
        <rFont val="Arial Narrow"/>
        <family val="2"/>
      </rPr>
      <t xml:space="preserve">
- Capacitación realizada el día lunes 14 de diciembre 
-Documentos allegados a la administración: Acta de la capacitación, Presentación y Copia Resolución No  19617  del 2019
</t>
    </r>
    <r>
      <rPr>
        <b/>
        <sz val="11"/>
        <color theme="1"/>
        <rFont val="Arial Narrow"/>
        <family val="2"/>
      </rPr>
      <t xml:space="preserve">
4. Ayapel-Córdoba: </t>
    </r>
    <r>
      <rPr>
        <sz val="11"/>
        <color theme="1"/>
        <rFont val="Arial Narrow"/>
        <family val="2"/>
      </rPr>
      <t xml:space="preserve">Reunión con alcaldes de los municipios de la región Mojana de los departamentos de Sucre y Córdoba  
Fecha y lugar: 20 de noviembre de 2020 UGT Noroccidente – Montería de 3:00 a 5:00 pm.  
La reunión había sido convocada en días predios y el seguimiento de la misma estuvo a cargo de la contratista de la UGT Noroccidente, Dolores Patricia Carriazo. 
La reunión tenía por objeto analizar con los alcaldes de la Región Mojana de los departamentos de Córdoba y Sucre, alternativas para lograr la implementación del Ordenamiento Social de la Propiedad Rural en municipios priorizados y focalizados en estos departamentos.  
Asistieron la Secretaria de Planeación de Ayapel, la Asesora Jurídica de Guaranda, los Secretarios de Planeación, Educación y Tesorero municipal de Sucre.   
En este espacio el Director de Gestión de Ordenamiento Social de la Propiedad de la Agencia Nacional de Tierras, presentó el alcance de los Planes de Ordenamiento Social de la Propiedad y la importancia de que estos municipios cuenten con su Plan de Ordenamiento Social de la Propiedad Rural POSPR formulado y aprobado mediante resolución por la ANT. Siendo este un documento de carácter preliminar que contiene información de carácter institucional y comunitario y que constituye un insumo de consulta para la toma de decisiones de las administraciones municipales. Además, se hace un recuento de la Fase de Formulación en estos municipios y la metodología que se usó para la elaboración del POSPR.  
Coinciden los funcionarios que participan en esta sesión que las acciones dirigidas al acceso, formalización de tierras y entidades de derecho público son una prioridad para las administraciones municipales, por lo que sugieren programar un nuevo espacio con la participación de los alcaldes de estos municipios y abordar la proyección de proyectos para buscar las fuentes de financiamiento para la implementación de POSPR en esta región por ser un tema de relevancia e interés general. 
</t>
    </r>
    <r>
      <rPr>
        <b/>
        <sz val="11"/>
        <color theme="1"/>
        <rFont val="Arial Narrow"/>
        <family val="2"/>
      </rPr>
      <t xml:space="preserve">5. Guaranda-Sucre: </t>
    </r>
    <r>
      <rPr>
        <sz val="11"/>
        <color theme="1"/>
        <rFont val="Arial Narrow"/>
        <family val="2"/>
      </rPr>
      <t xml:space="preserve">Reunión con alcaldes de los municipios de la región Mojana de los departamentos de Sucre y Córdoba  
Fecha y lugar: 20 de noviembre de 2020 UGT Noroccidente – Montería de 3:00 a 5:00 pm.  
La reunión había sido convocada en días predios y el seguimiento de la misma estuvo a cargo de la contratista de la UGT Noroccidente, Dolores Patricia Carriazo. 
La reunión tenía por objeto analizar con los alcaldes de la Región Mojana de los departamentos de Córdoba y Sucre, alternativas para lograr la implementación del Ordenamiento Social de la Propiedad Rural en municipios priorizados y focalizados en estos departamentos.  
Asistieron la Secretaria de Planeación de Ayapel, la Asesora Jurídica de Guaranda, los Secretarios de Planeación, Educación y Tesorero municipal de Sucre.   
En este espacio el Director de Gestión de Ordenamiento Social de la Propiedad de la Agencia Nacional de Tierras, presentó el alcance de los Planes de Ordenamiento Social de la Propiedad y la importancia de que estos municipios cuenten con su Plan de Ordenamiento Social de la Propiedad Rural POSPR formulado y aprobado mediante resolución por la ANT. Siendo este un documento de carácter preliminar que contiene información de carácter institucional y comunitario y que constituye un insumo de consulta para la toma de decisiones de las administraciones municipales. Además, se hace un recuento de la Fase de Formulación en estos municipios y la metodología que se usó para la elaboración del POSPR.  
Coinciden los funcionarios que participan en esta sesión que las acciones dirigidas al acceso, formalización de tierras y entidades de derecho público son una prioridad para las administraciones municipales, por lo que sugieren programar un nuevo espacio con la participación de los alcaldes de estos municipios y abordar la proyección de proyectos para buscar las fuentes de financiamiento para la implementación de POSPR en esta región por ser un tema de relevancia e interés general. 
</t>
    </r>
    <r>
      <rPr>
        <b/>
        <sz val="11"/>
        <color theme="1"/>
        <rFont val="Arial Narrow"/>
        <family val="2"/>
      </rPr>
      <t xml:space="preserve">Evidencias: </t>
    </r>
    <r>
      <rPr>
        <sz val="11"/>
        <color theme="1"/>
        <rFont val="Arial Narrow"/>
        <family val="2"/>
      </rPr>
      <t xml:space="preserve">
https://agenciadetierras-my.sharepoint.com/:f:/g/personal/leidy_zuniga_agenciadetierras_gov_co/EszTPFAJ7j1CuALTpXgaBfoBVVfNjR1pmaaPCHF1jRRTmA?e=Bcb0w2
A continuación se presenta descripción de gestiones realizadas por parte de la DGOSP en nooviembre y diciembre 2020, además de las ya realizadas y reportadas en períodos anteriores como, correos enviados, llamadas realizadas, oficios enviados, etc., en estas nuevas gestiones se evidencia que no ha sido posible realizar las mesas de trabajos en los otros municipios:
Reunión con alcaldes de los municipios de la región Mojana de los departamentos de Sucre y Córdoba: Se enviaron invitación por oficio y correo electrónico el 17 de noviembre de 2020 a alcaldes de Ayapel (Córdoba) Caimito, Guaranda, Majagual, San Marcos y Sucre (Sucre). El alcalde de San Benito Abad no fue invitado porque el 20 de noviembre tenía una actividad programada con el líder UGT Noroccidente Jesús Sanabria, en este municipio.  
Aracataca – Magdalena: El alcalde aceptó reunión el 18 de diciembre 2020 pero nunca se presentaron, por lo cual no se llevó a cabo.
Achí-Bolívar: Se habla con el secretario de planeación Giovanni el día 10 de diciembre y sigue manifestando que el municipio tiene una calamidad ambiental y no nos pueden atender este año.Teléfono de contacto Giovanni: 313 2866386.
</t>
    </r>
    <r>
      <rPr>
        <b/>
        <sz val="11"/>
        <color theme="1"/>
        <rFont val="Arial Narrow"/>
        <family val="2"/>
      </rPr>
      <t xml:space="preserve">Caimito-Sucre: </t>
    </r>
    <r>
      <rPr>
        <sz val="11"/>
        <color theme="1"/>
        <rFont val="Arial Narrow"/>
        <family val="2"/>
      </rPr>
      <t>En la Alcaldía no contestan el teléfono y Se tiene el número de contacto de un funcionario de Caimito, pero no responde nunca al celular- todavía no hay contacto con la administración. Funcionario  Oscar Heredia. Teléfono de contacto: 311 6838389.
Magangué-Bolívar: En la Alcaldía no contestan el teléfono y Se tiene el contacto de un funcionario de Magangué, pero no responde nunca al celular- todavía no hay contacto con la administración. Funcionario Carlos Cabrales. Teléfono de contacto: 300 7078152.
Pradera- Valle del Cauca: En la Alcaldía no contestan el teléfono y Se tiene el contacto del alcalde de Pradera, pero no responde nunca al celular- todavía no hay contacto con la administración. Justino Sinisterra 3148895236.
San Benito de Abad-Sucre: En la Alcaldía no contestan el teléfono y, pero no responde nunca al celular- todavía no hay contacto con la administración.
San Jacinto del Cauca-Bolívar: En la Alcaldía no contestan el teléfono y Se tiene el contacto del secretario de Gobierno de San Jacinto del Cauca, pero no responde nunca al celular- todavía no hay contacto con la administración
Funcionario Jairo Beltrán: 300 7078152.
Santa Marta-Magdalena: Se tiene el contacto de Dennise una funcionaria de Santa Marta, quien dice que va a agendar una fecha con la alcaldesa, pero todavía no hay fecha en que la administración no atienda. Funcionaria   Dennise 315 6649396. Correo: Denisse.@santamarta.gov.co</t>
    </r>
  </si>
  <si>
    <r>
      <rPr>
        <b/>
        <sz val="11"/>
        <color theme="1"/>
        <rFont val="Arial Narrow"/>
        <family val="2"/>
      </rPr>
      <t>20/01/2021.</t>
    </r>
    <r>
      <rPr>
        <sz val="11"/>
        <color theme="1"/>
        <rFont val="Arial Narrow"/>
        <family val="2"/>
      </rPr>
      <t xml:space="preserve"> La Dirección de Ordenamiento Social de la Propiedad informó que, se realizó propuesta de Acto Administrativo para suscribir la derogatoria de la Resolución 6060 de 2018 y dictar otras disposiciones. A la fecha está en proceso de revisión por parte de la DGOSP, para posteriormente remitir a la Oficina Jurídica para solicitar la respectiva viabilidad y proceder con la suscripción. Se espera que se expida acto administrativo entre enero y febrero de 2021. 
La acción de mejora presentó avances de gestión soportados, se encuentra en términos para su ejecución, siendo el 31/08/2021 la fecha establecida para su finalización.</t>
    </r>
  </si>
  <si>
    <r>
      <t xml:space="preserve">19/01/2021.  </t>
    </r>
    <r>
      <rPr>
        <sz val="11"/>
        <color theme="1"/>
        <rFont val="Arial Narrow"/>
        <family val="2"/>
      </rPr>
      <t>La Secretaría General suministró la Resolución 23374 del 14/11/2020, por la cual se modifican las Resoluciones 291 de 2017 y 2203 de 2018 que reglamentan el Comité del Fondo de Tierras para la Reforma Rural Integral del Decreto 902 de 2017 en la Agencia Nacional de Tierras, observándose la inclusión  de funciones tales como, Estudiar analizar y recomendar a la luz del Decreto 902 de 2017, la distribución del presupuesto asignado por la Nación a los proyectos de inversión que contemplen la ejecución de recursos para el Fondo de Tierras para la Reforma Rural Integral.  Lo anterior, teniendo encuentra que los recursos deben distribuirse en cada una de las siguientes subcuentas creadas para tal fin: 17-17-00 Agencia Nacional de Tierras - ANT, 17-17-00-005 ANT Catastro Multipropósito, 17-17-00-01 Donación Unión Europea, 17-17-00-02 Fondo de Tierras - Acceso a la población campesina, comunidades, familias y asociaciones rurales, 17-17-00-03 Fondo de Tierras para dotación a comunicados étnicas y 17-17-00-04 Fondo de Tierras Administración.  Así como, la de Establecer parámetros precisos para priorizar la asignación de recursos de la subcuenta para atender los derechos de la población campesina en procura del saneamiento o la reubicación de las mimas.</t>
    </r>
    <r>
      <rPr>
        <b/>
        <sz val="11"/>
        <color theme="1"/>
        <rFont val="Arial Narrow"/>
        <family val="2"/>
      </rPr>
      <t xml:space="preserve">
</t>
    </r>
    <r>
      <rPr>
        <sz val="11"/>
        <color theme="1"/>
        <rFont val="Arial Narrow"/>
        <family val="2"/>
      </rPr>
      <t xml:space="preserve">
En el marco de la evaluación de la eficacia de las acciones de mejora y en atención a los avances y evidencias aportadas, la acción de mejora presentó cumplimiento, toda vez que, se observó la resolución que modifica los actos administrativos que crearon el  Comité del Fondo de Tierras para la Reforma Rural Integral y mediante la cual se regula la implementación operativa y financiera del Decreto 902 de 2017.  Sin embargo, su ejecución fue posterior a la fecha inicialmente programada,  a saber,  31/12/2019.</t>
    </r>
    <r>
      <rPr>
        <b/>
        <sz val="11"/>
        <color theme="1"/>
        <rFont val="Arial Narrow"/>
        <family val="2"/>
      </rPr>
      <t xml:space="preserve">
</t>
    </r>
    <r>
      <rPr>
        <sz val="11"/>
        <color theme="1"/>
        <rFont val="Arial Narrow"/>
        <family val="2"/>
      </rPr>
      <t>La efectividad de la acción de mejora ejecutada, se realizará en concordancia con las actividades aprobadas en el Plan Anual de Auditorías que guarden correlación.</t>
    </r>
  </si>
  <si>
    <r>
      <rPr>
        <b/>
        <sz val="11"/>
        <color theme="1"/>
        <rFont val="Arial Narrow"/>
        <family val="2"/>
      </rPr>
      <t>20/01/2021</t>
    </r>
    <r>
      <rPr>
        <sz val="11"/>
        <color theme="1"/>
        <rFont val="Arial Narrow"/>
        <family val="2"/>
      </rPr>
      <t xml:space="preserve">. La Dirección de Ordenamiento Social de la propiedad allegó soportes relacionados con:
</t>
    </r>
    <r>
      <rPr>
        <b/>
        <sz val="11"/>
        <color theme="1"/>
        <rFont val="Arial Narrow"/>
        <family val="2"/>
      </rPr>
      <t xml:space="preserve">Acta mesa financiera del 24/09/2020 </t>
    </r>
    <r>
      <rPr>
        <sz val="11"/>
        <color theme="1"/>
        <rFont val="Arial Narrow"/>
        <family val="2"/>
      </rPr>
      <t xml:space="preserve">con participación de la ANT y FAO,  donde se indica que el convenio a corte 31 de agosto de 2020 presenta una ejecución financiera de$1.273.621.451,51 sin tener en cuenta compromisos que representan el 6,29% y pendientes de ejecutar $18.976.378.548,49 equivalentes al 93,71%.
</t>
    </r>
    <r>
      <rPr>
        <b/>
        <sz val="11"/>
        <color theme="1"/>
        <rFont val="Arial Narrow"/>
        <family val="2"/>
      </rPr>
      <t>Acta mesa financiera del 26/10/2020</t>
    </r>
    <r>
      <rPr>
        <sz val="11"/>
        <color theme="1"/>
        <rFont val="Arial Narrow"/>
        <family val="2"/>
      </rPr>
      <t xml:space="preserve"> con participación de la ANT y FAO,  el convenio a corte 22 de octubre de 2020 presenta una ejecución financiera de $2.673.707.634,33, ejecución equivalente al 13,20%, esto sin tener en cuenta los compromisos y pendientes de ejecutar $17.576.292.365,67 equivalentes al 88,26%. La ejecución preliminar presentada por FAO a 22 de octubre teniendo en cuenta los compromisos acumulados por ($4.620.232.404) corresponde a $7.183.829.038,65.
</t>
    </r>
    <r>
      <rPr>
        <b/>
        <sz val="11"/>
        <color theme="1"/>
        <rFont val="Arial Narrow"/>
        <family val="2"/>
      </rPr>
      <t xml:space="preserve">Acta mesa financiera del 26/11/2020 </t>
    </r>
    <r>
      <rPr>
        <sz val="11"/>
        <color theme="1"/>
        <rFont val="Arial Narrow"/>
        <family val="2"/>
      </rPr>
      <t xml:space="preserve">con participación de la ANT y FAO,  el convenio a corte 31 de octubre de 2020 presenta una ejecución financiera de $2.841.290.335,10 (USD 754.150,26 y 12.45%), ejecución equivalente al 14,03%, esto sin tener en cuenta los compromisos y pendientes de ejecutar $17.408.709.664,90 (USD 5.302.668,24 87,55%) equivalentes al 85,97%. La ejecución presentada por FAO a 31 de octubre teniendo en cuenta los compromisos acumulados por ($4.452.624.561,63) corresponde a $7.293.914.896,73.
</t>
    </r>
    <r>
      <rPr>
        <b/>
        <sz val="11"/>
        <color theme="1"/>
        <rFont val="Arial Narrow"/>
        <family val="2"/>
      </rPr>
      <t xml:space="preserve">Acta mesa financiera del 21/12/2020 </t>
    </r>
    <r>
      <rPr>
        <sz val="11"/>
        <color theme="1"/>
        <rFont val="Arial Narrow"/>
        <family val="2"/>
      </rPr>
      <t>con participación de la ANT y FAO,  El convenio a corte 11 de diciembre de 2020 presenta una ejecución financiera de $3.108.275.324,80 (USD 825.297,53 y 13.63%), ejecución equivalente al 15,35%, pendientes de ejecutar $17.141.724.675,20 (USD 5.231.520,97 86,37%) equivalentes al 84,65% esto sin tener en cuenta los compromisos. La ejecución presentada por FAO de manera preliminar a corte 11 de diciembre de 2020 teniendo en cuenta los compromisos acumulados por ($4.445.641.506,85) corresponde a $7.553.916.831,65 y 1.964.424,91 USD.
En el marco de la evaluación de la eficacia de las acciones de mejora y en atención a los avances y evidencias suministradas, se evidenció el cumplimiento de la acción establecimiento, toda vez que, se observó la realización de 4 mesas técnicas financieras con la participación de la ANT y la FAO a fin de monitorear los avance de la ejecución financiera del Convenio 1278 de 2019.
La Oficina de Control Interno recomienda la continuación de las mesas técnicas financieras a fin de garantizar la oportuna ejecución de los recursos pertenecientes al Convenio.
La efectividad de la acción de mejora ejecutada, se realizará en concordancia con las actividades aprobadas en el Plan Anual de Auditorías que guarden correlación.</t>
    </r>
  </si>
  <si>
    <t xml:space="preserve">Se adjunta el informe de implementación del procedimiento para ingreso de bienes de consumo, elaborado por el almacén. </t>
  </si>
  <si>
    <r>
      <rPr>
        <b/>
        <sz val="11"/>
        <color theme="1"/>
        <rFont val="Arial Narrow"/>
        <family val="2"/>
      </rPr>
      <t xml:space="preserve">15/01/2021. </t>
    </r>
    <r>
      <rPr>
        <sz val="11"/>
        <color theme="1"/>
        <rFont val="Arial Narrow"/>
        <family val="2"/>
      </rPr>
      <t>En el marco de la evaluación de la eficacia de las acciones de mejora, presentó cumplimiento, toda vez que, se evidenció  el manual de supervisión actualizado.
La efectividad de la acción de mejora ejecutada, se realizará en concordancia a las actividades aprobadas en el Plan Anual de Auditorías que guarden correlación.</t>
    </r>
  </si>
  <si>
    <r>
      <rPr>
        <b/>
        <sz val="11"/>
        <color theme="1"/>
        <rFont val="Arial Narrow"/>
        <family val="2"/>
      </rPr>
      <t xml:space="preserve">21/01/2021.  </t>
    </r>
    <r>
      <rPr>
        <sz val="11"/>
        <color theme="1"/>
        <rFont val="Arial Narrow"/>
        <family val="2"/>
      </rPr>
      <t>En el marco de la evaluación a la eficacia de las acciones y en atención a los avances de gestión y a las evidencias suministradas la acción presentó cumplimiento, toda vez que, se observaron 7 Actas resultantes de los espacios directivos y técnicos en ejecución en el cual se aprueba o no la viabilidad de implementación del POSPR</t>
    </r>
  </si>
  <si>
    <r>
      <rPr>
        <b/>
        <sz val="11"/>
        <color theme="1"/>
        <rFont val="Arial Narrow"/>
        <family val="2"/>
      </rPr>
      <t xml:space="preserve">19/10/2020. </t>
    </r>
    <r>
      <rPr>
        <sz val="11"/>
        <color theme="1"/>
        <rFont val="Arial Narrow"/>
        <family val="2"/>
      </rPr>
      <t>En atención a los avances y evidencias suministradas, en el segundo y tercer trimestre, se observó la ejecución de la acción de mejora.  Sin embargo, se recomienda a la Subdirección de Sistemas de Información de Tierras realizar un cronograma que permita atender satisfactoriamente las acciones pendientes.</t>
    </r>
  </si>
  <si>
    <r>
      <rPr>
        <b/>
        <sz val="11"/>
        <color theme="1"/>
        <rFont val="Arial Narrow"/>
        <family val="2"/>
      </rPr>
      <t>29 de Diciembre de 2020</t>
    </r>
    <r>
      <rPr>
        <sz val="11"/>
        <color theme="1"/>
        <rFont val="Arial Narrow"/>
        <family val="2"/>
      </rPr>
      <t xml:space="preserve">
Para corte del 4 trimestree del año  2020 se  realizaron las siguientes acividades para dar cumplimiento a la Acción de mejora:
</t>
    </r>
    <r>
      <rPr>
        <b/>
        <sz val="11"/>
        <color theme="1"/>
        <rFont val="Arial Narrow"/>
        <family val="2"/>
      </rPr>
      <t>Parcelación Santa Ines:</t>
    </r>
    <r>
      <rPr>
        <sz val="11"/>
        <color theme="1"/>
        <rFont val="Arial Narrow"/>
        <family val="2"/>
      </rPr>
      <t xml:space="preserve"> En cumplimiento de la acción de mejora y como se encuentra soportado en el memorando  20204100281723, los actos administrativos de revocatoria fueron remitidos a la Oficina de Instrumentos Públicos de Bucaramanga, Santander, mediante las siguientes comunicaciones las cuales se pueden verificar en ORFEO:
20204101212241, 20204101213621, 20204101213811, 20204101215501,20204101235481, 20204101235611, 20204101235701, 20204101235751,
20204101235811, 20204101235901, 20204101235951, 20204101235971, 20204101236001, 20204101245031, 20204101235551; para que se adelante el trámite de registro en el folio de matrícula No. 300-152697 ( se anexa memorando), esta activiadad queda cumplida
Finalmente se da cumplimiento a lo establecido en la acción de mejora y a la actividad descrita ,  por parte de la Subdirección de Acceso a Tierras en Zonas Focalizadas, en el marco del hallazgo para los predios en mención.</t>
    </r>
  </si>
  <si>
    <r>
      <t xml:space="preserve">29 de Diciembre de 2020
</t>
    </r>
    <r>
      <rPr>
        <sz val="11"/>
        <color theme="1"/>
        <rFont val="Arial Narrow"/>
        <family val="2"/>
      </rPr>
      <t xml:space="preserve">Para corte del 4 trimestree del año  2020 se  realizaron las siguientes acividades para dar cumplimiento a la Acción de mejora:
</t>
    </r>
    <r>
      <rPr>
        <b/>
        <sz val="11"/>
        <color theme="1"/>
        <rFont val="Arial Narrow"/>
        <family val="2"/>
      </rPr>
      <t xml:space="preserve">Parcelación Santa Ines: </t>
    </r>
    <r>
      <rPr>
        <sz val="11"/>
        <color theme="1"/>
        <rFont val="Arial Narrow"/>
        <family val="2"/>
      </rPr>
      <t>En cumplimiento  a la acción de mejora  se remite bajo memorando No.20204100281723, la solicitud de recuperación del predio a la Subdirección de Administración de tierras ( se anexa soporte).
Finalmente  se da cumplimiento a la Accion de mejora y a la activiadad establecida para los predios del hallazgo.</t>
    </r>
  </si>
  <si>
    <t>Se sostuvieron reuniones los  21 y 28 de diciembre de 2020 con la gobernación del Huila, la CAM y alcaldias muniicipales en las que se discutio la necesidad de una convocatoria nueva de compra de predios para analizar bajo las condiciones tecnicas definidas en el acuerdo. Para la cual por parte de la ANT fue remitido el dia 22 de diciembre  de 2020 a la gobernación el istado de predios juridicamente viables junto con los shapes para el analisis para la continuidad en el proceso de compra,  previa validación tecnica.</t>
  </si>
  <si>
    <r>
      <rPr>
        <b/>
        <sz val="11"/>
        <color theme="1"/>
        <rFont val="Arial Narrow"/>
        <family val="2"/>
      </rPr>
      <t>29 de diciembre de 2020</t>
    </r>
    <r>
      <rPr>
        <sz val="11"/>
        <color theme="1"/>
        <rFont val="Arial Narrow"/>
        <family val="2"/>
      </rPr>
      <t xml:space="preserve">
De acuerdo a lo informado en el mes de octubre y las gestiones que se realizaron por parte de la Subdirección, en busca de lograr una solución tanto para los beneficiarios como para la comunidad indígena, durante el 4 trimestre del año, por parte de la Subdirección y la Dirección de Asuntos Étnicos, se realizaron acercamiento con el fin de lograr reformular las acciones de mejora elaboradas por cada dependencia y encontrar una acción de mejora en pro de solucionar   la problemática. Por lo que en el mes de  noviembre de 2020,  la Subdirección de Zonas Focalizadas , recibió una propuesta  de reformulación a las acciones de mejora   por parte de la Dirección de Asuntos Étnicos, por lo que  frente a este documento ,  la Subdirección de Zonas Focalizadas , durante el mes de diciembre  realizó  2 mesas de trabajo para analizar la propuesta, de dicho análisis por parte del grupo de trabajo establecido por la Subdirectora, se  elaboró un documento el cual  fue presentado a la  Subdirectora, con el fin de lograr llegar a un acuerdo con la Dirección de Asuntos Étnicos  y tomar la determinación de citar a una reunión con la  Oficina de Control Interno, para solicitar la reformulación.
Por lo anterior expuesto se anexan soportes de envió de correo Asuntos étnicos, a la Subdirección de Zonas Focalizadas, con propuesta de reformulación acción de mejora, se anexa soportes de citación de mesas de trabajo grupo Zonas Focalizadas y se remite documento elaborado por los profesionales jurídicos de la Subdirección de Zonas Focalizadas y soporte de envió de correo.
</t>
    </r>
  </si>
  <si>
    <r>
      <rPr>
        <b/>
        <sz val="11"/>
        <color theme="1"/>
        <rFont val="Arial Narrow"/>
        <family val="2"/>
      </rPr>
      <t xml:space="preserve">29 DE DICIEMBRE DE 2020
</t>
    </r>
    <r>
      <rPr>
        <sz val="11"/>
        <color theme="1"/>
        <rFont val="Arial Narrow"/>
        <family val="2"/>
      </rPr>
      <t>Si bien se allegó el Informe del estado de desembolso, como lo establece la unidad de medida a  la fecha no se ha materializado el desembolso del proyecto productivo , por lo tanto no  se registra avance  al cumplimiento de la acción de mejora,  toda vez que esta depente del retorno de los beneficiarios al Predio. 
Por lo anterior, esta acción de mejora  debe surtir efecto posterior al cumplimiento de la acción de mejora  AMC-339</t>
    </r>
    <r>
      <rPr>
        <b/>
        <sz val="11"/>
        <color theme="1"/>
        <rFont val="Arial Narrow"/>
        <family val="2"/>
      </rPr>
      <t>.</t>
    </r>
  </si>
  <si>
    <t xml:space="preserve">Se cuenta con 106 Resoluciones de Adjudicación para la ZRC del Guaviare. Se adjunta como evidencia los actos administrativos emitidos para el periodo reportado (2 ).
</t>
  </si>
  <si>
    <t xml:space="preserve">Se allega informe de seguimiento a los procesos de adjudicación de baldíos a Entidades de derecho público en ZRC.
</t>
  </si>
  <si>
    <t>Se logró aprobación por parte del Ministerio de Ambiente y Desarrollo Sostenible de los ajustes al polígono de la Zona de Reserva Campesina Pato Balsillas, mediante Resolución 1080 de 2020,  posteriormente se radicará la aprobación por parte del Consejo Directivo de la ANT.
Paralelmente y de manera articulada con el área de geografía y topografía en el ajuste cartógrafico necesario para la actualización del polígono de la ZRC del Guaviare. (Se adjunta Informe de avance)</t>
  </si>
  <si>
    <r>
      <t xml:space="preserve">En relación con la gestión de supervisión , resultado de la  revisión de cada uno de los contratos, se elevaron los requerimeintos de supervisión, en relación con el cumplimiento de las pólizas, el ajuste de las mismas y su socilitud original. Igualmente se elaboraron y remitieron a la oficina de contratos 26 informes de supervisión, tendientes a impulsar el inicio  del procedimiento administrativo para el incumplimiento del contrato. Así las cosas, habida cuenta que la acción de mejora se encontraba encaminada a notificar al área de contratos los hallazgos de la Subdirección, relacionados con la inexistencia de pólizas, que esta oficina en desarrollo de su gestión de supervisión notificó al área de contratos mediante informes de supervisión soportados, seda cumplimiento total a la acción de mejora establecida, por lo que se solicita tenerla como cumplida. </t>
    </r>
    <r>
      <rPr>
        <b/>
        <sz val="11"/>
        <color theme="1"/>
        <rFont val="Arial Narrow"/>
        <family val="2"/>
      </rPr>
      <t>Se anexa informe general de supervisión .</t>
    </r>
  </si>
  <si>
    <t>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t>
  </si>
  <si>
    <t>La acción de mejora se encuentra planificada para inicio de ejecución  el 2021/02/02 y finalización 2023/02/02.</t>
  </si>
  <si>
    <t>Mediante los radicados ANT 20204301400181 y 20204301401151 se oficio al IGAC y Catastro Antioquia, solicitando los certificados catastrales de los predios identificados con valor CERO en la conciliación de diciembre de 2019 entre las dos Subdirecciones.</t>
  </si>
  <si>
    <t>La acción de mejora se encuentra planificada para inicio de ejecución  el 2021/02/02 y finalización 2023/12/22.  Depende de la respuesta que remitan el IGAC y Catastro Antioquia.</t>
  </si>
  <si>
    <t>Para el 4 trimestre de 2020 , se da cumplimiento a la actividad y unidad de medida, se realizó  la  revisión y actualización  al Procedimiento ACCTI-P-016-Materializaciòn del Subsidio- Adquisición del Predio, incorporando las tareas y acciones requeridas para la adjudicación del subsidio en el marco de la atención a fallos judiciales.  Por loanterior  se anexa acta mesa de trabajo actualización procedimiento,  con fecha 30 de noviembre de 2020, se anexa listado de asitencia, se anexa envió de correo a la oficina de planeación con la solicitud de actualización del procedimiento y se anexa procedimiento actualizado. 
Finalmente el  procedimiento se encuentra en proceso de formalización  para ser públicado en la Intranet de la ANT.</t>
  </si>
  <si>
    <t>Para el 4 trimestre de 2020 , se da cumplimiento a la actividad y unidad de medida, se realizó  la  revisión y actualización  al Procedimiento ACCTI-P-016-Materializaciòn del Subsidio- Adquisición del Predio, incorporando las tareas y acciones requeridas para la adjudicación del subsidio en el marco de la atención a fallos judiciales.  Por loanterior  se anexa acta mesa de trabajo actualización procedimiento,  con fecha 30 de noviembre de 2020, se anexa listado de asitencia, se anexa envió de correo a la oficina de planeación con la solicitud de actualización del procedimiento y se anexa procedimiento actualizado. 
Finalmente el  procedimiento se encuentra en proceso de formalización  para ser públicado en la Intranet de la ANT.</t>
  </si>
  <si>
    <t>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t>
  </si>
  <si>
    <t xml:space="preserve">La acción de mejora se encuentra planificada para inicio de ejecución  el 2021/02/02 y finalización 2023/02/02.
Con la Resolución 7826 de 2020 se integró al patrimonio de la ANT el predio Maracaibo con FMI  282-38808 ubicado en el municipio de Buenavista departamento de Quindío. </t>
  </si>
  <si>
    <t>La acción de mejora se encuentra planificada para inicio de ejecución  el 2021/02/02 y finalización 2023/02/02.
En la conciliación de noviembre de 2020 entre la Subdirección de Administración y la Subdirección Administrativa y Financiera, se comunicó de la inscripción a nombre de la ANT del predio Maracaibo con FMI 282-38808 ubicado en el municipio de Buenavista departamento de Quindío. Se anexa conciliación, donde se evidencia que las dos dependencias tienen el registro del bien.</t>
  </si>
  <si>
    <t xml:space="preserve">El día 4 de agosto de 2020, desde el grupo de Gestión Documental se realizó una capacitación sobre archivo y gestión documental, en la cual se permitió aclarar dudas para entender mejor el flujo de documentación del procedimiento Contón con la participación de los grupos de Compras-Adjudicaciones Especiales y de Zonas Focalizadas-Subsidios.
</t>
  </si>
  <si>
    <t>Se evidencia en acta adjunta la revisión y evaluación de la efectividad de la forma ACCTI-F-020-Lista de Chequeo de una muestra de 4 predios en gestión de compra (EL LLANO con FMI 007-19532, PORVENIR con FMI 007-44448, VILLA INES FMI 062-651 Y DALMACIA con FMI 248-29631) que son los que cuentan con mayor adelanto de compra, en lo que respecta al proceso establecido por la entidad.</t>
  </si>
  <si>
    <t>El equipo de la Subdirección identificó, que de los predios ubicados en las Islas del rosario son 158, respecto de los cuales 60 tienen contrato vigente, razón por la  cual nos encontramos en etapa de suscripción de contrato, finalizando,  la cual se elaborárá el respectivo informe con la información depurada y el número real de predios sin contrato. En avance a lo reportado en el trimestre anterior se suscribieron 10 nuevos contratos, que ya se encuentran incluidos en  los 60 que se identifican como vigentes.</t>
  </si>
  <si>
    <t>Teniendo en cuenta que según lo reportado en el trimestre anterior se generaron 94 comunicaciones y que nos encontramos en avance de construcción de expedientes contractuales y trámite de firma de los ocupantes que aceptaron avanzar en el proceso de regularización. Una vez culmine esta primera fase de suscripción de contratos daremos continuidad a las comunicaciones restantes, con el fin de cubrir el 100% de los predios objeto de regularización.</t>
  </si>
  <si>
    <t>En relación con las gestiones de seguimiento a la fase de suscripción de contratos, con ocasión de la manifestación de voluntad de los ocupantes ante las comunicaciones generadas se elaboró el expediente contractual y firmaron 10 minutas, las cuales ya fueron fechadas y numeradas por el área de contratos y se encuentran con solicits de servicio ARANDA, para su publicación en la página web. De la información aca registrada se reporta y anexa informe con la información actualizada.</t>
  </si>
  <si>
    <t>Tal y como se reportó en el trimestre anterior y aún cuando no se cumple el periodo, se reitera la solicitud efectuada en el anterior reporte, en el sentido de dar por cumplida la actividad toda vez que se determinó la ausencia de competencia de la ANT para adelantar la actualización catastral. No obstante en el informe adjunto se expresa la nueva comunicación elevada ante el IGAC,  a efectos de contar con un soporte para la trazabilidad e histórico de los valores catastrales de los predios de las islas desde el año 2005 hasta el 2020. Se anexa informe.</t>
  </si>
  <si>
    <t xml:space="preserve">Dando cuntinuidad a las acciones de mejora planeadas y teniendo en cuenta que con soporte en la consulta absuelta por el IGA,  la competencia para llevar a cabo los avalúos catastrales de las Islas es el Distrito de Cartagena, se generó comunicación al Alcalde William Dau Chamat, solicitando incluir el tema en la Agenda y gestionar la actualización catastra en el componente económico de los predios de las Islas. Se anexa informe </t>
  </si>
  <si>
    <t>Se sostuvieron reuniones los días  21 y 28 de diciembre de 2020, con la gobernación del Huila, la CAM y alcaldías municipales en las que se discutió la necesidad de una convocatoria nueva de compra de predios, para analizar bajo las condiciones técnicas definidas en el acuerdo. Para ello la ANT ha remitido, el día 22 de diciembre  de 2020 a la gobernación, el listado de predios jurídicamente viables junto con los shapes para el análisis para la continuidad en el proceso de compra,  previa validación técnica.</t>
  </si>
  <si>
    <t>La acción de mejora se encuentra planificada para inicio de ejecución  el 2021/12/01 y finalización 2022/06/30.</t>
  </si>
  <si>
    <t>La acción de mejora se encuentra planificada para inicio de ejecución  el 2021/01/18 y finalización 2021/03/31.</t>
  </si>
  <si>
    <t>La acción de mejora se encuentra planificada para inicio de ejecución  el 2021/01/18 y finalización 2021/12/17.</t>
  </si>
  <si>
    <t>La acción de mejora se encuentra planificada para inicio de ejecución  el 2021/01/02 y finalización 2021/12/30.</t>
  </si>
  <si>
    <t>La acción de mejora se encuentra planificada para inicio de ejecución  el 2021/02/15 y finalización 2021/12/31.</t>
  </si>
  <si>
    <t>La acción de mejora se encuentra planificada para inicio de ejecución  el 2021/03/15 y finalización 2021/12/31.</t>
  </si>
  <si>
    <t>A la fecha se han adelantado las acciones de supervisión tendientes a remitir a la oficina de contratos los casos en que se presentan situaciones de incumplimiento.  De 50 contratos se encontró que en 26 contratos se presentaron situaciones de incumplimiento, razón por la que se elaboró informe de supervisión para dar impulso al procedimiento administrativo para declarar  el incumplimiento,  informes que fueron remitidos a la oficina de gestión contractual para lo de su competencia. Anexo informe</t>
  </si>
  <si>
    <t>En articulación con la Unidad de Planificación Agropecuaria y el Ministerio de Agricultura y Desarrollo Rural se avanzo en la realización de mesas técnicas y jurídicas en el marco de la realización de la propuesta metodologica para el calculo de las Unidades Agrícolas Familiares.
Se cuenta con borrador de acto administrativo que contiene propuesta metodológica para el cálculo de las Unidades Agrícolas Familiares.</t>
  </si>
  <si>
    <t>Se da cumplimiento a la actividad. Procedimiento elaborado  y publicado en la INTRANET ANT  "ACCTI- P-020  PROCEDIMIENTO ÚNICO MUNICIPIOS FOCALIZADOS" . Dentro del procedimiento se encuentran establecidas la tareas para dar respuesta al hallazgo ( tarea  23).</t>
  </si>
  <si>
    <t>Con fecha  9 de diciembre de 2020,  bajo oficio con radicado  20204101326421, se remite a la  Vicepresidencia de Proyectos  de la Agencia de Desarrollo Rural, " 1.218 expedientes referentes a adjudicación de predios en el municipio de OvejasSucre, Decreto Ley 902 de 2017 , dondo cumplimiento a lo establecido en el  Artículo 73 del Decreto Ley 902 de 2017", dentro de la remisión se encuentran los FISO 9844, FISO 7735 y FISO 10208 y FISO 9335.</t>
  </si>
  <si>
    <t>Se da cumplimiento a la actividad. Procedimiento  elaborado  y publicado  en la INTRANET ANT  "ACCTI- P-020  PROCEDIMIENTO ÚNICO MUNICIPIOS FOCALIZADOS" . Dentro del procedimiento se encuentran establecidas la tareas para dar respuesta al hallazgo ( tarea  2 - tarea 5 ).</t>
  </si>
  <si>
    <t>Se da cumplimiento a la actividad  y unidad de medida. Memorando de traslado No. 20204100283293- Asunto ": Remisión por competencia expedientes tramitados en el municipio de Ovejas – Sucre." en   referencia el Fiso 11260 y los fisos 10929,11258,9447 y 11259.</t>
  </si>
  <si>
    <t>Se verificaron los datos que se encuentran relacionados en las conciliaciones para los bienes transferidos por las 44 Actas, con el listado de bienes del Fondo de Tierras para la Reforma Rural Integral. Se anexa el archivo de Excel que da cuenta de las revisiones adelantadas a dichos bienes.</t>
  </si>
  <si>
    <t>La acción de mejora se encuentra planificada para inicio de ejecución  el 2021/03/01 y finalización 2022/01/01.
Mediante los radicados ANT 20204301400181 y 20204301401151 se oficio al IGAC y Catastro Antioquia, solicitando los certificados catastrales de los predios identificados con valor CERO en la conciliación entre las dos Subdirecciones.</t>
  </si>
  <si>
    <t>La acción de mejora se encuentra planificada para inicio de ejecución  el 2021/04/01 y finalización 2022/01/31. Depende de la respuesta que remitan el IGAC y Catastro Antioquia.</t>
  </si>
  <si>
    <t>La acción de mejora se encuentra planificada para inicio de ejecución  el 2021/02/01 y finalización 2021/03/31.</t>
  </si>
  <si>
    <r>
      <rPr>
        <b/>
        <sz val="11"/>
        <color theme="1"/>
        <rFont val="Arial Narrow"/>
        <family val="2"/>
      </rPr>
      <t xml:space="preserve">Actividad en gestión: </t>
    </r>
    <r>
      <rPr>
        <sz val="11"/>
        <color theme="1"/>
        <rFont val="Arial Narrow"/>
        <family val="2"/>
      </rPr>
      <t xml:space="preserve">se está a la espera de respuesta al memorando 20205000316373 del 22122020 remitido a la Oficina de Control Interno, donde se informa la disposición y profesionales que estarán en la mesa de trabajo a fin de revisar el hallazgo antes de la presentación de esta situación en el primer Comité́ Institucional de Control Interno vigencia 2021, se anexa copia del memorando antes citado.
</t>
    </r>
    <r>
      <rPr>
        <b/>
        <sz val="11"/>
        <color theme="1"/>
        <rFont val="Arial Narrow"/>
        <family val="2"/>
      </rPr>
      <t xml:space="preserve">DAT </t>
    </r>
    <r>
      <rPr>
        <sz val="11"/>
        <color theme="1"/>
        <rFont val="Arial Narrow"/>
        <family val="2"/>
      </rPr>
      <t>Si bien se allegó el Informe del estado de desembolso, como lo establece la unidad de medida a  la fecha no se ha materializado el desembolso del proyecto productivo , por lo tanto no  se registra avance  al cumplimiento de la acción de mejora,  toda vez que esta depente del retorno de los beneficiarios al Predio. 
Por lo anterior, esta acción de mejora  debe surtir efecto posterior al cumplimiento de la acción de mejora  AMC-339.</t>
    </r>
  </si>
  <si>
    <t>Con base en la revisión y propuesta de ajuste al procedimiento realizado por la firma consultora OVAL y de acuerdo a análisis históricos, que se realizaron en conjunto con los responsables del procedimiento, se ha realizado la actualización del procediiento ACCTI-P-010-Compra Directa de Predio, el cual se encuentra en estado de revisión y aprobación definitiva. 
Por otro lado, se están revisando cada uno de los responsables de las acciones, con el fin de asignar cada acción de mejora al directo responsable.</t>
  </si>
  <si>
    <t>Con base en la revisión y propuesta de ajuste al procedimiento realizado por la firma consultora OVAL y de acuerdo a análisis históricos, que se realizaron en conjunto con los responsables del procedimiento, se ha realizado la actualización del procediiento ACCTI-P-010-Compra Directa de Predio, el cual se encuentra en estado de revisión y aprobación definitiva. 
Por otro lado, se están revisando cada uno de los responsables de las acciones, con el fin de asignar cada acción de mejora al directo responsable.</t>
  </si>
  <si>
    <r>
      <t xml:space="preserve">HALLAZGO 2.3.1. Zonas de Reserva Campesina y Planes de desarrollo sostenible (ANT) </t>
    </r>
    <r>
      <rPr>
        <sz val="11"/>
        <color theme="1"/>
        <rFont val="Arial Narrow"/>
        <family val="2"/>
      </rPr>
      <t>Con el fin de verificar su cumplimiento, la CGR indagó a la ANT sobre el grado de avance frente a la respuesta a las solicitudes de constitución de ZRC y planes de desarrollo sostenible elaborados en cada ZRC constituida. Frente a lo anterior la ANT reporta como gestión, durante las vigencias 2017 a 2019</t>
    </r>
    <r>
      <rPr>
        <b/>
        <sz val="11"/>
        <color theme="1"/>
        <rFont val="Arial Narrow"/>
        <family val="2"/>
      </rPr>
      <t xml:space="preserve">, la constitución de 1 ZRC en la región de los Montes de María (abril de 2018) y la formulación de 2 planes de desarrollo sostenible en el municipio de Pradera (Valle del Cauca) y en el municipio de Santa Rosa (Cauca). </t>
    </r>
    <r>
      <rPr>
        <sz val="11"/>
        <color theme="1"/>
        <rFont val="Arial Narrow"/>
        <family val="2"/>
      </rPr>
      <t xml:space="preserve">
Lo anterior, evidencia un escaso avance por parte de la ANT en el reconocimiento y apoyo a las Zonas de Reserva Campesina (ZRC), tal y como lo prevé el Acuerdo Final. Esta situación, además de ser contraria al espíritu del Acuerdo Final, limita el cumplimiento de la meta establecida en el PMI y el objetivo de contribuir a la transformación estructural del campo y en particular al cierre de la frontera agrícola.
</t>
    </r>
  </si>
  <si>
    <r>
      <rPr>
        <b/>
        <sz val="11"/>
        <color theme="1"/>
        <rFont val="Arial Narrow"/>
        <family val="2"/>
      </rPr>
      <t xml:space="preserve">21/01/2021.  </t>
    </r>
    <r>
      <rPr>
        <sz val="11"/>
        <color theme="1"/>
        <rFont val="Arial Narrow"/>
        <family val="2"/>
      </rPr>
      <t>En el marco de la evaluación de la efectividad de las acciones de mejora y, en atención a los avances de gestión y evidencias suministrados, la acción de mejora presentó cumplimiento, toda vez que, se observó el envío a la ADR, de la copia de lo actuado en los expedientes  FISO 9844, FISO 7735 y FISO 10208 y FISO 9335.</t>
    </r>
  </si>
  <si>
    <r>
      <rPr>
        <b/>
        <sz val="11"/>
        <color theme="1"/>
        <rFont val="Arial Narrow"/>
        <family val="2"/>
      </rPr>
      <t xml:space="preserve">21/01/2021.  </t>
    </r>
    <r>
      <rPr>
        <sz val="11"/>
        <color theme="1"/>
        <rFont val="Arial Narrow"/>
        <family val="2"/>
      </rPr>
      <t xml:space="preserve">En el marco de la evaluación a la eficacia de las acciones de mejora y según las evidencias suministradas, la acción de mejora presentó cumplimiento, toda vez que, se observó el procedimiento interno de la Subdirección, con el fin de que se incluya el traslado de la adjudicación y registro a la entidad competente para la implementación del proyecto productivo. </t>
    </r>
  </si>
  <si>
    <r>
      <rPr>
        <b/>
        <sz val="11"/>
        <color theme="1"/>
        <rFont val="Arial Narrow"/>
        <family val="2"/>
      </rPr>
      <t xml:space="preserve">21/01/2021. </t>
    </r>
    <r>
      <rPr>
        <sz val="11"/>
        <color theme="1"/>
        <rFont val="Arial Narrow"/>
        <family val="2"/>
      </rPr>
      <t>La acción de mejora presentó cumplimiento, toda vez que, se observó el procedimiento interno de la Subdirección,  con el fin de estandarizar las diferentes actividades que se desarrollan antes del cierre administrativo de un proceso,  así como dejar la  ruta clara cuando  un predio no se encuentra en un municipio focalizado</t>
    </r>
  </si>
  <si>
    <r>
      <rPr>
        <b/>
        <sz val="11"/>
        <color theme="1"/>
        <rFont val="Arial Narrow"/>
        <family val="2"/>
      </rPr>
      <t>21/01/2021.</t>
    </r>
    <r>
      <rPr>
        <sz val="11"/>
        <color theme="1"/>
        <rFont val="Arial Narrow"/>
        <family val="2"/>
      </rPr>
      <t xml:space="preserve"> La acción de mejora se encuentra planificada para ejecución del 2021/02/02 al 2023/02/02.</t>
    </r>
  </si>
  <si>
    <r>
      <rPr>
        <b/>
        <sz val="11"/>
        <color theme="1"/>
        <rFont val="Arial Narrow"/>
        <family val="2"/>
      </rPr>
      <t xml:space="preserve">21/01/2021. </t>
    </r>
    <r>
      <rPr>
        <sz val="11"/>
        <color theme="1"/>
        <rFont val="Arial Narrow"/>
        <family val="2"/>
      </rPr>
      <t>La acción de mejora se encuentra planificada para ejecución del 2021/02/02 al 2023/02/02.</t>
    </r>
  </si>
  <si>
    <r>
      <rPr>
        <b/>
        <sz val="11"/>
        <color theme="1"/>
        <rFont val="Arial Narrow"/>
        <family val="2"/>
      </rPr>
      <t xml:space="preserve">21/01/2021. </t>
    </r>
    <r>
      <rPr>
        <sz val="11"/>
        <color theme="1"/>
        <rFont val="Arial Narrow"/>
        <family val="2"/>
      </rPr>
      <t xml:space="preserve">La acción de mejora se encuentra planificada para ejecución del 2021/02/02 al 2023/12/22.  </t>
    </r>
  </si>
  <si>
    <r>
      <rPr>
        <b/>
        <sz val="11"/>
        <color theme="1"/>
        <rFont val="Arial Narrow"/>
        <family val="2"/>
      </rPr>
      <t xml:space="preserve">21/01/2021.  </t>
    </r>
    <r>
      <rPr>
        <sz val="11"/>
        <color theme="1"/>
        <rFont val="Arial Narrow"/>
        <family val="2"/>
      </rPr>
      <t>Se observó el documento "INFORME TRIMESTRAL DE SEGUIMIENTO DE LAS ACCIONES DESARROLLADAS
EN CUMPLIMIENTO DEL PLAN DE MEJORAMIENTO A LA AUDITORÍA FINANCIERA 2019", el cual  menciona que mediante comunicación radicado IGAC 8002020ER9073 del 29 de julio de 2020, atendió la consulta elevada en los siguientes
términos:  “…Así las cosas, de la lectura de las disposiciones en comento se concluye que la ANT carece de competencia para adelantar la actualización catastral del componente económico, toda vez que tanto la Ley 1955 de 2020 como el Decreto
1170 de 2015 son claras en señalar que su competencia recae en el levantamiento de los componentes físicos y jurídicos de los procesos de formación y actualización catastral.”
No obstante, la Agencia Nacional de Tierras con el objeto de contar con información real, identificar la necesidad de avance en la gestión de actualización catastral y como soporte a las actuaciones proyectadas ante el Distrito de Cartagena mediante comunicación con radicado No. 20204301347931 se elevó consulta ante la Subdirección de Catastro del IGAC, relacionada con el histórico de los avalúos catastrales de los predios de las Islas, desde año 2005 hasta el año 2020.
Respecto a lo enunciado, esta Jefatura solicita que los informes de gestiones permitan determinar la ruta de acción que posibilite la realización de la actualización catastral de los predios de las Islas del Rosario y San Bernardo, por las autoridades competentes.
La acción de mejora reportó avances de gestión documentados, se encuentra en términos, se encuentra planificada para ejecución del  2020/07/01 al 2021/07/01.</t>
    </r>
  </si>
  <si>
    <r>
      <rPr>
        <b/>
        <sz val="11"/>
        <color theme="1"/>
        <rFont val="Arial Narrow"/>
        <family val="2"/>
      </rPr>
      <t>21/01/2021.</t>
    </r>
    <r>
      <rPr>
        <sz val="11"/>
        <color theme="1"/>
        <rFont val="Arial Narrow"/>
        <family val="2"/>
      </rPr>
      <t xml:space="preserve">  La Dirección de Acceso a Tierras informó que, 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
La acción reportó avances de gestión sin documentar, se encuentra en términos y planificada para ejecución del 2020/07/01 al 2021/12/18.  </t>
    </r>
  </si>
  <si>
    <r>
      <rPr>
        <b/>
        <sz val="11"/>
        <color theme="1"/>
        <rFont val="Arial Narrow"/>
        <family val="2"/>
      </rPr>
      <t>20/01/2021.</t>
    </r>
    <r>
      <rPr>
        <sz val="11"/>
        <color theme="1"/>
        <rFont val="Arial Narrow"/>
        <family val="2"/>
      </rPr>
      <t xml:space="preserve">  La Subdirección de Sistemas de Información informó que, con respecto a la implementación de herramientas de acceso a la página web, se realizó una validación del cumplimiento de los requisitos de accesibilidad del nivel de conformidad A de acuerdo con la norma NTC5854 permitiendo establecer que la Entidad no cumple con 4 de los 37 puntos que trata la norma para dicho nivel. Se coordinó dialogo con la oficina de comunicaciones el día 14 de octubre con el fin de determinar la posibilidad de invertir recursos en la próxima vigencia que permita la adecuación del contenido audiovisual y así cumplir al 100% el nivel A de acuerdo con la norma ya mencionada, como resultado del dialogó se va analizar en el 2021 de acuerdo con los recursos asignados tanto económicos como humanos a la oficina de comunicaciones. 
Respecto a lo enunciado, se observó la matriz de Accesibilidad Nivel A en la cual se establece el cumplimiento de 33 de los 37 requisitos.  Por otra parte, se allegó el documento "Construcción de contenidos no textuales"  donde se indica que, al finalizar el 2020, todas las imágenes que contiene el portal ANT contarán con contenido no textual para orientar a los visitantes con algún tipo de discapacidad visual.
La acción de mejora presentó avance de gestión documentados, se encuentra en términos para su ejecución, siendo 31/08/2021 la fecha establecida para su finalización.</t>
    </r>
  </si>
  <si>
    <r>
      <rPr>
        <b/>
        <sz val="11"/>
        <color theme="1"/>
        <rFont val="Arial Narrow"/>
        <family val="2"/>
      </rPr>
      <t xml:space="preserve">19/01/2021.  </t>
    </r>
    <r>
      <rPr>
        <sz val="11"/>
        <color theme="1"/>
        <rFont val="Arial Narrow"/>
        <family val="2"/>
      </rPr>
      <t xml:space="preserve">La Secretaría General suministró la matriz de mapa de riesgos V4, la cual contiene el riesgo R69 "Fallas en la constitución de la reserva presupuestal" del proceso Gestión Financiera, determinándose como causas:  Deficiencias en la argumentación para la constitución de la reserva presupuestal, Falta de conocimiento respecto a la normatividad y exigencias para la constitución de la reserva presupuestal y seguimiento deficiente en la supervisión de la ejecución de los contratos.  Así mismo, se estableció como actividad de control "revisar la solicitud de constitución de reserva presupuestal".
Lo anterior, puede ser consultado en la página institucional en el enlace </t>
    </r>
    <r>
      <rPr>
        <sz val="11"/>
        <color rgb="FF0070C0"/>
        <rFont val="Arial Narrow"/>
        <family val="2"/>
      </rPr>
      <t>https://www.agenciadetierras.gov.co/planeacion-control-y-gestion/sistema-integrado-de-gestion/mapa-de-riesgos/</t>
    </r>
    <r>
      <rPr>
        <sz val="11"/>
        <color theme="1"/>
        <rFont val="Arial Narrow"/>
        <family val="2"/>
      </rPr>
      <t xml:space="preserve">
En el marco de la evaluación de la eficacia de las acciones de mejora y en atención a los avances y evidencias aportadas, la acción de mejora presentó cumplimiento, toda vez que, se observó la identificación del riesgo asociado a la constitución de reservas presupuestales.  Es preciso señalar que,  su realización fue posterior a la fecha establecida para ejecución, a saber, 30/11/2020.
La efectividad de la acción de mejora ejecutada, se realizará en concordancia con las actividades aprobadas en el Plan Anual de Auditorías que guarden correlación.</t>
    </r>
  </si>
  <si>
    <r>
      <rPr>
        <b/>
        <sz val="11"/>
        <color theme="1"/>
        <rFont val="Arial Narrow"/>
        <family val="2"/>
      </rPr>
      <t xml:space="preserve">19/01/2021.  </t>
    </r>
    <r>
      <rPr>
        <sz val="11"/>
        <color theme="1"/>
        <rFont val="Arial Narrow"/>
        <family val="2"/>
      </rPr>
      <t xml:space="preserve">La Secretaría General suministró la matriz de mapa de riesgos V4, la cual contiene el riesgo R69 "Fallas en la constitución de la reserva presupuestal" del proceso Gestión Financiera, determinándose como causas:  Deficiencias en la argumentación para la constitución de la reserva presupuestal, Falta de conocimiento respecto a la normatividad y exigencias para la constitución de la reserva presupuestal y seguimiento deficiente en la supervisión de la ejecución de los contratos.  Así mismo, se estableció como actividad de control "revisar la solicitud de constitución de reserva presupuestal".
Lo anterior, puede ser consultado en la página institucional en el enlace </t>
    </r>
    <r>
      <rPr>
        <sz val="11"/>
        <color rgb="FF0070C0"/>
        <rFont val="Arial Narrow"/>
        <family val="2"/>
      </rPr>
      <t>https://www.agenciadetierras.gov.co/planeacion-control-y-gestion/sistema-integrado-de-gestion/mapa-de-riesgos/</t>
    </r>
    <r>
      <rPr>
        <sz val="11"/>
        <color theme="1"/>
        <rFont val="Arial Narrow"/>
        <family val="2"/>
      </rPr>
      <t xml:space="preserve">
En el marco de la evaluación de la eficacia de las acciones de mejora y en atención a los avances y evidencias aportadas, la acción de mejora presentó cumplimiento, toda vez que, se observó la identificación del riesgo asociado a la constitución de reservas presupuestales.  Sin embargo, su ejecución fue posterior a la fecha inicialmente programada,  a saber,   31/08/2020.
La efectividad de la acción de mejora ejecutada, se realizará en concordancia con las actividades aprobadas en el Plan Anual de Auditorías que guarden correlación.</t>
    </r>
  </si>
  <si>
    <r>
      <rPr>
        <b/>
        <sz val="11"/>
        <color theme="1"/>
        <rFont val="Arial Narrow"/>
        <family val="2"/>
      </rPr>
      <t xml:space="preserve">27/08/2020. </t>
    </r>
    <r>
      <rPr>
        <sz val="11"/>
        <color theme="1"/>
        <rFont val="Arial Narrow"/>
        <family val="2"/>
      </rPr>
      <t xml:space="preserve">El CICCI en sesión del 27/08/2020, analizó y aprobó la solicitud realizada por la DAT a través correo electrónico del  21/08/2020 en cuanto a la necesidad de reformular la acción de mejora AMC-370.
Cabe señalar que, con corte al 30/06/2020 la presente actividad se encontraba incumplida.
</t>
    </r>
  </si>
  <si>
    <r>
      <rPr>
        <b/>
        <sz val="11"/>
        <color theme="1"/>
        <rFont val="Arial Narrow"/>
        <family val="2"/>
      </rPr>
      <t xml:space="preserve">21/01/2021. </t>
    </r>
    <r>
      <rPr>
        <sz val="11"/>
        <color theme="1"/>
        <rFont val="Arial Narrow"/>
        <family val="2"/>
      </rPr>
      <t xml:space="preserve"> En el marco de la evaluación de la eficacia de las acciones de mejora y evidencias suministradas, la acción de mejora presentó cumplimiento, toda vez que, se evidenciaron 2 informes general  de la gestión de supervisión, mediante los cuales se notificó al área de contratos mediante el respecto informe de supervisión,  los contratos en que persista la ausencia de póliza. </t>
    </r>
  </si>
  <si>
    <r>
      <rPr>
        <b/>
        <sz val="11"/>
        <color theme="1"/>
        <rFont val="Arial Narrow"/>
        <family val="2"/>
      </rPr>
      <t xml:space="preserve">21/01/2021.  </t>
    </r>
    <r>
      <rPr>
        <sz val="11"/>
        <color theme="1"/>
        <rFont val="Arial Narrow"/>
        <family val="2"/>
      </rPr>
      <t>En el marco de la evaluación a la eficacia de las acciones de mejora y, atendiendo los avances de gestión y evidencias suministradas, la acción de mejora presentó cumplimiento, toda vez que, se observó el memorando de traslado del expediente FISO 11260.</t>
    </r>
  </si>
  <si>
    <r>
      <rPr>
        <b/>
        <sz val="11"/>
        <color theme="1"/>
        <rFont val="Arial Narrow"/>
        <family val="2"/>
      </rPr>
      <t xml:space="preserve">21/01/2021.  </t>
    </r>
    <r>
      <rPr>
        <sz val="11"/>
        <color theme="1"/>
        <rFont val="Arial Narrow"/>
        <family val="2"/>
      </rPr>
      <t>Dirección de Acceso a Tierras informó que, se sostuvieron reuniones los  21 y 28 de diciembre de 2020 con la gobernación del Huila, la CAM y alcaldías municipales en las que se discutió la necesidad de una convocatoria nueva de compra de predios para analizar bajo las condiciones técnicas definidas en el acuerdo. Para la cual por parte de la ANT fue remitido el día 22 de diciembre  de 2020 a la gobernación el listado de predios jurídicamente viables junto con los shapes para el análisis para la continuidad en el proceso de compra,  previa validación técnica.
La acción presentó avances de gestión documentados, s se encuentra planificada para ejecución del 19/08/2020 al 30/08/2021.  Sin embargo, se solicita que para el próximo seguimiento se allegue uno de los dos informe planteados.</t>
    </r>
  </si>
  <si>
    <r>
      <rPr>
        <b/>
        <sz val="11"/>
        <color theme="1"/>
        <rFont val="Arial Narrow"/>
        <family val="2"/>
      </rPr>
      <t xml:space="preserve">21/01/2021. </t>
    </r>
    <r>
      <rPr>
        <sz val="11"/>
        <color theme="1"/>
        <rFont val="Arial Narrow"/>
        <family val="2"/>
      </rPr>
      <t>La Subdirección de Administración de Tierras de la Nación informó que,  en la conciliación de noviembre de 2020 realizada junto a la Subdirección Administrativa y Financiera, se comunicó de la inscripción a nombre de la ANT del predio Maracaibo con FMI 282-38808 ubicado en el municipio de Buenavista departamento de Quindío. 
Respecto a lo enunciado, se observó conciliación No. 37 del 09/11/2020 donde se evidencia la incorporación del Predio Maracaibo a la base del Fondo y a Contabilidad por un valor de $209,417,000 "Predio integrado al patrimonio con Resolución 7826 de 01/09/2020 Destinación CAMPESINOS".  Así mismo, se evidenció la Resolución 7826 del 01/09/2020 Por medio del cual se integra al patrimonio de la Agencia Nacional de Tierras - ANT un bien inmueble denominado 􀂳LOTE MARACAIBO􀂴, identificado con Folio de Matrícula Inmobiliaria N° 282-38808, registrado bajo la titularidad del Instituto Colombiano de Desarrollo Rural "INCODER" y se ordena su inscripción en la Oficina de Registro de Instrumentos Públicos de Calarcá (Quindío
La acción de  mejora presentó avances de gestión documentado,  evidenciándose la integración del predio Maracaibo al patrimonio de la ANT  a través de la Resolución 7826 del 01/09/2020.</t>
    </r>
  </si>
  <si>
    <r>
      <rPr>
        <b/>
        <sz val="11"/>
        <color theme="1"/>
        <rFont val="Arial Narrow"/>
        <family val="2"/>
      </rPr>
      <t xml:space="preserve">21/01/2021. </t>
    </r>
    <r>
      <rPr>
        <sz val="11"/>
        <color theme="1"/>
        <rFont val="Arial Narrow"/>
        <family val="2"/>
      </rPr>
      <t>La Subdirección de Administración de Tierras de la Nación informó que,  en la conciliación de noviembre de 2020 realizada junto a la Subdirección Administrativa y Financiera, se comunicó de la inscripción a nombre de la ANT del predio Maracaibo con FMI 282-38808 ubicado en el municipio de Buenavista departamento de Quindío. 
Respecto a lo enunciado, se observó conciliación No. 37 del 09/11/2020 donde se evidencia la incorporación del Predio Maracaibo a la base del Fondo y a Contabilidad por un valor de $209,417,000 "Predio integrado al patrimonio con Resolución 7826 de 01/09/2020 Destinación CAMPESINOS".
La acción de  mejora presentó avances de gestión documentados, evidenciándose 1 de las 2 conciliaciones planificadas, donde se incluyó el predio Maracaibo al patrimonio de la ANT con Resolución 7826 de 01/09/2020.</t>
    </r>
  </si>
  <si>
    <r>
      <rPr>
        <b/>
        <sz val="11"/>
        <color theme="1"/>
        <rFont val="Arial Narrow"/>
        <family val="2"/>
      </rPr>
      <t xml:space="preserve">21/01/2021.  </t>
    </r>
    <r>
      <rPr>
        <sz val="11"/>
        <color theme="1"/>
        <rFont val="Arial Narrow"/>
        <family val="2"/>
      </rPr>
      <t>Se observó Acta del 02/12/2020 cuyo orden del día fue la revisión de expedientes EL LLANO, PORVENIR, VILLA INES Y DALMACIA, para dar evidencia de actividades de las acciones de mejora dentro de los hallazgos de la CGR.  El documento enuncia que,  se realizó una revisión aleatoria de expedientes de los predios EL LLANO con FMI 007-19532, PORVENIR con FMI 007-44448, VILLA INES FMI 062-651 Y DALMACIA con FMI 248-29631, esta revisión se hace para verificar la efectividad de la forma ACCTI-F-020-Lista de Chequeo contra el expediente, lo anterior para dar cumplimiento al hallazgo h18 de soportes documentales, de manera que se permita evidenciar la correcta gestión documental del expediente. Sobre el particular nos permitimos indicar que los predios sujetos de revisión son los que en la actualidad cuenta con mayor adelanto de compra, en lo que respecta al proceso establecido por la entidad. Referente a la totalidad de los predios que se encuentran en la base de compra, los mismos se encuentran en etapa de estudio jurídico, en la consecución de los títulos y documentos pertinentes que permitan indicar la titularidad para luego su posterior análisis técnico. Igualmente, indica que, con esta actividad de revisión se permitió evidenciar la correcta gestión de los expedientes según control documental de las etapas del procedimiento de compra encontrándose conforme.
Respecto a lo enunciado, se observó  el registro ACCTI-F-020 LISTA DE CHEQUEO así:
DALMACIA, LOTE PARCELA 164, última fecha del 29/12/2020
PREDIO RURAL EL LLANO - AETCR LLANO GRANDE, última fecha del 07/12/2020
PREDIO RURAL EL LLANO - AETCR LLANO GRANDE, última fecha del 07/12/2020
PREDIO RURAL "PORVENIR" AETCR SANTA LUCÍA, última fecha del 15/12/2020
PREDIO  VILLA INES, última fecha del 07/12/2020 
En el marco de la evaluación a la eficacia de  las acciones y, en atención a los avances de gestión y evidencias suministradas, la acción de mejora presentó incumplimiento, toda vez que, no se observó el ajuste de los expedientes pertenecientes a los predios Los Almendros, Los Naranjos y Bella Vista.</t>
    </r>
  </si>
  <si>
    <r>
      <rPr>
        <b/>
        <sz val="11"/>
        <color theme="1"/>
        <rFont val="Arial Narrow"/>
        <family val="2"/>
      </rPr>
      <t xml:space="preserve">21/01/2021. </t>
    </r>
    <r>
      <rPr>
        <sz val="11"/>
        <color theme="1"/>
        <rFont val="Arial Narrow"/>
        <family val="2"/>
      </rPr>
      <t xml:space="preserve"> La Subdirección de Administración de Tierras informó que,  identificó, que de los predios ubicados en las Islas del rosario son 158, respecto de los cuales 60 tienen contrato vigente, razón por la  cual nos encontramos en etapa de suscripción de contrato, finalizando,  la cual se elaborará el respectivo informe con la información depurada y el número real de predios sin contrato. En avance a lo reportado en el trimestre anterior se suscribieron 10 nuevos contratos, que ya se encuentran incluidos en  los 60 que se identifican como vigentes.
La acción de mejora presentó avances de gestión no documentados, se encuentra planificada para ejecución del  2020/07/01 al 2021/07/01.  </t>
    </r>
  </si>
  <si>
    <r>
      <t xml:space="preserve">21/01/2021.  </t>
    </r>
    <r>
      <rPr>
        <sz val="11"/>
        <color theme="1"/>
        <rFont val="Arial Narrow"/>
        <family val="2"/>
      </rPr>
      <t>La Subdirección de Administración de Tierras informó que,  teniendo en cuenta que según lo reportado en el trimestre anterior se generaron 94 comunicaciones y que nos encontramos en avance de construcción de expedientes contractuales y trámite de firma de los ocupantes que aceptaron avanzar en el proceso de regularización. Una vez culmine esta primera fase de suscripción de contratos daremos continuidad a las comunicaciones restantes, con el fin de cubrir el 100% de los predios objeto de regularización.</t>
    </r>
    <r>
      <rPr>
        <b/>
        <sz val="11"/>
        <color theme="1"/>
        <rFont val="Arial Narrow"/>
        <family val="2"/>
      </rPr>
      <t xml:space="preserve">
</t>
    </r>
    <r>
      <rPr>
        <sz val="11"/>
        <color theme="1"/>
        <rFont val="Arial Narrow"/>
        <family val="2"/>
      </rPr>
      <t xml:space="preserve">
La acción de mejora presentó avances de gestión no documentados, se encuentra planificada para ejecución del 2020/07/01 al 2021/07/01.</t>
    </r>
  </si>
  <si>
    <r>
      <rPr>
        <b/>
        <sz val="11"/>
        <color theme="1"/>
        <rFont val="Arial Narrow"/>
        <family val="2"/>
      </rPr>
      <t xml:space="preserve">21/01/2021. </t>
    </r>
    <r>
      <rPr>
        <sz val="11"/>
        <color theme="1"/>
        <rFont val="Arial Narrow"/>
        <family val="2"/>
      </rPr>
      <t xml:space="preserve"> La Subdirección de Administración Tierras de la Nación aportó el documento INFORME TRIMESTRAL DE SEGUIMIENTO DE LAS ACCIONES DESARROLLADAS EN CUMPLIMIENTO DEL PLAN DE MEJORAMIENTO A LA AUDITORÍA FINANCIERA 2019., el cual se informa que 10 ocupantes aceptaron y remitieron la minuta firmada, a saber, Isla Zaragoza, San Juan de Pajarales, Isla Pavito, Isla Paraíso, Maria del Mar, Majayura, La Provincia, Isla Bonaira, Isla Gloria y Isla Tambito, los cuales fueron remitidos a la Coordinación de gestión para la contratación el 21/12/2020 efectos de que sean numeradas y fechadas  para dar inicio a los contratos.
Igualmente indica que, con fecha 19 de noviembre de 2020, con el fin de avanzar en la suscripción de contratos se llevó a cabo reunión con la Fundación Islas del Rosario –FIR-, Junta Integrada por aproximadamente 30 ocupantes de predios, espacio en el que se discutieron los términos de un nuevo contrato y las inquietudes y solicitudes respecto de la minuta. Los ajustes y compromisos fueron acatados y a la fecha se encuentra en revisión por parte de la FIR.
En el marco de la evaluación de la eficacia de las acciones de mejora y, en atención a los avances de gestión y evidencias suministradas, se observó que la acción de mejora presentó cumplimiento de acuerdo a la unidad de medida establecida, toda vez que,  evidenciaron 2 Informe de seguimiento suscripción de contratos.  Sin embargo, dichos informe  no dan cuenta de lo observado por la CGR en los predios Isla Chía, Isla Palma Rosa, Quebracho 1, Quebracho 2, Isla Poligamia y Yamileila o Vale Claro que integraban el predio baldío El Delirio.
En concordancia con lo anterior, esta Jefatura solicita se incorporen las gestiones adelantas frente a los predios objeto de análisis  a fin de garantizar la corrección de las desviaciones observadas por la CGR en la muestra objeto de análisis.</t>
    </r>
  </si>
  <si>
    <r>
      <rPr>
        <b/>
        <sz val="11"/>
        <color theme="1"/>
        <rFont val="Arial Narrow"/>
        <family val="2"/>
      </rPr>
      <t xml:space="preserve">21/01/2021.  </t>
    </r>
    <r>
      <rPr>
        <sz val="11"/>
        <color theme="1"/>
        <rFont val="Arial Narrow"/>
        <family val="2"/>
      </rPr>
      <t>La Subdirección de Administración de Tierras de la Nación informó que, en el momento se encuentra  en fase de suscripción de contratos, finalizada la cual se podrá avanzar con el requerimiento respectivo.
La acción de mejora reportó avances de gestión no documentados, se encuentra en términos, se encuentra planificada para ejecución del 2020/07/01 al 2021/07/01.</t>
    </r>
  </si>
  <si>
    <r>
      <rPr>
        <b/>
        <sz val="11"/>
        <color theme="1"/>
        <rFont val="Arial Narrow"/>
        <family val="2"/>
      </rPr>
      <t xml:space="preserve">21/01/2021.  </t>
    </r>
    <r>
      <rPr>
        <sz val="11"/>
        <color theme="1"/>
        <rFont val="Arial Narrow"/>
        <family val="2"/>
      </rPr>
      <t>Se observó el documento "INFORME TRIMESTRAL DE SEGUIMIENTO DE LAS ACCIONES DESARROLLADAS
EN CUMPLIMIENTO DEL PLAN DE MEJORAMIENTO A LA AUDITORÍA FINANCIERA 2019", el cual  menciona que mediante comunicación 20204300452301 dirigida a la Alcaldía de Cartagena con el objeto de solicitar un espacio con el Alcalde William Dau Chamat,  a efectos de solicitar se avance en la definición de una ruta de trabajo para la atención de los temas relacionados con las Islas del Rosario y su avance en una organización catastral.
La acción de mejora reportó avances de gestión documentados, se encuentra en términos, se encuentra planificada para ejecución del 2020/07/01 al 2021/07/01.</t>
    </r>
  </si>
  <si>
    <r>
      <rPr>
        <b/>
        <sz val="11"/>
        <color theme="1"/>
        <rFont val="Arial Narrow"/>
        <family val="2"/>
      </rPr>
      <t xml:space="preserve">21/01/2021.  </t>
    </r>
    <r>
      <rPr>
        <sz val="11"/>
        <color theme="1"/>
        <rFont val="Arial Narrow"/>
        <family val="2"/>
      </rPr>
      <t>La Dirección de Acceso a Tierras informó que, se sostuvieron reuniones los días  21 y 28 de diciembre de 2020, con la gobernación del Huila, la CAM y alcaldías municipales en las que se discutió la necesidad de una convocatoria nueva de compra de predios, para analizar bajo las condiciones técnicas definidas en el acuerdo. Para ello la ANT ha remitido, el día 22 de diciembre  de 2020 a la gobernación, el listado de predios jurídicamente viables junto con los shapes para el análisis para la continuidad en el proceso de compra,  previa validación técnica.
Respecto a lo enunciado, se allegó comunicación oficial 20204001410431 del 22/12/2020.
La acción de mejora reportó avances de gestión documentados, se encuentra planificada para ejecución del 19/08/2020 al 30/08/2021.</t>
    </r>
  </si>
  <si>
    <r>
      <rPr>
        <b/>
        <sz val="11"/>
        <color theme="1"/>
        <rFont val="Arial Narrow"/>
        <family val="2"/>
      </rPr>
      <t xml:space="preserve">21/01/2021. </t>
    </r>
    <r>
      <rPr>
        <sz val="11"/>
        <color theme="1"/>
        <rFont val="Arial Narrow"/>
        <family val="2"/>
      </rPr>
      <t xml:space="preserve"> Se allegó el documento "INFORME GENERAL DE LA GESTIÓN DE SUPERVISIÓN"  el cual relaciona un total de 26 predios que a pesar de las gestiones adelantadas no han allegado la póliza de cumplimiento, generándose informes de presunto incumplimiento por medio de los radicados No. 20204300129143, No. 20204300156703 y 20204300288043 los cuales se encuentran actualmente en trámite por parte de la Oficina de Gestión Contractual.
En el marco de la evolución de la eficacia de las acciones de mejora y, en atención a los avances de gestión y evidencias suministradas, la acción de mejora presentó cumplimiento, toda vez que, se evidenciaron 2 informes general  de la gestión de supervisión, mediante los cuales se notificó al área de contratos el respectivo informe de supervisión,  los contratos en que persista la ausencia de póliza. Sin embargo, esta Jefatura advierte que el cumplimiento de la acción establecida no da tratamiento de fondo a lo observado por el Ente de control en el hallazgo origen, por lo que recomienda realizar un nuevo análisis de causa a fin de establecer acciones que garanticen la oportuna existencia de las pólizas.</t>
    </r>
  </si>
  <si>
    <r>
      <rPr>
        <b/>
        <sz val="11"/>
        <color theme="1"/>
        <rFont val="Arial Narrow"/>
        <family val="2"/>
      </rPr>
      <t xml:space="preserve">21/01/2021. </t>
    </r>
    <r>
      <rPr>
        <sz val="11"/>
        <color theme="1"/>
        <rFont val="Arial Narrow"/>
        <family val="2"/>
      </rPr>
      <t>Se observó el memorando 20204301400181 del 18/12/2020 dirigido al IGAC mediante el cual se solicitó los certificados catastrales bienes Fondo de Tierras para la Reforma Rural Integral de 187 predios (  60 Procesos Agrarios, 51 Integración predios INCODER,   44 Integración predios INCODER,  32 Transferencia:  SAE).  Igualmente, se allegó memorando 20204301401151 del 18/12/2020 remitido al Catastro de Antioquia a través del cual se realizó la solicitud certificados catastrales bienes Fondo de Tierras para la Reforma Rural Integral de 70 predios (25 Integración Predios INCORA,  45 Procesos Agrarios).
En el marco de la evaluación de la eficacia de las acciones de mejora y  en atención a los avances de gestión reportados y a las evidencias allegadas, la acción de mejora presentó cumplimiento, toda vez que, se observó memorandos de solicitud de certificación catastral, de aquellos bienes que presentaban valor cero, con corte a la auditoría.</t>
    </r>
  </si>
  <si>
    <r>
      <rPr>
        <b/>
        <sz val="11"/>
        <color theme="1"/>
        <rFont val="Arial Narrow"/>
        <family val="2"/>
      </rPr>
      <t xml:space="preserve">21/01/2021. </t>
    </r>
    <r>
      <rPr>
        <sz val="11"/>
        <color theme="1"/>
        <rFont val="Arial Narrow"/>
        <family val="2"/>
      </rPr>
      <t>Subdirección de Administración de Tierras de la Nación informó que, 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
En el marco de la evaluación de la eficacia de las acciones de mejora y,  en atención a los avances de gestión reportados y evidencias allegadas, la acción de mejora presentó incumplimiento, toda vez que, no se observó la revisión y ajuste del Instructivo del Fondo Nacional de Tierras con los requisitos necesarios para la incorporación de bienes que fueron adquiridos con Subsidio de Tierras y revocados.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2020/08/03 al 2020/12/18.</t>
    </r>
  </si>
  <si>
    <r>
      <rPr>
        <b/>
        <sz val="11"/>
        <color theme="1"/>
        <rFont val="Arial Narrow"/>
        <family val="2"/>
      </rPr>
      <t xml:space="preserve">21/01/2021. </t>
    </r>
    <r>
      <rPr>
        <sz val="11"/>
        <color theme="1"/>
        <rFont val="Arial Narrow"/>
        <family val="2"/>
      </rPr>
      <t xml:space="preserve"> Se allegó el procedimiento ACCTI-P-016 MATERIALIZACIÓN DEL SUBSIDIO - ADQUISICIÓN DEL PREDIO versión 6 del 30/11/2020, cuyo objeto es Describir las tareas de la adjudicación y materialización del subsidio para la adquisición de los predios producto del Subsidio Integral de tierras en los que respecta las convocatorias SIDRA y SIRA, teniendo en cuenta los lineamientos establecidos en el Capítulo  IV de la Ley 160 de 1994, el artículo 101 de la Ley 1753 de 2015 y los acuerdos que establezca el Consejo Directivo de la ANT.   
Respecto a lo enunciado, la Oficina de Control Interno consultó la información disponible en la intranet del Sistema Integral de Gestión evidenciado que, el documento vigente es la versión 5 del 01/08/2019.  Situación similar en relación al instructivo ACCTI-I-001-Instructivo para la Adjudicación y Materialización del Subsidio Integral de Tierras - SIRA, el cual se encuentra en versión 6 del 01/08/2019.  Lo descrito puede ser consultado en los siguientes enlaces:
Procedimiento ACCTI-P-016 h</t>
    </r>
    <r>
      <rPr>
        <sz val="11"/>
        <color rgb="FF0070C0"/>
        <rFont val="Arial Narrow"/>
        <family val="2"/>
      </rPr>
      <t>ttp://intranet.agenciadetierras.gov.co/wp-content/uploads/2019/08/ACCTI-P-016-ADQUISICI%C3%93N-DEL-PREDIO-V-5.pdf</t>
    </r>
    <r>
      <rPr>
        <sz val="11"/>
        <color theme="1"/>
        <rFont val="Arial Narrow"/>
        <family val="2"/>
      </rPr>
      <t xml:space="preserve">
Instructivo ACCTI-I-001 </t>
    </r>
    <r>
      <rPr>
        <sz val="11"/>
        <color rgb="FF0070C0"/>
        <rFont val="Arial Narrow"/>
        <family val="2"/>
      </rPr>
      <t xml:space="preserve"> http://intranet.agenciadetierras.gov.co/wp-content/uploads/2019/08/ACCTI-I-001-ADJUDICACI%C3%93N-Y-MATERIALIZACI%C3%93N-SIRA-V-6.pdf</t>
    </r>
    <r>
      <rPr>
        <sz val="11"/>
        <color theme="1"/>
        <rFont val="Arial Narrow"/>
        <family val="2"/>
      </rPr>
      <t xml:space="preserve"> 
En el marco de la evaluación de la eficacia de las acciones de mejora y,  en atención a los avances de gestión reportados y  evidencias allegadas, la acción de mejora presentó incumplimiento, toda vez que, no se observó la formalización del Procedimiento ACCTI-P-016-Materializaciòn del Subsidio- Adquisición del Predio, así como, la revisión y actualización del  instructivo ACCTI-I-001-Instructivo para la Adjudicación y Materialización del Subsidio Integral de Tierras - SIRA.</t>
    </r>
  </si>
  <si>
    <r>
      <t xml:space="preserve">21/01/2021.  </t>
    </r>
    <r>
      <rPr>
        <sz val="11"/>
        <color theme="1"/>
        <rFont val="Arial Narrow"/>
        <family val="2"/>
      </rPr>
      <t xml:space="preserve">La Dirección de Acceso a Tierras allegó el documento "INFORME DE AVANCES SOBRE TRAMITES DE ADJUDICACIÓN DE BALDÍOS A ENTIDADES DE DERECHO PÚBLICO EN ZONAS DE RESERVA CAMPESINA (OCTUBRE – DICIEMBRE 2020)", en el cual informa que durante el último trimestre de 2020, logró la finalización de 11 trámites sobre predios ubicados en Zonas de Reserva Campesina, así:
</t>
    </r>
    <r>
      <rPr>
        <b/>
        <sz val="11"/>
        <color theme="1"/>
        <rFont val="Arial Narrow"/>
        <family val="2"/>
      </rPr>
      <t xml:space="preserve">MUNICIPIO        AUTO DE ARCHÍVO      RESOLUCIÓN DE  NEGACIÓN          TOTAL
</t>
    </r>
    <r>
      <rPr>
        <sz val="11"/>
        <color theme="1"/>
        <rFont val="Arial Narrow"/>
        <family val="2"/>
      </rPr>
      <t xml:space="preserve">ARENAL                               1                                                                                                                                                     1
CANTAGALLO                  1                                                                                                                                                     1
SAN JOSE DEL GUAVIARE                                                                                                 7                                            7
SAN VICENTE DEL CAGUÁN                                                                                            2                                              2
</t>
    </r>
    <r>
      <rPr>
        <b/>
        <sz val="11"/>
        <color theme="1"/>
        <rFont val="Arial Narrow"/>
        <family val="2"/>
      </rPr>
      <t>TOTAL                      2                                                                   9                             11</t>
    </r>
    <r>
      <rPr>
        <sz val="11"/>
        <color theme="1"/>
        <rFont val="Arial Narrow"/>
        <family val="2"/>
      </rPr>
      <t xml:space="preserve">
El documento referencia que se adjunta, en formato Excel, el discriminado de las solicitudes finalizadas.  Sin embargo, este no fue allegado.
Si bien el responsable de ejecución suministró con corte a la fecha de la presente evaluación los 2 informes de procesos de titulación a entidades de derecho público en zonas de reserva campesina, como lo establece la unidad de medida de la acción de mejora formulada, es preciso indicar que, dichos documentos no contienen información clara respecto al estado de las Zonas de Reserva Campesinas, mediante la cual el Ente de control pueda observar  y analizar información tal y como, cuantas solicitudes ZRC hay, su estado,  planes de desarrollo y estado, por cada ZRC  cual es el estado de los procesos de titulación a entidades de derecho público, haciendo énfasis en lo concerniente a la constitución de la ZRC en la región de los Montes de María (abril de 2018) y la formulación de los 2 planes de desarrollo sostenible en el municipio de Pradera (Valle del Cauca) y en el municipio de Santa Rosa (Cauca).   Lo anterior, a fin de atender de fondo lo observado por la CGR, a saber, "evidencia un escaso avance por parte de la ANT en el reconocimiento y apoyo a las Zonas de Reserva Campesina (ZRC), tal y como lo prevé el Acuerdo Final".
Expuesto lo anterior, esta Jefatura solicita se fortalezcan los documentos emitidos como evidencia para el cumplimiento de la presente actividad, a fin de garantizar el tratamiento de lo observado por el ente de control en el presente hallazgo.
</t>
    </r>
  </si>
  <si>
    <r>
      <rPr>
        <b/>
        <sz val="11"/>
        <color rgb="FF000000"/>
        <rFont val="Arial Narrow"/>
        <family val="2"/>
      </rPr>
      <t xml:space="preserve">06/01/2021.  </t>
    </r>
    <r>
      <rPr>
        <sz val="11"/>
        <color rgb="FF000000"/>
        <rFont val="Arial Narrow"/>
        <family val="2"/>
      </rPr>
      <t xml:space="preserve">La Dirección de Asuntos Étnicos suministró los siguientes documentos conforme a los avances de gestión reportados:
</t>
    </r>
    <r>
      <rPr>
        <b/>
        <sz val="11"/>
        <color rgb="FF000000"/>
        <rFont val="Arial Narrow"/>
        <family val="2"/>
      </rPr>
      <t xml:space="preserve">Acta del 22/05/2020: </t>
    </r>
    <r>
      <rPr>
        <sz val="11"/>
        <color rgb="FF000000"/>
        <rFont val="Arial Narrow"/>
        <family val="2"/>
      </rPr>
      <t xml:space="preserve">derivada de la mesa técnica a efectos de verificar la función social del predio Yarumal y su situación respecto de la comunidad beneficiaria del Consejo Comunitario, cuyos compromisos fueron, Programar Mesa Técnica para el 29/05/2020, a la cual también se invitará la Subdirección de Administración de Tierras de la Nación, para iniciar las acciones judiciales, policivas y penales para la recuperación del predio,  Todas las áreas involucradas remitirán a la Oficina Jurídica los insumos para que ésta pueda tener la visión universal del estado del predio, La Dirección de Acceso a Tierras- DAT, dado que este predio se encuentra dentro del inventario del Fondo de Tierras, procederá a revisar qué acciones puede adelantar para el saneamiento del predio y la  Dirección de Asuntos Étnicos, revisará el proceso de compra aplicado al predio y suministrará a la Oficina Jurídica, la respectiva ficha técnica con el análisis de las actuaciones adelantadas para la adquisición.
</t>
    </r>
    <r>
      <rPr>
        <b/>
        <sz val="11"/>
        <color rgb="FF000000"/>
        <rFont val="Arial Narrow"/>
        <family val="2"/>
      </rPr>
      <t xml:space="preserve">Acta del 09/06/2020: </t>
    </r>
    <r>
      <rPr>
        <sz val="11"/>
        <color rgb="FF000000"/>
        <rFont val="Arial Narrow"/>
        <family val="2"/>
      </rPr>
      <t>producto de la mesa técnica realizada a fin de realizar seguimiento al procedimiento de caracterización comunidad beneficiaria del Consejo Comunitario Bocas del Río Turbo y de la cual  se derivaron los siguientes compromisos: Subdirección de Administración de Tierras de la Nación: Revisar fechas probables de visita al Predio YARUMAL, toda vez que la visita es liderada por esa Subdirección. Subdirección de Asuntos Étnicos: Convocar a reunión para el alistamiento de la visita al Predio.</t>
    </r>
    <r>
      <rPr>
        <b/>
        <sz val="11"/>
        <color rgb="FF000000"/>
        <rFont val="Arial Narrow"/>
        <family val="2"/>
      </rPr>
      <t xml:space="preserve">
Concepto del predio: </t>
    </r>
    <r>
      <rPr>
        <sz val="11"/>
        <color rgb="FF000000"/>
        <rFont val="Arial Narrow"/>
        <family val="2"/>
      </rPr>
      <t>se allegó registro ADMTI-F-005 "</t>
    </r>
    <r>
      <rPr>
        <i/>
        <sz val="11"/>
        <color rgb="FF000000"/>
        <rFont val="Arial Narrow"/>
        <family val="2"/>
      </rPr>
      <t>Informe de ocupación Predio Yarumal de Turbo, Antioquia de diciembre del 2020</t>
    </r>
    <r>
      <rPr>
        <sz val="11"/>
        <color rgb="FF000000"/>
        <rFont val="Arial Narrow"/>
        <family val="2"/>
      </rPr>
      <t>" producto de la comisión integrada y realizada por profesionales de la ANT, a fin de  efectuar labores de caracterización social y agroambiental de acuerdo a compromisos adquiridos en mesa técnica con la Subdirección de Asuntos Étnicos.  El documento enunciado,  contiene información relacionada con la metodología, ubicación, acceso al predio, uso y destinación del inmueble, relación de ocupantes, aspectos agroambientales, sistema hídrico, aspectos sanitarios y consideraciones finales.
Se recomienda adelantar la mesa de trabajo institucional  con la DAE, la SUBDAE, Oficina de Inspección de Tierras, Subdirección de Administración de Tierras de la Nación, Equipo de Topografía y Diálogo Social, a fin de verificar la función social del predio, a partir del informe de ocupación Predio Yarumal de Turbo, Antioquia de diciembre del 2020 la verificación de la función social del predio.
En el marco de la evaluación de la eficacia de las acciones de mejora y, en atención a los avances de gestión y evidencias aportadas, la acción de mejora presentó incumplimiento, toda vez que, si bien se realizó la visita parte de la ANT al Predio Yarumal, los resultados de la misma no han sido puestos a consideración en mesa técnica, de acuerdo a lo planificado en la acción en la acción, a saber,  "</t>
    </r>
    <r>
      <rPr>
        <i/>
        <sz val="11"/>
        <color rgb="FF000000"/>
        <rFont val="Arial Narrow"/>
        <family val="2"/>
      </rPr>
      <t>Realizar una mesa de trabajo institucional  con la DAE, la SUBDAE, Oficina de Inspección de Tierras, Subdirección de Administración de Tierras de la Nación, Equipo de Topografía y Diálogo Social para la verificación de la función social del predio</t>
    </r>
    <r>
      <rPr>
        <sz val="11"/>
        <color rgb="FF000000"/>
        <rFont val="Arial Narrow"/>
        <family val="2"/>
      </rPr>
      <t xml:space="preserve">".
</t>
    </r>
  </si>
  <si>
    <r>
      <rPr>
        <b/>
        <sz val="11"/>
        <color rgb="FF000000"/>
        <rFont val="Arial Narrow"/>
        <family val="2"/>
      </rPr>
      <t xml:space="preserve">06/01/2021. </t>
    </r>
    <r>
      <rPr>
        <sz val="11"/>
        <color rgb="FF000000"/>
        <rFont val="Arial Narrow"/>
        <family val="2"/>
      </rPr>
      <t xml:space="preserve"> La Dirección de Asuntos Étnicos suministró los siguientes documentos conforme a los avances de gestión reportados:</t>
    </r>
    <r>
      <rPr>
        <b/>
        <sz val="11"/>
        <color rgb="FF000000"/>
        <rFont val="Arial Narrow"/>
        <family val="2"/>
      </rPr>
      <t xml:space="preserve">
Acta del 22/05/2020: </t>
    </r>
    <r>
      <rPr>
        <sz val="11"/>
        <color rgb="FF000000"/>
        <rFont val="Arial Narrow"/>
        <family val="2"/>
      </rPr>
      <t xml:space="preserve">derivada de la mesa técnica a efectos de verificar la función social del predio Yarumal y su situación respecto de la comunidad beneficiaria del Consejo Comunitario, cuyos compromisos fueron, Programar Mesa Técnica para el 29/05/2020, a la cual también se invitará la Subdirección de Administración de Tierras de la Nación, para iniciar las acciones judiciales, policivas y penales para la recuperación del predio,  Todas las áreas involucradas remitirán a la Oficina Jurídica los insumos para que ésta pueda tener la visión universal del estado del predio, La Dirección de Acceso a Tierras- DAT, dado que este predio se encuentra dentro del inventario del Fondo de Tierras, procederá a revisar qué acciones puede adelantar para el saneamiento del predio y la  Dirección de Asuntos Étnicos, revisará el proceso de compra aplicado al predio y suministrará a la Oficina Jurídica, la respectiva ficha técnica con el análisis de las actuaciones adelantadas para la adquisición.
</t>
    </r>
    <r>
      <rPr>
        <b/>
        <sz val="11"/>
        <color rgb="FF000000"/>
        <rFont val="Arial Narrow"/>
        <family val="2"/>
      </rPr>
      <t xml:space="preserve">Acta del 09/06/2020: </t>
    </r>
    <r>
      <rPr>
        <sz val="11"/>
        <color rgb="FF000000"/>
        <rFont val="Arial Narrow"/>
        <family val="2"/>
      </rPr>
      <t xml:space="preserve">producto de la mesa técnica realizada a fin de realizar seguimiento al procedimiento de caracterización comunidad beneficiaria del Consejo Comunitario Bocas del Río Turbo y de la cual  se derivaron los siguientes compromisos: Subdirección de Administración de Tierras de la Nación: Revisar fechas probables de visita al Predio YARUMAL, toda vez que la visita es liderada por esa Subdirección. Subdirección de Asuntos Étnicos: Convocar a reunión para el alistamiento de la visita al Predio.
</t>
    </r>
    <r>
      <rPr>
        <b/>
        <sz val="11"/>
        <color rgb="FF000000"/>
        <rFont val="Arial Narrow"/>
        <family val="2"/>
      </rPr>
      <t xml:space="preserve">Concepto del predio: </t>
    </r>
    <r>
      <rPr>
        <sz val="11"/>
        <color rgb="FF000000"/>
        <rFont val="Arial Narrow"/>
        <family val="2"/>
      </rPr>
      <t>se allegó registro ADMTI-F-005 "Informe de ocupación Predio Yarumal de Turbo, Antioquia de diciembre del 2020" producto de la comisión integrada y realizada por profesionales de la ANT, a fin de  efectuar labores de caracterización social y agroambiental de acuerdo a compromisos adquiridos en mesa técnica con la Subdirección de Asuntos Étnicos.  El documento enunciado,  contiene información relacionada con la metodología, ubicación, acceso al predio, uso y destinación del inmueble, relación de ocupantes, aspectos agroambientales, sistema hídrico, aspectos sanitarios y consideraciones finales.
En el marco de la evaluación de la eficacia de las acciones de mejora y, en atención a los avances de gestión y evidencias aportadas,  la acción de mejora presentó incumplimiento, toda vez que, no se observaron el listado de asistencia y acta, producto de  la reunión preparatoria para la visita al Ministerio Público y a la  Dirección de Asuntos para Comunidades Negras, Afrocolombianas, Raizales y Palenqueras del Ministerio del Interior.</t>
    </r>
  </si>
  <si>
    <r>
      <rPr>
        <b/>
        <sz val="11"/>
        <color rgb="FF000000"/>
        <rFont val="Arial Narrow"/>
        <family val="2"/>
      </rPr>
      <t xml:space="preserve">06/01/2021. </t>
    </r>
    <r>
      <rPr>
        <sz val="11"/>
        <color rgb="FF000000"/>
        <rFont val="Arial Narrow"/>
        <family val="2"/>
      </rPr>
      <t>La Subdirección de Asuntos Étnicos informó que, se encuentra analizando el informe de caracterización realizado en diciembre de 2020.
En el marco de la evaluación de la eficacia de las acciones de mejora y, en atención a los avances de gestión y evidencias aportadas,  la acción de mejora presentó incumplimiento, toda vez que, no se observó visita a campo con acompañamiento del Ministerio Público programada para ejecución del 2019/07/22 al 2019/12/31.</t>
    </r>
  </si>
  <si>
    <r>
      <rPr>
        <b/>
        <sz val="11"/>
        <color rgb="FF000000"/>
        <rFont val="Arial Narrow"/>
        <family val="2"/>
      </rPr>
      <t xml:space="preserve">06/01/2021. </t>
    </r>
    <r>
      <rPr>
        <sz val="11"/>
        <color rgb="FF000000"/>
        <rFont val="Arial Narrow"/>
        <family val="2"/>
      </rPr>
      <t>La Subdirección de Asuntos Étnicos informó que, se encuentra analizando el informe de caracterización realizado en diciembre de 2020.
En el marco de la evaluación de la eficacia de las acciones de mejora y, en atención a los avances de gestión y evidencias aportadas,  la acción de mejora presentó incumplimiento, toda vez que, no se observó el informe de visita con las recomendaciones de las actuaciones administrativas a realizar, programado para ejecución del 2019/07/22 al 2019/12/31.</t>
    </r>
  </si>
  <si>
    <r>
      <rPr>
        <b/>
        <sz val="11"/>
        <color theme="1"/>
        <rFont val="Arial Narrow"/>
        <family val="2"/>
      </rPr>
      <t xml:space="preserve">22/01/2021.  </t>
    </r>
    <r>
      <rPr>
        <sz val="11"/>
        <color theme="1"/>
        <rFont val="Arial Narrow"/>
        <family val="2"/>
      </rPr>
      <t>La acción de mejora se encuentra en términos, siendo el periodo comprendido del 2021/02/02 al 2021/12/30 el establecido para su ejecución.</t>
    </r>
  </si>
  <si>
    <r>
      <rPr>
        <b/>
        <sz val="11"/>
        <color theme="1"/>
        <rFont val="Arial Narrow"/>
        <family val="2"/>
      </rPr>
      <t xml:space="preserve">22/01/2021.  </t>
    </r>
    <r>
      <rPr>
        <sz val="11"/>
        <color theme="1"/>
        <rFont val="Arial Narrow"/>
        <family val="2"/>
      </rPr>
      <t>La acción de mejora se encuentra en términos, siendo el periodo comprendido del 2021/04/05 al 2021/08/13 el establecido para su ejecución.</t>
    </r>
  </si>
  <si>
    <r>
      <rPr>
        <b/>
        <sz val="11"/>
        <color theme="1"/>
        <rFont val="Arial Narrow"/>
        <family val="2"/>
      </rPr>
      <t xml:space="preserve">22/01/2021.  </t>
    </r>
    <r>
      <rPr>
        <sz val="11"/>
        <color theme="1"/>
        <rFont val="Arial Narrow"/>
        <family val="2"/>
      </rPr>
      <t>La acción de mejora no reportó avances de gestión,  se encuentra en términos, siendo el periodo comprendido del 2020/08/01 al 2021/01/31 el establecido para su ejecución.</t>
    </r>
  </si>
  <si>
    <r>
      <rPr>
        <b/>
        <sz val="11"/>
        <color theme="1"/>
        <rFont val="Arial Narrow"/>
        <family val="2"/>
      </rPr>
      <t xml:space="preserve">22/01/2021.  </t>
    </r>
    <r>
      <rPr>
        <sz val="11"/>
        <color theme="1"/>
        <rFont val="Arial Narrow"/>
        <family val="2"/>
      </rPr>
      <t>La acción de mejora no reportó avances de gestión, se encuentra en términos, siendo el periodo comprendido del 2020/10/01 al 2021/11/30 el establecido para su ejecución.</t>
    </r>
  </si>
  <si>
    <r>
      <rPr>
        <b/>
        <sz val="11"/>
        <color theme="1"/>
        <rFont val="Arial Narrow"/>
        <family val="2"/>
      </rPr>
      <t xml:space="preserve">22/01/2021.  </t>
    </r>
    <r>
      <rPr>
        <sz val="11"/>
        <color theme="1"/>
        <rFont val="Arial Narrow"/>
        <family val="2"/>
      </rPr>
      <t>La acción de mejora no reportó avances de gestión, se encuentra en términos, siendo el periodo comprendido del 2020/02/03 al 2021/07/31 el establecido para su ejecución.</t>
    </r>
  </si>
  <si>
    <t>La  actividad tiene fecha de inicio 1/02/2021</t>
  </si>
  <si>
    <t>Las comisiones conjuntas a realizarse con la SNR y el IGAC están planeadas para la vigencia anual 2021. Por tanto, a la fecha, no se ha suscrito acta de comisión alguna.</t>
  </si>
  <si>
    <t>Si bien conforme  la planeación generada el avance de la gestión se acordó para el año 2021,  se realizaron 231 oficios dirigidos a diversas oficinas de planeación nacional requiriendo la consulta con su POT y la certificación de uso del suelo. A la fecha, la totalidad de los oficios fueron remitidos y se está a la espera de la recepción de las respuestas para emitir concepto de desvinculación de dichos casos y continuar con la depuración de la base de datos</t>
  </si>
  <si>
    <t>La actividad tiene fecha de inicio 31/01/2021</t>
  </si>
  <si>
    <t>Construcción, consolidación y depuración continua de la información de los procesos en una estructura única en el levantamiento del inventario de procesos agrarios. Así mismo, se socializó la estructura a la SSJ con el ánimo de unificar criterios de ambas subdirecciones.</t>
  </si>
  <si>
    <t>La activiad tiene fecha de inicio 1/01/2021</t>
  </si>
  <si>
    <t>Si bien de acuerdo con la planeación realizada esta actividad está programada para el primer semestre de 2021, el equipo de Deslinde adelantó la revisión de los 121 expedientes con decisiones finales y se elaboró la matriz de casos con decisión final la cual se adjunta al presente reporte (AME-478-H8-MATRIZ_DESLINDE_DECISIONES_FINALES)</t>
  </si>
  <si>
    <t>Se identificaron los casos que deben ser trasladados a la Subdirección de Administración de Tierras de la Nación, trámite que, conforme la planeación acordada, se llevará a cabo en el primer semestre de 2021.</t>
  </si>
  <si>
    <t>Esta actividad está planeada a realizarse en el primer semestre del 2021. No obstante, como insumo para la construcción de la matriz se revisaron 121 expedientes con decisiones finales y se elaboró la matriz de casos con decisión final (MATRIZ DESLINDE DECISIONES FINALES)</t>
  </si>
  <si>
    <t>Esta actividad está planeada para realizarse en el primer semestre del 2021. No obstante, como insumo para la construcción de la matriz se revisaron 121 expedientes con decisiones finales y se elaboró la matriz de casos con decisión final (MATRIZ DESLINDE DECISIONES FINALES)</t>
  </si>
  <si>
    <t>Se programará la realización de dos (2) capacitaciones al equipo técnico para el  primer y segundo semestre de 2021, respectivamente. El contenido de las capacitaciones se revisará con el equipo técnico en el primer trimestre del 2021.</t>
  </si>
  <si>
    <t>Conforme a la planeación efectuada para el año 2021, el equipo de deslide identificará las entidades territoriales y entidades públicas con las cuales será necesario suscribir actos de entendimiento, de manera que se facilite la notificación de las partes interesadas en los casos priorizados para intervenir en esa vigencia.</t>
  </si>
  <si>
    <t>Para dar cumplimiento al cronograma pactado, mediante radicado 20203201423491 del  29 de diciembre de 2020 se solicitó la colaboración de la personería municipal de San Luis de Palenque, Casanare, para la notificación personal de los 17 sujetos procesales pendientes. Se anexa al presente informe el documento denominado AME-487-20203201423491, como soporte de esta actividad.</t>
  </si>
  <si>
    <t>Hasta que no sean notificados todos los sujetos procesales de la actuación administrativa, no es posible identificar los eventuales recursos que se llegasen a interponer contra la  Resolución 2165 de 2012. En ese sentido, no se reportan avances en esta actividad.</t>
  </si>
  <si>
    <t>Hasta que la Resolución No. 2165 de 2012 no se encuentre en firme, esto es, que se haya notificado en debida forma y resueltos los recursos respectivos (de ser el caso),  no es posible presentar avances de cumplimiento a esta actividad.</t>
  </si>
  <si>
    <t>La emisión del auto de archivo está sujeto a la firmeza de la decisión final. Esto implica notificar el acto a la totalidad de los sujetos procesales y resolver los recursos de reposición (de ser el caso). En ese sentido, no es posible reportar avances en  esta actividad</t>
  </si>
  <si>
    <t>Esta actividad se cumplirá de acuerdo con el cronograma pactado, esto es, para los primeros meses del año 2021.</t>
  </si>
  <si>
    <t>La actividd tiene fecah de inicio 1/01/2021</t>
  </si>
  <si>
    <t>La activiad tiene fecha de inicio 1/01/2021.</t>
  </si>
  <si>
    <t>La actividad tiene fecha de inicio 1/01/2021</t>
  </si>
  <si>
    <t>Mediante oficio 20203201423621 del 29 de diciembre de 2020 se reiteró la solicitud a la ORIP para que se corrigiera la inscripción de la resolución final y se unificaran los FMI que corresponden a las Sabanas Comunales de San José en un solo FMI. Se adjunta a este informe el documento denominado AME-506-H16-20203201423621 como soporte de esta actividad</t>
  </si>
  <si>
    <t>Se expidió 1 auto de corrección de irregularidades:
Auto 8782 de 18 de diciembre por el cual se deja sin efecto el Auto del 17 de diciembre de 2014 el cual ordenó el cierre de la etapa probatoria dentro del procedimiento administrativo especial agrario de clarificación desde el punto de vista de la propiedad del predio denominado “El Paraiso”, ubicado en el municipio de Ayapel, departamento de Córdoba.</t>
  </si>
  <si>
    <t xml:space="preserve">No se han realizado oficios. La actividad se encuentra dentro de los terminos </t>
  </si>
  <si>
    <t>se expidieron 2 autos de cierre de etapa probatoria en procesos de Recuperación y Clarificación, así:
1. Auto 20203100088289 de 23 de diciembre de 2020  se ordena el cierre de la etapa probatoria dentro del procedimiento de Clarificación del predio "Lote - EL Mochilero", ubicado en Ataco - Tolima.
2. Auto 20203100088749 de 29 de diciembre de 2020 se ordena el cierre de la etapa probatoria dentro del procedimiento de Clarificación del predio "Playa del Muerto" ubicado en Santa Marta - Magdalena.</t>
  </si>
  <si>
    <t>se expidieron 5 resoluciones finales de procesos de Recuperación y Clarificación:
1. Resolución 27493 de 27 de noviembre por la cual se decide el procedimiento administrativo de recuperación de baldíos indebidamente ocupados sobre el predio "Guamalitos" ubicado en el municipio de Ataco - Tolima
2. Resolución 28814 de 18 de diciembre por la cual se decide el procedimiento administrativo de recuperación de baldíos indebidamente ocupados sobre el predio " Santa Fé" ubicado en el municipio de Ataco - Tolima
3. Resolución 20203100298986 de 30 de diciembre  por la cual se decide el procedimiento administrativo de recuperación de baldíos indebidamente ocupados sobre el Predio "La Treintera" ubicado en el municipio de Santa Marta - Magdalena
4. Resolución 20203100298996 de 30 de diciembre 2020 por la cual se decide el procedimiento administrativo de recuperación de baldíos indebidamente ocupados sobre el predio"Lote - EL Mochilero" ubicado en el municipio de Ataco - Tolima
5. Resolución 20203100298976 de 30 de diciembre 2020 por la cual se decide el procedimiento administrativo de Clarificación de la Propiedad sobre el predio "Lote Uno" ubicado en el municipio de Santa Marta - Magdalena</t>
  </si>
  <si>
    <r>
      <rPr>
        <b/>
        <sz val="11"/>
        <color theme="1"/>
        <rFont val="Arial Narrow"/>
        <family val="2"/>
      </rPr>
      <t xml:space="preserve">07/01/2021. </t>
    </r>
    <r>
      <rPr>
        <sz val="11"/>
        <color theme="1"/>
        <rFont val="Arial Narrow"/>
        <family val="2"/>
      </rPr>
      <t xml:space="preserve">Se observaron 9 actas de reuniones con la URT en el marco de la priorización de casos:
</t>
    </r>
    <r>
      <rPr>
        <b/>
        <sz val="11"/>
        <color theme="1"/>
        <rFont val="Arial Narrow"/>
        <family val="2"/>
      </rPr>
      <t>1. Acta del 22/01/2020.</t>
    </r>
    <r>
      <rPr>
        <sz val="11"/>
        <color theme="1"/>
        <rFont val="Arial Narrow"/>
        <family val="2"/>
      </rPr>
      <t xml:space="preserve"> Reunión de articulación entre la ANT, Subdirección de Asuntos Étnicos y la DAER de los UAEGRTO con el fin de atender ordenes judiciales proferidas por el Juzgado Primero de Restitución de Tierras de Cali dentro del proceso con radicado 2019-00076-00.
</t>
    </r>
    <r>
      <rPr>
        <b/>
        <sz val="11"/>
        <color theme="1"/>
        <rFont val="Arial Narrow"/>
        <family val="2"/>
      </rPr>
      <t xml:space="preserve">2. Acta del 19/02/2020. </t>
    </r>
    <r>
      <rPr>
        <sz val="11"/>
        <color theme="1"/>
        <rFont val="Arial Narrow"/>
        <family val="2"/>
      </rPr>
      <t xml:space="preserve">Reunión interinstitucional URT - AT, con el objetivo de dar cumplimiento a ordenes R.I Urada Jiguamiandó.  Sin firma, con listado de asistencia firmado.
</t>
    </r>
    <r>
      <rPr>
        <b/>
        <sz val="11"/>
        <color theme="1"/>
        <rFont val="Arial Narrow"/>
        <family val="2"/>
      </rPr>
      <t xml:space="preserve">3. Acta del 05/03/2020. </t>
    </r>
    <r>
      <rPr>
        <sz val="11"/>
        <color theme="1"/>
        <rFont val="Arial Narrow"/>
        <family val="2"/>
      </rPr>
      <t xml:space="preserve">Reunión realizada con el Instituto Geográfico Agustín Codazzi, Subdirección de Catastro, GIT de Tierras, URT, ANT y Superintendencia de Notariado y Registro, para tratar ordenes judiciales relacionados con COCOMASUR y Resguardo Indígena San Lorenzo. Con listado de asistencia.
</t>
    </r>
    <r>
      <rPr>
        <b/>
        <sz val="11"/>
        <color theme="1"/>
        <rFont val="Arial Narrow"/>
        <family val="2"/>
      </rPr>
      <t>4, Acta del 10/03/2020</t>
    </r>
    <r>
      <rPr>
        <sz val="11"/>
        <color theme="1"/>
        <rFont val="Arial Narrow"/>
        <family val="2"/>
      </rPr>
      <t xml:space="preserve">., cuyo objetivo fue Revisar conjuntamente y protocolizar la ruta de articulación en asuntos étnicos entre la ANT y la URT. Reunión virtual sin soporte de asistencia. </t>
    </r>
    <r>
      <rPr>
        <b/>
        <sz val="11"/>
        <color theme="1"/>
        <rFont val="Arial Narrow"/>
        <family val="2"/>
      </rPr>
      <t xml:space="preserve">
5. Acta del 16/04/2020, </t>
    </r>
    <r>
      <rPr>
        <sz val="11"/>
        <color theme="1"/>
        <rFont val="Arial Narrow"/>
        <family val="2"/>
      </rPr>
      <t xml:space="preserve">cuyo objetivo fue llevar a cabo la primera sesión de la mesa de Articulación en Asuntos Étnicos (MAAE) de la ANT y la URT.  Dicha actividad presentó en su orden del día  la identificación de casos conjuntos y casos priorizados por ambas entidades y definición de estrategias de intervención, para la cual se indica que, "se acuerda por los presentes la remisión de este instrumento a la ANT el día viernes 17 de abril de 2020, para que la mencionada Agencia diligencie los campos que le corresponden (¿Está en el plan de acción 2020 ANT?; Estado actual del caso en ANT; Acciones adelantadas ANT; Líder equipo ANT a cargo). La ANT remitirá esta herramienta diligenciada el martes 21 de abril de 2020. Esta herramienta será igualmente compartida con la Oficina Jurídica de la ANT". Reunión virtual sin soporte de asistencia. 
</t>
    </r>
    <r>
      <rPr>
        <b/>
        <sz val="11"/>
        <color theme="1"/>
        <rFont val="Arial Narrow"/>
        <family val="2"/>
      </rPr>
      <t xml:space="preserve">6. 16/06/2020, </t>
    </r>
    <r>
      <rPr>
        <sz val="11"/>
        <color theme="1"/>
        <rFont val="Arial Narrow"/>
        <family val="2"/>
      </rPr>
      <t xml:space="preserve">cuyo tema fue Segunda Sesión Ordinaria de la Mesa de Articulación en Asuntos Étnicos - MAAE (ANT - URT) y a través de la cual se realizó la revisión y aprobación de la tabla de priorización conjunta de 23 casos, a saber: 1. Resguardos Indígenas Chidima-Tolo y Pescadito 2. Resguardo Indígena Urada Jiguamiandó 3. Resguardo Arará, Bacatí, Carurú y Lagos de Jamaicurú.4. Resguardo San Pablo El Pará 5. Resguardo Llanos del Yarí - Yaguará II 6. Consejo Comunitario La Toma 7. Consejo Comunitario Nueva Esperanza 8. Consejo Comunitario Pílamo 9. Resguardo Indígena Nueva Bellavista y Partidero 10. COAFROPAL 11. Resguardo Indígena El Fiera 12. Resguardo Nukak 13. Resguardo Indígena Alto Unuma 14. Resguardos Nacuanedorro y Awia Tuparro 15. Consejo Comunitario Alto Mira y Frontera 16. Consejo Comunitario Bajo Mira y Frontera 17. Resguardo indígena Eperara Siapidara Bacao Turbio - Rio Satinga 18. Resguardo Calenturas del pueblo Inga, ubicado en el municipio de Puerto Guzmán 19. Cabildo Monaide Jitoma del pueblo Murui, ubicado en el municipio de Puerto Leguizamo y Puerto Asís 20. Resguardo indígena Nasa de Gaitania 21. Resguardo La Sortija 22. Consejo Comunitario Eladio Ariza 23. Resguardo Indígena Caimán Nuevo. Reunión virtual sin soporte de asistencia. 
</t>
    </r>
    <r>
      <rPr>
        <b/>
        <sz val="11"/>
        <color theme="1"/>
        <rFont val="Arial Narrow"/>
        <family val="2"/>
      </rPr>
      <t xml:space="preserve">7. Acta del 30/072020, </t>
    </r>
    <r>
      <rPr>
        <sz val="11"/>
        <color theme="1"/>
        <rFont val="Arial Narrow"/>
        <family val="2"/>
      </rPr>
      <t xml:space="preserve">cuyo objetivo fue desarrollar la primera sesión de seguimiento de la mesa de Articulación en Asuntos Étnicos (MAAE) de la ANT y la URT.  Reunión virtual sin soporte de asistencia. 
</t>
    </r>
    <r>
      <rPr>
        <b/>
        <sz val="11"/>
        <color theme="1"/>
        <rFont val="Arial Narrow"/>
        <family val="2"/>
      </rPr>
      <t xml:space="preserve">8.  Acta del 11/08/2020, </t>
    </r>
    <r>
      <rPr>
        <sz val="11"/>
        <color theme="1"/>
        <rFont val="Arial Narrow"/>
        <family val="2"/>
      </rPr>
      <t xml:space="preserve">cuyo objetivo fue Mesa Bilateral Unidad de Agencia Nacional de Tierras – Restitución de Tierras, Cumplimiento ruta étnica de protección Art. 150 Decreto Ley 4633 de 2011.  Reunión virtual sin soportes de asistencia.
</t>
    </r>
    <r>
      <rPr>
        <b/>
        <sz val="11"/>
        <color theme="1"/>
        <rFont val="Arial Narrow"/>
        <family val="2"/>
      </rPr>
      <t>9. Acta del 21/09/2020,</t>
    </r>
    <r>
      <rPr>
        <sz val="11"/>
        <color theme="1"/>
        <rFont val="Arial Narrow"/>
        <family val="2"/>
      </rPr>
      <t xml:space="preserve"> cuyo objetivo fue el planteamiento del caso e inquietudes sobre la atención a la Comunidad Irocobingkayra del Pueblo Barí. Reunión virtual, se anexa captura de pantalla de asistentes.
En el marco de la evaluación de la eficacia de las acciones de mejora y, en atención a los avances de gestión y evidencias suministradas, la acción de mejora presentó cumplimiento, toda vez que,  se allegaron soportes de realización de 4 de las 9 mesas de trabajo allegadas.</t>
    </r>
  </si>
  <si>
    <r>
      <rPr>
        <b/>
        <sz val="11"/>
        <color theme="1"/>
        <rFont val="Arial Narrow"/>
        <family val="2"/>
      </rPr>
      <t xml:space="preserve">22/10/2020. </t>
    </r>
    <r>
      <rPr>
        <sz val="11"/>
        <color theme="1"/>
        <rFont val="Arial Narrow"/>
        <family val="2"/>
      </rPr>
      <t xml:space="preserve">Se observó evidencias relacionadas con las reuniones de seguimiento procedimiento de compra de predios con destino al RI Inga Musu Runakuna, cuyo objeto fue Informarán las acciones adelantadas relacionadas con el fallo de tutela del expediente 2019-127, por medio del cual se ordenó adelantar las gestiones pertinentes para la consecución y adjudicación de un predio para la reubicación del cabildo indígena INGA MUSU RUNAKUNA, a saber:
</t>
    </r>
    <r>
      <rPr>
        <b/>
        <sz val="11"/>
        <color theme="1"/>
        <rFont val="Arial Narrow"/>
        <family val="2"/>
      </rPr>
      <t>Acta del 05/08/2020</t>
    </r>
    <r>
      <rPr>
        <sz val="11"/>
        <color theme="1"/>
        <rFont val="Arial Narrow"/>
        <family val="2"/>
      </rPr>
      <t xml:space="preserve">, con los siguientes compromisos: Elaboración del acta y envío a los participantes, Informar a la Alcaldía sobre la visita a realizar por parte de la Agencia Nacional de Tierras, con la finalidad de obtener el apoyo requerido respecto a medidas de bioseguridad, Informar sobre el desarrollo de la reunión a la Dra. María Alejandra Gómez Beltrán de la Procuraduría General de la Nación,  Informar sobre le fecha y programación de la realización del avalúo por parte del IGAC en el momento que se tenga conocimiento, Programar reunión de seguimiento con todos los asistentes y la Procuraduría, la segunda semana de septiembre para socializar las acciones realizadas, los resultados del avalúo y visita técnica a la comunidad.
</t>
    </r>
    <r>
      <rPr>
        <b/>
        <sz val="11"/>
        <color theme="1"/>
        <rFont val="Arial Narrow"/>
        <family val="2"/>
      </rPr>
      <t>Acta del 23/09/2020</t>
    </r>
    <r>
      <rPr>
        <sz val="11"/>
        <color theme="1"/>
        <rFont val="Arial Narrow"/>
        <family val="2"/>
      </rPr>
      <t xml:space="preserve">, con los siguientes compromisos; La profesional Isabel Velandia realizara un oficio a la procuraduría informando el estado actual, las etapas que continúan y remitirá los oficios con las pruebas de entrega de las solicitudes de los avalúos.  El Ingeniero Pedro Palacios por medio de correo electrónico informara por correo electrónico la fecha de la visita en el transcurso de la semana.  En el momento de conocer la fecha de las visitas, la profesional Isabel Velandia se la informara a los asistentes por medio de correo electrónico.  Realizar una reunión de seguimiento para el 15 de octubre a las 9 am.
Respecto al acta del 12/02/2020 allegada, esta no fue objeto de evaluación toda vez que no fue elaborada en el periodo de ejecución de la acción de mejora.
Por otra parte, se allegó el informe del mes de agosto y septiembre , que reportan el seguimiento que se ha desarrollado frente al impulso de actuaciones de los equipos misionales de la Dirección de Asuntos Étnicos para la atención efectiva de los pueblos y comunidades étnicas en materia de formalización y seguridad jurídica, en el marco de los compromisos suscritos con las instancias representativas del orden nacional y territorial. 
La acción de mejora se encuentra en términos para su ejecución, siendo noviembre de 2020 el mes establecido para su finalización.  No obstante, de acuerdo a la gestión y evidencias reportadas, se observó un avance de gestión relacionado con 2 de 4 informes seguimiento desde el Equipo de Mesas a los eventos de impacto Nacional de la Dirección. </t>
    </r>
  </si>
  <si>
    <t>29/10/2020.  Actividad ejecutada con corte al III Trimestre de 2020.</t>
  </si>
  <si>
    <r>
      <rPr>
        <b/>
        <sz val="11"/>
        <color theme="1"/>
        <rFont val="Arial Narrow"/>
        <family val="2"/>
      </rPr>
      <t xml:space="preserve">07/01/2021.  </t>
    </r>
    <r>
      <rPr>
        <sz val="11"/>
        <color theme="1"/>
        <rFont val="Arial Narrow"/>
        <family val="2"/>
      </rPr>
      <t>En el marco de la evaluación de la eficacia de las acciones de mejora y, en atención a los avances de gestión y evidencias suministradas, la acción de mejora presentó cumplimiento, toda vez que,  se allegaron soportes de realización de 4 de las 9 mesas de trabajo allegadas.</t>
    </r>
  </si>
  <si>
    <r>
      <rPr>
        <b/>
        <sz val="11"/>
        <color theme="1"/>
        <rFont val="Arial Narrow"/>
        <family val="2"/>
      </rPr>
      <t xml:space="preserve">06/01/2021. </t>
    </r>
    <r>
      <rPr>
        <sz val="11"/>
        <color theme="1"/>
        <rFont val="Arial Narrow"/>
        <family val="2"/>
      </rPr>
      <t xml:space="preserve"> En el marco de la evaluación de la eficacia de las acciones de mejora y, en atención a los avances de gestión y evidencias suministradas, la acción de mejora presentó cumplimiento, toda vez que,  se allegó el acta mediante la cual se verificaron los criterios de priorización para la atención a comunidades indígenas y los predios priorizados para adquisición.</t>
    </r>
  </si>
  <si>
    <r>
      <rPr>
        <b/>
        <sz val="11"/>
        <rFont val="Arial Narrow"/>
        <family val="2"/>
      </rPr>
      <t>Acción Ejecutada:</t>
    </r>
    <r>
      <rPr>
        <sz val="11"/>
        <rFont val="Arial Narrow"/>
        <family val="2"/>
      </rPr>
      <t xml:space="preserve">  Atendiendo las observaciones de la OCI correspondierntes al I trimestre 2020 "Dado a la programación de cierre de la acción de mejora continua (30/06/2020), la Oficina de Control Interno solicita se allegue, en el próximo seguimiento a realizarse (II Trimestre del 2020), los 3 informes de supervisión restantes.  Así como, se reitera la solicitud de suministro de copia del Convenio  912/2018 y sus modificaciones, así como, el correspondiente plan operativo".
Se anexa los siguientes informes y soportes debidamente firmados por la supervisora, así como el contrato del Convenio 912 del 2018, adición firmada el 26/09/2019 y el cronograma de trabajo.
1. Informe sep-oct 2019.
2. Informe nov-dic 2019.
3. Informe ene-feb 2020.
4. Informe mar-abr 2020.
5. Informe mayo-junio 2020.
También se anexa informe financiero y memorando 20205100231063 el 08/Oct/2020 por la Subdirección de Asuntos Étnicos a la OCI sobre la acción de mejora.</t>
    </r>
  </si>
  <si>
    <r>
      <rPr>
        <b/>
        <sz val="11"/>
        <color theme="1"/>
        <rFont val="Arial Narrow"/>
        <family val="2"/>
      </rPr>
      <t xml:space="preserve">06/01/2021. </t>
    </r>
    <r>
      <rPr>
        <sz val="11"/>
        <color theme="1"/>
        <rFont val="Arial Narrow"/>
        <family val="2"/>
      </rPr>
      <t xml:space="preserve"> En respuesta al memorando  20201020177523 del 20/08/2020, emitido por la Oficina de Control Interno, la Dirección de Asuntos Étnicos, mediante memorando 20205000293513 del 03/12/2020, allegó los ajustes correspondientes al plan de mejoramiento planteado inicialmente para dar tratamiento al Hallazgo 29 Predio “Mediecito La Selva – Cauca”  establecido por la Contraloría General de la República en la Auditoría Financiera vigencia fiscal 2018.  Sin embargo, la Oficina de Control Interno, por medio de memorando 20201020310213 del 17/12/2020, indicó a los responsables de ejecución, la necesidad de llevar a cabo una mesa de trabajo a fin de brindar asesoría en la metodología para la formulación de acciones de mejora, así como, precisó que dicha reunión debería realizarse con anterioridad a la realización del Comité Institucional de Coordinación de Control Interno.
En concordancia con lo anterior, la Dirección de Asuntos Étnicos allegó el memorando 20205000316373 del 22/12/2020, a lo cual esta Jefatura, mediante correo electrónico del 29/12/2020, propuso como fecha de realización de la mesa de trabajo el 05/01/2021.  No obstante, con corte al 06/01/2021 esta pendiente que se agende por parte de los responsables de ejecución de la acción.</t>
    </r>
  </si>
  <si>
    <r>
      <rPr>
        <b/>
        <sz val="11"/>
        <color theme="1"/>
        <rFont val="Arial Narrow"/>
        <family val="2"/>
      </rPr>
      <t xml:space="preserve">22/01/2021.  </t>
    </r>
    <r>
      <rPr>
        <sz val="11"/>
        <color theme="1"/>
        <rFont val="Arial Narrow"/>
        <family val="2"/>
      </rPr>
      <t xml:space="preserve"> La Dirección de Asuntos Étnicos informó que, se están verificando los ajustes en el procedimiento para proceder a la actualización en el formato de calidad.  Sin embargo, lo enunciado no fue documentado.
En el marco de la evaluación de la eficacia de las acciones de mejora y, en atención a los avances de gestión y evidencias allegadas, la acción presentó incumplimiento, toda vez que, no se observó el ajuste en la etapa de  oposiciones del procedimiento.</t>
    </r>
  </si>
  <si>
    <r>
      <rPr>
        <b/>
        <sz val="11"/>
        <color theme="1"/>
        <rFont val="Arial Narrow"/>
        <family val="2"/>
      </rPr>
      <t xml:space="preserve">22/01/2021.  </t>
    </r>
    <r>
      <rPr>
        <sz val="11"/>
        <color theme="1"/>
        <rFont val="Arial Narrow"/>
        <family val="2"/>
      </rPr>
      <t>La Dirección de Asuntos Étnicos informó que, se están verificando los ajustes en el procedimiento para proceder a la actualización en el formato de calidad.  No obstante, lo enunciado no fue documentado.
En el marco de la evaluación de la eficacia de las acciones de mejora y, en atención a los avances de gestión y evidencias allegadas, la acción presentó incumplimiento, toda vez que, no se observó la actualización del  procedimiento CCTI-P-008 correspondiente a Constitución, ampliación, saneamiento o reestructuración de resguardos indígenas y ACCTI-P-010 correspondiente a Compra directa de predios (adquisición de predios).</t>
    </r>
  </si>
  <si>
    <r>
      <rPr>
        <b/>
        <sz val="11"/>
        <color theme="1"/>
        <rFont val="Arial Narrow"/>
        <family val="2"/>
      </rPr>
      <t>22/01/2021.</t>
    </r>
    <r>
      <rPr>
        <sz val="11"/>
        <color theme="1"/>
        <rFont val="Arial Narrow"/>
        <family val="2"/>
      </rPr>
      <t xml:space="preserve"> La acción de mejora no reportó avances de gestión.
En el marco de la evaluación de la eficacia de las acciones de mejora y, en atención a los avances de gestión y evidencias allegadas, la acción presentó incumplimiento, toda vez que, no se observó  la actualización del procedimiento CCTI-P-008 correspondiente a Constitución, ampliación, saneamiento o reestructuración de resguardos indígenas, teniendo en cuenta lo establecido en los incisos 2 y 3 del artículo 17 y en el artículo 30 de la Ley 1437 de 2011.</t>
    </r>
  </si>
  <si>
    <r>
      <rPr>
        <b/>
        <sz val="11"/>
        <color theme="1"/>
        <rFont val="Arial Narrow"/>
        <family val="2"/>
      </rPr>
      <t>22/01/2021</t>
    </r>
    <r>
      <rPr>
        <sz val="11"/>
        <color theme="1"/>
        <rFont val="Arial Narrow"/>
        <family val="2"/>
      </rPr>
      <t xml:space="preserve">.  La Dirección de Asunto Étnicos suministró los siguientes documentos:
INFORME DE ACTIVIDADES EJECUTADAS EN RAZÓN AL HALLAZGO No. 7 DEL PLAN DE MEJORAMIENTO SUSCRITO POR LA CONTRALORÍA GENERAL DE LA NACIÓN.   Donde se indica que se creó una ficha de análisis estandarizada con los elementos principales de cada procedimiento, ya sea resguardo indígena o ya sea comunidad negra, en el marco normativo descrito en el Decreto 1071 de 2015 y el Decreto 1066 de 2015 respectivamente.  Bajo ese orden de ideas y desde el mes de marzo del año en curso hasta la fecha de presentación del presente informe, se lograron diligenciar las siguientes:
</t>
    </r>
    <r>
      <rPr>
        <b/>
        <sz val="11"/>
        <color theme="1"/>
        <rFont val="Arial Narrow"/>
        <family val="2"/>
      </rPr>
      <t xml:space="preserve">Comunidad Étnica       Rezago      Demanda     Total </t>
    </r>
    <r>
      <rPr>
        <sz val="11"/>
        <color theme="1"/>
        <rFont val="Arial Narrow"/>
        <family val="2"/>
      </rPr>
      <t xml:space="preserve">
Comunidades Indígenas            487                      179                    666 
Comunidades Negras                 127                        50                     177 
</t>
    </r>
    <r>
      <rPr>
        <b/>
        <sz val="11"/>
        <color theme="1"/>
        <rFont val="Arial Narrow"/>
        <family val="2"/>
      </rPr>
      <t>Totales                           614              229             843</t>
    </r>
    <r>
      <rPr>
        <sz val="11"/>
        <color theme="1"/>
        <rFont val="Arial Narrow"/>
        <family val="2"/>
      </rPr>
      <t xml:space="preserve">
Así mismo, señala que la revisión se vio afectada por la declaratoria de pandemia a causa del COVID-19, en ese entendido, el análisis del expediente se realizó con los insumos digitales que el enlace de gestión documental adscrito al grupo de Sistemas de Información Étnicos logro escanear y enviar digitalizado a los abogados encargados de la intervención y depuración de los expedientes.  Así como, a la dilación en la entrega de los expedientes y en la entrega no solicitada o incompleta de los expedientes físicos.
</t>
    </r>
    <r>
      <rPr>
        <b/>
        <sz val="11"/>
        <color theme="1"/>
        <rFont val="Arial Narrow"/>
        <family val="2"/>
      </rPr>
      <t>Caracterización de comunidades indígenas en Rezago.</t>
    </r>
    <r>
      <rPr>
        <sz val="11"/>
        <color theme="1"/>
        <rFont val="Arial Narrow"/>
        <family val="2"/>
      </rPr>
      <t xml:space="preserve">
Se tomó la base de datos de solicitudes de comunidades indígenas con fecha de febrero de 2020 y se confrontó con las fichas de análisis y la gestión realizada sobre cada comunidad a corte de noviembre de 2020.  Conforme a lo anterior, la base señalada (febrero 2020) contempla 801 solicitudes de comunidades indígenas en rezago abordando la siguiente categorización:
</t>
    </r>
    <r>
      <rPr>
        <b/>
        <sz val="11"/>
        <color theme="1"/>
        <rFont val="Arial Narrow"/>
        <family val="2"/>
      </rPr>
      <t xml:space="preserve">Plan de atención 2020: </t>
    </r>
    <r>
      <rPr>
        <sz val="11"/>
        <color theme="1"/>
        <rFont val="Arial Narrow"/>
        <family val="2"/>
      </rPr>
      <t xml:space="preserve">De conformidad con los reportes periódicos enviados al Grupo de Sistemas de Información Étnicos se constató que 177 comunidades indígenas de rezago se encuentran en plan de atención 2020, por lo que la gestión de caracterización y la elaboración de la respectiva ficha es competencia de la Subdirección de Asuntos Étnicos en el marco del artículo 27 del Decreto 2363 de 2015. El diligenciamiento de las fichas fue solicitado el 28 de agosto a través del memorando con radicado No. 20205000185953.
</t>
    </r>
    <r>
      <rPr>
        <b/>
        <sz val="11"/>
        <color theme="1"/>
        <rFont val="Arial Narrow"/>
        <family val="2"/>
      </rPr>
      <t>Demanda:</t>
    </r>
    <r>
      <rPr>
        <sz val="11"/>
        <color theme="1"/>
        <rFont val="Arial Narrow"/>
        <family val="2"/>
      </rPr>
      <t xml:space="preserve"> Rezago: En la base de datos de febrero, los registros en Orfeo y previa depuración a través de las fichas de análisis y de las actualizaciones hechas en razón a informes y peticiones, se evidencio que 72 comunidades que inicialmente figuraban en estado de rezago pasaron a estado de demanda con identificación de fecha de solicitud y numero de radicado.
Rezago: Conforme al contraste realizado y sobre las fichas que reposan sobre la base inicial de análisis de febrero se realizaron 487 fichas en estado de rezago contra carpeta o con base al expediente digital en Orfeo, los cuales no se encuentran en plan de atención.
</t>
    </r>
    <r>
      <rPr>
        <b/>
        <sz val="11"/>
        <color theme="1"/>
        <rFont val="Arial Narrow"/>
        <family val="2"/>
      </rPr>
      <t>Solicitadas a Gestión Documental / PAR:</t>
    </r>
    <r>
      <rPr>
        <sz val="11"/>
        <color theme="1"/>
        <rFont val="Arial Narrow"/>
        <family val="2"/>
      </rPr>
      <t xml:space="preserve"> Con relación a la base inicial de febrero y contrastando las solicitudes realizadas a la oficina de gestión documental, se pudo constatar que hay 95 comunidades indígenas en rezago solicitadas que no cuentan con información en el archivo de Gestión Documental y por tal razón dicha dependencia solicitó al Patrimonio Autónomo de Remanentes la certificación de existencia y remisión de dichos expedientes sin obtener aun respuesta alguna7. Así mismo, se encuentran 20 comunidades solicitadas a Gestión Documental a través de la Aranda No. 30913 de las cuales se dio respuesta parcial quedando pendiente de entrega 20 expediente.
De igual forma, el avance en la revisión contra carpeta de los expedientes no supuso únicamente un fortalecimiento en la caracterización histórica y normativa de la trazabilidad administrativa de las comunidades étnicas, sino que, aunado a ello, se logró fortalecer la base de datos geográfica alimentando las capas de georreferenciación que, para tal efecto, posee la Entidad.   Este fortalecimiento permitió que en el mes de noviembre se pudiera incluir a cada una de las fichas de análisis una categoría geográfica adjuntando la salida grafica de cada solicitud, dejando la salvedad de que la misma constituye una mera pretensión territorial hasta tanto no se evidencie la necesidad de la tierra y la declaratoria en firme del acto administrativo que concede la dotación de tierras a la comunidad solicitante.  En tal entendido y en virtud de la revisión referida efectuada con los expedientes de la comunidad y las fichas de análisis, se logró la espacialización de 549 comunidades indígenas (300 correspondientes a rezago y 249 referentes a demanda).
Igualmente, el documento incorpora la caracterización de comunidades indígenas de rezago por macrozonas regionales, con el propósito de la sistematización de los avances en la identificación de las solicitudes y los elementos básicos de cada una de ellas se presentan las 6 macrozonas regionales definidas por la ONIC: Macrozona de la Orinoquia, Macrozona del Centro, Macrozona Norte, Macrozona de la Amazonia, Macrozona del Occidente  Por otra parte,  el documento referencia información respecto a la espacialización de las solicitudes en las bases alfanuméricas y geográficas de la Entidad
Frente a lo enunciado se allegó archivo "BASE DE FICHAS DE REVISION EXPEDIENTES 24112020 H7", el cual contiene información relacionada con Consejos comunitarios, Comunidades Indígenas, Resguardos Indígenas y Comunidades Negras.
La acción de mejora presentó avances de gestión documentados.  Es preciso indicar que, el informe allegado referencia el uso de una ficha de análisis estandarizada, con el objetivo de registrar la información de cada comunidad en un producto que sirva de utilidad para la estructura de un plan macro de titulación colectiva, sin embargo, las fichas de la gestión realizada no fueron suministradas.  Ahora bien, el informe suministrado, indica que la base de datos con corte a febrero de 2020  contempla 801 solicitudes de comunidades indígenas en rezago, no obstante, la base de datos que se suministra no evidencia lo mencionado.
La Oficina de Control Interno solicita se allegue, para el próximo seguimiento, la base de datos señalada (febrero 2020), así como, las fichas de cada uno de los expediente de rezago verificados.  Lo anterior, para evaluar el cumplimiento de la acción.
</t>
    </r>
  </si>
  <si>
    <r>
      <rPr>
        <b/>
        <sz val="11"/>
        <color theme="1"/>
        <rFont val="Arial Narrow"/>
        <family val="2"/>
      </rPr>
      <t>22/01/2021</t>
    </r>
    <r>
      <rPr>
        <sz val="11"/>
        <color theme="1"/>
        <rFont val="Arial Narrow"/>
        <family val="2"/>
      </rPr>
      <t xml:space="preserve">.  La Dirección de Asunto Étnicos suministró los siguientes documentos:
INFORME DE ACTIVIDADES EJECUTADAS EN RAZÓN AL HALLAZGO No. 7 DEL PLAN DE MEJORAMIENTO SUSCRITO POR LA CONTRALORÍA GENERAL DE LA NACIÓN.   Donde se indica que se creó una ficha de análisis estandarizada con los elementos principales de cada procedimiento, ya sea resguardo indígena o ya sea comunidad negra, en el marco normativo descrito en el Decreto 1071 de 2015 y el Decreto 1066 de 2015 respectivamente.  Bajo ese orden de ideas y desde el mes de marzo del año en curso hasta la fecha de presentación del presente informe, se lograron diligenciar las siguientes:
</t>
    </r>
    <r>
      <rPr>
        <b/>
        <sz val="11"/>
        <color theme="1"/>
        <rFont val="Arial Narrow"/>
        <family val="2"/>
      </rPr>
      <t xml:space="preserve">Comunidad Étnica       Rezago      Demanda     Total </t>
    </r>
    <r>
      <rPr>
        <sz val="11"/>
        <color theme="1"/>
        <rFont val="Arial Narrow"/>
        <family val="2"/>
      </rPr>
      <t xml:space="preserve">
Comunidades Indígenas            487                      179                    666 
Comunidades Negras                 127                        50                     177 
</t>
    </r>
    <r>
      <rPr>
        <b/>
        <sz val="11"/>
        <color theme="1"/>
        <rFont val="Arial Narrow"/>
        <family val="2"/>
      </rPr>
      <t>Totales                           614              229             843</t>
    </r>
    <r>
      <rPr>
        <sz val="11"/>
        <color theme="1"/>
        <rFont val="Arial Narrow"/>
        <family val="2"/>
      </rPr>
      <t xml:space="preserve">
Así mismo, señala que la revisión se vio afectada por la declaratoria de pandemia a causa del COVID-19, en ese entendido, el análisis del expediente se realizó con los insumos digitales que el enlace de gestión documental adscrito al grupo de Sistemas de Información Étnicos logro escanear y enviar digitalizado a los abogados encargados de la intervención y depuración de los expedientes.  Así como, a la dilación en la entrega de los expedientes y en la entrega no solicitada o incompleta de los expedientes físicos.
</t>
    </r>
    <r>
      <rPr>
        <b/>
        <sz val="11"/>
        <color theme="1"/>
        <rFont val="Arial Narrow"/>
        <family val="2"/>
      </rPr>
      <t>Caracterización de comunidades indígenas en Rezago.</t>
    </r>
    <r>
      <rPr>
        <sz val="11"/>
        <color theme="1"/>
        <rFont val="Arial Narrow"/>
        <family val="2"/>
      </rPr>
      <t xml:space="preserve">
Se tomó la base de datos de solicitudes de comunidades indígenas con fecha de febrero de 2020 y se confrontó con las fichas de análisis y la gestión realizada sobre cada comunidad a corte de noviembre de 2020.  Conforme a lo anterior, la base señalada (febrero 2020) contempla 801 solicitudes de comunidades indígenas en rezago abordando la siguiente categorización:
</t>
    </r>
    <r>
      <rPr>
        <b/>
        <sz val="11"/>
        <color theme="1"/>
        <rFont val="Arial Narrow"/>
        <family val="2"/>
      </rPr>
      <t xml:space="preserve">Plan de atención 2020: </t>
    </r>
    <r>
      <rPr>
        <sz val="11"/>
        <color theme="1"/>
        <rFont val="Arial Narrow"/>
        <family val="2"/>
      </rPr>
      <t xml:space="preserve">De conformidad con los reportes periódicos enviados al Grupo de Sistemas de Información Étnicos se constató que 177 comunidades indígenas de rezago se encuentran en plan de atención 2020, por lo que la gestión de caracterización y la elaboración de la respectiva ficha es competencia de la Subdirección de Asuntos Étnicos en el marco del artículo 27 del Decreto 2363 de 2015. El diligenciamiento de las fichas fue solicitado el 28 de agosto a través del memorando con radicado No. 20205000185953.
</t>
    </r>
    <r>
      <rPr>
        <b/>
        <sz val="11"/>
        <color theme="1"/>
        <rFont val="Arial Narrow"/>
        <family val="2"/>
      </rPr>
      <t>Demanda:</t>
    </r>
    <r>
      <rPr>
        <sz val="11"/>
        <color theme="1"/>
        <rFont val="Arial Narrow"/>
        <family val="2"/>
      </rPr>
      <t xml:space="preserve"> Rezago: En la base de datos de febrero, los registros en Orfeo y previa depuración a través de las fichas de análisis y de las actualizaciones hechas en razón a informes y peticiones, se evidencio que 72 comunidades que inicialmente figuraban en estado de rezago pasaron a estado de demanda con identificación de fecha de solicitud y numero de radicado.
Rezago: Conforme al contraste realizado y sobre las fichas que reposan sobre la base inicial de análisis de febrero se realizaron 487 fichas en estado de rezago contra carpeta o con base al expediente digital en Orfeo, los cuales no se encuentran en plan de atención.
</t>
    </r>
    <r>
      <rPr>
        <b/>
        <sz val="11"/>
        <color theme="1"/>
        <rFont val="Arial Narrow"/>
        <family val="2"/>
      </rPr>
      <t>Solicitadas a Gestión Documental / PAR:</t>
    </r>
    <r>
      <rPr>
        <sz val="11"/>
        <color theme="1"/>
        <rFont val="Arial Narrow"/>
        <family val="2"/>
      </rPr>
      <t xml:space="preserve"> Con relación a la base inicial de febrero y contrastando las solicitudes realizadas a la oficina de gestión documental, se pudo constatar que hay 95 comunidades indígenas en rezago solicitadas que no cuentan con información en el archivo de Gestión Documental y por tal razón dicha dependencia solicitó al Patrimonio Autónomo de Remanentes la certificación de existencia y remisión de dichos expedientes sin obtener aun respuesta alguna7. Así mismo, se encuentran 20 comunidades solicitadas a Gestión Documental a través de la Aranda No. 30913 de las cuales se dio respuesta parcial quedando pendiente de entrega 20 expediente.
De igual forma, el avance en la revisión contra carpeta de los expedientes no supuso únicamente un fortalecimiento en la caracterización histórica y normativa de la trazabilidad administrativa de las comunidades étnicas, sino que, aunado a ello, se logró fortalecer la base de datos geográfica alimentando las capas de georreferenciación que, para tal efecto, posee la Entidad.   Este fortalecimiento permitió que en el mes de noviembre se pudiera incluir a cada una de las fichas de análisis una categoría geográfica adjuntando la salida grafica de cada solicitud, dejando la salvedad de que la misma constituye una mera pretensión territorial hasta tanto no se evidencie la necesidad de la tierra y la declaratoria en firme del acto administrativo que concede la dotación de tierras a la comunidad solicitante.  En tal entendido y en virtud de la revisión referida efectuada con los expedientes de la comunidad y las fichas de análisis, se logró la espacialización de 549 comunidades indígenas (300 correspondientes a rezago y 249 referentes a demanda).
Igualmente, el documento incorpora la caracterización de comunidades indígenas de rezago por macrozonas regionales, con el propósito de la sistematización de los avances en la identificación de las solicitudes y los elementos básicos de cada una de ellas se presentan las 6 macrozonas regionales definidas por la ONIC: Macrozona de la Orinoquia, Macrozona del Centro, Macrozona Norte, Macrozona de la Amazonia, Macrozona del Occidente  Por otra parte,  el documento referencia información respecto a la espacialización de las solicitudes en las bases alfanuméricas y geográficas de la Entidad
Frente a lo enunciado se allegó archivo "BASE DE FICHAS DE REVISION EXPEDIENTES 24112020 H7", el cual contiene información relacionada con Consejos comunitarios, Comunidades Indígenas, Resguardos Indígenas y Comunidades Negras.
La acción de mejora presentó avances de gestión documentados.  Es preciso indicar que, el informe allegado referencia el uso de una ficha de análisis estandarizada, con el objetivo de registrar la información de cada comunidad en un producto que sirva de utilidad para la estructura de un plan macro de titulación colectiva, sin embargo, las fichas de la gestión realizada no fueron suministradas.  Ahora bien, el informe suministrado, indica que la base de datos con corte a febrero de 2020  contempla 801 solicitudes de comunidades indígenas en rezago, no obstante, la base de datos que se suministra no evidencia lo mencionado.
La Oficina de Control Interno solicita se allegue, para el próximo seguimiento, la base de datos señalada (febrero 2020), así como, las fichas de cada uno de los expediente por demanda verificados.  Lo anterior, a fin de evaluar su cumplimiento.
</t>
    </r>
  </si>
  <si>
    <r>
      <rPr>
        <b/>
        <sz val="11"/>
        <color theme="1"/>
        <rFont val="Arial Narrow"/>
        <family val="2"/>
      </rPr>
      <t>22/01/2021</t>
    </r>
    <r>
      <rPr>
        <sz val="11"/>
        <color theme="1"/>
        <rFont val="Arial Narrow"/>
        <family val="2"/>
      </rPr>
      <t xml:space="preserve">.  La Dirección de Asunto Étnicos suministró los siguientes documentos:
INFORME DE ACTIVIDADES EJECUTADAS EN RAZÓN AL HALLAZGO No. 7 DEL PLAN DE MEJORAMIENTO SUSCRITO POR LA CONTRALORÍA GENERAL DE LA NACIÓN.   Donde se indica que se creó una ficha de análisis estandarizada con los elementos principales de cada procedimiento, ya sea resguardo indígena o ya sea comunidad negra, en el marco normativo descrito en el Decreto 1071 de 2015 y el Decreto 1066 de 2015 respectivamente.  Bajo ese orden de ideas y desde el mes de marzo del año en curso hasta la fecha de presentación del presente informe, se lograron diligenciar las siguientes:
</t>
    </r>
    <r>
      <rPr>
        <b/>
        <sz val="11"/>
        <color theme="1"/>
        <rFont val="Arial Narrow"/>
        <family val="2"/>
      </rPr>
      <t xml:space="preserve">Comunidad Étnica       Rezago      Demanda     Total </t>
    </r>
    <r>
      <rPr>
        <sz val="11"/>
        <color theme="1"/>
        <rFont val="Arial Narrow"/>
        <family val="2"/>
      </rPr>
      <t xml:space="preserve">
Comunidades Indígenas            487                      179                    666 
Comunidades Negras                 127                        50                     177 
</t>
    </r>
    <r>
      <rPr>
        <b/>
        <sz val="11"/>
        <color theme="1"/>
        <rFont val="Arial Narrow"/>
        <family val="2"/>
      </rPr>
      <t>Totales                           614              229             843</t>
    </r>
    <r>
      <rPr>
        <sz val="11"/>
        <color theme="1"/>
        <rFont val="Arial Narrow"/>
        <family val="2"/>
      </rPr>
      <t xml:space="preserve">
Así mismo, señala que la revisión se vio afectada por la declaratoria de pandemia a causa del COVID-19, en ese entendido, el análisis del expediente se realizó con los insumos digitales que el enlace de gestión documental adscrito al grupo de Sistemas de Información Étnicos logro escanear y enviar digitalizado a los abogados encargados de la intervención y depuración de los expedientes.  Así como, a la dilación en la entrega de los expedientes y en la entrega no solicitada o incompleta de los expedientes físicos.
</t>
    </r>
    <r>
      <rPr>
        <b/>
        <sz val="11"/>
        <color theme="1"/>
        <rFont val="Arial Narrow"/>
        <family val="2"/>
      </rPr>
      <t>Caracterización de comunidades indígenas en Rezago.</t>
    </r>
    <r>
      <rPr>
        <sz val="11"/>
        <color theme="1"/>
        <rFont val="Arial Narrow"/>
        <family val="2"/>
      </rPr>
      <t xml:space="preserve">
Se tomó la base de datos de solicitudes de comunidades indígenas con fecha de febrero de 2020 y se confrontó con las fichas de análisis y la gestión realizada sobre cada comunidad a corte de noviembre de 2020.  Conforme a lo anterior, la base señalada (febrero 2020) contempla 801 solicitudes de comunidades indígenas en rezago abordando la siguiente categorización:
</t>
    </r>
    <r>
      <rPr>
        <b/>
        <sz val="11"/>
        <color theme="1"/>
        <rFont val="Arial Narrow"/>
        <family val="2"/>
      </rPr>
      <t xml:space="preserve">Plan de atención 2020: </t>
    </r>
    <r>
      <rPr>
        <sz val="11"/>
        <color theme="1"/>
        <rFont val="Arial Narrow"/>
        <family val="2"/>
      </rPr>
      <t xml:space="preserve">De conformidad con los reportes periódicos enviados al Grupo de Sistemas de Información Étnicos se constató que 177 comunidades indígenas de rezago se encuentran en plan de atención 2020, por lo que la gestión de caracterización y la elaboración de la respectiva ficha es competencia de la Subdirección de Asuntos Étnicos en el marco del artículo 27 del Decreto 2363 de 2015. El diligenciamiento de las fichas fue solicitado el 28 de agosto a través del memorando con radicado No. 20205000185953.
</t>
    </r>
    <r>
      <rPr>
        <b/>
        <sz val="11"/>
        <color theme="1"/>
        <rFont val="Arial Narrow"/>
        <family val="2"/>
      </rPr>
      <t>Demanda:</t>
    </r>
    <r>
      <rPr>
        <sz val="11"/>
        <color theme="1"/>
        <rFont val="Arial Narrow"/>
        <family val="2"/>
      </rPr>
      <t xml:space="preserve"> Rezago: En la base de datos de febrero, los registros en Orfeo y previa depuración a través de las fichas de análisis y de las actualizaciones hechas en razón a informes y peticiones, se evidencio que 72 comunidades que inicialmente figuraban en estado de rezago pasaron a estado de demanda con identificación de fecha de solicitud y numero de radicado.
Rezago: Conforme al contraste realizado y sobre las fichas que reposan sobre la base inicial de análisis de febrero se realizaron 487 fichas en estado de rezago contra carpeta o con base al expediente digital en Orfeo, los cuales no se encuentran en plan de atención.
</t>
    </r>
    <r>
      <rPr>
        <b/>
        <sz val="11"/>
        <color theme="1"/>
        <rFont val="Arial Narrow"/>
        <family val="2"/>
      </rPr>
      <t>Solicitadas a Gestión Documental / PAR:</t>
    </r>
    <r>
      <rPr>
        <sz val="11"/>
        <color theme="1"/>
        <rFont val="Arial Narrow"/>
        <family val="2"/>
      </rPr>
      <t xml:space="preserve"> Con relación a la base inicial de febrero y contrastando las solicitudes realizadas a la oficina de gestión documental, se pudo constatar que hay 95 comunidades indígenas en rezago solicitadas que no cuentan con información en el archivo de Gestión Documental y por tal razón dicha dependencia solicitó al Patrimonio Autónomo de Remanentes la certificación de existencia y remisión de dichos expedientes sin obtener aun respuesta alguna7. Así mismo, se encuentran 20 comunidades solicitadas a Gestión Documental a través de la Aranda No. 30913 de las cuales se dio respuesta parcial quedando pendiente de entrega 20 expediente.
De igual forma, el avance en la revisión contra carpeta de los expedientes no supuso únicamente un fortalecimiento en la caracterización histórica y normativa de la trazabilidad administrativa de las comunidades étnicas, sino que, aunado a ello, se logró fortalecer la base de datos geográfica alimentando las capas de georreferenciación que, para tal efecto, posee la Entidad.   Este fortalecimiento permitió que en el mes de noviembre se pudiera incluir a cada una de las fichas de análisis una categoría geográfica adjuntando la salida grafica de cada solicitud, dejando la salvedad de que la misma constituye una mera pretensión territorial hasta tanto no se evidencie la necesidad de la tierra y la declaratoria en firme del acto administrativo que concede la dotación de tierras a la comunidad solicitante.  En tal entendido y en virtud de la revisión referida efectuada con los expedientes de la comunidad y las fichas de análisis, se logró la espacialización de 549 comunidades indígenas (300 correspondientes a rezago y 249 referentes a demanda).
Igualmente, el documento incorpora la caracterización de comunidades indígenas de rezago por macrozonas regionales, con el propósito de la sistematización de los avances en la identificación de las solicitudes y los elementos básicos de cada una de ellas se presentan las 6 macrozonas regionales definidas por la ONIC: Macrozona de la Orinoquia, Macrozona del Centro, Macrozona Norte, Macrozona de la Amazonia, Macrozona del Occidente  Por otra parte,  el documento referencia información respecto a la espacialización de las solicitudes en las bases alfanuméricas y geográficas de la Entidad
Frente a lo enunciado se allegó archivo "BASE DE FICHAS DE REVISION EXPEDIENTES 24112020 H7", el cual contiene información relacionada con Consejos comunitarios, Comunidades Indígenas, Resguardos Indígenas y Comunidades Negras.
La acción de mejora presentó avances de gestión documentados.  Es preciso indicar que, el informe allegado referencia el uso de una ficha de análisis estandarizada, con el objetivo de registrar la información de cada comunidad en un producto que sirva de utilidad para la estructura de un plan macro de titulación colectiva, sin embargo, las fichas de la gestión realizada no fueron suministradas.  Ahora bien, el informe suministrado, indica que la base de datos con corte a febrero de 2020  contempla 801 solicitudes de comunidades indígenas en rezago, no obstante, la base de datos que se suministra no evidencia lo mencionado.
La Oficina de Control Interno solicita se allegue, para el próximo seguimiento, la base de datos señalada (febrero 2020), así como, las fichas de cada uno de los expediente de rezago verificados.  Lo anterior, a fin de evaluar su cumplimiento.
</t>
    </r>
  </si>
  <si>
    <r>
      <rPr>
        <b/>
        <sz val="11"/>
        <color theme="1"/>
        <rFont val="Arial Narrow"/>
        <family val="2"/>
      </rPr>
      <t xml:space="preserve">22/01/2021. </t>
    </r>
    <r>
      <rPr>
        <sz val="11"/>
        <color theme="1"/>
        <rFont val="Arial Narrow"/>
        <family val="2"/>
      </rPr>
      <t xml:space="preserve"> La Dirección de Asuntos Étnicos informó que,  con base en la revisión y propuesta de ajuste al procedimiento realizado por la firma consultora OVAL y de acuerdo a análisis históricos, que se realizaron en conjunto con los responsables del procedimiento, se ha realizado la actualización del procedimiento ACCTI-P-010-Compra Directa de Predio, el cual se encuentra en estado de revisión y aprobación definitiva.   Por otro lado, se están revisando cada uno de los responsables de las acciones, con el fin de asignar cada acción de mejora al directo responsable.
Respecto a lo enunciado, se observó correos electrónicos del 03/09/2020  y 07/10/2020 remitidos a la Oficina Jurídica a fin de conocer el estado de solicitud de concepto técnico elevado por la Dirección de Asuntos Étnicos mediante memorandos 20205000130943 del 19/05/2020.
En el marco de la evaluación de la eficacia de las acciones de mejora y, en atención a los avances de gestión y evidencias allegadas, la acción presentó incumplimiento, toda vez que, no se observó la actualización el procedimiento ACCTI-P-010-Compra Directa de Predio</t>
    </r>
  </si>
  <si>
    <r>
      <rPr>
        <b/>
        <sz val="11"/>
        <color theme="1"/>
        <rFont val="Arial Narrow"/>
        <family val="2"/>
      </rPr>
      <t xml:space="preserve">21/01/2021.  </t>
    </r>
    <r>
      <rPr>
        <sz val="11"/>
        <color theme="1"/>
        <rFont val="Arial Narrow"/>
        <family val="2"/>
      </rPr>
      <t xml:space="preserve">Se observó la citación a Capacitación en Archivo y Gestión Documental a realizar el 04/08/2020, así como, la memorias de la actividad (presentación Power point) donde se relacionan los temas tratados, tales como,  marco normativo, definiciones,  principios archivísticos,  ciclo vital del documento,  procesos de gestión documental,  proceso organización de los archivos de gestión,  clasificación documental,  tabla de retención documental, ordenación documental, descripción documental y ubicación de expedientes.
Respecto a lo enunciado, se solicita que para el próximo seguimiento se allegue el listado de asistencia que general Teams, a fin de evidenciar la asistencia de personal de los equipos de Compras y Adjudicaciones Especiales y Zonas Focalizadas-Subsidios.
La acción presentó avances de gestión documentados, se encuentra planificada para ejecución del 12020/08/04 al 2021/07/04.  </t>
    </r>
  </si>
  <si>
    <r>
      <rPr>
        <b/>
        <sz val="11"/>
        <color theme="1"/>
        <rFont val="Arial Narrow"/>
        <family val="2"/>
      </rPr>
      <t xml:space="preserve">22/01/2021.  </t>
    </r>
    <r>
      <rPr>
        <sz val="11"/>
        <color theme="1"/>
        <rFont val="Arial Narrow"/>
        <family val="2"/>
      </rPr>
      <t>La Dirección de Asuntos Étnicos informó que, para concretar esta acción de mejora es indispensable tener respuesta del concepto jurídico solicitado a la Oficina Jurídica, el cual a la fecha no se han pronunciado.
Respecto a lo enunciado, la evidencias suministradas hacen referencias a las allegadas con corte al III Trimestre del 2020.
En el marco de la evaluación de la eficacia de las acciones de mejora y, en atención a los avances de gestión y evidencias allegadas, la acción presentó incumplimiento, toda vez que, no se observó la inclusión en el procedimiento, refuerzo en las actividades a desarrollar, en el caso de compra de predios que obedecen a  atención de eventos de impacto nacional.</t>
    </r>
  </si>
  <si>
    <r>
      <rPr>
        <b/>
        <sz val="11"/>
        <color theme="1"/>
        <rFont val="Arial Narrow"/>
        <family val="2"/>
      </rPr>
      <t xml:space="preserve">06/01/2021. </t>
    </r>
    <r>
      <rPr>
        <sz val="11"/>
        <color theme="1"/>
        <rFont val="Arial Narrow"/>
        <family val="2"/>
      </rPr>
      <t>Se solicita se allegue el informe de supervisión firmado  del periodo de mayo - junio, jul- agos, sep - oct y nov - dic del 2020.  Así mismo, es preciso se indique el estado actual del Convenio y la existencia de prorrogas adicionales al Otrosí 1 del 26/09/2019 suministrado, agradecemos se remita el numero de expediente de Orfeo del presente Convenio.
Por otra parte, es preciso se indique, con corte al último informe de supervisión,  el grado de avance técnico del convenio, conforme al Plan Operativo y el cronograma de trabajo,  para lo cual es necesario se suministre la última versión de dichos instrumentos.
Finalmente, la Oficina de Control Interno no ha tenido acceso a la información suministrada mediante memorando 20205100231063, toda vez que, al realizar la respectiva consulta en el Sistema Orfeo, este presenta restricciones para su consulta.  Dicha situación fue puesta en conocimiento, mediante correo electrónico del 04/01/2021, a la Dirección de Asuntos Étnicos, así como, a los  administradores del Sistema Orfeo, a fin que, en el marco de la presente actividad se resuelva y pueda ser valorada la información, sin embargo, con corte al 24/01/2021 no fue resuelta.</t>
    </r>
  </si>
  <si>
    <t xml:space="preserve">Informe mensual
</t>
  </si>
  <si>
    <r>
      <rPr>
        <b/>
        <sz val="11"/>
        <color theme="1"/>
        <rFont val="Arial Narrow"/>
        <family val="2"/>
      </rPr>
      <t xml:space="preserve">27/10/2020.  </t>
    </r>
    <r>
      <rPr>
        <sz val="11"/>
        <color theme="1"/>
        <rFont val="Arial Narrow"/>
        <family val="2"/>
      </rPr>
      <t>Actividad ejecutada con corte al III Trimestre de 2020.</t>
    </r>
  </si>
  <si>
    <r>
      <rPr>
        <b/>
        <sz val="11"/>
        <color theme="1"/>
        <rFont val="Arial Narrow"/>
        <family val="2"/>
      </rPr>
      <t xml:space="preserve">27/08/2020. </t>
    </r>
    <r>
      <rPr>
        <sz val="11"/>
        <color theme="1"/>
        <rFont val="Arial Narrow"/>
        <family val="2"/>
      </rPr>
      <t>El CICCI en sesión del 27/08/2020, analizó y aprobó la solicitud realizada por la Dirección de Ordenamiento Social de la Propiedad a través de los correos electrónicos del  17/07/2020 y 20/08/2020 en cuanto a la necesidad de modificar la acción  AMC-364 establecida.
Con corte al 30/06/2020 la actividad se encontraba incumplida.</t>
    </r>
  </si>
  <si>
    <r>
      <rPr>
        <b/>
        <sz val="11"/>
        <color theme="1"/>
        <rFont val="Arial Narrow"/>
        <family val="2"/>
      </rPr>
      <t xml:space="preserve">22/01/2021. </t>
    </r>
    <r>
      <rPr>
        <sz val="11"/>
        <color theme="1"/>
        <rFont val="Arial Narrow"/>
        <family val="2"/>
      </rPr>
      <t xml:space="preserve"> La Dirección de Asuntos Étnicos comunicó mediante memorando 20205000313893 del 18/12/2020, la eventualidad presentada en la AME-376, relacionada con la ampliación de los términos para su ejecución.  Dicha solicitud se encuentra pendiente de análisis y aprobación por parte de el Comité Institucional de Coordinación de Control Interno - CICCI.  Es preciso anotar, que con corte a la fecha la actividad presenta incumplimiento,  estado que se mantendrá hasta tanto el Comité sea  llevada al Comité
En atención a la solicitud realizada y a fin de ponerse en consideración al Comité Institucional de Coordinación de Control Interno, se debe diligenciar y remitir la forma SEYM-F-002-Forma GESTIÓN DEL PLAN DE MEJORAMIENTO versión 4 del 14/12/2020, la cual debe contener la acción de mejora vigente, así como, la eventualidad presentada, de acuerdo a lo definido en el Instructivo SEYM-I-001 EVALUACIÓN DE PLANES DE MEJORAMIENTO.
En el marco de la evaluación de la eficacia de las acciones de mejora y, en atención a los avances de gestión y evidencias allegadas, la acción presentó incumplimiento, toda vez que, no se observó la elaboración del acto administrativo aprobando o negando la medida de protección.</t>
    </r>
  </si>
  <si>
    <r>
      <rPr>
        <b/>
        <sz val="11"/>
        <color theme="1"/>
        <rFont val="Arial Narrow"/>
        <family val="2"/>
      </rPr>
      <t xml:space="preserve">06/01/2021. </t>
    </r>
    <r>
      <rPr>
        <sz val="11"/>
        <color theme="1"/>
        <rFont val="Arial Narrow"/>
        <family val="2"/>
      </rPr>
      <t xml:space="preserve"> La Dirección de Asuntos Étnicos suministró el Acta 01 de la sesión 5 del 11/12/2020 de la Comisión Nacional de Territorios Indígenas, en la cual los delegados indígenas y de gobierno nacional definieron aspectos sobre las Rutas de cumplimiento de los acuerdos del protocolo conjunto para inscribir el total de los actos administrativos no registrado que formalizan y protegen territorios indígenas, el mecanismo de verificación de inscripción de los actos administrativos, el seguimiento al plan de choque, el plan de atención, plan de acción y proyecto de inversión 2021.Se resaltan del acta los siguientes acuerdos y/o compromisos:
Se aprueba el número de 533 solicitudes contentivas del Plan de Atención 2021.
Las modificaciones a las metas del Plan de Acción del Proyecto de Inversión de Comunidades indígenas de la ANT deberán concertarse previamente en el marco de la CNTI.
La ANT se compromete a cumplir las metas del indicador "acuerdos registrados" de los servicios de constitución y ampliación de resguardos, que serán de un monto de 35 (20 de constitución y 15 de ampliación) del Plan de Acción 2021 que se hará extensivo al proyecto de inversión de la ANT "Implementación del programa de legalización de tierras y fomento al desarrollo rural para comunidades indígenas".  Sin embargo, no se especificaron los casos.
La Dirección de Asuntos Étnicos garantizará en la fase de liquidación del Convenio del funcionamiento de la CNTI, que la revisión y el seguimiento de este, se agilice y no presente ningún tipo de interrupción o retrasos , para que esta pueda entrar a funcionar oportunamente.
Es preciso mencionar que  la Agencia ha establecido los siguientes controles:
</t>
    </r>
    <r>
      <rPr>
        <b/>
        <sz val="11"/>
        <color theme="1"/>
        <rFont val="Arial Narrow"/>
        <family val="2"/>
      </rPr>
      <t>Instructivo DEST-I-002 CRITERIOS PARA LA PRIORIZACIÓN DE LOS PROCEDIMIENTOS DEL PLAN DE ATENCIÓN Y METAS DE LOS PROYECTOS DE INVERSIÓN DE LA DIRECCIÓN ASUNTOS ÉTNICOS</t>
    </r>
    <r>
      <rPr>
        <sz val="11"/>
        <color theme="1"/>
        <rFont val="Arial Narrow"/>
        <family val="2"/>
      </rPr>
      <t xml:space="preserve">, con la finalidad de establecer parámetros que permitan apoyar la formulación, estructuración e inscripción de los proyectos de inversión pública a cargo de la Dirección de Asuntos Étnicos de la ANT y que deben tener un objetivo general, objetivos específicos, procedimientos, indicadores de productos, metas, cronograma, productos, actividades relacionadas con cada uno de los procedimientos, insumos para los bienes y/o servicios, indicadores de gestión y recursos con su respectivo costeo detallado por actividad.
</t>
    </r>
    <r>
      <rPr>
        <b/>
        <sz val="11"/>
        <color theme="1"/>
        <rFont val="Arial Narrow"/>
        <family val="2"/>
      </rPr>
      <t xml:space="preserve">Procedimiento POSPR-P-001 FORMULACIÓN PLAN DE ATENCIÓN A COMUNIDADES ÉTNICAS </t>
    </r>
    <r>
      <rPr>
        <sz val="11"/>
        <color theme="1"/>
        <rFont val="Arial Narrow"/>
        <family val="2"/>
      </rPr>
      <t>, el cual establece en su actividad 8 el deber de realizar la concertación del plan con las comunidades étnicas.
En el marco de la evaluación de la eficacia de las acciones de mejora y, en atención a los avances de gestión y evidencias suministradas, la acción de mejora presentó cumplimiento, toda vez que,  se allegó el acta mediante la cual se verificaron los criterios de priorización para la atención a comunidades indígenas y los predios priorizados para adquisición.</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</si>
  <si>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Narrow"/>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Narrow"/>
        <family val="2"/>
      </rPr>
      <t xml:space="preserve">
(...)</t>
    </r>
  </si>
  <si>
    <t>Gestión Financiera</t>
  </si>
  <si>
    <t>Gestión del Talento Humano</t>
  </si>
  <si>
    <t>Seguridad Jurídica sobre la Titularidad de la Tierra y los Territorios</t>
  </si>
  <si>
    <t>Se realizó la difusión de la Circular de Plan de Acción 2021, mediante correo electrrónico dirigido a los Directores y Jefes de Oficina.
Se adjuntan copias de la Circular y del Correo electrónico.</t>
  </si>
  <si>
    <r>
      <rPr>
        <b/>
        <sz val="11"/>
        <color theme="1"/>
        <rFont val="Arial Narrow"/>
        <family val="2"/>
      </rPr>
      <t>22/01/2021.</t>
    </r>
    <r>
      <rPr>
        <sz val="11"/>
        <color theme="1"/>
        <rFont val="Arial Narrow"/>
        <family val="2"/>
      </rPr>
      <t xml:space="preserve">  La Dirección de Asuntos Étnicos suministró el documento "INFORME DE AVANCE DEPURACIÓN BASE DE DATOS DE PREDIOS DEL FONDO DE TIERRAS ENTREGADOS A COMUNIDADES ÉTNICAS" de fecha noviembre 2020,  el cual contiene las gestiones adelantadas a los  predios que han sido entregados materialmente a las comunidades étnicas para la formalización de sus territorios la Dirección de Asuntos Étnicos se encuentra en proceso de identificar los predios y las comunidades que los están ocupando, en su gran mayoría estos predios fueron entregados en vigencia del INCORA y del INCODER.  El documento en mención enuncia que, en el Fondo de Tierras reposan 466 registros de predios distribuidos en 25 departamentos de Colombia, distribuidos según la titularidad en la Superintendencia de Notariado y Registro, así: INCORA 1, INCODER 24, ANT 437 y Sin identificar 4.  De los 466 registros se logró asociar cédula catastral 431 y espacializar información geográfica 364,  l a información que falta por espacializar se debe a que no reposa en la base de datos geográficos del Instituto Geográfico Agustín Codazzi. Los predios no identificados son porque en el VUR no se encontró cédula catastral ni coordenadas y en el aplicativo de trámites y servicios del IGAC, no se puede asociar la matricula inmobiliaria a ningún número predial.  De los 466 registros del Fondo, se asociaron 280 predios a comunidades étnicas correspondiente al 61%.  Se revisó la información de los expedientes digitales subidos a la plataforma Orfeo.  136 predios se relacionaron espacialmente a comunidades étnicas.   Dentro del Fondo se encuentra 1 predio por disputa de comunidades étnicas.  Al revisar la Matriz del Fondo, se identificó 19 predios que hacen parte de actos administrativos y a la fecha no se han registrado en la SNR.
En el marco de la evaluación de la eficacia de las acciones de mejora y, en atención a los avances de gestión y evidencias allegadas, la acción presentó incumplimiento, toda vez que, no se observó la revisión del 30%  correspondiente a 158 predios.  
</t>
    </r>
    <r>
      <rPr>
        <b/>
        <sz val="11"/>
        <color theme="1"/>
        <rFont val="Arial Narrow"/>
        <family val="2"/>
      </rPr>
      <t xml:space="preserve">28/01/2021. </t>
    </r>
    <r>
      <rPr>
        <sz val="11"/>
        <color theme="1"/>
        <rFont val="Arial Narrow"/>
        <family val="2"/>
      </rPr>
      <t xml:space="preserve"> La Dirección de Asunto Étnicos en la fase preliminar suministró, mediante correo electrónico del 27/01/2021, la base de datos "Fondo de Tierras - Comunidades Identificadas" la cual contiene un total de 280 predios, de los cuales 245 son para comunidades indígenas y 35 para comunidades negras.
En atención a las evidencias aportadas en la fase preliminar, así como, lo enunciado en el informe allegado, a saber, "De los 466 registros del Fondo, se asociaron 280 predios a comunidades étnicas correspondiente al 61%", se evidencia la ejecución de la acción de mejora.</t>
    </r>
  </si>
  <si>
    <r>
      <rPr>
        <b/>
        <sz val="11"/>
        <color theme="1"/>
        <rFont val="Arial Narrow"/>
        <family val="2"/>
      </rPr>
      <t xml:space="preserve">06/01/2021. </t>
    </r>
    <r>
      <rPr>
        <sz val="11"/>
        <color theme="1"/>
        <rFont val="Arial Narrow"/>
        <family val="2"/>
      </rPr>
      <t xml:space="preserve"> La Dirección de Asuntos Étnicos suministró el Acta 01 de la sesión 5 del 11/12/2020 de la Comisión Nacional de Territorios Indígenas - CNTI, en la cual los delegados indígenas y de gobierno nacional definieron aspectos sobre las Rutas de cumplimiento de los acuerdos del protocolo conjunto para inscribir el total de los actos administrativos no registrado que formalizan y protegen territorios indígenas, el mecanismo de verificación de inscripción de los actos administrativos, el seguimiento al plan de choque, el plan de atención, plan de acción y proyecto de inversión 2021. La enunciada acta contiene acuerdos y/o compromisos, tales como, que se aprueba el número de 533 solicitudes contentivas del Plan de Atención 2021.  No obstante,  el acta indica que, los Pueblos y Organizaciones indígenas decidieron, por ahora, no concertar los criterios de priorización en el marco de la V Sesión de la CNTI, solicitando se apliquen y se cumplan los compromisos que se tiene con las instancias regionales y nacionales de dialogo y concertación.
En el marco de la evaluación de la eficacia de las acciones de mejora y, en atención a los avances de gestión y evidencias suministradas, la acción de mejora presentó incumplimiento, toda vez que,  el acta suministrada no evidencia la concertación de los criterios de priorización con la CNTI.
</t>
    </r>
    <r>
      <rPr>
        <b/>
        <sz val="11"/>
        <color theme="1"/>
        <rFont val="Arial Narrow"/>
        <family val="2"/>
      </rPr>
      <t xml:space="preserve">
28/01/2020.</t>
    </r>
    <r>
      <rPr>
        <sz val="11"/>
        <color theme="1"/>
        <rFont val="Arial Narrow"/>
        <family val="2"/>
      </rPr>
      <t xml:space="preserve">  La Dirección de Asuntos Étnicos, en la fase preliminar informó que,  presentó ante la CNTI los criterios de priorización que  viene aplicando para la conformación del Plan de Atención a comunidades étnicas, ante lo cual, los comisionados de los pueblos indígenas deciden posponer la toma de decisión frente a los criterios de priorización; no queriendo decir esto, que fueron negados para la aplicación de los procesos de formalización que adelanta la Dirección. Se anexa presentación ante la CNTI.
Es importante resaltar que la Dirección de Asuntos Étnicos determinó el Instructivo para los  CRITERIOS PARA LA PRIORIZACIÓN DE LOS PROCEDIMIENTOS DEL PLAN DE ATENCIÓN Y METAS DE LOS PROYECTOS DE INVERSIÓN DE LA DIRECCIÓN ASUNTOS ÉTNICOS DEST-I-002 del 26 de octubre aprobado en el Sistema Integrado de Gestión en el cual se observan los criterios para la conformación del Plan de Atención. 
Por lo anterior, solicito se revise el cierre del hallazgo, toda vez, que la Dirección cumplió con presentar ante la CNTI los criterios de priorización, esto por cuanto, la aprobación o no del mismo depende de una decisión autónoma de las autoridades que representan a los pueblos indígenas. En este sentido, se demuestra que la Dirección viene desarrollando las acciones necesarias para la formalización de los criterios y la concertación de los programas anuales a ejecutar.
La Oficina de Control Interno en cumplimiento de la Circular 15 del 30/09/2020 emitida por la Contraloría General de la República, en cuanto al deber  de verificar las acciones que a su juicio hayan subsanado las deficiencias que fueron observadas por parte de la CGR, así como, las acciones de mejora en las cuales se haya determinado que las causas del hallazgo han desaparecido, se permite indicar los siguiente:
La causa raíz identificada para el presente hallazgo fue "Inexistencia de documento soporte correspondiente a la formalización de criterios de: Priorización y concertación con la CNTI",  a partir de la cual se estableció la actividad "Concertar con la CNTI los criterios de priorización y socializar el plan de atención, durante la primera sesión de la vigencia 2020" con la unidad de medida " Acta de definición de criterios y concertación entre ANT y la CNTI",  para lo cual se aportó el Acta de acuerdo de la sesión V de la CNTI  celebrada el 11/12/2020 y en la cual se enuncia en su numeral 9 que,  "los pueblos y organizaciones indígenas de la CNTI deciden que, por ahora, no se hará concertación de los criterios de priorización en el marco de este espacio, y solicitan que se apliquen los que ya están contenidos en las normas y se cumplan los compromisos que se tienen con las instancias regionales y nacionales de dialogo y concertación".  
Respecto al documento DEST-I-002, este indica que,  los compromisos deben ser atendidos de acuerdo con los criterios de priorización, operación y focalización que en su mayoría son acordados en las mesas de concertación llevadas a cabo en el territorio nacional y de acuerdo con los lineamientos establecidos en el Plan Nacional de Desarrollo definidos por el Gobierno Nacional.  Sin embargo, no se enuncia los contenido en la normatividad vigente aplicable, así mismo, no se han allegado soportes relacionados con los compromisos que se tienen con las se tienen con las instancias regionales y nacionales de dialogo y concertación.
Descrito lo anterior, esta Jefatura comprende que la concertación de los criterios de priorización no dependen de una decisión autónoma y del resorte de la Agencia, por tanto sugiere que se evalué la acción de mejora establecida a fin de ajustarla a las competencias de la Agencia garantizando el tratamiento de lo observado por la CGR en el hallazgo origen.
En concordancia con lo expuesto, esta Jefatura mantiene el estado de la acción de acuerdo a lo inicialmente comunicado.
</t>
    </r>
  </si>
  <si>
    <r>
      <rPr>
        <b/>
        <sz val="11"/>
        <color theme="1"/>
        <rFont val="Arial Narrow"/>
        <family val="2"/>
      </rPr>
      <t xml:space="preserve">22/01/2021.  </t>
    </r>
    <r>
      <rPr>
        <sz val="11"/>
        <color theme="1"/>
        <rFont val="Arial Narrow"/>
        <family val="2"/>
      </rPr>
      <t xml:space="preserve">La Dirección de Asuntos Étnicos informó que, antes del 29/01/2021 se allegaran todos los informes realizados.
En el marco de la evaluación de la eficacia de las acciones de mejora y, en atención a los avances de gestión y evidencias allegadas, la acción presentó incumplimiento, toda vez que, no se observó la verificación mensual de las ofertas recibidas en el período a fin de garantizar que han sido valoradas y dado curso de acuerdo con el procedimiento.
</t>
    </r>
    <r>
      <rPr>
        <b/>
        <sz val="11"/>
        <color theme="1"/>
        <rFont val="Arial Narrow"/>
        <family val="2"/>
      </rPr>
      <t xml:space="preserve">28/01/2021.  </t>
    </r>
    <r>
      <rPr>
        <sz val="11"/>
        <color theme="1"/>
        <rFont val="Arial Narrow"/>
        <family val="2"/>
      </rPr>
      <t>En cuanto a la verificación de las evidencias suministradas, esta no es posible llevarla a cabo, toda vez que, la fase preliminar está diseñada para observar sobre la verificación realizada a las evidencias y avances de gestión aportados en la fase de trabajo de campo.  Para el caso en particular, se allegaron las evidencias el 27/01/2021, que desafortunadamente dado al volumen actividades a ejecutar por esta Jefatura, así como, a la fecha límite de comunicación del informe final, a saber, 29/01/2021, no es posible realizar su análisis en la fase preliminar a fin de establecer su ejecución.
Es preciso señalar que, esta Jefatura realiza un análisis acucioso de cada documento que es suministrado, a fin garantizar la efectividad de las acciones de mejora en posteriores ejercicios de evaluación, por tanto, acudimos a su comprensión en atención a la premura con la cual se suministraron las evidencias de la presente acción.
En este entendido, el estado de la acción se mantiene en los términos comunicado inicialmente, recomendando que para futuros seguimientos se tenga en cuenta lo establecido en la carta de representación respecto a la entrega oportuna de la información para la realización de la actividad.</t>
    </r>
  </si>
  <si>
    <r>
      <rPr>
        <b/>
        <sz val="11"/>
        <color theme="1"/>
        <rFont val="Arial Narrow"/>
        <family val="2"/>
      </rPr>
      <t xml:space="preserve">21/01/2021.  </t>
    </r>
    <r>
      <rPr>
        <sz val="11"/>
        <color theme="1"/>
        <rFont val="Arial Narrow"/>
        <family val="2"/>
      </rPr>
      <t>La Subdirección de Acceso a Tierras en Zonas Focalizas suministró los seguimientos memorando mediante los cuales remitió los actos administrativos a la SATN para que se inicie el proceso de recuperación material del predio, así:</t>
    </r>
    <r>
      <rPr>
        <b/>
        <sz val="11"/>
        <color theme="1"/>
        <rFont val="Arial Narrow"/>
        <family val="2"/>
      </rPr>
      <t xml:space="preserve">
Predio Santa Inés,</t>
    </r>
    <r>
      <rPr>
        <sz val="11"/>
        <color theme="1"/>
        <rFont val="Arial Narrow"/>
        <family val="2"/>
      </rPr>
      <t xml:space="preserve"> se observó el memorando 20204100281723 del 24/11/2020 mediante el cual comunicó las siguientes 13 Resoluciones 9036, 9030, 9039, 9029, 9040, 9035, 9038, 9041, 9037, 9034, 9032, 9031 y 9033.  Sin embargo, no se observó la comunicación de las Resoluciones 22977 y 18757.
</t>
    </r>
    <r>
      <rPr>
        <b/>
        <sz val="11"/>
        <color theme="1"/>
        <rFont val="Arial Narrow"/>
        <family val="2"/>
      </rPr>
      <t>Predio La Calera</t>
    </r>
    <r>
      <rPr>
        <sz val="11"/>
        <color theme="1"/>
        <rFont val="Arial Narrow"/>
        <family val="2"/>
      </rPr>
      <t xml:space="preserve">, no se allegó memorando de comunicación de la Resolución 9467.
</t>
    </r>
    <r>
      <rPr>
        <b/>
        <sz val="11"/>
        <color theme="1"/>
        <rFont val="Arial Narrow"/>
        <family val="2"/>
      </rPr>
      <t xml:space="preserve">
28/01/2021.  </t>
    </r>
    <r>
      <rPr>
        <sz val="11"/>
        <color theme="1"/>
        <rFont val="Arial Narrow"/>
        <family val="2"/>
      </rPr>
      <t xml:space="preserve">La Subdirección de Acceso a Tierras en Zonas Focalizadas mediante correo electrónico allegó los siguiente memorando de comunicación a la SATN para que se inicie el proceso de recuperación material del predio, así:
</t>
    </r>
    <r>
      <rPr>
        <b/>
        <sz val="11"/>
        <color theme="1"/>
        <rFont val="Arial Narrow"/>
        <family val="2"/>
      </rPr>
      <t xml:space="preserve">Predio Santa Inés, </t>
    </r>
    <r>
      <rPr>
        <sz val="11"/>
        <color theme="1"/>
        <rFont val="Arial Narrow"/>
        <family val="2"/>
      </rPr>
      <t xml:space="preserve">se observó memorando 20214100006963 del 26/01/2021, mediante el cual se remitió la Res 22977 Ismenia Moncada y  Res 18757 Ismael Castellanos.
</t>
    </r>
    <r>
      <rPr>
        <b/>
        <sz val="11"/>
        <color theme="1"/>
        <rFont val="Arial Narrow"/>
        <family val="2"/>
      </rPr>
      <t xml:space="preserve">Predio La Calera, </t>
    </r>
    <r>
      <rPr>
        <sz val="11"/>
        <color theme="1"/>
        <rFont val="Arial Narrow"/>
        <family val="2"/>
      </rPr>
      <t xml:space="preserve">se observó memorando 20204100224113 del 05/10/2020, mediante el cual se remitió la Res 9467 Otilia Herrera.
</t>
    </r>
    <r>
      <rPr>
        <b/>
        <sz val="11"/>
        <color theme="1"/>
        <rFont val="Arial Narrow"/>
        <family val="2"/>
      </rPr>
      <t xml:space="preserve">21/10/2020. </t>
    </r>
    <r>
      <rPr>
        <sz val="11"/>
        <color theme="1"/>
        <rFont val="Arial Narrow"/>
        <family val="2"/>
      </rPr>
      <t xml:space="preserve">En concordancia con los avances evidenciados por la Oficina de Control Interno en la AME-265, a continuación se relacionan los memorando de traslado observados: 
</t>
    </r>
    <r>
      <rPr>
        <b/>
        <sz val="11"/>
        <color theme="1"/>
        <rFont val="Arial Narrow"/>
        <family val="2"/>
      </rPr>
      <t>Predio Villa Diana</t>
    </r>
    <r>
      <rPr>
        <sz val="11"/>
        <color theme="1"/>
        <rFont val="Arial Narrow"/>
        <family val="2"/>
      </rPr>
      <t xml:space="preserve">,  se observó el memorando 20204100128003 del 26/06/2020 mediante el cual se dio traslado de las Resoluciones 4772, 4772 y 4774 de 2019. Sin embargo, no se allegó soportes relacionados con el traslado por competencia de la Resolución 477 del 31/01/2020 HUGO ALBERTO GARCÍAS SIERRA.
</t>
    </r>
    <r>
      <rPr>
        <b/>
        <sz val="11"/>
        <color theme="1"/>
        <rFont val="Arial Narrow"/>
        <family val="2"/>
      </rPr>
      <t>Predio El Bado</t>
    </r>
    <r>
      <rPr>
        <sz val="11"/>
        <color theme="1"/>
        <rFont val="Arial Narrow"/>
        <family val="2"/>
      </rPr>
      <t xml:space="preserve">,  se observó el memorando 20204100128183 del 26/06/2020 mediante el cual se dio traslado de la Resolución 10538 del 29/07/2019, ANA LUCIA YARPAS RIVERA y  la Resolución 1798 del 28/11/2017, MARÍA MENESES ROSALES.
En el marco de la evaluación de la eficacia de las acciones de mejora y, en atención a los avances de gestión y evidencias suministradas, la acción de mejora presentó cumplimiento, toda vez que,  se evidenció el traslado de competencia a la SATN de las resoluciones de revocatoria pertenecientes al Predio Santa Inés, Predio El Bado, Predio La Calera y  Predio Villa Diana.  Lo anterior, según lo observado en el hallazgo origen.
</t>
    </r>
    <r>
      <rPr>
        <b/>
        <sz val="11"/>
        <color theme="1"/>
        <rFont val="Arial Narrow"/>
        <family val="2"/>
      </rPr>
      <t xml:space="preserve">27/01/2021. </t>
    </r>
    <r>
      <rPr>
        <sz val="11"/>
        <color theme="1"/>
        <rFont val="Arial Narrow"/>
        <family val="2"/>
      </rPr>
      <t xml:space="preserve"> La Subdirección de Acceso a Tierras en Zonas Focalizadas allegó las siguientes observaciones en el marco de la fase preliminar, a saber, en cuanto a  la observación respeto  al predio La Calera  por parte de Control Interno  “para el presente predio no se evidenciaron las resoluciones de revocatoria de los señores María Elizabeth Ruíz Jiménez, Octavio Guevara Peña y Álvaro García Navarro, de acuerdo a lo establecido en  la sentencia del 08/05/2009 emitida por el Tribunal Superior de Distrito Judicial sala civil - familia de decisión.” Sobre esta observación, se tiene que en la tabla No.02 del informe de la CGR de junio de 2019 se identificó una situación frente al siguiente subsidio: 
No. Resolución Adjudicación SIRA Predio 9254 de 2018 La Esperanza y Normandía o la Calera
De acuerdo con la observación, para el subsidio SIRA otorgado en el 2018 a una familia provenientes del predio “la Calera” se adelantó el trámite correspondiente de revocatoria mediante la Resolución No 9467 del 17 de julio de 2019, remitiendo comunicaciones a la ORIP y a la SATN mediante los radicados No. 20204100401261, 20204100552341, 20204100804421 y 20204100962971, con lo cual, se evidencia el cumplimiento de la acción de mejora respecto a este subsidio SIRA y el trámite de revocatoria del subsidio anterior.
La observación únicamente procede frente al trámite de la Resolución No.9254 de 2018 a través de la cual se reconoció un subsidio SIRA a favor de la señora OTILIA HERRERA DE GAVIRIA, quien al adjudicarse el subsidio SIRA generaba la necesidad de adelantarse la revocatoria del subsidio anterior, ante la incompatibilidad de dos subsidios en una misma persona, sin embargo  frente a los señores María Elizabeth Ruíz Jiménez, Octavio Guevara Peña y Álvaro García Navarro, no procede trámite alguno de revocatoria en los términos del hallazgo No.6 que da origen a la acción de mejora AME-265 y AME-266, toda vez que estos beneficiarios pese a ser parte de la acción de tutela que ordenó la reubicación de las familias adjudicatarias del predio “La Calera”, a la fecha no cuenta con doble beneficio, pues no han sido adjudicatarios de un subsidio posterior a la adjudicación del predio, por lo cual, no procede trámite de revocatoria.
En ese sentido, el total de revocatorias y remisiones de comunicaciones a la ORIP, relacionadas a la acción de mejora AME-265 y AME-266 del hallazgo No.6 del Informe Auditoria Financiera de la Contraloría General de la República de Junio de 2019, por la adjudicación de subsidios SIRA año 2018 se encuentra cumplido.
</t>
    </r>
    <r>
      <rPr>
        <b/>
        <sz val="11"/>
        <color theme="1"/>
        <rFont val="Arial Narrow"/>
        <family val="2"/>
      </rPr>
      <t xml:space="preserve">28/01/2021. </t>
    </r>
    <r>
      <rPr>
        <sz val="11"/>
        <color theme="1"/>
        <rFont val="Arial Narrow"/>
        <family val="2"/>
      </rPr>
      <t xml:space="preserve"> La Subdirección de Acceso a Tierras en Zonas Focalizadas mediante correo electrónico allegó los siguiente memorando de comunicación a la SATN así:
</t>
    </r>
    <r>
      <rPr>
        <b/>
        <sz val="11"/>
        <color theme="1"/>
        <rFont val="Arial Narrow"/>
        <family val="2"/>
      </rPr>
      <t>Memorando 20214100006963 del 26/01/2021,</t>
    </r>
    <r>
      <rPr>
        <sz val="11"/>
        <color theme="1"/>
        <rFont val="Arial Narrow"/>
        <family val="2"/>
      </rPr>
      <t xml:space="preserve"> mediante el cual se remitió la Res 22977 Ismenia Moncada y  Res 18757 Ismael Castellanos, pertenecientes al Predio Santa Inés.
</t>
    </r>
    <r>
      <rPr>
        <b/>
        <sz val="11"/>
        <color theme="1"/>
        <rFont val="Arial Narrow"/>
        <family val="2"/>
      </rPr>
      <t>Memorando 20204100224113 del 05/10/2020</t>
    </r>
    <r>
      <rPr>
        <sz val="11"/>
        <color theme="1"/>
        <rFont val="Arial Narrow"/>
        <family val="2"/>
      </rPr>
      <t>, mediante el cual se remitió la Res 9467 Otilia Herrera del Predio La Calera.</t>
    </r>
  </si>
  <si>
    <r>
      <t xml:space="preserve">19/01/2021.   </t>
    </r>
    <r>
      <rPr>
        <sz val="11"/>
        <color theme="1"/>
        <rFont val="Arial Narrow"/>
        <family val="2"/>
      </rPr>
      <t xml:space="preserve">La Secretaría General allegó documento "RESULTADO DE PRUEBAS REALIZADAS PARA LAS SIGUIENTES FUNCIONALIDADES", el cual se relaciona el correo de notificación de cuentas de cobro que será remitido a los contratistas a partir del mes de diciembre, relacionando los periodos pendientes.  Así mismo,  contiene la notificación para Supervisores el cual relaciona los contratistas que a la fecha no han presentado el informe de actividades para la radicación y pago de cuentas.  Por otra parte, indica la nueva funcionalidad "Certificaciones Contractuales",  que permite descargar el certificado contractual de cada uno de los contratos ejecutados en la entidad y la cual saldrá a producción a partir del mes de diciembre. Finalmente, se indica que en la nueva versión de Klic 2.0.2020, el informe definitivo firmado digitalmente por el supervisor las evidencias cargadas por el contratista podrán ser descargadas desde el mismo pdf generado. 
Por otra parte, se suministraron 14 memorandos de asunto "seguimiento a la ejecución presupuestal", en los cuales se informa a los supervisores los saldos por utilizar de contratos de prestación de servició en ejecución o que en algunos casos ya están terminados o liquidados y no hacen el cobro respectivo de sus honorarios. A continuación se relaciona lo enunciado:
Radicado 20206200287643 del 27/11/2020 dirigido a la Dirección de Acceso a Tierras.
Radicado 20206200287473 del 27/11/2020 dirigido a la SUBDIRECCION DE ADMINISTRACION DE TIERRAS DE LA NACIÓN.
Radicado 20206200287823 del 27/11/2020 dirigido a la Coordinación del grupo para la gestión contractual.
Radicado 20206200287793 del 27/11/2020 dirigido a la  DIRECCION DE GESTION JURIDICA DE TIERRAS.
Radicado 20206200287703 del 27/11/2020 dirigido a la OFICINA JURIDICA.
Radicado 20206200287563 del 27/11/2020 dirigido a la DIRECCIÓN DE ORDENAMIENTO SOCIAL DE LA PROPIEDAD.
Radicado 20206200287863 del 27/11/2020 dirigido a la OFICINA DE PLANEACION.
Radicado 20206200287583 del 27/11/2020 dirigido a la SUBDIRECCIÓN DE PLANEACION OPERATIVA.
Radicado 20206200287453 del 27/11/2020 dirigido a la SUBDIRECCION DE SEGURIDAD JURIDICA.
Radicado 20206200287503 del 27/11/2020 dirigido a la SUBDIRECCIÓN DE SISTEMAS DE INFORMACIÓN.
Radicado 20206200287683 del 27/11/2020 dirigido a la SUBDIRECCIÓN DE ASUNTOS ETNICOS.
Radicado 20206200287803 del 27/11/2020 dirigido a la SUBDIRECCIÓN DE TALENTO HUMANO.
Radicado 20206200287853 del 27/11/2020 dirigido a la  DIRECCION GENERAL UGT OCCIDENTE.
En el marco de la evaluación de eficacia de las acciones de mejora y en atención a los avances y evidencias suministradas, la acción presentó incumplimiento, toda vez que, no se observó la elaboración de la herramienta (informe mensual de cumplimiento a la ejecución presupuestal). 
</t>
    </r>
    <r>
      <rPr>
        <b/>
        <sz val="11"/>
        <color theme="1"/>
        <rFont val="Arial Narrow"/>
        <family val="2"/>
      </rPr>
      <t xml:space="preserve">27/01/2021. </t>
    </r>
    <r>
      <rPr>
        <sz val="11"/>
        <color theme="1"/>
        <rFont val="Arial Narrow"/>
        <family val="2"/>
      </rPr>
      <t xml:space="preserve">La Subdirección Administrativa y Financiera, en la fase preliminar indicó que, en atención a la observación realizada por la Oficina de Control Interno, nos permitimos informar que la herramienta establecida para el informe mensual de seguimiento es realizado por parte de la Subdirección Administrativa Financiera, a través de la remisión de comunicaciones a los supervisores sobre los contratos de prestación de servicios que presentan saldos pendientes por cobrar o que no han efectuado la presentación de cuentas de cobro por un periodo de tiempo.
Sin embargo, de manera adicional se solicitó al equipo de Soporte Tecnológico un desarrollo al Aplicativo Klic, en donde de manera automática se envían las alertas a los contratistas y supervisores con la información del seguimiento realizado. 
Por lo tanto, consideramos importante aclarar lo siguiente: 
La herramienta informe mensual establecida en la acción de mejora, consiste en la herramienta seguimiento presupuestal como se observa en los correos enviados. 
El informe de seguimiento y/o la herramienta (alertas de Klic) fueron entregadas en el mes de noviembre y puesta en producción desde el mes de diciembre de 2020, por lo tanto consideramos que la actividad fue cumplida de acuerdo a lo programado. 
</t>
    </r>
    <r>
      <rPr>
        <b/>
        <sz val="11"/>
        <color theme="1"/>
        <rFont val="Arial Narrow"/>
        <family val="2"/>
      </rPr>
      <t xml:space="preserve">29/01/2021.  </t>
    </r>
    <r>
      <rPr>
        <sz val="11"/>
        <color theme="1"/>
        <rFont val="Arial Narrow"/>
        <family val="2"/>
      </rPr>
      <t>La Secretaría General informó que, es importante aclarar que el plan de mejoramiento contempla la elaboración de una herramienta que en su momento se denominó “Informe mensual de cumplimiento a la ejecución presupuestal o de ser posible adecuar el aplicativo KLIC”. Sin embargo, en el análisis de la construcción de la herramienta se estableció que la mejor denominación era: Seguimiento a la ejecución presupuestal “Cuentas pendientes por cobrar”. Ahora bien, esta herramienta fue diseñada en conjunto por la Subdirección Administrativa y Financiera, Equipo de Infraestructura y Soporte Tecnológico y la Secretaría General, en donde inicialmente esta herramienta consistía en los correos que enviaba la SAF (Liz.perea@agenciadetierras.gov.co) de manera manual; paralelamente se solicitó e hizo un desarrollo dentro de la aplicación Klic, en donde automáticamente el sistema revisaba cuales contratistas no habían presentado sus informes de actividades (cuentas de cobro) y el sistema remitía a los supervisores esa información para que de acuerdo a sus funciones se enviara a los contratistas la solicitud de ponerse al día con sus informes de actividad, y así evitar que al finalizar la vigencia se emitieran reservas presupuestales sin las justificaciones pertinentes como lo advirtió la Contraloría General de la República en la Auditoría Financiera. 
Esta herramienta en el aplicativo Klic fue puesta en producción en el mes de diciembre, en donde se generaron los correos electrónicos automáticos enviados desde el correo de radicación de cuentas (notificacionesPAABS@agenciadetierras.gov.co ) cumpliendo a cabalidad la actividad planteada para el hallazgo con código AME-425. Como evidencia estamos descargando los log del sistema que servirán como soporte y evidencia del cumplimiento de esta actividad. 
Respecto a lo enunciado,  se suministró el login de ejecución del Aplicativo Klic, así como,  correos electrónicos de prueba.
La acción presentó cumplimiento en atención a los avances y evidencias suministradas.</t>
    </r>
  </si>
  <si>
    <r>
      <rPr>
        <b/>
        <sz val="11"/>
        <color theme="1"/>
        <rFont val="Arial Narrow"/>
        <family val="2"/>
      </rPr>
      <t xml:space="preserve">15/01/2021. </t>
    </r>
    <r>
      <rPr>
        <sz val="11"/>
        <color theme="1"/>
        <rFont val="Arial Narrow"/>
        <family val="2"/>
      </rPr>
      <t xml:space="preserve"> La Secretaría General suministró el Acta del 13/10/2020 del Comité virtual para la gestión contractual del sistema de compras públicas y la cooperación internacional, sesión en la cual se puso a consideración  de lo integrantes os pronunciamientos emitidos por Colombia Compra Eficiente y la Oficina Jurídica de la Entidad, sobre la conveniencia, legalidad y pertinencia de suscribir y/o renovar convenios de cooperación con inmunidad jurisdiccional, con el fin de que la Agencia Nacional de Tierras realice un pronunciamiento final, lo anterior en consideración al hallazgo, en el marco de la Auditoría realizada por la Contraloría General de la Republica.  Respecto a lo anterior, ningún miembro o invitado manifestó observación comentario o posición algún sobre el asunto.
En el marco de la evaluación de la eficacia de las acciones de mejora y en atención a las evidencias allegadas, la acción presentó incumplimiento, toda vez que, no se observó la presentación, al Comité, de los conceptos de  la Sala de Consulta y Servicio Civil del Consejo de Estado y el cooperante internacional.
La Oficina de Control Interno recomienda se adelanten las acciones que conlleven al cumplimiento de la acción establecida, toda vez que, esta se encontraba planificada para cierre en el periodo comprendido del 2020/01/01 al 2020/06/30.
</t>
    </r>
    <r>
      <rPr>
        <b/>
        <sz val="11"/>
        <color theme="1"/>
        <rFont val="Arial Narrow"/>
        <family val="2"/>
      </rPr>
      <t xml:space="preserve">27/01/2021.  </t>
    </r>
    <r>
      <rPr>
        <sz val="11"/>
        <color theme="1"/>
        <rFont val="Arial Narrow"/>
        <family val="2"/>
      </rPr>
      <t xml:space="preserve">La Secretaría General en la fase preliminar informó que,  el 22 de diciembre de 2020 la Secretaría General, recibe la respuesta a la solicitud elevada a través del Ministerio de Agricultura y Desarrollo Rural a la Sala de Consulta y Servicio Civil del Consejo de Estado, razón por la cual esta no es presentada al Comité de Contratación. 
En ese sentido, y de acuerdo a las recomendaciones realizadas por la Oficina de Control Interno, se realizará la presentación pertinente, lo cual se podrá evidenciar en el siguiente seguimiento al Plan de Mejoramiento Externo.
</t>
    </r>
  </si>
  <si>
    <r>
      <rPr>
        <b/>
        <sz val="11"/>
        <color theme="1"/>
        <rFont val="Arial Narrow"/>
        <family val="2"/>
      </rPr>
      <t xml:space="preserve">15/01/2021. </t>
    </r>
    <r>
      <rPr>
        <sz val="11"/>
        <color theme="1"/>
        <rFont val="Arial Narrow"/>
        <family val="2"/>
      </rPr>
      <t xml:space="preserve"> La Secretaría General suministró el Acta del 13/10/2020 del Comité virtual para la gestión contractual del sistema de compras públicas y la cooperación internacional, sesión en la cual se puso a consideración  de lo integrantes os pronunciamientos emitidos por Colombia Compra Eficiente y la Oficina Jurídica de la Entidad, sobre la conveniencia, legalidad y pertinencia de suscribir y/o renovar convenios de cooperación con inmunidad jurisdiccional, con el fin de que la Agencia Nacional de Tierras realice un pronunciamiento final, lo anterior en consideración al hallazgo, en el marco de la Auditoría realizada por la Contraloría General de la Republica.  Respecto a lo anterior, ningún miembro o invitado manifestó observación comentario o posición algún sobre el asunto.
En el marco de la evaluación de la eficacia de las acciones de mejora y en atención a las evidencias allegadas, la acción presentó incumplimiento, toda vez que, no se observó la presentación, al Comité, de los conceptos de  la Sala de Consulta y Servicio Civil del Consejo de Estado y el cooperante internacional.
La Oficina de Control Interno recomienda se adelanten las acciones que conlleven al cumplimiento de la acción establecida, toda vez que, esta se encontraba planificada para cierre en el periodo comprendido del 2020/01/01 al 2020/06/30.
</t>
    </r>
    <r>
      <rPr>
        <b/>
        <sz val="11"/>
        <color theme="1"/>
        <rFont val="Arial Narrow"/>
        <family val="2"/>
      </rPr>
      <t xml:space="preserve">
27/01/2021.  </t>
    </r>
    <r>
      <rPr>
        <sz val="11"/>
        <color theme="1"/>
        <rFont val="Arial Narrow"/>
        <family val="2"/>
      </rPr>
      <t>La Secretaría General en la fase preliminar informó que,  el 22 de diciembre de 2020 la Secretaría General, recibe la respuesta a la solicitud elevada a través del Ministerio de Agricultura y Desarrollo Rural a la Sala de Consulta y Servicio Civil del Consejo de Estado, razón por la cual esta no es presentada al Comité de Contratación. 
En ese sentido, y de acuerdo a las recomendaciones realizadas por la Oficina de Control Interno, se realizará la presentación pertinente, lo cual se podrá evidenciar en el siguiente seguimiento al Plan de Mejoramiento Externo.</t>
    </r>
  </si>
  <si>
    <r>
      <rPr>
        <b/>
        <sz val="11"/>
        <color theme="1"/>
        <rFont val="Arial Narrow"/>
        <family val="2"/>
      </rPr>
      <t xml:space="preserve">15/01/2021. </t>
    </r>
    <r>
      <rPr>
        <sz val="11"/>
        <color theme="1"/>
        <rFont val="Arial Narrow"/>
        <family val="2"/>
      </rPr>
      <t xml:space="preserve"> La Secretaría General suministró el Acta del 13/10/2020 del Comité virtual para la gestión contractual del sistema de compras públicas y la cooperación internacional, sesión en la cual se puso a consideración  de lo integrantes os pronunciamientos emitidos por Colombia Compra Eficiente y la Oficina Jurídica de la Entidad, sobre la conveniencia, legalidad y pertinencia de suscribir y/o renovar convenios de cooperación con inmunidad jurisdiccional, con el fin de que la Agencia Nacional de Tierras realice un pronunciamiento final, lo anterior en consideración al hallazgo, en el marco de la Auditoría realizada por la Contraloría General de la Republica.  Respecto a lo anterior, ningún miembro o invitado manifestó observación comentario o posición algún sobre el asunto.
En el marco de la evaluación de la eficacia de las acciones de mejora y en atención a las evidencias allegadas, la acción presentó incumplimiento, toda vez que, no se observó la presentación, al Comité, de los conceptos de  la Sala de Consulta y Servicio Civil del Consejo de Estado y el cooperante internacional.
La Oficina de Control Interno recomienda se adelanten las acciones que conlleven al cumplimiento de la acción establecida, toda vez que, esta se encontraba planificada para cierre en el periodo comprendido del 2020/01/01 al 2020/06/30.
</t>
    </r>
    <r>
      <rPr>
        <b/>
        <sz val="11"/>
        <color theme="1"/>
        <rFont val="Arial Narrow"/>
        <family val="2"/>
      </rPr>
      <t xml:space="preserve">27/01/2021.  </t>
    </r>
    <r>
      <rPr>
        <sz val="11"/>
        <color theme="1"/>
        <rFont val="Arial Narrow"/>
        <family val="2"/>
      </rPr>
      <t>La Secretaría General en la fase preliminar informó que,  el 22 de diciembre de 2020 la Secretaría General, recibe la respuesta a la solicitud elevada a través del Ministerio de Agricultura y Desarrollo Rural a la Sala de Consulta y Servicio Civil del Consejo de Estado, razón por la cual esta no es presentada al Comité de Contratación. 
En ese sentido, y de acuerdo a las recomendaciones realizadas por la Oficina de Control Interno, se realizará la presentación pertinente, lo cual se podrá evidenciar en el siguiente seguimiento al Plan de Mejoramiento Externo.</t>
    </r>
  </si>
  <si>
    <r>
      <rPr>
        <b/>
        <sz val="11"/>
        <color theme="1"/>
        <rFont val="Arial Narrow"/>
        <family val="2"/>
      </rPr>
      <t xml:space="preserve">21/01/2021.  </t>
    </r>
    <r>
      <rPr>
        <sz val="11"/>
        <color theme="1"/>
        <rFont val="Arial Narrow"/>
        <family val="2"/>
      </rPr>
      <t xml:space="preserve">La Subdirección de Acceso a Tierras en Zonas Focalizadas indicó que, de acuerdo con lo informado en el mes de octubre y las gestiones que se realizaron por parte de la Subdirección, en busca de lograr una solución tanto para los beneficiarios como para la comunidad indígena, durante el 4 trimestre del año, por parte de la Subdirección y la Dirección de Asuntos Étnicos, se realizaron acercamiento con el fin de lograr reformular las acciones de mejora elaboradas por cada dependencia y encontrar una acción de mejora en pro de solucionar   la problemática. Por lo que en el mes de  noviembre de 2020,  la Subdirección de Zonas Focalizadas , recibió una propuesta  de reformulación a las acciones de mejora   por parte de la Dirección de Asuntos Étnicos, por lo que  frente a este documento ,  la Subdirección de Zonas Focalizadas , durante el mes de diciembre  realizó  2 mesas de trabajo para analizar la propuesta, de dicho análisis por parte del grupo de trabajo establecido por la Subdirectora, se  elaboró un documento el cual  fue presentado a la  Subdirectora, con el fin de lograr llegar a un acuerdo con la Dirección de Asuntos Étnicos  y tomar la determinación de citar a una reunión con la  Oficina de Control Interno, para solicitar la reformulación.
En cuanto a lo enunciado, esta Jefatura observó los siguientes documentos:
</t>
    </r>
    <r>
      <rPr>
        <b/>
        <sz val="11"/>
        <color theme="1"/>
        <rFont val="Arial Narrow"/>
        <family val="2"/>
      </rPr>
      <t>Soportes relacionados con la citación a las mesas de trabajo</t>
    </r>
    <r>
      <rPr>
        <sz val="11"/>
        <color theme="1"/>
        <rFont val="Arial Narrow"/>
        <family val="2"/>
      </rPr>
      <t xml:space="preserve">, sin poderse establecer la fecha de realización de las actividades y los temas tratados.  
</t>
    </r>
    <r>
      <rPr>
        <b/>
        <sz val="11"/>
        <color theme="1"/>
        <rFont val="Arial Narrow"/>
        <family val="2"/>
      </rPr>
      <t>Propuesta de acción de mejora</t>
    </r>
    <r>
      <rPr>
        <sz val="11"/>
        <color theme="1"/>
        <rFont val="Arial Narrow"/>
        <family val="2"/>
      </rPr>
      <t xml:space="preserve">, además de relacionar los antecedentes del caso,  contiene las siguientes observaciones y preguntas: Verificar la vigencia de los Acuerdos 0310 del 16 de julio de 2013 y 329 de 20 de febrero de 2014. Al cambiar la estructura orgánica del INCODER a la ANT ¿Pierden vigencia o se derogan los Acuerdos y demás normatividad que reglamentaban las situaciones que desarrollaban los acuerdos antes señalados? 
En caso de requerir la implementación del proyecto productivo, por reubicación mediante compra directa ¿estaría a cargo de la ADR o de la ANT? ¿Los dineros en acreedores varios podrían trasladarse a la ADR?
El SIAT va de la mano con el RIR… ¿Cómo se desarrollaría este Subsidio para aplicar un SIAT Directo?
Caso Mediecito – Reubicación de los beneficiarios en un predio del Fondo de Tierras.
¿La mejor opción es utilizar el SIAT?
</t>
    </r>
    <r>
      <rPr>
        <b/>
        <sz val="11"/>
        <color theme="1"/>
        <rFont val="Arial Narrow"/>
        <family val="2"/>
      </rPr>
      <t>Propuestas nuevas mejoras</t>
    </r>
    <r>
      <rPr>
        <sz val="11"/>
        <color theme="1"/>
        <rFont val="Arial Narrow"/>
        <family val="2"/>
      </rPr>
      <t xml:space="preserve">, a partir del análisis realizado a la situación que originó el hallazgo se realiza un planteamiento de nuevas acciones de mejora.
Solicitud de modificación de las acciones, el cual presenta los hechos mas relevantes, el concepto de la Oficina Jurídica y modificaciones de las acciones de mejora.  Finalizando con la propuesta de modificar la acción de mejora.
</t>
    </r>
    <r>
      <rPr>
        <b/>
        <sz val="11"/>
        <color theme="1"/>
        <rFont val="Arial Narrow"/>
        <family val="2"/>
      </rPr>
      <t>Correo electrónico del 25/11/2020</t>
    </r>
    <r>
      <rPr>
        <sz val="11"/>
        <color theme="1"/>
        <rFont val="Arial Narrow"/>
        <family val="2"/>
      </rPr>
      <t xml:space="preserve">, mediante el cual se remitió a la Dirección de Asuntos Étnicos la propuesta de modificación de acción.
Correo electrónico del 04/12/2020, informativo al interior de la SATZF respecto la gestión adelantada.
En respuesta al memorando  20201020177523 del 20/08/2020, emitido por la Oficina de Control Interno, la Dirección de Asuntos Étnicos, mediante memorando 20205000293513 del 03/12/2020, allegó los ajustes correspondientes al plan de mejoramiento planteado inicialmente para dar tratamiento al Hallazgo 29 Predio “Mediecito La Selva – Cauca”  establecido por la Contraloría General de la República en la Auditoría Financiera vigencia fiscal 2018.  Sin embargo, la Oficina de Control Interno, por medio de memorando 20201020310213 del 17/12/2020, indicó a los responsables de ejecución, la necesidad de llevar a cabo una mesa de trabajo a fin de brindar asesoría en la metodología para la formulación de acciones de mejora, así como, precisó que dicha reunión debería realizarse con anterioridad a la realización del Comité Institucional de Coordinación de Control Interno.
En el marco de la evaluación de la eficacia de las acciones de mejora y, en atención a los avances y evidencias suministrados, la acción de mejora presentó incumplimiento, toda vez que,  las 13 familias beneficiarias no han podido ejercer el dominio del predio y la implementación del proyecto productivo presentado.
</t>
    </r>
    <r>
      <rPr>
        <b/>
        <sz val="11"/>
        <color theme="1"/>
        <rFont val="Arial Narrow"/>
        <family val="2"/>
      </rPr>
      <t xml:space="preserve">27/01/2021.  </t>
    </r>
    <r>
      <rPr>
        <sz val="11"/>
        <color theme="1"/>
        <rFont val="Arial Narrow"/>
        <family val="2"/>
      </rPr>
      <t>La Dependencia responsable de ejecución, en el marco de la fase de observaciones indicó que, a pesar que no se ha dado cumplimiento a la s fechas establecidas  para  la culminación de la acción de mejora  ,  se están adelantado las gestiones  junto con la Dirección de Asuntos Étnicos, con el fin de  efectuar  una  reunión  con la comunidad indígena  con el objeto de llegar a un acuerdo  respecto al predio que están ocupando.   Por lo anterior se espera que luego de tener el acercamiento con la comunidad indígena, se  logre realizar  el ajuste y  solicitud de  reformulación de la acción de mejora.</t>
    </r>
  </si>
  <si>
    <r>
      <rPr>
        <b/>
        <sz val="11"/>
        <color theme="1"/>
        <rFont val="Arial Narrow"/>
        <family val="2"/>
      </rPr>
      <t xml:space="preserve">21/01/2021.  </t>
    </r>
    <r>
      <rPr>
        <sz val="11"/>
        <color theme="1"/>
        <rFont val="Arial Narrow"/>
        <family val="2"/>
      </rPr>
      <t xml:space="preserve">La Subdirección de Acceso a Tierras en Zonas Focalizadas indicó que,  si bien se allegó el Informe del estado de desembolso, como lo establece la unidad de medida a  la fecha no se ha materializado el desembolso del proyecto productivo , por lo tanto no  se registra avance  al cumplimiento de la acción de mejora,  toda vez que esta depende del retorno de los beneficiarios al Predio. 
En respuesta al memorando  20201020177523 del 20/08/2020, emitido por la Oficina de Control Interno, la Dirección de Asuntos Étnicos, mediante memorando 20205000293513 del 03/12/2020, allegó los ajustes correspondientes al plan de mejoramiento planteado inicialmente para dar tratamiento al Hallazgo 29 Predio “Mediecito La Selva – Cauca”  establecido por la Contraloría General de la República en la Auditoría Financiera vigencia fiscal 2018.  Sin embargo, la Oficina de Control Interno, por medio de memorando 20201020310213 del 17/12/2020, indicó a los responsables de ejecución, la necesidad de llevar a cabo una mesa de trabajo a fin de brindar asesoría en la metodología para la formulación de acciones de mejora, así como, precisó que dicha reunión debería realizarse con anterioridad a la realización del Comité Institucional de Coordinación de Control Interno.
En el marco de la evaluación de la eficacia de las acciones de mejora y, en atención a los avances y evidencias suministrados, la acción de mejora presentó incumplimiento, toda vez que, no se observó el desembolso del proyecto productivo.  Es preciso indicar que, la presente actividad esta sujeta al cumplimiento de la AME-339.
</t>
    </r>
    <r>
      <rPr>
        <b/>
        <sz val="11"/>
        <color theme="1"/>
        <rFont val="Arial Narrow"/>
        <family val="2"/>
      </rPr>
      <t xml:space="preserve">27/01/2021. </t>
    </r>
    <r>
      <rPr>
        <sz val="11"/>
        <color theme="1"/>
        <rFont val="Arial Narrow"/>
        <family val="2"/>
      </rPr>
      <t xml:space="preserve"> La Subdirección de Zonas Focalizadas en la fase preliminar indicó que, no tiene ninguna observación;  toda vez que esta acción de mejora depende de  la reformulación de la acción de mejora 339.
</t>
    </r>
  </si>
  <si>
    <r>
      <rPr>
        <b/>
        <sz val="11"/>
        <color theme="1"/>
        <rFont val="Arial Narrow"/>
        <family val="2"/>
      </rPr>
      <t xml:space="preserve">21/01/2021. </t>
    </r>
    <r>
      <rPr>
        <sz val="11"/>
        <color theme="1"/>
        <rFont val="Arial Narrow"/>
        <family val="2"/>
      </rPr>
      <t xml:space="preserve"> Se observaron los actos administrativos 2340 de 19/03/2020 y 5918 del 17/06/2020.
En el marco de la evaluación de la eficacia de las acciones de mejora y,  en atención a los avances de gestión reportados y evidencias allegadas, la acción de mejora presentó incumplimiento, toda vez que, se observaron 105 de los 200 actos administrativos expedidos de adjudicación de baldíos a personas naturales en zonas de reserva campesina.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Narrow"/>
        <family val="2"/>
      </rPr>
      <t xml:space="preserve">27/01/2021. </t>
    </r>
    <r>
      <rPr>
        <sz val="11"/>
        <color theme="1"/>
        <rFont val="Arial Narrow"/>
        <family val="2"/>
      </rPr>
      <t xml:space="preserve"> La Dirección de Acceso a Tierras suministró correo electrónico del 20/08/2020 mediante el cual confirma la responsabilidad de ejecución de la acción de mejora esra a cargo de la Subdirección de Administración de Tierras de la Nación.  Respecto a lo enunciado, esta Jefatura procedió a realizar el respectivo ajuste.</t>
    </r>
  </si>
  <si>
    <r>
      <rPr>
        <b/>
        <sz val="11"/>
        <color theme="1"/>
        <rFont val="Arial Narrow"/>
        <family val="2"/>
      </rPr>
      <t xml:space="preserve">21/01/2021. </t>
    </r>
    <r>
      <rPr>
        <sz val="11"/>
        <color theme="1"/>
        <rFont val="Arial Narrow"/>
        <family val="2"/>
      </rPr>
      <t xml:space="preserve">La Dirección de Acceso a Tierras informó que, se avanza en las gestiones requeridas en el marco del procedimiento para finalizar los procesos de adjudicación de baldíos a EDP según la meta establecida por lo tanto se anexa estado de informe de adjudicación.  No obstante, la gestión reportada no fue documentada.
En el marco de la evaluación de la eficacia de las acciones de mejora y  en atención a los avances de gestión reportados y a las evidencias allegadas, la acción de mejora presentó incumplimiento, toda vez que, se observaron 6 de los 40 actos administrativos registrados.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Narrow"/>
        <family val="2"/>
      </rPr>
      <t xml:space="preserve">27/01/2021. </t>
    </r>
    <r>
      <rPr>
        <sz val="11"/>
        <color theme="1"/>
        <rFont val="Arial Narrow"/>
        <family val="2"/>
      </rPr>
      <t xml:space="preserve"> La Dirección de Acceso a Tierras suministró correo electrónico del 20/08/2020 mediante el cual confirma la responsabilidad de ejecución de la acción de mejora esra a cargo de la Subdirección de Administración de Tierras de la Nación.  Respecto a lo enunciado, esta Jefatura procedió a realizar el respectivo ajuste.</t>
    </r>
  </si>
  <si>
    <r>
      <rPr>
        <b/>
        <sz val="11"/>
        <color theme="1"/>
        <rFont val="Arial Narrow"/>
        <family val="2"/>
      </rPr>
      <t xml:space="preserve">21/01/2021.  </t>
    </r>
    <r>
      <rPr>
        <sz val="11"/>
        <color theme="1"/>
        <rFont val="Arial Narrow"/>
        <family val="2"/>
      </rPr>
      <t xml:space="preserve">La Dirección de Acceso a Tierras  informó que, se logró aprobación por parte del Ministerio de Ambiente y Desarrollo Sostenible de los ajustes al polígono de la Zona de Reserva Campesina Pato Balsillas, mediante Resolución 1080 de 2020,  posteriormente se radicará la aprobación por parte del Consejo Directivo de la ANT.
Paralelamente y de manera articulada con el área de geografía y topografía en el ajuste cartográfico necesario para la actualización del polígono de la ZRC del Guaviare
Respecto a lo enunciado, se observó la Resolución 1080 de 25/11/2020, por la cual se modifica el artículo primero del Acuerdo 018 de 1984 “Por el cual se sustrae un área que hace parte de la Zona de Reserva Forestal de la Amazonía creada por la Ley 2da de 1959” y se adoptan otras determinaciones.
Se solicita se allegue en el próximo seguimiento las evidencias de  aprobación por parte Consejo Directivo de la ANT.
En el marco de la evaluación de la eficacia de las acciones de mejora y,  en atención a los avances de gestión reportados y evidencias allegadas, la acción de mejora presentó incumplimiento, toda vez que, se observó 1 de los 2  Polígonos en Zonas de Reserva Campesina actualmente constituidas ajustados y validados.  No obstante, se encuentra pendiente el suministro de evidencias relacionadas con  la aprobación por parte del Consejo Directivo de la ANT.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Narrow"/>
        <family val="2"/>
      </rPr>
      <t xml:space="preserve">
27/01/2021.  </t>
    </r>
    <r>
      <rPr>
        <sz val="11"/>
        <color theme="1"/>
        <rFont val="Arial Narrow"/>
        <family val="2"/>
      </rPr>
      <t>La Dirección de Acceso a Tierras suministró correo electrónico del 20/08/2020 mediante el cual confirma la responsabilidad de ejecución de la acción de mejora esra a cargo de la Subdirección de Administración de Tierras de la Nación.  Respecto a lo enunciado, esta Jefatura procedió a realizar el respectivo ajuste.</t>
    </r>
  </si>
  <si>
    <r>
      <rPr>
        <b/>
        <sz val="11"/>
        <color theme="1"/>
        <rFont val="Arial Narrow"/>
        <family val="2"/>
      </rPr>
      <t xml:space="preserve">21/01/2021. </t>
    </r>
    <r>
      <rPr>
        <sz val="11"/>
        <color theme="1"/>
        <rFont val="Arial Narrow"/>
        <family val="2"/>
      </rPr>
      <t xml:space="preserve"> La Dirección de Acceso a Tierras  informó que, se logró aprobación por parte del Ministerio de Ambiente y Desarrollo Sostenible de los ajustes al polígono de la Zona de Reserva Campesina Pato Balsillas, mediante Resolución 1080 de 2020,  posteriormente se radicará la aprobación por parte del Consejo Directivo de la ANT.
Paralelamente y de manera articulada con el área de geografía y topografía en el ajuste cartográfico necesario para la actualización del polígono de la ZRC del Guaviare
Respecto a las evidencias suministradas, se remitió nuevamente el documento "Informe Técnico Cartográfico ZRC Guaviare- RI Nukak", el cual fue allegado con corte al III trimestre del 2020, junto al  plan de trabajo para la delimitación Ri Nukak Maku.
En el marco de la evaluación de la eficacia de las acciones de mejora y,  en atención a los avances de gestión reportados y  evidencias allegadas, la acción de mejora presentó incumplimiento, toda vez que, se observó 1 de los 2  Informe actualización cartográfica polígonos Zonas de Reserva Campesina.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Narrow"/>
        <family val="2"/>
      </rPr>
      <t xml:space="preserve">27/01/2021. </t>
    </r>
    <r>
      <rPr>
        <sz val="11"/>
        <color theme="1"/>
        <rFont val="Arial Narrow"/>
        <family val="2"/>
      </rPr>
      <t xml:space="preserve"> La Dirección de Acceso a Tierras suministró correo electrónico del 20/08/2020 mediante el cual confirma la responsabilidad de ejecución de la acción de mejora esra a cargo de la Subdirección de Administración de Tierras de la Nación.  Respecto a lo enunciado, esta Jefatura procedió a realizar el respectivo ajuste.</t>
    </r>
  </si>
  <si>
    <r>
      <rPr>
        <b/>
        <sz val="11"/>
        <color theme="1"/>
        <rFont val="Arial Narrow"/>
        <family val="2"/>
      </rPr>
      <t>22/01/2021</t>
    </r>
    <r>
      <rPr>
        <sz val="11"/>
        <color theme="1"/>
        <rFont val="Arial Narrow"/>
        <family val="2"/>
      </rPr>
      <t xml:space="preserve">.  La Dirección de Asunto Étnicos suministró los siguientes documentos:
INFORME DE ACTIVIDADES EJECUTADAS EN RAZÓN AL HALLAZGO No. 7 DEL PLAN DE MEJORAMIENTO SUSCRITO POR LA CONTRALORÍA GENERAL DE LA NACIÓN.   Donde se indica que se creó una ficha de análisis estandarizada con los elementos principales de cada procedimiento, ya sea resguardo indígena o ya sea comunidad negra, en el marco normativo descrito en el Decreto 1071 de 2015 y el Decreto 1066 de 2015 respectivamente.  Bajo ese orden de ideas y desde el mes de marzo del año en curso hasta la fecha de presentación del presente informe, se lograron diligenciar las siguientes:
</t>
    </r>
    <r>
      <rPr>
        <b/>
        <sz val="11"/>
        <color theme="1"/>
        <rFont val="Arial Narrow"/>
        <family val="2"/>
      </rPr>
      <t xml:space="preserve">Comunidad Étnica       Rezago      Demanda     Total </t>
    </r>
    <r>
      <rPr>
        <sz val="11"/>
        <color theme="1"/>
        <rFont val="Arial Narrow"/>
        <family val="2"/>
      </rPr>
      <t xml:space="preserve">
Comunidades Indígenas            487                      179                    666 
Comunidades Negras                 127                        50                     177 
</t>
    </r>
    <r>
      <rPr>
        <b/>
        <sz val="11"/>
        <color theme="1"/>
        <rFont val="Arial Narrow"/>
        <family val="2"/>
      </rPr>
      <t>Totales                           614              229             843</t>
    </r>
    <r>
      <rPr>
        <sz val="11"/>
        <color theme="1"/>
        <rFont val="Arial Narrow"/>
        <family val="2"/>
      </rPr>
      <t xml:space="preserve">
Así mismo, señala que la revisión se vio afectada por la declaratoria de pandemia a causa del COVID-19, en ese entendido, el análisis del expediente se realizó con los insumos digitales que el enlace de gestión documental adscrito al grupo de Sistemas de Información Étnicos logro escanear y enviar digitalizado a los abogados encargados de la intervención y depuración de los expedientes.  Así como, a la dilación en la entrega de los expedientes y en la entrega no solicitada o incompleta de los expedientes físicos.
</t>
    </r>
    <r>
      <rPr>
        <b/>
        <sz val="11"/>
        <color theme="1"/>
        <rFont val="Arial Narrow"/>
        <family val="2"/>
      </rPr>
      <t>Caracterización de comunidades indígenas en Rezago.</t>
    </r>
    <r>
      <rPr>
        <sz val="11"/>
        <color theme="1"/>
        <rFont val="Arial Narrow"/>
        <family val="2"/>
      </rPr>
      <t xml:space="preserve">
Se tomó la base de datos de solicitudes de comunidades indígenas con fecha de febrero de 2020 y se confrontó con las fichas de análisis y la gestión realizada sobre cada comunidad a corte de noviembre de 2020.  Conforme a lo anterior, la base señalada (febrero 2020) contempla 801 solicitudes de comunidades indígenas en rezago abordando la siguiente categorización:
</t>
    </r>
    <r>
      <rPr>
        <b/>
        <sz val="11"/>
        <color theme="1"/>
        <rFont val="Arial Narrow"/>
        <family val="2"/>
      </rPr>
      <t xml:space="preserve">Plan de atención 2020: </t>
    </r>
    <r>
      <rPr>
        <sz val="11"/>
        <color theme="1"/>
        <rFont val="Arial Narrow"/>
        <family val="2"/>
      </rPr>
      <t xml:space="preserve">De conformidad con los reportes periódicos enviados al Grupo de Sistemas de Información Étnicos se constató que 177 comunidades indígenas de rezago se encuentran en plan de atención 2020, por lo que la gestión de caracterización y la elaboración de la respectiva ficha es competencia de la Subdirección de Asuntos Étnicos en el marco del artículo 27 del Decreto 2363 de 2015. El diligenciamiento de las fichas fue solicitado el 28 de agosto a través del memorando con radicado No. 20205000185953.
</t>
    </r>
    <r>
      <rPr>
        <b/>
        <sz val="11"/>
        <color theme="1"/>
        <rFont val="Arial Narrow"/>
        <family val="2"/>
      </rPr>
      <t>Demanda:</t>
    </r>
    <r>
      <rPr>
        <sz val="11"/>
        <color theme="1"/>
        <rFont val="Arial Narrow"/>
        <family val="2"/>
      </rPr>
      <t xml:space="preserve"> Rezago: En la base de datos de febrero, los registros en Orfeo y previa depuración a través de las fichas de análisis y de las actualizaciones hechas en razón a informes y peticiones, se evidencio que 72 comunidades que inicialmente figuraban en estado de rezago pasaron a estado de demanda con identificación de fecha de solicitud y numero de radicado.
Rezago: Conforme al contraste realizado y sobre las fichas que reposan sobre la base inicial de análisis de febrero se realizaron 487 fichas en estado de rezago contra carpeta o con base al expediente digital en Orfeo, los cuales no se encuentran en plan de atención.
</t>
    </r>
    <r>
      <rPr>
        <b/>
        <sz val="11"/>
        <color theme="1"/>
        <rFont val="Arial Narrow"/>
        <family val="2"/>
      </rPr>
      <t>Solicitadas a Gestión Documental / PAR:</t>
    </r>
    <r>
      <rPr>
        <sz val="11"/>
        <color theme="1"/>
        <rFont val="Arial Narrow"/>
        <family val="2"/>
      </rPr>
      <t xml:space="preserve"> Con relación a la base inicial de febrero y contrastando las solicitudes realizadas a la oficina de gestión documental, se pudo constatar que hay 95 comunidades indígenas en rezago solicitadas que no cuentan con información en el archivo de Gestión Documental y por tal razón dicha dependencia solicitó al Patrimonio Autónomo de Remanentes la certificación de existencia y remisión de dichos expedientes sin obtener aun respuesta alguna7. Así mismo, se encuentran 20 comunidades solicitadas a Gestión Documental a través de la Aranda No. 30913 de las cuales se dio respuesta parcial quedando pendiente de entrega 20 expediente.
De igual forma, el avance en la revisión contra carpeta de los expedientes no supuso únicamente un fortalecimiento en la caracterización histórica y normativa de la trazabilidad administrativa de las comunidades étnicas, sino que, aunado a ello, se logró fortalecer la base de datos geográfica alimentando las capas de georreferenciación que, para tal efecto, posee la Entidad.   Este fortalecimiento permitió que en el mes de noviembre se pudiera incluir a cada una de las fichas de análisis una categoría geográfica adjuntando la salida grafica de cada solicitud, dejando la salvedad de que la misma constituye una mera pretensión territorial hasta tanto no se evidencie la necesidad de la tierra y la declaratoria en firme del acto administrativo que concede la dotación de tierras a la comunidad solicitante.  En tal entendido y en virtud de la revisión referida efectuada con los expedientes de la comunidad y las fichas de análisis, se logró la espacialización de 549 comunidades indígenas (300 correspondientes a rezago y 249 referentes a demanda).
Frente a lo enunciado se allegó archivo "BASE DE FICHAS DE REVISION EXPEDIENTES 24112020 H7", el cual contiene información relacionada con Consejos comunitarios, Comunidades Indígenas, Resguardos Indígenas y Comunidades Negras.
En el marco de la evaluación de la eficacia de las acciones de mejora y, en atención a los avances de gestión y evidencias suministradas, la acción presentó incumplimiento, toda vez que, 791 Expedientes intervenidos.  Es preciso indicar que, el informe allegado referencia el uso de una ficha de análisis estandarizada, con el objetivo de registrar la información de cada comunidad en un producto que sirva de utilidad para la estructura de un plan macro de titulación colectiva, sin embargo, las fichas de la gestión realizada a los 664 expedientes de rezago no fueron suministradas.  Ahora bien, el informe suministrado, indica que la base de datos con corte a febrero de 2020  contempla 801 solicitudes de comunidades indígenas en rezago, no obstante, la base de datos que se suministra no evidencia lo mencionado.
La Oficina de Control Interno solicita se allegue la base de datos señalada (febrero 2020), así como. las fichas de cada uno de los expediente de rezago verificados.
</t>
    </r>
    <r>
      <rPr>
        <b/>
        <sz val="11"/>
        <color theme="1"/>
        <rFont val="Arial Narrow"/>
        <family val="2"/>
      </rPr>
      <t xml:space="preserve">28/01/2021. </t>
    </r>
    <r>
      <rPr>
        <sz val="11"/>
        <color theme="1"/>
        <rFont val="Arial Narrow"/>
        <family val="2"/>
      </rPr>
      <t xml:space="preserve"> La Dirección de Asunto Étnicos, en la fase preliminar allegó las siguientes observaciones:
1. Se anexa base de datos la cual contiene las 801 solicitudes distribuidas de la siguiente manera:
* Verde: 585 fichas de expedientes revisados.
* Amarillo: 119 de las cuales en la Agencia no reposan expedientes y se requirieron  Gestión Documental y posterior a ello a la PAR.
* Azul: 58 expedientes que en la depuración de la base se evidenció que corresponde a rezago.
* Gris: 39 solicitudes que fueron intervenidas en el Plan de Atención de la Subdirección de Asuntos Étnicos.
2.  Se anexa la base de datos con corte a febrero de 2020  que contempla 801 solicitudes de comunidades indígenas en rezago ubicada en la pestaña solicitudes Resguardo.
Con lo anterior se finaliza el cumplimiento de esta acción de mejora.
Respecto a lo enunciado, se observó el archivo "base de datos étnicos DAE 01-02-2020 Febrero" en la cual se pudo observar 564 expedientes de rezago con ficha, de acuerdo a la información registrada en la columna "F".  Respecto al enlace suministrado para la consulta de las fichas, se observó un total de 400 fichas.
En cuanto a la verificación de la información suministrada, esta no es posible llevarla a cabo, toda vez que, el volumen es alto, así como, la fase preliminar esta diseñada para observar sobre la verificación realizada a las evidencias y avances de gestión aportados en la fase de trabajo de campo.  Para el caso en particular, se esta allegando nuevas evidencias, que desafortunadamente tiene un volumen alto para ser analizadas y la fecha limite de comunicación del informe final es el 29/01/2021, esto aunado a otra actividades que debe atender esta Jefatura a mas tardar el 29/01/2020.  En este entendido, el estado de la acción se mantiene en los términos comunicado inicialmente, recomendando que para futuros seguimientos se tenga en cuenta lo establecido en la carta de representación respecto a la entrega oportuna de la información para la realización de la actividad.
</t>
    </r>
  </si>
  <si>
    <r>
      <rPr>
        <b/>
        <sz val="11"/>
        <color theme="1"/>
        <rFont val="Arial Narrow"/>
        <family val="2"/>
      </rPr>
      <t xml:space="preserve">21/01/2021. </t>
    </r>
    <r>
      <rPr>
        <sz val="11"/>
        <color theme="1"/>
        <rFont val="Arial Narrow"/>
        <family val="2"/>
      </rPr>
      <t>La Dirección de Acceso a Tierras informó que,  con motivo de la auditoría intersectorial, practicada por la CGR a la Agencia Nacional de Tierras, la Superintendencia de Notariado y Registro y el Instituto Geográfico Agustín Codazzi, a las vigencias 2018 y 2019, se ha observado sobre el particular, para lo cual, desde el hallazgo 22 (AME-517, AME-518 y AME-519), la Agencia ha formulado actividades encaminadas a subsanar la observación, no solo desde el seguimiento financiero, sino de forma holística al seguimiento a los convenios.
Respecto a lo enunciado, las acciones AME-517, AME-518 y AME-519 no reportaron avances de gestión, encontrándose en términos para su ejecución.
En el marco de la evaluación de la eficacia de las acciones de mejora y, en atención a los avances y evidencias suministradas, la acción de mejora presentó incumplimiento, toda vez que, no se observó  informe, formato o herramienta que permita recopilar la información de los gastos de legalización de los convenios por parte de los supervisores y así ser reportados a contabilidad en la Subdirección Administrativa y Financiera.</t>
    </r>
  </si>
  <si>
    <r>
      <rPr>
        <b/>
        <sz val="11"/>
        <color theme="1"/>
        <rFont val="Arial Narrow"/>
        <family val="2"/>
      </rPr>
      <t xml:space="preserve">21/01/2021. </t>
    </r>
    <r>
      <rPr>
        <sz val="11"/>
        <color theme="1"/>
        <rFont val="Arial Narrow"/>
        <family val="2"/>
      </rPr>
      <t xml:space="preserve"> Se allegó el procedimiento ACCTI-P-016 MATERIALIZACIÓN DEL SUBSIDIO - ADQUISICIÓN DEL PREDIO versión 6 del 30/11/2020, cuyo objeto es Describir las tareas de la adjudicación y materialización del subsidio para la adquisición de los predios producto del Subsidio Integral de tierras en los que respecta las convocatorias SIDRA y SIRA, teniendo en cuenta los lineamientos establecidos en el Capítulo  IV de la Ley 160 de 1994, el artículo 101 de la Ley 1753 de 2015 y los acuerdos que establezca el Consejo Directivo de la ANT.   
Respecto a lo enunciado, la Oficina de Control Interno consultó la información disponible en la intranet del Sistema Integral de Gestión evidenciado que, el documento vigente es la versión 5 del 01/08/2019.  Situación similar en relación al instructivo ACCTI-I-001-Instructivo para la Adjudicación y Materialización del Subsidio Integral de Tierras - SIRA, el cual se encuentra en versión 6 del 01/08/2019.  Lo descrito puede ser consultado en los siguientes enlaces:
Procedimiento ACCTI-P-016 h</t>
    </r>
    <r>
      <rPr>
        <sz val="11"/>
        <color rgb="FF0070C0"/>
        <rFont val="Arial Narrow"/>
        <family val="2"/>
      </rPr>
      <t>ttp://intranet.agenciadetierras.gov.co/wp-content/uploads/2019/08/ACCTI-P-016-ADQUISICI%C3%93N-DEL-PREDIO-V-5.pdf</t>
    </r>
    <r>
      <rPr>
        <sz val="11"/>
        <color theme="1"/>
        <rFont val="Arial Narrow"/>
        <family val="2"/>
      </rPr>
      <t xml:space="preserve">
Instructivo ACCTI-I-001 </t>
    </r>
    <r>
      <rPr>
        <sz val="11"/>
        <color rgb="FF0070C0"/>
        <rFont val="Arial Narrow"/>
        <family val="2"/>
      </rPr>
      <t xml:space="preserve"> http://intranet.agenciadetierras.gov.co/wp-content/uploads/2019/08/ACCTI-I-001-ADJUDICACI%C3%93N-Y-MATERIALIZACI%C3%93N-SIRA-V-6.pdf</t>
    </r>
    <r>
      <rPr>
        <sz val="11"/>
        <color theme="1"/>
        <rFont val="Arial Narrow"/>
        <family val="2"/>
      </rPr>
      <t xml:space="preserve"> 
En el marco de la evaluación de la eficacia de las acciones de mejora y,  en atención a los avances de gestión reportados y evidencias allegadas, la acción de mejora presentó incumplimiento, toda vez que, no se observó la formalización del Procedimiento ACCTI-P-016-Materializaciòn del Subsidio- Adquisición del Predio, así como, la revisión y actualización del  instructivo ACCTI-I-001-Instructivo para la Adjudicación y Materialización del Subsidio Integral de Tierras - SIRA.
</t>
    </r>
    <r>
      <rPr>
        <b/>
        <sz val="11"/>
        <color theme="1"/>
        <rFont val="Arial Narrow"/>
        <family val="2"/>
      </rPr>
      <t xml:space="preserve">27/01/2021. </t>
    </r>
    <r>
      <rPr>
        <sz val="11"/>
        <color theme="1"/>
        <rFont val="Arial Narrow"/>
        <family val="2"/>
      </rPr>
      <t>La Subdirección de Acceso a Tierras por Zonas Focalizadas, en la fase preliminar indicó que,  el  Procedimiento ACCTI-P-016 MATERIALIZACIÓN DEL SUBSIDIO - ADQUISICIÓN DEL PREDIO se encuentra en proceso de formalización y publicación en la pagina de la ANT, se espera que para  la primera semana  de febrero de 2021 se encuentre publicado.  Así mismo, es importante aclarar que el instructivo no requirió ajuste dado que en el mismo se encuentra descrito esta actividad.</t>
    </r>
  </si>
  <si>
    <r>
      <rPr>
        <b/>
        <sz val="11"/>
        <color theme="1"/>
        <rFont val="Arial Narrow"/>
        <family val="2"/>
      </rPr>
      <t xml:space="preserve">27/01/2021. </t>
    </r>
    <r>
      <rPr>
        <sz val="11"/>
        <color theme="1"/>
        <rFont val="Arial Narrow"/>
        <family val="2"/>
      </rPr>
      <t xml:space="preserve"> Se observó la Circular 24 del 08/10/2020 de asunto LINEAMIENTOS PARA FORMULAR EL PLAN DE ACCIÓN INSTITUCIONAL 2021 ANT, dirigida a los DIRECTORES TÉCNICOS, SUBDIRECTORES, JEFES DE OFICINA y ENLACES DE PLANEACIÓN.  Así mismo, se suministró correo electrónico del 14/10/2020 mediante el cual fue comunicada a las partes interesadas.
En el marco de la evaluación de la eficacia de las acciones y, en atención de los avances de gestión y evidencias suministradas, la acción de mejora presentó incumplimiento, toda vez que, no se observó la realización de la jornada de capacitación para la difusión de la Circular de Plan de Acción 2021.
</t>
    </r>
    <r>
      <rPr>
        <b/>
        <sz val="11"/>
        <color theme="1"/>
        <rFont val="Arial Narrow"/>
        <family val="2"/>
      </rPr>
      <t xml:space="preserve">29/01/2021. </t>
    </r>
    <r>
      <rPr>
        <sz val="11"/>
        <color theme="1"/>
        <rFont val="Arial Narrow"/>
        <family val="2"/>
      </rPr>
      <t xml:space="preserve"> La Oficina de Planeación mediante correo electrónico del 29/01/2021/ hora 10:09pm, sin em,bargo, por la premura de suministro de la información esta será verificada en el ambito del próximo seguimiento a realizar en el mes de abril.</t>
    </r>
  </si>
  <si>
    <r>
      <rPr>
        <b/>
        <sz val="11"/>
        <color theme="1"/>
        <rFont val="Arial Narrow"/>
        <family val="2"/>
      </rPr>
      <t>26/10/2020.</t>
    </r>
    <r>
      <rPr>
        <sz val="11"/>
        <color theme="1"/>
        <rFont val="Arial Narrow"/>
        <family val="2"/>
      </rPr>
      <t xml:space="preserve">  En atención a los avances y evidencias reportadas, la acción de mejora presentó cumplimiento, toda vez que, se observó la realización de la capacitación en supervisión.</t>
    </r>
  </si>
  <si>
    <r>
      <rPr>
        <b/>
        <sz val="11"/>
        <color theme="1"/>
        <rFont val="Arial Narrow"/>
        <family val="2"/>
      </rPr>
      <t>26/10/2020</t>
    </r>
    <r>
      <rPr>
        <sz val="11"/>
        <color theme="1"/>
        <rFont val="Arial Narrow"/>
        <family val="2"/>
      </rPr>
      <t>. En atención a los avances y evidencias reportadas, la acción de mejora presentó cumplimiento, toda vez que, se observó la realización de la capacitación en supervisión.</t>
    </r>
  </si>
  <si>
    <r>
      <rPr>
        <b/>
        <sz val="11"/>
        <color theme="1"/>
        <rFont val="Arial Narrow"/>
        <family val="2"/>
      </rPr>
      <t xml:space="preserve">22/10/2020. </t>
    </r>
    <r>
      <rPr>
        <sz val="11"/>
        <color theme="1"/>
        <rFont val="Arial Narrow"/>
        <family val="2"/>
      </rPr>
      <t>En atención a los avances de gestión y evidencias suministradas, la acción de mejora presentó cumplimiento, toda vez que se evidenció la elaboración de la guía metodológica con enfoque étnico diferencial para práctica de visita y el levantamiento de información para los estudios socioeconómicos.</t>
    </r>
  </si>
  <si>
    <r>
      <rPr>
        <b/>
        <sz val="11"/>
        <color theme="1"/>
        <rFont val="Arial Narrow"/>
        <family val="2"/>
      </rPr>
      <t xml:space="preserve">22/10/2020. </t>
    </r>
    <r>
      <rPr>
        <sz val="11"/>
        <color theme="1"/>
        <rFont val="Arial Narrow"/>
        <family val="2"/>
      </rPr>
      <t xml:space="preserve"> En atención a los avances de gestión y evidencias suministradas, la acción de mejora presentó cumplimiento, toda vez que, se evidenció la elaboración del documento guía para la formulación del proyecto de inversión.</t>
    </r>
  </si>
  <si>
    <r>
      <rPr>
        <b/>
        <sz val="11"/>
        <color theme="1"/>
        <rFont val="Arial Narrow"/>
        <family val="2"/>
      </rPr>
      <t xml:space="preserve">21/10/2020.  </t>
    </r>
    <r>
      <rPr>
        <sz val="11"/>
        <color theme="1"/>
        <rFont val="Arial Narrow"/>
        <family val="2"/>
      </rPr>
      <t>La acción mejora presentó cumplimiento posterior a la fecha establecida para cierre, a saber 30/06/2020, observándose 2 informes de constitución de Zonas de Reserva Campesina.</t>
    </r>
  </si>
  <si>
    <r>
      <rPr>
        <b/>
        <sz val="11"/>
        <color theme="1"/>
        <rFont val="Arial Narrow"/>
        <family val="2"/>
      </rPr>
      <t xml:space="preserve">21/10/2020.  </t>
    </r>
    <r>
      <rPr>
        <sz val="11"/>
        <color theme="1"/>
        <rFont val="Arial Narrow"/>
        <family val="2"/>
      </rPr>
      <t>La acción de mejora presentó cumplimiento, toda vez que se evidenció el informe que de cuenta del porcentaje de Contratos vigentes revisados..  Es preciso indicar que, la Agencia estableció la acción de mejora 399 a fin de gestionar los procedimientos administrativos o judiciales a que haya lugar en los casos en que persista la ausencia de póliza.</t>
    </r>
  </si>
  <si>
    <r>
      <rPr>
        <b/>
        <sz val="11"/>
        <color theme="1"/>
        <rFont val="Arial Narrow"/>
        <family val="2"/>
      </rPr>
      <t xml:space="preserve">21/01/2020. </t>
    </r>
    <r>
      <rPr>
        <sz val="11"/>
        <color theme="1"/>
        <rFont val="Arial Narrow"/>
        <family val="2"/>
      </rPr>
      <t xml:space="preserve"> En consonancia con los avances y soportes suministrados por el responsable de ejecución, se observó la elaboración de 9 actas para la vigencia 2019 y 11 actas para la vigencia 2018, cumpliendo lo establecido.</t>
    </r>
  </si>
  <si>
    <r>
      <rPr>
        <b/>
        <sz val="11"/>
        <color theme="1"/>
        <rFont val="Arial Narrow"/>
        <family val="2"/>
      </rPr>
      <t xml:space="preserve">21/01/2020.  </t>
    </r>
    <r>
      <rPr>
        <sz val="11"/>
        <color theme="1"/>
        <rFont val="Arial Narrow"/>
        <family val="2"/>
      </rPr>
      <t xml:space="preserve"> La Dependencia informó que se realizó:
• 30/09/2019 Capacitación sobre Supervisión de Contratos. con 17 asistentes 
• 30/10/2019 Capacitación sobre Supervisión de Contratos. con 14 asistentes
Por lo cual se registra la ejecución completa teniendo en cuenta la unidad de medida.
</t>
    </r>
  </si>
  <si>
    <r>
      <rPr>
        <b/>
        <sz val="11"/>
        <color theme="1"/>
        <rFont val="Arial Narrow"/>
        <family val="2"/>
      </rPr>
      <t xml:space="preserve">21/01/2020.  </t>
    </r>
    <r>
      <rPr>
        <sz val="11"/>
        <color theme="1"/>
        <rFont val="Arial Narrow"/>
        <family val="2"/>
      </rPr>
      <t xml:space="preserve"> De acuerdo al hallazgo la Subdirección de Talento Humano en colaboración de la Subdirección Administrativa y Financiera (equipo de tesorería), remiten los oficios de comunicación con las entidades prestadoras de salud, así como los oficios entre dependencias para la realización de las conciliaciones en cuentas y el procedimiento de recobro de incapacidades. </t>
    </r>
  </si>
  <si>
    <r>
      <rPr>
        <b/>
        <sz val="11"/>
        <color theme="1"/>
        <rFont val="Arial Narrow"/>
        <family val="2"/>
      </rPr>
      <t xml:space="preserve">21/01/2020. </t>
    </r>
    <r>
      <rPr>
        <sz val="11"/>
        <color theme="1"/>
        <rFont val="Arial Narrow"/>
        <family val="2"/>
      </rPr>
      <t xml:space="preserve">  El procedimiento ADMBS-P-009 BÚSQUEDA Y ATENCIÓN DE SOLICITUDES DEL ARCHIVO CENTRALIZADO establece en  las tareas No. 6 y 8  el cobro de copias en los casos que se requiera, así como, la autenticación de las mismas. 
Es importante resaltar  se enuncia la Resolución No. 103 de 2017 de la ANT "</t>
    </r>
    <r>
      <rPr>
        <i/>
        <sz val="11"/>
        <rFont val="Arial Narrow"/>
        <family val="2"/>
      </rPr>
      <t>Por la cual se regula el cobro de copias expedidas por la Entidad</t>
    </r>
    <r>
      <rPr>
        <sz val="11"/>
        <rFont val="Arial Narrow"/>
        <family val="2"/>
      </rPr>
      <t xml:space="preserve">". </t>
    </r>
  </si>
  <si>
    <r>
      <rPr>
        <b/>
        <sz val="11"/>
        <color theme="1"/>
        <rFont val="Arial Narrow"/>
        <family val="2"/>
      </rPr>
      <t xml:space="preserve">21/01/2020.  </t>
    </r>
    <r>
      <rPr>
        <sz val="11"/>
        <color theme="1"/>
        <rFont val="Arial Narrow"/>
        <family val="2"/>
      </rPr>
      <t xml:space="preserve">Se encuentra publicada en el Sistema Integrado de Gestión la forma ADMBS-F-052 SOLICITUD COPIA DE DOCUMENTOS DE ARCHIVO v3, la cual permite el reporte y seguimiento por parte de la Subdirección Administrativa y Financiera de las solicitudes realizadas de la expedición de copias simples o autenticadas. </t>
    </r>
  </si>
  <si>
    <r>
      <rPr>
        <b/>
        <sz val="11"/>
        <color theme="1"/>
        <rFont val="Arial Narrow"/>
        <family val="2"/>
      </rPr>
      <t xml:space="preserve">21/01/2020.  </t>
    </r>
    <r>
      <rPr>
        <sz val="11"/>
        <color theme="1"/>
        <rFont val="Arial Narrow"/>
        <family val="2"/>
      </rPr>
      <t xml:space="preserve"> Se realizó la revisión de la info recibida por parte de los encargados de convenios y/o contratos administrativos, así como los formatos utilizados por los responsables, oficializando un único formato a saber, “GEFIN-F-019 INFORME DE EJECUCIÓN FINANCIERA DE CONVENIOS Y-O CONTRATOS”.
Actividad con cierre posterior a lo programado.
</t>
    </r>
  </si>
  <si>
    <r>
      <rPr>
        <b/>
        <sz val="11"/>
        <color theme="1"/>
        <rFont val="Arial Narrow"/>
        <family val="2"/>
      </rPr>
      <t xml:space="preserve">21/01/2020.   </t>
    </r>
    <r>
      <rPr>
        <sz val="11"/>
        <color theme="1"/>
        <rFont val="Arial Narrow"/>
        <family val="2"/>
      </rPr>
      <t>Mediante memorando 20196001299921 del 24 de diciembre, se solicitó a Colombia Compra eficiente concepto sobre la conveniencia, legalidad y pertinencia de suscribir convenios de cooperación internacional con organizaciones internacionales.</t>
    </r>
  </si>
  <si>
    <r>
      <rPr>
        <b/>
        <sz val="11"/>
        <color theme="1"/>
        <rFont val="Arial Narrow"/>
        <family val="2"/>
      </rPr>
      <t xml:space="preserve">21/01/2020. </t>
    </r>
    <r>
      <rPr>
        <sz val="11"/>
        <color theme="1"/>
        <rFont val="Arial Narrow"/>
        <family val="2"/>
      </rPr>
      <t xml:space="preserve">  La dependencia allego vía email el memorando 20206000048681 asunto: Solicitud de concepto sobre la conveniencia, legalidad y pertinencia de suscribir y/o renovar convenios de cooperación internacionales con entidades que no presentan soportabilidad del gasto aduciendo inmunidad de jurisdicción. Dando cumplimiento a la actividad.</t>
    </r>
  </si>
  <si>
    <r>
      <rPr>
        <b/>
        <sz val="11"/>
        <color theme="1"/>
        <rFont val="Arial Narrow"/>
        <family val="2"/>
      </rPr>
      <t xml:space="preserve">21/01/2020. </t>
    </r>
    <r>
      <rPr>
        <sz val="11"/>
        <color theme="1"/>
        <rFont val="Arial Narrow"/>
        <family val="2"/>
      </rPr>
      <t xml:space="preserve">  Mediante memorando 20196001312331 del 30 de diciembre, se solicitó a la Oficina de las Naciones Unidas Contra la Droga y el Delito - UNODC concepto  sobre el alcance de la inmunidad jurisdiccional frente a la presentación de la información financiera desagregada</t>
    </r>
  </si>
  <si>
    <r>
      <rPr>
        <b/>
        <sz val="11"/>
        <color theme="1"/>
        <rFont val="Arial Narrow"/>
        <family val="2"/>
      </rPr>
      <t xml:space="preserve">21/01/2020.  </t>
    </r>
    <r>
      <rPr>
        <sz val="11"/>
        <color theme="1"/>
        <rFont val="Arial Narrow"/>
        <family val="2"/>
      </rPr>
      <t>Actividad reformulada (AMC-434,  AMC-435 y  AMC-438)  con corte al III Trimestre de 2020.</t>
    </r>
  </si>
  <si>
    <r>
      <rPr>
        <b/>
        <sz val="11"/>
        <color theme="1"/>
        <rFont val="Arial Narrow"/>
        <family val="2"/>
      </rPr>
      <t xml:space="preserve">21/01/2020. </t>
    </r>
    <r>
      <rPr>
        <sz val="11"/>
        <color theme="1"/>
        <rFont val="Arial Narrow"/>
        <family val="2"/>
      </rPr>
      <t xml:space="preserve">   Mediante memorando 20196001312331 del 30 de diciembre, se solicitó a la Oficina de las Naciones Unidas Contra la Droga y el Delito - UNODC concepto  sobre el alcance de la inmunidad jurisdiccional frente a la presentación de la información financiera desagregada</t>
    </r>
  </si>
  <si>
    <r>
      <rPr>
        <b/>
        <sz val="11"/>
        <color theme="1"/>
        <rFont val="Arial Narrow"/>
        <family val="2"/>
      </rPr>
      <t>21/01/2020.</t>
    </r>
    <r>
      <rPr>
        <sz val="11"/>
        <color theme="1"/>
        <rFont val="Arial Narrow"/>
        <family val="2"/>
      </rPr>
      <t xml:space="preserve">  Mediante memorando 20196001299921 del 24 de diciembre, se solicitó a Colombia Compra eficiente concepto sobre la conveniencia, legalidad y pertinencia de suscribir convenios de cooperación internacional con organizaciones internacionales.</t>
    </r>
  </si>
  <si>
    <r>
      <rPr>
        <b/>
        <sz val="11"/>
        <color theme="1"/>
        <rFont val="Arial Narrow"/>
        <family val="2"/>
      </rPr>
      <t xml:space="preserve">21/01/2020. </t>
    </r>
    <r>
      <rPr>
        <sz val="11"/>
        <color theme="1"/>
        <rFont val="Arial Narrow"/>
        <family val="2"/>
      </rPr>
      <t xml:space="preserve"> La dependencia informó que la Dirección de Ordenamiento Social de la Propiedad solicito telefónicamente información  correspondiente al alcance del régimen de inmunidades de la FAO, dicha solicitud fue respondida vía correo electrónico oficial del cual se adjunta copia</t>
    </r>
  </si>
  <si>
    <r>
      <rPr>
        <b/>
        <sz val="11"/>
        <color theme="1"/>
        <rFont val="Arial Narrow"/>
        <family val="2"/>
      </rPr>
      <t xml:space="preserve">21/01/2020.  </t>
    </r>
    <r>
      <rPr>
        <sz val="11"/>
        <color theme="1"/>
        <rFont val="Arial Narrow"/>
        <family val="2"/>
      </rPr>
      <t xml:space="preserve"> Mediante memorando 20196001299921 del 24 de diciembre, se solicitó a Colombia Compra eficiente concepto sobre la conveniencia, legalidad y pertinencia de suscribir convenios de cooperación internacional con organizaciones internacionales.</t>
    </r>
  </si>
  <si>
    <r>
      <rPr>
        <b/>
        <sz val="11"/>
        <color theme="1"/>
        <rFont val="Arial Narrow"/>
        <family val="2"/>
      </rPr>
      <t xml:space="preserve">21/01/2020.   </t>
    </r>
    <r>
      <rPr>
        <sz val="11"/>
        <color theme="1"/>
        <rFont val="Arial Narrow"/>
        <family val="2"/>
      </rPr>
      <t>La dependencia informó que la Dirección de Ordenamiento Social de la Propiedad solicito telefónicamente información  correspondiente al alcance del régimen de inmunidades de la FAO, dicha solicitud fue respondida vía correo electrónico oficial del cual se adjunta copia</t>
    </r>
  </si>
  <si>
    <r>
      <rPr>
        <b/>
        <sz val="11"/>
        <color theme="1"/>
        <rFont val="Arial Narrow"/>
        <family val="2"/>
      </rPr>
      <t xml:space="preserve">21/01/2020.  </t>
    </r>
    <r>
      <rPr>
        <sz val="11"/>
        <color theme="1"/>
        <rFont val="Arial Narrow"/>
        <family val="2"/>
      </rPr>
      <t>La dependencia informó que la Dirección de Ordenamiento Social de la Propiedad solicito telefónicamente información  correspondiente al alcance del régimen de inmunidades de la FAO, dicha solicitud fue respondida vía correo electrónico oficial del cual se adjunta copia</t>
    </r>
  </si>
  <si>
    <r>
      <rPr>
        <b/>
        <sz val="11"/>
        <color theme="1"/>
        <rFont val="Arial Narrow"/>
        <family val="2"/>
      </rPr>
      <t xml:space="preserve">21/01/2020. </t>
    </r>
    <r>
      <rPr>
        <sz val="11"/>
        <color theme="1"/>
        <rFont val="Arial Narrow"/>
        <family val="2"/>
      </rPr>
      <t>Mediante memorando 20196001299921 del 24 de diciembre, se solicitó a Colombia Compra eficiente concepto sobre la conveniencia, legalidad y pertinencia de suscribir convenios de cooperación internacional con organizaciones internacionales.</t>
    </r>
  </si>
  <si>
    <r>
      <rPr>
        <b/>
        <sz val="11"/>
        <color theme="1"/>
        <rFont val="Arial Narrow"/>
        <family val="2"/>
      </rPr>
      <t xml:space="preserve">21/01/2020.  </t>
    </r>
    <r>
      <rPr>
        <sz val="11"/>
        <color theme="1"/>
        <rFont val="Arial Narrow"/>
        <family val="2"/>
      </rPr>
      <t xml:space="preserve">De acuerdo a la Resolución 20868 del 31 de diciembre de 2019, la Secretaría General emite la Circular No. 26 del 31 de diciembre de 2019, con el fin de informar a las dependencias la tabla de honorarios de los contratistas de prestación de servicios profesionales y de apoyo a la gestión en la Agencia Nacional de Tierras para la vigencia 2020. </t>
    </r>
  </si>
  <si>
    <r>
      <rPr>
        <b/>
        <sz val="11"/>
        <color theme="1"/>
        <rFont val="Arial Narrow"/>
        <family val="2"/>
      </rPr>
      <t xml:space="preserve">21/01/2020.   </t>
    </r>
    <r>
      <rPr>
        <sz val="11"/>
        <color theme="1"/>
        <rFont val="Arial Narrow"/>
        <family val="2"/>
      </rPr>
      <t xml:space="preserve">En el siguiente link </t>
    </r>
    <r>
      <rPr>
        <sz val="11"/>
        <color rgb="FF0070C0"/>
        <rFont val="Arial Narrow"/>
        <family val="2"/>
      </rPr>
      <t xml:space="preserve">https://agenciadetierras-my.sharepoint.com/:b:/g/personal/leidy_zuniga_agenciadetierras_gov_co/EXVWiU0NuoBNntsfcQz_wUoBMvBVPQvbfkmCr1h_2IJ-QQ?e=7pmFBQ  </t>
    </r>
    <r>
      <rPr>
        <sz val="11"/>
        <color theme="1"/>
        <rFont val="Arial Narrow"/>
        <family val="2"/>
      </rPr>
      <t xml:space="preserve">se adjunta documento de historia de usuario  firmada y aprobada donde se especifican las funcionalidades de los reportes creados para el RESO dentro del Sistema Integrado de Tierras. </t>
    </r>
  </si>
  <si>
    <r>
      <rPr>
        <b/>
        <sz val="11"/>
        <color theme="1"/>
        <rFont val="Arial Narrow"/>
        <family val="2"/>
      </rPr>
      <t>21/01/2020.</t>
    </r>
    <r>
      <rPr>
        <sz val="11"/>
        <color theme="1"/>
        <rFont val="Arial Narrow"/>
        <family val="2"/>
      </rPr>
      <t xml:space="preserve">Se realizó informe y capacitación a los enlaces fieros sobre: cronograma de presentación mensual de info a la SAF,  formatos para la captura d información de convenios y contratos d cooperación, d ejecución de convenios, vigencias futuras, constitución de rezago presupuestal, la cual se llevó a cabo el 26 y 27 de Sep de 2019. 
Actividad con ejecución posterior al programado.
</t>
    </r>
  </si>
  <si>
    <r>
      <rPr>
        <b/>
        <sz val="11"/>
        <color theme="1"/>
        <rFont val="Arial Narrow"/>
        <family val="2"/>
      </rPr>
      <t xml:space="preserve">21/01/2020. </t>
    </r>
    <r>
      <rPr>
        <sz val="11"/>
        <color theme="1"/>
        <rFont val="Arial Narrow"/>
        <family val="2"/>
      </rPr>
      <t xml:space="preserve"> La Secretaría General a través de la Circular No. 23 del 28/11/2019, emite los aspectos a tener en cuenta para el cierre de la vigencia, dentro de los cuales se destacan la constitución de las  reservas presupuestales y cuentas por pagar.
Actividad con ejecución posterior al programado.</t>
    </r>
  </si>
  <si>
    <r>
      <rPr>
        <b/>
        <sz val="11"/>
        <color theme="1"/>
        <rFont val="Arial Narrow"/>
        <family val="2"/>
      </rPr>
      <t>22/01/2020.</t>
    </r>
    <r>
      <rPr>
        <sz val="11"/>
        <color theme="1"/>
        <rFont val="Arial Narrow"/>
        <family val="2"/>
      </rPr>
      <t xml:space="preserve">  Actividad reformulada (AMC-434,  AMC-435 y  AMC-438)  con corte al III Trimestre de 2020.</t>
    </r>
  </si>
  <si>
    <r>
      <rPr>
        <b/>
        <sz val="11"/>
        <color theme="1"/>
        <rFont val="Arial Narrow"/>
        <family val="2"/>
      </rPr>
      <t>22/01/2020.</t>
    </r>
    <r>
      <rPr>
        <sz val="11"/>
        <color theme="1"/>
        <rFont val="Arial Narrow"/>
        <family val="2"/>
      </rPr>
      <t xml:space="preserve">  La dependencia allego vía email el memorando 20206000048681 asunto: Solicitud de concepto sobre la conveniencia, legalidad y pertinencia de suscribir y/o renovar convenios de cooperación internacionales con entidades que no presentan soportabilidad del gasto aduciendo inmunidad de jurisdicción. Dando cumplimiento a la actividad.</t>
    </r>
  </si>
  <si>
    <r>
      <rPr>
        <b/>
        <sz val="11"/>
        <color theme="1"/>
        <rFont val="Arial Narrow"/>
        <family val="2"/>
      </rPr>
      <t xml:space="preserve">22/01/2020.  </t>
    </r>
    <r>
      <rPr>
        <sz val="11"/>
        <color theme="1"/>
        <rFont val="Arial Narrow"/>
        <family val="2"/>
      </rPr>
      <t>La dependencia allego vía email el memorando 20206000048681 asunto: Solicitud de concepto sobre la conveniencia, legalidad y pertinencia de suscribir y/o renovar convenios de cooperación internacionales con entidades que no presentan soportabilidad del gasto aduciendo inmunidad de jurisdicción. Dando cumplimiento a la actividad.</t>
    </r>
  </si>
  <si>
    <r>
      <rPr>
        <b/>
        <sz val="11"/>
        <color theme="1"/>
        <rFont val="Arial Narrow"/>
        <family val="2"/>
      </rPr>
      <t xml:space="preserve">13/04/2020. </t>
    </r>
    <r>
      <rPr>
        <sz val="11"/>
        <color theme="1"/>
        <rFont val="Arial Narrow"/>
        <family val="2"/>
      </rPr>
      <t>La DAE suministró el memorando 20194100081873 del 04062019 solicitando a Diálogo Social intervención al conflicto entre la comunidad indígena Coconuco y campesinos sobre el predio Mediecito La Selva- Cauca y el  memorando 20191000146943 dl 02092019 donde Diálogo Social informó los resultados d las mesas técnicas de agosto 2019, sostenidos entorno al predio Mediecito La Selva.</t>
    </r>
  </si>
  <si>
    <r>
      <rPr>
        <b/>
        <sz val="11"/>
        <color theme="1"/>
        <rFont val="Arial Narrow"/>
        <family val="2"/>
      </rPr>
      <t xml:space="preserve">13/04/2020. </t>
    </r>
    <r>
      <rPr>
        <sz val="11"/>
        <color theme="1"/>
        <rFont val="Arial Narrow"/>
        <family val="2"/>
      </rPr>
      <t xml:space="preserve"> Se anexaron memorandos 20195000092893 del 17062029, 20194100201753 del 07112019 y 20191000146943 del 02092019 estado de solicitudes de constitución, reestructuración, ampliación o saneamiento presentadas por la comunidad indígena. Se anexan soporte.</t>
    </r>
  </si>
  <si>
    <r>
      <rPr>
        <b/>
        <sz val="11"/>
        <color theme="1"/>
        <rFont val="Arial Narrow"/>
        <family val="2"/>
      </rPr>
      <t>13/04/2020.</t>
    </r>
    <r>
      <rPr>
        <sz val="11"/>
        <color theme="1"/>
        <rFont val="Arial Narrow"/>
        <family val="2"/>
      </rPr>
      <t xml:space="preserve">  Se anexó  el registro de mesa de trabajo conjunta entre la ANT y los actores del predio Mediecito La Selva- Cauca, con el siguiente detalle: Acta 1 del 13082019</t>
    </r>
  </si>
  <si>
    <r>
      <rPr>
        <b/>
        <sz val="11"/>
        <color theme="1"/>
        <rFont val="Arial Narrow"/>
        <family val="2"/>
      </rPr>
      <t xml:space="preserve">17/04/2020.  </t>
    </r>
    <r>
      <rPr>
        <sz val="11"/>
        <color theme="1"/>
        <rFont val="Arial Narrow"/>
        <family val="2"/>
      </rPr>
      <t>Mediante memorando No. 20206000124533, la Secretaría General solicitó a la Oficina Jurídica concepto sobre la conveniencia, legalidad y pertinencia de suscribir y/o renovar convenios de cooperación internacionales con entidades que no presentan soportabilidad del gasto aduciendo inmunidad de jurisdicción.</t>
    </r>
  </si>
  <si>
    <r>
      <rPr>
        <b/>
        <sz val="11"/>
        <color theme="1"/>
        <rFont val="Arial Narrow"/>
        <family val="2"/>
      </rPr>
      <t xml:space="preserve">20/04/2020.  </t>
    </r>
    <r>
      <rPr>
        <sz val="11"/>
        <color theme="1"/>
        <rFont val="Arial Narrow"/>
        <family val="2"/>
      </rPr>
      <t xml:space="preserve">Se realizaron comités de sostenibilidad contable el 27/01/2020 y el 04/02/2020 donde se socializó el concepto con Radicado CGR No. 20192000056101; se contó con la participación, entre otros, de la Subdirección de Administración de Tierras de la Nación (área interesada en el tema). De esta forma se culminó la actividad pendiente en el presente Plan de Mejoramiento. </t>
    </r>
  </si>
  <si>
    <r>
      <rPr>
        <b/>
        <sz val="11"/>
        <color theme="1"/>
        <rFont val="Arial Narrow"/>
        <family val="2"/>
      </rPr>
      <t xml:space="preserve">20/04/2020. </t>
    </r>
    <r>
      <rPr>
        <sz val="11"/>
        <color theme="1"/>
        <rFont val="Arial Narrow"/>
        <family val="2"/>
      </rPr>
      <t xml:space="preserve">  Se elaboró un memorando dirigido a los Directores, subdirectores, jefes de oficina y demás colaboradores de la Entidad con el fin de dar a conocer lo términos en los cuales se deben constituir las Vigencias Futuras en la ANT, esto de acuerdo a las jornadas de capacitación que sobre el tema se habían realizado. De esta forma se concluyó con la acción pendiente.</t>
    </r>
  </si>
  <si>
    <r>
      <rPr>
        <b/>
        <sz val="11"/>
        <color theme="1"/>
        <rFont val="Arial Narrow"/>
        <family val="2"/>
      </rPr>
      <t xml:space="preserve">21/01/2020. Octubre: </t>
    </r>
    <r>
      <rPr>
        <sz val="11"/>
        <color theme="1"/>
        <rFont val="Arial Narrow"/>
        <family val="2"/>
      </rPr>
      <t xml:space="preserve">Se reportan 2 revocatorias : predios Santa Inés y El Bado quedando pendiente la revocatoria del predio Villa Diana. 
</t>
    </r>
    <r>
      <rPr>
        <b/>
        <sz val="11"/>
        <color theme="1"/>
        <rFont val="Arial Narrow"/>
        <family val="2"/>
      </rPr>
      <t xml:space="preserve">Abril: </t>
    </r>
    <r>
      <rPr>
        <sz val="11"/>
        <color theme="1"/>
        <rFont val="Arial Narrow"/>
        <family val="2"/>
      </rPr>
      <t xml:space="preserve">Se anexa resolución de revocatoria correspondiente al Predio Villa Diana, se encontraba pendiente por reportar (se anexa soporte). </t>
    </r>
  </si>
  <si>
    <r>
      <rPr>
        <b/>
        <sz val="11"/>
        <color theme="1"/>
        <rFont val="Arial Narrow"/>
        <family val="2"/>
      </rPr>
      <t>21/01/2020.</t>
    </r>
    <r>
      <rPr>
        <sz val="11"/>
        <color theme="1"/>
        <rFont val="Arial Narrow"/>
        <family val="2"/>
      </rPr>
      <t xml:space="preserve">  Se realizaron 2 jornadas de capacitación a supervisores, en  atención a lo establecido dentro del Manual de Supervisión  y de acuerdo a la regulación normativa en cuanto a Contratación Estatal, se adjuntan los soportes correspondientes que permiten dar cumplimiento a la actividad.  </t>
    </r>
  </si>
  <si>
    <r>
      <rPr>
        <b/>
        <sz val="11"/>
        <color theme="1"/>
        <rFont val="Arial Narrow"/>
        <family val="2"/>
      </rPr>
      <t xml:space="preserve">22/04/2020. </t>
    </r>
    <r>
      <rPr>
        <sz val="11"/>
        <color theme="1"/>
        <rFont val="Arial Narrow"/>
        <family val="2"/>
      </rPr>
      <t xml:space="preserve">Si bien se suministraron documentos que evidencian la unidad de medida establecida, la OCI recomienda q, una vez definida la ruta de trabajo, que permita atender y solucionar la problemática de las 13 flias del Predio el Mediecito, se elabore un informe que recopile toda la gestión adelantada y sea el punto de partida para ejecutar la ruta de trabajo adoptada.  </t>
    </r>
  </si>
  <si>
    <r>
      <rPr>
        <b/>
        <sz val="11"/>
        <color theme="1"/>
        <rFont val="Arial Narrow"/>
        <family val="2"/>
      </rPr>
      <t>23/01/2020.</t>
    </r>
    <r>
      <rPr>
        <sz val="11"/>
        <color theme="1"/>
        <rFont val="Arial Narrow"/>
        <family val="2"/>
      </rPr>
      <t xml:space="preserve"> El CICCI en sesión del 12/02/2020, analizó la solicitud realizada por la Dirección de Acceso a Tierras en cuanto a la necesidad de modificar la acción de mejora continua establecida para dar tratamiento al Hallazgo 12 perteneciente a la Auditoría al Proceso Liquidador INCODER VF 2016.  Que de acuerdo a la solicitud, el Comité aprobó la propuesta presentada por la Dirección.</t>
    </r>
  </si>
  <si>
    <r>
      <rPr>
        <b/>
        <sz val="11"/>
        <color theme="1"/>
        <rFont val="Arial Narrow"/>
        <family val="2"/>
      </rPr>
      <t xml:space="preserve">27/04/2020. </t>
    </r>
    <r>
      <rPr>
        <sz val="11"/>
        <color theme="1"/>
        <rFont val="Arial Narrow"/>
        <family val="2"/>
      </rPr>
      <t>Respecto a lo informado, esta Jefatura  consultó el 27/04/2020 sistema integrado de gestión de la Agencia, en el enlace</t>
    </r>
    <r>
      <rPr>
        <sz val="11"/>
        <color rgb="FF0070C0"/>
        <rFont val="Arial Narrow"/>
        <family val="2"/>
      </rPr>
      <t xml:space="preserve"> http://intranet.agenciadetierras.gov.co/wp-content/uploads/2020/04/GEFIN-P-009-PROCEDIMIENTO-GESTION-FINANCIERA-1.pdf</t>
    </r>
    <r>
      <rPr>
        <sz val="11"/>
        <color theme="1"/>
        <rFont val="Arial Narrow"/>
        <family val="2"/>
      </rPr>
      <t xml:space="preserve"> , observándose la publicación del documento GEFIN-P-009 GESTION FINANCIERA Y CARTERA DE RECURSOS PROPIOS, versión 1 del 23/04/2020.</t>
    </r>
  </si>
  <si>
    <r>
      <rPr>
        <b/>
        <sz val="11"/>
        <color theme="1"/>
        <rFont val="Arial Narrow"/>
        <family val="2"/>
      </rPr>
      <t xml:space="preserve">14/04/2020. </t>
    </r>
    <r>
      <rPr>
        <sz val="11"/>
        <color theme="1"/>
        <rFont val="Arial Narrow"/>
        <family val="2"/>
      </rPr>
      <t xml:space="preserve">Se anexó comunicación oficial 20205100250611 del 16032020 donde la SUBDAE solicitud información respecto al trámite de expedición del Decreto Único Reglamentario para la clarificación de la vigencia legal de los Resguardos Indígenas Coloniales o Republicanos.
La acción de mejora continua presentó avance de gestión, esta se encuentra en términos para su ejecución. </t>
    </r>
  </si>
  <si>
    <t>22/04/2020.  Se verificó la conciliación de diciembre de 2018 entre Contabilidad y la Sub. de Administración de Tierras y se identificó q el valor de los bienes representan un total de $ 33.727.983.043,57. Adjunta Informe el listado de 499 bienes q corresponden al valor citado en la conciliación de dic 2018, donde se incluyó el diagnóstico del estado jurídico de cada uno de los bienes.</t>
  </si>
  <si>
    <r>
      <rPr>
        <b/>
        <sz val="11"/>
        <color theme="1"/>
        <rFont val="Arial Narrow"/>
        <family val="2"/>
      </rPr>
      <t xml:space="preserve">06/07/2020. </t>
    </r>
    <r>
      <rPr>
        <sz val="11"/>
        <color theme="1"/>
        <rFont val="Arial Narrow"/>
        <family val="2"/>
      </rPr>
      <t xml:space="preserve">Actividad ejecutada, mediante memorando No. 20206000124533, la Secretaría General solicitó a la Oficina Jurídica su concepto sobre la conveniencia, legalidad y pertinencia de suscribir y/o renovar convenios de cooperación internacionales con entidades que no presentan soportabilidad del gasto aduciendo inmunidad de jurisdicción.  </t>
    </r>
  </si>
  <si>
    <r>
      <rPr>
        <b/>
        <sz val="11"/>
        <color theme="1"/>
        <rFont val="Arial Narrow"/>
        <family val="2"/>
      </rPr>
      <t xml:space="preserve">06/07/2020. </t>
    </r>
    <r>
      <rPr>
        <sz val="11"/>
        <color theme="1"/>
        <rFont val="Arial Narrow"/>
        <family val="2"/>
      </rPr>
      <t xml:space="preserve"> Actividad ejecutada, mediante memorando No. 20206000124533, la Secretaría General solicitó a la Oficina Jurídica su concepto sobre la conveniencia, legalidad y pertinencia de suscribir y/o renovar convenios de cooperación internacionales con entidades que no presentan soportabilidad del gasto aduciendo inmunidad de jurisdicción.  </t>
    </r>
  </si>
  <si>
    <r>
      <rPr>
        <b/>
        <sz val="11"/>
        <color theme="1"/>
        <rFont val="Arial Narrow"/>
        <family val="2"/>
      </rPr>
      <t>06/07/2020</t>
    </r>
    <r>
      <rPr>
        <sz val="11"/>
        <color theme="1"/>
        <rFont val="Arial Narrow"/>
        <family val="2"/>
      </rPr>
      <t xml:space="preserve">.  Actividad ejecutada, mediante memorando No. 20206000124533, la Secretaría General solicitó a la Oficina Jurídica su concepto sobre la conveniencia, legalidad y pertinencia de suscribir y/o renovar convenios de cooperación internacionales con entidades que no presentan soportabilidad del gasto aduciendo inmunidad de jurisdicción.  </t>
    </r>
  </si>
  <si>
    <r>
      <rPr>
        <b/>
        <sz val="11"/>
        <color theme="1"/>
        <rFont val="Arial Narrow"/>
        <family val="2"/>
      </rPr>
      <t xml:space="preserve">08/07/2020.  </t>
    </r>
    <r>
      <rPr>
        <sz val="11"/>
        <color theme="1"/>
        <rFont val="Arial Narrow"/>
        <family val="2"/>
      </rPr>
      <t>Se observó el  documento  "Informe de los hallazgos No. 22 y 23" del 26/06/2020,  el contiene las gestiones adelantadas respecto a los hallazgos en mención.  Dicho documento aclara que el contrato interadministrativo fue producto de una contratación  directa y hace un recuento de los términos del mismo.</t>
    </r>
  </si>
  <si>
    <r>
      <rPr>
        <b/>
        <sz val="11"/>
        <color theme="1"/>
        <rFont val="Arial Narrow"/>
        <family val="2"/>
      </rPr>
      <t xml:space="preserve">09/07/2020.  </t>
    </r>
    <r>
      <rPr>
        <sz val="11"/>
        <color theme="1"/>
        <rFont val="Arial Narrow"/>
        <family val="2"/>
      </rPr>
      <t>Actividad ejecutada posterior a lo planificado. Se observó acta del 16/08/2020 cuyo tema fue "Mesa de trabajo conjunta Instituto Geográfico Agustín Codazzi IGAC- Superintendencia de Notariado y Registro SNR- Agencia Nacional de Tierras ANT para la planificación y control de actividades en el procedimiento de compra de predios- articulación"</t>
    </r>
  </si>
  <si>
    <r>
      <rPr>
        <b/>
        <sz val="11"/>
        <color theme="1"/>
        <rFont val="Arial Narrow"/>
        <family val="2"/>
      </rPr>
      <t xml:space="preserve">13/07/2020. </t>
    </r>
    <r>
      <rPr>
        <sz val="11"/>
        <color theme="1"/>
        <rFont val="Arial Narrow"/>
        <family val="2"/>
      </rPr>
      <t xml:space="preserve"> La acción presentó cumplimiento, toda vez que, se observó el documento SITUACIÓN DEL PREDIO MEDIECITO LA SELVA EN RELACIÓN CON EL PROCEDIMIENTO DE AMPLIACIÓN DEL RESGUARDO INDÍGENA PAEZ DE QUINTANA, UBICADO EN EL MUNICIPIO DE POPAYÁN, DEPARTAMENTO DEL CAUCA.</t>
    </r>
  </si>
  <si>
    <r>
      <rPr>
        <b/>
        <sz val="11"/>
        <color theme="1"/>
        <rFont val="Arial Narrow"/>
        <family val="2"/>
      </rPr>
      <t>13/07/2020.</t>
    </r>
    <r>
      <rPr>
        <sz val="11"/>
        <color theme="1"/>
        <rFont val="Arial Narrow"/>
        <family val="2"/>
      </rPr>
      <t xml:space="preserve"> La acción presentó cumplimiento, toda vez que, se observó el documento SITUACIÓN DEL PREDIO MEDIECITO LA SELVA EN RELACIÓN CON EL PROCEDIMIENTO DE AMPLIACIÓN DEL RESGUARDO INDÍGENA PAEZ DE QUINTANA, UBICADO EN EL MUNICIPIO DE POPAYÁN, DEPARTAMENTO DEL CAUCA.</t>
    </r>
  </si>
  <si>
    <r>
      <rPr>
        <b/>
        <sz val="11"/>
        <color theme="1"/>
        <rFont val="Arial Narrow"/>
        <family val="2"/>
      </rPr>
      <t xml:space="preserve">13/07/2020. </t>
    </r>
    <r>
      <rPr>
        <sz val="11"/>
        <color theme="1"/>
        <rFont val="Arial Narrow"/>
        <family val="2"/>
      </rPr>
      <t>Se observó acta del 16/04/2020 d la reunión realizada x la URT y la ANT con el objeto de llevar a cabo la 1 sesión d la mesa de Articulación en DAE (MAAE) d la ANT y la URT.  La OCI da x cumplida la actividad, solicitando a la DAE, q una vez sea superada la emergencia sanitaria del país por cuenta del COVID 19, se allegue a esta Jefatura, dichos documentos firmados.</t>
    </r>
  </si>
  <si>
    <r>
      <rPr>
        <b/>
        <sz val="11"/>
        <color theme="1"/>
        <rFont val="Arial Narrow"/>
        <family val="2"/>
      </rPr>
      <t>14/07/2020.</t>
    </r>
    <r>
      <rPr>
        <sz val="11"/>
        <color theme="1"/>
        <rFont val="Arial Narrow"/>
        <family val="2"/>
      </rPr>
      <t xml:space="preserve">  La acción de mejora continua presentó cumplimiento, toda vez que se evidenciaron 2 informes proceso formalización y/o adjudicación de la propiedad a personas naturales en zonas de reserva campesina, los cuales fueron elaborados en el marco del cumplimiento de las obligaciones del Convenio de Cooperación Internacional No 784 de 2.018 Suscrito entre ANT y UNODC.</t>
    </r>
  </si>
  <si>
    <r>
      <rPr>
        <b/>
        <sz val="11"/>
        <color theme="1"/>
        <rFont val="Arial Narrow"/>
        <family val="2"/>
      </rPr>
      <t xml:space="preserve">14/07/2020.  </t>
    </r>
    <r>
      <rPr>
        <sz val="11"/>
        <color theme="1"/>
        <rFont val="Arial Narrow"/>
        <family val="2"/>
      </rPr>
      <t>En atención a la avances reportados y las evidencias suministradas, la acción de mejora continua presentó cumplimiento, toda vez que se observaron, 3 documentos de los procesos apoyados Constitución Zonas de Reserva Campesina.</t>
    </r>
  </si>
  <si>
    <r>
      <rPr>
        <b/>
        <sz val="11"/>
        <color theme="1"/>
        <rFont val="Arial Narrow"/>
        <family val="2"/>
      </rPr>
      <t xml:space="preserve">14/07/2020.  </t>
    </r>
    <r>
      <rPr>
        <sz val="11"/>
        <color theme="1"/>
        <rFont val="Arial Narrow"/>
        <family val="2"/>
      </rPr>
      <t xml:space="preserve">  En atención a la avances reportados y las evidencias suministradas, la acción de mejora continua presentó cumplimiento, toda vez que se observó la forma ACCTI-F-020 Lista de Chequeo versión 2 del 26/06/2020 establecida para el proceso de compra directa desde su inicio hasta el final. </t>
    </r>
  </si>
  <si>
    <r>
      <rPr>
        <b/>
        <sz val="11"/>
        <color theme="1"/>
        <rFont val="Arial Narrow"/>
        <family val="2"/>
      </rPr>
      <t xml:space="preserve">14/07/2020.   </t>
    </r>
    <r>
      <rPr>
        <sz val="11"/>
        <color theme="1"/>
        <rFont val="Arial Narrow"/>
        <family val="2"/>
      </rPr>
      <t>En atención a la avances reportados y las evidencias suministradas, la acción de mejora continua presentó cumplimiento, toda vez que, se observó la realización de la capacitación sobre el proceso de compra directa y adjudicación.</t>
    </r>
  </si>
  <si>
    <r>
      <rPr>
        <b/>
        <sz val="11"/>
        <color theme="1"/>
        <rFont val="Arial Narrow"/>
        <family val="2"/>
      </rPr>
      <t xml:space="preserve">15/07/2020.  </t>
    </r>
    <r>
      <rPr>
        <sz val="11"/>
        <color theme="1"/>
        <rFont val="Arial Narrow"/>
        <family val="2"/>
      </rPr>
      <t>En atención de avances reportados y evidencias suministradas, la acción de mejora continua presentó cumplimiento. Sin embargo, su ejecución fue posterior a la fecha de cierre establecida, a saber, 31/12/2019.</t>
    </r>
  </si>
  <si>
    <r>
      <rPr>
        <b/>
        <sz val="11"/>
        <color theme="1"/>
        <rFont val="Arial Narrow"/>
        <family val="2"/>
      </rPr>
      <t xml:space="preserve">21/07/2020.  </t>
    </r>
    <r>
      <rPr>
        <sz val="11"/>
        <color theme="1"/>
        <rFont val="Arial Narrow"/>
        <family val="2"/>
      </rPr>
      <t>En atención a las evidencias suministradas el 17/07/2020, la Oficina de Control Interno da por ejecutada la acción de mejora continua de acuerdo a lo planificado.</t>
    </r>
  </si>
  <si>
    <r>
      <rPr>
        <b/>
        <sz val="11"/>
        <color theme="1"/>
        <rFont val="Arial Narrow"/>
        <family val="2"/>
      </rPr>
      <t xml:space="preserve">14/07/2020.  </t>
    </r>
    <r>
      <rPr>
        <sz val="11"/>
        <color theme="1"/>
        <rFont val="Arial Narrow"/>
        <family val="2"/>
      </rPr>
      <t>En atención a los avances reportados y las evidencias suministradas, la acción de mejora continua presentó cumplimiento, observándose los 2 informes de las acciones jurídicas y/o administrativas a que halla lugar en cada caso. No obstante, su cierre fue posterior a la fecha planificada, a saber, 30/03/2020.</t>
    </r>
  </si>
  <si>
    <r>
      <rPr>
        <b/>
        <sz val="11"/>
        <color theme="1"/>
        <rFont val="Arial Narrow"/>
        <family val="2"/>
      </rPr>
      <t xml:space="preserve">27/08/2020. </t>
    </r>
    <r>
      <rPr>
        <sz val="11"/>
        <color theme="1"/>
        <rFont val="Arial Narrow"/>
        <family val="2"/>
      </rPr>
      <t xml:space="preserve"> El CICCI en sesión del 27/08/2020, aprobó la modificación de la unidad de medida y la fecha de terminación de la acción.
Cabe señalar que, con corte al 30/06/2020 la presente actividad se encontraba incumplida, toda vez que, la Oficina de Control Interno no había evidenciado el cumplimiento de la acción de mejora establecida.</t>
    </r>
  </si>
  <si>
    <r>
      <rPr>
        <b/>
        <sz val="11"/>
        <color theme="1"/>
        <rFont val="Arial Narrow"/>
        <family val="2"/>
      </rPr>
      <t>27/08/2020.</t>
    </r>
    <r>
      <rPr>
        <sz val="11"/>
        <color theme="1"/>
        <rFont val="Arial Narrow"/>
        <family val="2"/>
      </rPr>
      <t xml:space="preserve"> El CICCI en sesión del 27/08/2020, aprobó la modificación de la unidad de medida y la fecha de terminación de la acción.
Cabe señalar que, con corte al 30/06/2020 la presente actividad se encontraba incumplida, toda vez que, la Oficina de Control Interno no había evidenciado el cumplimiento de la acción de mejora establecida.</t>
    </r>
  </si>
  <si>
    <r>
      <rPr>
        <b/>
        <sz val="11"/>
        <color theme="1"/>
        <rFont val="Arial Narrow"/>
        <family val="2"/>
      </rPr>
      <t xml:space="preserve">27/08/2020. </t>
    </r>
    <r>
      <rPr>
        <sz val="11"/>
        <color theme="1"/>
        <rFont val="Arial Narrow"/>
        <family val="2"/>
      </rPr>
      <t xml:space="preserve"> El CICCI en sesión del 27/08/2020, aprobó la eliminación de la acción.
Cabe señalar que, con corte al 30/06/2020 la presente actividad se encontraba incumplida, toda vez que, la Oficina de Control Interno no había evidenciado el cumplimiento de la acción de mejora establecida.</t>
    </r>
  </si>
  <si>
    <r>
      <rPr>
        <b/>
        <sz val="11"/>
        <color theme="1"/>
        <rFont val="Arial Narrow"/>
        <family val="2"/>
      </rPr>
      <t xml:space="preserve">27/08/2020. </t>
    </r>
    <r>
      <rPr>
        <sz val="11"/>
        <color theme="1"/>
        <rFont val="Arial Narrow"/>
        <family val="2"/>
      </rPr>
      <t xml:space="preserve"> El CICCI en sesión del 27/08/2020, analizó y aprobó la solicitud realizada por la DAT a través del memorando 20204000135863 del 07/07/2020 en cuanto a la necesidad de reformular las acciones de mejora AMC-327, AMC-328 y AMC-329.
Cabe señalar que, con corte al 30/06/2020 la presente actividad se encontraba incumplida.
</t>
    </r>
  </si>
  <si>
    <r>
      <rPr>
        <b/>
        <sz val="11"/>
        <color theme="1"/>
        <rFont val="Arial Narrow"/>
        <family val="2"/>
      </rPr>
      <t xml:space="preserve">27/08/2020. </t>
    </r>
    <r>
      <rPr>
        <sz val="11"/>
        <color theme="1"/>
        <rFont val="Arial Narrow"/>
        <family val="2"/>
      </rPr>
      <t xml:space="preserve"> La dependencia solicita modificar dato de  ACT/CANTIDADES D UNIDAD DE MEDIDA pues se encuentra como el dato 14 y en realidad son 4 las Act q se proyectaron. debido a q inicialmente hubo un error de digitación y se fue el indicador con 14 y no con 4 reuniones como se tuvo previsto desde un inicio y como efectivamente se realizaron, durante la vigencia del contrato. </t>
    </r>
  </si>
  <si>
    <r>
      <rPr>
        <b/>
        <sz val="11"/>
        <color theme="1"/>
        <rFont val="Arial Narrow"/>
        <family val="2"/>
      </rPr>
      <t xml:space="preserve">19/01/2021. </t>
    </r>
    <r>
      <rPr>
        <sz val="11"/>
        <color theme="1"/>
        <rFont val="Arial Narrow"/>
        <family val="2"/>
      </rPr>
      <t>En el marco de la evaluación d la eficacia de las acciones de mejora, presentó cumplimiento, toda vez q, se evidenció resolución q modifica los actos administrativos que crearon el  Comité del Fondo de Tierras para la Reforma Rural Integral y mediante la cual se regula la implementación operativa y financiera del Decreto 902 de 2017.  Acción con cumplimiento posterior.</t>
    </r>
  </si>
  <si>
    <r>
      <rPr>
        <b/>
        <sz val="11"/>
        <color theme="1"/>
        <rFont val="Arial Narrow"/>
        <family val="2"/>
      </rPr>
      <t xml:space="preserve">21/01/2020. </t>
    </r>
    <r>
      <rPr>
        <sz val="11"/>
        <color theme="1"/>
        <rFont val="Arial Narrow"/>
        <family val="2"/>
      </rPr>
      <t xml:space="preserve">Se realizó el informe y capacitación a los enlaces fieros sobre: cronograma de presentación mensual de info a la SAF,  formatos para la captura de información de convenios y contratos de cooperación, formato del inf de ejecución de convenios, vigencias futuras, constitución de rezago presupuestal, la cual se llevó a cabo el 26 y 27 de Sep de 2019. 
</t>
    </r>
  </si>
  <si>
    <t xml:space="preserve">Mediante memorando con radicado No. 20194000185103, la Dirección de Acceso a Tierras remitió a la dependencia de Planeación, Proyecto de Acuerdo definitivo, una vez publicado y con su respectiva viabilidad jurídica, con el objeto de que siendo planeación la secretaría técnica del Consejo Directivo, haga la respectiva citación para su presentación. </t>
  </si>
  <si>
    <r>
      <t xml:space="preserve">27/01/2021.  </t>
    </r>
    <r>
      <rPr>
        <sz val="11"/>
        <color theme="1"/>
        <rFont val="Arial Narrow"/>
        <family val="2"/>
      </rPr>
      <t>En atención a los avances de gestión y evidencias suministradas, la acción de mejora presentó cumplimiento, toda vez que, se observó el envío del Acto Administrativo a la ORIP para el registro en el antecedente del predio Santa Inpes, Parcela Villa Diana, El Bado y La Esperanza y Normandía o La Calera.</t>
    </r>
  </si>
  <si>
    <r>
      <rPr>
        <b/>
        <sz val="11"/>
        <color theme="1"/>
        <rFont val="Arial Narrow"/>
        <family val="2"/>
      </rPr>
      <t xml:space="preserve">28/01/2021. </t>
    </r>
    <r>
      <rPr>
        <sz val="11"/>
        <color theme="1"/>
        <rFont val="Arial Narrow"/>
        <family val="2"/>
      </rPr>
      <t xml:space="preserve"> La acción de mejora presentó cumplimiento, toda vez que,  se evidenció el traslado de competencia a la SATN de las resoluciones de revocatoria pertenecientes al Predio Santa Inés, Predio El Bado, Predio La Calera y  Predio Villa Diana.  Lo anterior, según lo observado en el hallazgo origen.</t>
    </r>
  </si>
  <si>
    <r>
      <rPr>
        <b/>
        <sz val="11"/>
        <color theme="1"/>
        <rFont val="Arial Narrow"/>
        <family val="2"/>
      </rPr>
      <t xml:space="preserve">28/01/2021.  </t>
    </r>
    <r>
      <rPr>
        <sz val="11"/>
        <color theme="1"/>
        <rFont val="Arial Narrow"/>
        <family val="2"/>
      </rPr>
      <t>En atención a las evidencias aportadas en la fase preliminar, así como, lo enunciado en el informe allegado, a saber, "De los 466 registros del Fondo, se asociaron 280 predios a comunidades étnicas correspondiente al 61%", se evidencia la ejecución de la acción de mejora.</t>
    </r>
  </si>
  <si>
    <t>Informe de Auditoria adjudicación de baldíos vigencia 2020</t>
  </si>
  <si>
    <t xml:space="preserve">Informe de Auditoria adjudicación de baldíos.
</t>
  </si>
  <si>
    <t>Auditoría Financiera Vigencia Fiscal 2019</t>
  </si>
  <si>
    <t>Contraloría General de la República</t>
  </si>
  <si>
    <t>Evaluación del control interno contable vigencia 2019</t>
  </si>
  <si>
    <t>Informe final Auditoría de cumplimiento artículada al proyecto de ordenamiento social de la propiedad rural  vigencia 2019 a junio de 2020
Comunicación 20206200995572 del 18/12/2020</t>
  </si>
  <si>
    <t>Auditoría de cumplimiento artículada al proyecto de ordenamiento social de la propiedad rural  vigencia 2019 a junio de 2020</t>
  </si>
  <si>
    <t>Actividad de verificación</t>
  </si>
  <si>
    <t>Encargado de verificación</t>
  </si>
  <si>
    <t xml:space="preserve">Deficiencia en la generación de los datos para la presentación clara y completa de la información generada dentro de los procesos de la ANT. </t>
  </si>
  <si>
    <t>El horizonte de tiempo establecido en el PMI (2017-2028), no es ajustado al ritmo actual de entrega anual de entrega de predio.</t>
  </si>
  <si>
    <t xml:space="preserve">El horizonte de tiempo establecido en el PMI (2017-2028) y el ritmo actual de entrega anual de entrega de predio
</t>
  </si>
  <si>
    <t xml:space="preserve">Los bienes baldíos identificados por las áreas misionales en virtud de los procesos de adjudicación a persona natural, entidades de derecho público y comunidades étnicas, en algunas ocasiones no vienen identificados con su folio de matrícula, ya que esta apertura se realiza con la finalización de los procesos de adjudicación de los bienes. </t>
  </si>
  <si>
    <t>Diferencias presentadas en la cantidad de bienes relacionados en la conciliación entre las dos áreas, debido a las actualizaciones de estado que presentan los predios ingresados y registrados.</t>
  </si>
  <si>
    <t>Posible insuficiencia y/o inexistencia de lineamientos.</t>
  </si>
  <si>
    <t>Tal y como indica la Contraloría General de la República, existen diferentes lineamientos normativos desde las políticas de Ordenamiento Social de la Propiedad Rural y de Catastro Multipropósito, que establecen los mecanismos y criterios para la focalización, priorización y programación de los municipios que serán intervenidos a través de la atención por oferta de la Agencia Nacional de Tierras (ANT), que incluye la formulación e implementación de los Planes de Ordenamiento Social de la Propiedad Rural (POSPR).
Si bien la Agencia tiene claridad sobre los procedimientos sobre los cuales se enmarca su actuación.</t>
  </si>
  <si>
    <t xml:space="preserve">En el marco del piloto del municipio de Ovejas el proceso de formalización y adjudicación de la propiedad se realizó empezando por los centros poblados corregimentales los cuales están conformados en su mayoría por predios con áreas inferiores a la UAF al ser casas lotes, para después pasar a los predios de las zonas rurales dispersas los cuales cuentan en su mayoría con áreas superiores y requieren a su vez (visitas agronómicas para el caso de baldíos)
</t>
  </si>
  <si>
    <t xml:space="preserve">Los instrumentos de seguimiento a la implementación de los POPSR no contienen todas las variables que el mismo Plan establece para realizar la verificación y seguimiento a la implementación. </t>
  </si>
  <si>
    <t xml:space="preserve">La Agencia Nacional de Tierras a la fecha no cuenta con el un módulo étnico para RESO y FISO por cuanto no cuenta con la  aprobación en un espacio de concertación de las autoridades étnicas.
</t>
  </si>
  <si>
    <t>La información capturada en el FISO, se consolida con declaraciones de los solicitantes, razón por la cual, la completitud de algunos campos se condiciona al conocimiento que estos tienen sobre las respuestas o la documentación soporte que puedan entregar. A la fecha no se tiene acceso a la totalidad de bases de datos de otras entidades públicas para completar la información.</t>
  </si>
  <si>
    <t xml:space="preserve">Teniendo en cuenta que el RESO se consolida de manera progresiva, las implementaciones que permiten su optimización implican la construcción de reportes que reflejen la información registrada, algunos se encuentran en proceso de creación, razón por la cual, dicha actividad la realiza un profesional de manera manual, lo que puede generar errores de transcripción o análisis.
</t>
  </si>
  <si>
    <t>El procedimiento vigente al momento de la implementación del POSPR no correspondía con la normatividad vigente por lo cual no se dio cumplimiento a la conformación de los expedientes</t>
  </si>
  <si>
    <t xml:space="preserve">El procedimiento vigente al momento de la implementación del POSPR no correspondía con la normatividad vigente por lo cual no se dio cumplimiento a la conformación de los expedientes, Debilidades en la tablas de retención establecidas para el proceso
</t>
  </si>
  <si>
    <t xml:space="preserve">Deficiencia en la consolidación y generación de reportes. </t>
  </si>
  <si>
    <t xml:space="preserve">Revisar y actualizar el protocolo existentes para definir la presentación completa y clara de la información y formalizar el mismo en el sistema integrado de gestión
</t>
  </si>
  <si>
    <t>Realizar la socialización del protocolo actualizado  y publicado.</t>
  </si>
  <si>
    <t xml:space="preserve">Preparar la información a presentar, alistamiento de material para realizar una capacitación mediante la cual se socialice el nuevo protocolo para su ampliación y cumplimiento </t>
  </si>
  <si>
    <t>Monitorear la adopción del protocolo</t>
  </si>
  <si>
    <t>Aplicar el protocolo y completitud de información histórica, con lo cual se complementa la información, incluyendo la muestra analizada por la CGR</t>
  </si>
  <si>
    <t xml:space="preserve">Validar y entrega de la información histórica de mayo de 2021 y meses anteriores, de la Dirección de Acceso a Tierras y sus Subdirecciones, conforme el inventario que se identifique, según la planeación. 
</t>
  </si>
  <si>
    <t>Incrementar las metas de adjudicación que permitan cerrar la brecha entre lo programado y lo ejecutado de las hectáreas entregadas a través del Fondo de Tierras</t>
  </si>
  <si>
    <t xml:space="preserve">Adjudicación de  hectáreas a través del Fondo de Tierras por parte de la Direccion de Acceso a Tierras  a través de títulos expedidos y registrados </t>
  </si>
  <si>
    <t>Adjudicación de  hectáreas a través del Fondo de Tierras por parte de la Dirección de Asuntos Étnicos a través de títulos expedidos y registrados .</t>
  </si>
  <si>
    <t xml:space="preserve">Generar 4 reuniones de análisis con los actores involucrados y  Formalización de las actualizaciones acordadas, conforme se comporte el procedimiento.
</t>
  </si>
  <si>
    <t>Realizar mesas técnicas con las áreas misionales que identifican predios que provienen de procedimientos de adjudicación con el fin de establecer una ruta jurídica mediante la cual se identifique la naturaleza jurídica de los bienes a ingresar al inventario de baldíos y al Fondo de Tierras que no ostentan un Folio a nombre de la nación</t>
  </si>
  <si>
    <t>Realizar cada dos meses mesas de trabajo con las áreas misionales</t>
  </si>
  <si>
    <t>Realizar una conciliación para revisar la cantidad de bienes registrados en la base de inventario de bienes de la FTRRI  a cargo de la Subdirección de Administración de Tierras de la Nación y los bienes registrados por la Subdirección Administrativa y Financiera, que aparecen en las conciliaciones que adelantan las dos dependencias.</t>
  </si>
  <si>
    <t xml:space="preserve">Presentar ante el Comité para la Gerencia y Administración del Fondo de Tierras para la Reforma Rural Integral, la distribución realizada de los recursos de las subcuentas del Fondo de Tierras. </t>
  </si>
  <si>
    <t>Presentar al Comité para la Gerencia y Administración del Fondo de Tierras para la Reforma Rural Integral, las subcuentas del Fondo de Tierras.</t>
  </si>
  <si>
    <t>Validar los datos que provienen de las áreas que suministran información de recursos de las subcuentas del fondo de tierras, frente a la información de la Subdirección Administrativa y Financiera</t>
  </si>
  <si>
    <t>Reunión trimestral de seguimiento a la desagregación, registro y ejecución de las subcuentas del fondo de tierras</t>
  </si>
  <si>
    <t xml:space="preserve">Actualizar el POSPR consolidado municipal de Ovejas que incluya plan de trabajo para terminar la titulación de todos los predios tanto rurales dispersos como de centros poblados y cerrar la intervención por oferta en le municipio.
</t>
  </si>
  <si>
    <t xml:space="preserve">Se efectuará la actualización del plan consolidado del municipio de Ovejas, el cual incluirá el cronograma de finalización de la intervención </t>
  </si>
  <si>
    <t xml:space="preserve">Actualizar las plantillas de POSPR incluyendo la caracterización de la situación de las mujeres </t>
  </si>
  <si>
    <t xml:space="preserve">Hacer seguimiento al cronograma de implementación de los POSPR en  cada uno de los convenios 
</t>
  </si>
  <si>
    <t>Incorporar las variables que cada POSPR establece para su seguimiento en los instrumentos de monitoreo de la implementación de los PSOPR, con el fin de garantizar la trazabilidad dela información producida en el marco del seguimiento a la implementación PSOPR, garantizando su articulación con los instrumentos de gestión documental establecidos por la Agencia, así como, el mecanismo de disposición, accesibilidad  y seguridad de la misma.</t>
  </si>
  <si>
    <t xml:space="preserve">Actualizar los instrumentos de seguimiento para la implementación de los POSPR con el fin de que dentro de las variables a monitorear se encuentren las establecida por cada uno de los planes para este fin
</t>
  </si>
  <si>
    <t>Revisión de las reglas de validación dispuestas para cada pregunta, realizando los ajustes de sistemas que sobre la gestión se identifiquen.</t>
  </si>
  <si>
    <t xml:space="preserve">Construcción del requerimiento y formulación del proyecto de desarrollo para la generación de reportes automáticos que permitan la consolidación de los datos incorporados y generados dentro del proceso para la conformación del Registro de Sujetos de Ordenamiento - RESO.
</t>
  </si>
  <si>
    <t xml:space="preserve">1 Identificación de necesidad y levantamiento de los requerimientos para la construcción de los reportes.
2 De acuerdo con la complejidad de los requerimientos, desde la fecha final se establece un plazo de 3 meses para la formulación  del proyecto de desarrollo, la verificación de los recursos requeridos y tiempo para su ejecución.  </t>
  </si>
  <si>
    <t xml:space="preserve">Creación de un tablero de control para la agrupación automática y permanente de la información del RESO que debe ser pública en la pagina web de la entidad de acuerdo con el articulo 12 del Decreto Ley 902 de 2017.
</t>
  </si>
  <si>
    <t xml:space="preserve">1. Levantamiento de requerimiento para la construcción del tablero de control.
2. De acuerdo con la complejidad del requerimiento se establecerán los términos para el desarrollo, pruebas y ajustes que se identifiquen dentro de las actividades de estabilización del tablero de control, para el final despliegue a producción y publicación de la información en la pagina web de la ANT. </t>
  </si>
  <si>
    <t xml:space="preserve">Actualizar el procedimiento de formulación e implementación de los POSPR ajustándolos a la normatividad vigente. 
</t>
  </si>
  <si>
    <t xml:space="preserve">Actualizar el procedimiento de implementación de los Planes de Ordenamiento Social de la Propiedad Rural
</t>
  </si>
  <si>
    <t xml:space="preserve">Capacitaciones a los socios
</t>
  </si>
  <si>
    <t xml:space="preserve">El seguimiento se efectuara en las sesiones de la mesa de OSPR
</t>
  </si>
  <si>
    <t xml:space="preserve">Implementar la utilización de la forma Acta de Reunión INTI-F-008. Que incluyen los compromisos, participantes, temas tratados, orden del día, desarrollo de la reunión, entre otros; con los cuales se puede realizar un mejor seguimiento y reporte del cumplimiento de los compromisos. 
Participar en la mesa de seguimiento presupuestal que hace la Subdirección Administrativa y Financiera de manera trimestral en la cual se abordará el tema del seguimiento a la ejecución de los recursos del Fondo para la reforma rural Integral </t>
  </si>
  <si>
    <t xml:space="preserve">Realizar un análisis trimestral sobre la ejecución presupuestal de las Subcuentas del Fondo de Tierras para la Reforma Rural Integral </t>
  </si>
  <si>
    <t xml:space="preserve">Mejora y optimización de los reportes existentes y revisión tanto de la completitud de las bases de datos como de la calidad de sus registros. 
</t>
  </si>
  <si>
    <t xml:space="preserve">Identificación de las falencias de los reportes existentes, verificación de la calidad de los datos capturados en las bases de datos y ajustes de los reportes. </t>
  </si>
  <si>
    <t xml:space="preserve">Mejora y optimización de los reportes existentes y revisión tanto de la completitud de las bases de datos como de la calidad de sus registros. </t>
  </si>
  <si>
    <t xml:space="preserve">Programación de capacitación para los funcionarios y colaboradores de la ANT que apoyan la consolidación de los datos de registro dentro del Sistema Integrado de Tierras. </t>
  </si>
  <si>
    <t>Protocolo Actualizado y publicado</t>
  </si>
  <si>
    <t>Listado de asistencia y
memorias de la actividad que den cuenta de los temas tratados</t>
  </si>
  <si>
    <t>Correo electrónico certificando el monitoreo del protocolo de acuerdo a lo establecido</t>
  </si>
  <si>
    <t>Archivo en formato Excel, con el cual se demuestra la validación de la información conforme al protocolo, complementando la información</t>
  </si>
  <si>
    <t>Base de datos de hectáreas entregadas</t>
  </si>
  <si>
    <t>Ruta jurídica establecida</t>
  </si>
  <si>
    <t>Conciliación</t>
  </si>
  <si>
    <t xml:space="preserve">Instructivo actualizado y publicado 
</t>
  </si>
  <si>
    <t>Actualización del Plan Consolidado</t>
  </si>
  <si>
    <t>Plantillas de POSPR operativo y Consolidado</t>
  </si>
  <si>
    <t>Actas de Comité Técnico Operativo</t>
  </si>
  <si>
    <t xml:space="preserve">Instrumento de seguimiento </t>
  </si>
  <si>
    <t xml:space="preserve">Construcción del requerimiento para el desarrollo de los reportes. 
 </t>
  </si>
  <si>
    <t>Requerimiento para publicación en pagina web</t>
  </si>
  <si>
    <t xml:space="preserve">Actualización y publicación del Procedimiento </t>
  </si>
  <si>
    <t>Listados de asistencia y memorias de  la actividad a fin de dar a conocer los temas tratados.</t>
  </si>
  <si>
    <t>Actas de mesas de OSPR</t>
  </si>
  <si>
    <t xml:space="preserve">La historia de usuario e informe de diagnostico y modificaciones a los reportes para la generación de los datos del SIT. </t>
  </si>
  <si>
    <t>Cronograma de capacitación y listas de asistencia</t>
  </si>
  <si>
    <t xml:space="preserve">Mesas de trabajo conjuntas ANT </t>
  </si>
  <si>
    <t>AME-533</t>
  </si>
  <si>
    <t>AME-534</t>
  </si>
  <si>
    <t>AME-535</t>
  </si>
  <si>
    <t>AME-536</t>
  </si>
  <si>
    <t>AME-537</t>
  </si>
  <si>
    <t>AME-538</t>
  </si>
  <si>
    <t>AME-539</t>
  </si>
  <si>
    <t>AME-540</t>
  </si>
  <si>
    <t>AME-541</t>
  </si>
  <si>
    <t>AME-542</t>
  </si>
  <si>
    <t>AME-543</t>
  </si>
  <si>
    <t>AME-544</t>
  </si>
  <si>
    <t>AME-545</t>
  </si>
  <si>
    <t>AME-546</t>
  </si>
  <si>
    <t>AME-547</t>
  </si>
  <si>
    <t>AME-548</t>
  </si>
  <si>
    <t>AME-549</t>
  </si>
  <si>
    <t>AME-550</t>
  </si>
  <si>
    <t>AME-551</t>
  </si>
  <si>
    <t>AME-552</t>
  </si>
  <si>
    <t>AME-553</t>
  </si>
  <si>
    <t>AME-554</t>
  </si>
  <si>
    <t>AME-555</t>
  </si>
  <si>
    <t>AME-556</t>
  </si>
  <si>
    <t>AME-557</t>
  </si>
  <si>
    <t>AME-558</t>
  </si>
  <si>
    <t>AME-559</t>
  </si>
  <si>
    <t>AME-560</t>
  </si>
  <si>
    <t>AME-561</t>
  </si>
  <si>
    <t>AME-562</t>
  </si>
  <si>
    <t>AME-563</t>
  </si>
  <si>
    <t>AME-564</t>
  </si>
  <si>
    <t>AME-565</t>
  </si>
  <si>
    <t>AME-566</t>
  </si>
  <si>
    <t>La Contraloría General de la República, comunicó el 17/12/2020 a la Agencia el informe final de la Auditoría de cumplimiento artículada al Proyecto de Ordenamiento Social de la Propiedad Rural - ANT, vigencia 2019 a junio 30 de 2020, el cual fue registrado en el Sistema Orfeo bajo radicado 20206200995572 del 18/12/2020.  En con concordancia con lo anterior, la Agencia suscribió el correspondiente plan de mejoramiento el pasado 02/02/2021, como constan en el acuse de aceptación de rendición 2161102020-12-17.</t>
  </si>
  <si>
    <t xml:space="preserve">Todas las dependencias </t>
  </si>
  <si>
    <t>Dirección de Asuntos Étnicos
Subdirección de Acceso a Tierras por Demanda y Descongestión
Subdirección de Acceso a Tierras por Zonas Focalizadas</t>
  </si>
  <si>
    <t>Dirección de Gestión de Ordenamiento Social de la Propiedad</t>
  </si>
  <si>
    <t>Dirección de Acceso a Tierras
Dirección de Gestión Jurídica de Tierras
Oficina de Planeación</t>
  </si>
  <si>
    <t>Dirección de Ordenamiento Social de La propiedad</t>
  </si>
  <si>
    <t xml:space="preserve">Oficina de Planeación coordinará dos (2) meses técnicas, en el primer semestre de 2021, en las que participen la Oficina de Control Interno de la ANT y la Oficina Jurídica de la ANT con el fin de que la Oficina de Control de la ANT defina un procedimiento de plan de mejoramiento, según el concepto establecido en el numeral 3 del artículo 6 de la Resolución Orgánica número 7350 de 2013, en el que se define el concepto de plan de mejoramiento como:
"La información que contiene el conjunto de las acciones correctivas y/o preventivas que debe adelantar un sujeto de control fiscal en un periodo determinado, para dar cumplimiento a la obligación de subsanar y corregir las causas administrativas que dieron origen a los hallazgos identificados por la Controlaría General de la República como resultado del ejercicio del proceso auditor"
</t>
  </si>
  <si>
    <t>Oficina de Planeación coordinará dos (2) meses técnicas, en el primer semestre de 2021, en las que participen la Oficina de Control Interno de la ANT y la Oficina Jurídica de la ANT</t>
  </si>
  <si>
    <t xml:space="preserve">documentos </t>
  </si>
  <si>
    <t>3</t>
  </si>
  <si>
    <t>Auditoría de cumplimiento articulada al Proyecto de Ordenamiento Social de la Propiedad Rural - ANT, vigencia 2019 a junio 30 de 2020</t>
  </si>
  <si>
    <t>Posible insuficiencia y/o inexistencia de lineamientos para la clasificación de los recursos dados en donación en las adecuadas subcuentas, por lo que se hace necesario identificarlas y dar aplicación a su uso. Para ello se requiere que el Comité para la Gerencia y Administración del Fondo de Tierras para la Reforma Rural Integral, dé su aprobación en sesión.</t>
  </si>
  <si>
    <t>Lista de asistencia, acta o documento en el cual se haya dejado la constancia de la reunión</t>
  </si>
  <si>
    <t xml:space="preserve">Actualizar  la guía o el instructivo que contiene los procedimientos y criterios de las políticas de Ordenamiento Social de la Propiedad Rural y de Catastro Multipropósito para la focalización, priorización y programación de los municipios a ser atendidos por la modalidad de oferta de la ANT.
</t>
  </si>
  <si>
    <t xml:space="preserve">Por la calidad jurídica de los socios no presentan información detallada sobre la ejecución financiera de los convenios. </t>
  </si>
  <si>
    <t xml:space="preserve">Elaboración  de la metodología con el fin de que se estandaricen  las acciones desarrolladas por la supervisión de la ANT para complementar la información presentada por el socio: mesas periódicas con el socio, elaboración de planes de adquisiciones, presentación de ejecución detallada en comités técnicos y herramienta interna de seguimiento a la ejecución.
</t>
  </si>
  <si>
    <t>Metodología aprobada y publicada</t>
  </si>
  <si>
    <t xml:space="preserve">Informe sobre el análisis de la validación de la captura de datos en el FISO, especificando los campos sobre los cuales se identifico la necesidad de un ajuste y la evidencia de la efectiva implementación. 
</t>
  </si>
  <si>
    <t>Tabla de retención documental actualizada</t>
  </si>
  <si>
    <t xml:space="preserve">La ANT no presentó Plan de Mejoramiento
2. Control Interno no evidenció en su seguimiento que no se presentara Plan de Mejoramiento.
</t>
  </si>
  <si>
    <t>Oficina de Control Interno 
Oficina Jurídica</t>
  </si>
  <si>
    <t>Actualizar el formulario FISO y socializar</t>
  </si>
  <si>
    <t>Inexistencia de un mecanismo masivo nacional de publicación RESO a través de la página web institucional.</t>
  </si>
  <si>
    <t xml:space="preserve">A la hora de realizarse el plan estratégico institucional no se tuvo en cuenta una perspectiva clara para la generación de acciones y metas frente a la  transversalización del enfoque de género. </t>
  </si>
  <si>
    <t xml:space="preserve">Revisar y ajustar la metodología de los talleres de empoderamiento a las mujeres rurales implementados por la Subdirección de Demanda y Descongestión. </t>
  </si>
  <si>
    <t xml:space="preserve">Generar un espacio durante la sesión ordinaria de las reuniones programadas por la Unidad Coordinadora de Género y Mujer Rural, a fin de analizar la  metodología de los talleres de empoderamiento a las mujeres rurales </t>
  </si>
  <si>
    <t>Acta de reunión</t>
  </si>
  <si>
    <t>Metodología actualizada y socializada</t>
  </si>
  <si>
    <t xml:space="preserve">Implementar  talleres de empoderamiento a las mujeres rurales por parte de la Subdirección de Demanda y Descongestión </t>
  </si>
  <si>
    <t>Realizar los Talleres de Empoderamiento a las Mujeres Rurales, de acuerdo a la programación establecida y recolectar el número  de talleres realizados y el número de participantes desagregado por sexo</t>
  </si>
  <si>
    <t>Memorias de los talleres y listas de asistencia de los talleres de empoderamiento.</t>
  </si>
  <si>
    <t>Diseñar un indicador interno que permita evaluar las actividades de eficacia de la implementación de los POSP frente a la titulación de Mujeres Rurales.</t>
  </si>
  <si>
    <t>Elaborar la ficha técnica del indicador de eficacia de la implementación de los POSP frente a la titulación de Mujeres Rurales.</t>
  </si>
  <si>
    <t xml:space="preserve">Ficha técnica elaborada y publicada 
</t>
  </si>
  <si>
    <t>Elaborar y socializar al público interno las piezas gráficas que apoyen el proceso de capacitación de FISO con enfoque de género.</t>
  </si>
  <si>
    <t>Piezas gráficas elaboradas</t>
  </si>
  <si>
    <t xml:space="preserve">Realizar un requerimiento de mejoras al sistema de información para las consultas de información sobre titulación conjunta. </t>
  </si>
  <si>
    <t>Requerimiento elaborado</t>
  </si>
  <si>
    <t>Elaborar un indicador interno para reportar el numero de servidores públicos, contratistas y colaboradores capacitados en FISO con enfoque de género.</t>
  </si>
  <si>
    <t>Elaborar una  herramienta pedagógica (cartilla) dirigida a mujeres rurales donde se expone el procedimiento de formalización.</t>
  </si>
  <si>
    <t>Elaborar la herramienta pedagógica (cartilla) dirigida a mujeres rurales donde se expone el procedimiento de formalización.</t>
  </si>
  <si>
    <t>Herramienta pedagógica elaborada</t>
  </si>
  <si>
    <t>Reportar el numero de hectáreas formalizadas a mujeres rurales.</t>
  </si>
  <si>
    <t>Elaborar el informe de reporte semestral indicando el número de hectáreas formalizadas a mujeres rurales.</t>
  </si>
  <si>
    <t xml:space="preserve">Informe de reporte semestral </t>
  </si>
  <si>
    <t>Realizar talleres sobre titulación conjunta.</t>
  </si>
  <si>
    <t>Establecer un cronograma de los talleres sobre titulación conjunta que se van a realizar durante la vigencia y así mismo presentar resultados obtenidos a la Unidad Coordinadora de Género.</t>
  </si>
  <si>
    <t>Cronograma de actividades y memorias de los talleres realizados.</t>
  </si>
  <si>
    <t>Presentar los criterios de calificación para  para seleccionar a las comunidades beneficiarias de las iniciativas comunitarias, con enfoque de genero.</t>
  </si>
  <si>
    <t>Presentar los criterios de calificación para  para seleccionar a las comunidades beneficiarias de las iniciativas comunitarias, con enfoque de genero a la Unidad Coordinadora de Género y Mujer Rural.</t>
  </si>
  <si>
    <t>Documento presentado a la Unidad Coordinadora.</t>
  </si>
  <si>
    <t>Diseñar y elaborar una estrategia de socialización con las comunidades étnicas con respecto a los cambios en el proceso para cofinanciar las iniciativas comunitarias</t>
  </si>
  <si>
    <t>Diseñar y elaborar la estrategia de socialización con las comunidades étnicas con respecto a los cambios en el proceso para cofinanciar las iniciativas comunitarias</t>
  </si>
  <si>
    <t>Estrategia diseñada.</t>
  </si>
  <si>
    <t>La ausencia de definiciones, criterios y variables para la meta ODS 1.4.</t>
  </si>
  <si>
    <t>Oficializar de la ficha técnica que describe la alineación al cumplimiento del ODS 1.4</t>
  </si>
  <si>
    <t>Solicitar un concepto a la autoridad administrativa correspondiente, sobre la relación del indicador que fue asociado a la ANT y su aporte al objetivo 1.4.</t>
  </si>
  <si>
    <t>Ajustar el proyecto de ficha técnica  aclarando los conceptos propios de medición del indicador (qué significa pequeña y mediana propiedad rural, qué significa formalizar, etc).</t>
  </si>
  <si>
    <t>Someter a aprobación el ajuste de la ficha técnica</t>
  </si>
  <si>
    <t>La CGR observa que la unidad de medida de los indicadores de las metas del PND 2018-2022 corresponde a “títulos formalizados", por lo cual no se encuentran alineados con la unidad de medida “hectáreas” del Documento CONPES 3918 de 2018.</t>
  </si>
  <si>
    <t>Reportar las hectáreas que derivan de los títulos de propiedad</t>
  </si>
  <si>
    <t>Incluir en los descriptores cualitativos de las plataformas (SINERGIA, SIIPO, ODS) la descripción de la correlación de las variables asociadas frente al indicador ODS 1.4</t>
  </si>
  <si>
    <t xml:space="preserve">Reporte </t>
  </si>
  <si>
    <t>Falta de claridad en los conceptos, fuentes y metodología de calculo del indicador ODS 1.4</t>
  </si>
  <si>
    <t>Alineación del indicador ODS 1.4 con el Plan Nacional de Formalización Masiva de la Propiedad</t>
  </si>
  <si>
    <t>Analizar y ajustar de la Ficha técnica ODS 1.4 teniendo en cuenta la oficialización del indicador trazador PMI (A.MT.2)</t>
  </si>
  <si>
    <t xml:space="preserve">Ficha Técnica ajustada
</t>
  </si>
  <si>
    <t>Tramitar ante las entidades respectivas la aprobación de la Ficha Técnica ODS 1.4</t>
  </si>
  <si>
    <t>Comunicación de solicitud</t>
  </si>
  <si>
    <t>Sobrestimación de metas para barrido predial masivo  y ausencia de enfoque de genero en el Plan Estratégico Institucional (2017-2021).</t>
  </si>
  <si>
    <t>Ajuste del Plan Estratégico Institucional alineado al cumplimiento del ODS 1.4 y lineamientos frente a la perspectiva de género</t>
  </si>
  <si>
    <t>Reformular las estrategias para la implementación del barrido predial y catastro multipropósito en el ajuste de la nueva versión del Plan Estratégico Institucional</t>
  </si>
  <si>
    <t>Formular lineamientos de perspectiva de género en  el ajuste de la nueva versión del Plan Estratégico Institucional</t>
  </si>
  <si>
    <t>Falta de apropiación y coordinación para la elaboración (actualización) de los planes de trabajo ODS</t>
  </si>
  <si>
    <t>Generar acciones que evidencien el acompañamiento de la ANT en el proceso de construcción o actualización de los planes de trabajo ODS</t>
  </si>
  <si>
    <t>Remitir comunicación al MADR para coordinar y acompañar la construcción de los planes de trabajo ODS</t>
  </si>
  <si>
    <t>La falta de aprobación del PNFMPR no permite tener claridad de las dimensiones y del alcance que tendrá la política de formalización en el mediano y largo plazo</t>
  </si>
  <si>
    <t>Atender y acompañar el proceso de aprobación del PNFMPR</t>
  </si>
  <si>
    <t>Realizar los ajustes que haya lugar frente a las observaciones que se generen por parte de Presidencia, DNP y MADR para la aprobación del PNFMPR.</t>
  </si>
  <si>
    <t>Comunicaciones de respuesta</t>
  </si>
  <si>
    <t>Mesas de trabajo para atender las observaciones de Presidencia DNP y MADR</t>
  </si>
  <si>
    <t>Registro de reunión</t>
  </si>
  <si>
    <t>Falta de recursos suficientes para desarrollar la fase de implementación en todos los municipios donde se formularon los POSPR.</t>
  </si>
  <si>
    <t>Incluir un seguimiento semestral en la mesa de OSPR  para la búsqueda de recursos</t>
  </si>
  <si>
    <t>Efectuar seguimiento semestral en la mesa de OSPR donde se monitoree el avance en las gestiones de la DGOSP para búsqueda de recursos en fuentes tales como cooperación internacional, recursos del sistema general de regalías o recursos del próximo plan plurianual del plan de desarrollo 2022-2026.</t>
  </si>
  <si>
    <t>Se evidencia falta de apropiación de las entidades frente a su rol como entidad líder o acompañante para el cumplimiento de las metas del ODS 1</t>
  </si>
  <si>
    <t xml:space="preserve">Revisión del Macro-Proceso de Comunicación y Gestión con Grupos de Interés </t>
  </si>
  <si>
    <t xml:space="preserve">Revisar y ajustar los temas de Gestión de Planes e Instrumentos de Cooperación Internacional e Interinstitucional y realizar propuesta de actualización del Macro-Proceso de Comunicación y Gestión con Grupos de Interés. </t>
  </si>
  <si>
    <t>En la plataforma no se evidencia el reporte de los avances del indicador 1.4 - Hectáreas de pequeña y mediana propiedad rural, formalizadas. El reporte del indicador 1.2.2. IPM, no se visualiza dado que los datos del 2018 y 2019, son cifras preliminares.</t>
  </si>
  <si>
    <t xml:space="preserve">Gestionar las acciones necesarias para el reporte y publicación del indicador 1.4. </t>
  </si>
  <si>
    <t>Solicitar ajuste al DANE sobre los reportes remitidos en vigencias anteriores de acuerdo a los nuevos lineamientos y formulación del indicador 1.4, en concordancia con lo plasmado en el PNFMPR</t>
  </si>
  <si>
    <t>En la plataforma no se evidencia el reporte de los avances del indicador 1.4 - Hectáreas de pequeña y mediana propiedad rural, formalizadas. El reporte del
indicador 1.2.2. IPM, no se visualiza dado que los datos del 2018 y 2019, son cifras preliminares.</t>
  </si>
  <si>
    <t>Realizar reporte del indicador 1.4, de acuerdo a los lineamientos establecidos por el DANE.</t>
  </si>
  <si>
    <t>Ficha Técnica</t>
  </si>
  <si>
    <t xml:space="preserve">Realizar seguimiento al reporte remitido al DANE, para que el mismo sea publicado en la plataforma del ODS. </t>
  </si>
  <si>
    <t>Comunicación</t>
  </si>
  <si>
    <t>Se observa que existen contradicciones de los avances reportados en las plataformas (SINERGIA, SIIPO, ODS)</t>
  </si>
  <si>
    <t>Integrar en todas las plataformas (SINERGIA, SIIPO, ODS) la descripción de la correlación de las variables asociadas frente al indicador ODS 1.4</t>
  </si>
  <si>
    <t>Ajustar y aprobar los procedimientos de formulación e implementación de POSPR</t>
  </si>
  <si>
    <t>Procedimiento ajustado</t>
  </si>
  <si>
    <t>AME-567</t>
  </si>
  <si>
    <t>AME-568</t>
  </si>
  <si>
    <t>AME-569</t>
  </si>
  <si>
    <t>AME-570</t>
  </si>
  <si>
    <t>AME-571</t>
  </si>
  <si>
    <t>AME-572</t>
  </si>
  <si>
    <t>AME-573</t>
  </si>
  <si>
    <t>AME-574</t>
  </si>
  <si>
    <t>AME-575</t>
  </si>
  <si>
    <t>AME-576</t>
  </si>
  <si>
    <t>AME-577</t>
  </si>
  <si>
    <t>AME-578</t>
  </si>
  <si>
    <t>AME-579</t>
  </si>
  <si>
    <t>AME-580</t>
  </si>
  <si>
    <t>AME-581</t>
  </si>
  <si>
    <t>AME-582</t>
  </si>
  <si>
    <t>AME-583</t>
  </si>
  <si>
    <t>AME-584</t>
  </si>
  <si>
    <t>AME-585</t>
  </si>
  <si>
    <t>AME-586</t>
  </si>
  <si>
    <t>AME-587</t>
  </si>
  <si>
    <t>AME-588</t>
  </si>
  <si>
    <t>AME-589</t>
  </si>
  <si>
    <t>AME-590</t>
  </si>
  <si>
    <t>AME-591</t>
  </si>
  <si>
    <t>AME-592</t>
  </si>
  <si>
    <t>AME-593</t>
  </si>
  <si>
    <t>AME-594</t>
  </si>
  <si>
    <t>AME-595</t>
  </si>
  <si>
    <t>AME-596</t>
  </si>
  <si>
    <t>AME-597</t>
  </si>
  <si>
    <t>AME-598</t>
  </si>
  <si>
    <t>Auditoría de desempeño intersectorial preparación para la implementación del ODS 1 Fin de la Pobreza con Enfoque de Género, vigencias 2016 - 2019</t>
  </si>
  <si>
    <t>La Contraloría General de la República, comunicó el 18/12/2020 a la Agencia el informe final de la Auditoría de desempeño intersectorial preparación para la implementación del ODS 1 Fin de la Pobreza con Enfoque de Género, vigencias 2016 - 2019, el cual fue registrado en el Sistema Orfeo bajo radicado 20216200001512 del 04/01/2021.  En con concordancia con lo anterior, la Agencia suscribió el correspondiente plan de mejoramiento el pasado 04/02/2021, como constan en el acuse de aceptación de rendición 2161102020-12-21.</t>
  </si>
  <si>
    <t>Dirección General
Unidad Coordinadora de Genero</t>
  </si>
  <si>
    <t>Subdirección de Planeación Operativa
Dirección general
Equipo Mujer Rural</t>
  </si>
  <si>
    <t>Dirección de Acceso a Tierras
Dirección de Gestión Jurídica de Tierras</t>
  </si>
  <si>
    <t xml:space="preserve">Direcciones misionales </t>
  </si>
  <si>
    <t>Direccion de Ordenamiento Social de la propiedad</t>
  </si>
  <si>
    <t xml:space="preserve">Dirección General
Oficina Jurídica.
Oficina del Inspector de la Gestión de Tierras.
Secretaría General.
Oficina de Control Interno. 
</t>
  </si>
  <si>
    <r>
      <t xml:space="preserve">Actualización de la guía o del instructivo con la normatividad vigente para la focalización, priorización y programación municipal para el modelo de atención por oferta de la Agencia.
</t>
    </r>
    <r>
      <rPr>
        <sz val="11"/>
        <color rgb="FFFF0000"/>
        <rFont val="Arial Narrow"/>
        <family val="2"/>
      </rPr>
      <t xml:space="preserve">
</t>
    </r>
  </si>
  <si>
    <r>
      <t xml:space="preserve">Analizar la efectividad de las  reglas de validación para la captura del dato y revisar el lineamiento para el diligenciamiento del FISO. </t>
    </r>
    <r>
      <rPr>
        <sz val="11"/>
        <color rgb="FFFF0000"/>
        <rFont val="Arial Narrow"/>
        <family val="2"/>
      </rPr>
      <t xml:space="preserve">
</t>
    </r>
  </si>
  <si>
    <r>
      <rPr>
        <sz val="11"/>
        <rFont val="Arial Narrow"/>
        <family val="2"/>
      </rPr>
      <t>Realizar el levantamiento del requerimiento de mejoras al sistema de información de mejoras al sistema de información para las consultas de información sobre titulación conjunta.</t>
    </r>
    <r>
      <rPr>
        <sz val="11"/>
        <color rgb="FFFF0000"/>
        <rFont val="Arial Narrow"/>
        <family val="2"/>
      </rPr>
      <t xml:space="preserve"> </t>
    </r>
  </si>
  <si>
    <t>Dirección de Acceso a Tierras
Dirección de Gestión Jurídica de Tierras
Dirección de Asuntos Étnicos</t>
  </si>
  <si>
    <t>Subdirección de Planeacion Operativa</t>
  </si>
  <si>
    <t>Dirección de Ordenamiento Social de la Propiedad 
Oficina de Planeación</t>
  </si>
  <si>
    <t>Subdirección de Planeación Operativa
Oficina de Planeación</t>
  </si>
  <si>
    <r>
      <rPr>
        <b/>
        <sz val="11"/>
        <rFont val="Arial Narrow"/>
        <family val="2"/>
      </rPr>
      <t xml:space="preserve">Secretaría General: </t>
    </r>
    <r>
      <rPr>
        <sz val="11"/>
        <rFont val="Arial Narrow"/>
        <family val="2"/>
      </rPr>
      <t>Atención al ciudadano</t>
    </r>
  </si>
  <si>
    <t>Dentro del acta de transferencia del Incoder a la ANT (No. 0065 del 28 de noviembre de 2016), sobre el tema de predios del Fondo Nacional Agrario, no se encuentran predios ubicados en el Municipio de Roldanillo, y por tanto, no es de competencia de la Agencia Nacional de Tierras, dada la naturaleza del hallazgo.</t>
  </si>
  <si>
    <t>Se diseñó borrador de procedimiento para elaborar las Conciliaciones de la ANT.  Se realizó conciliación en enero de 2017. Desde la Subdirección de Acceso a Tierras en Zonas Focalizadas, se está enviando memorando interno a la Subdirección Administrativa y Financiera, informando la obligación de los actos administrativos emitidos.</t>
  </si>
  <si>
    <t>Con corte del reporte, se encuentra en proceso de verificación el expediente por parte del equipo jurídico de la Subdirección.   La acción se encuentra dentro de los términos para su ejecución.</t>
  </si>
  <si>
    <t>Se establecieron 3 procedimientos, reglamentados por el Acuerdo 005 de 2016, a saber: ACCTI-P-011 "Adjudicación del Subsidio Integral de Reforma Agraria –SIRA", ACCTI-P-016 "Materialización del subsidio - Adquisición del predio"  y ACCTI-P-017 "Materialización del subsidio-Apoyo para cubrir los requerimientos financieros de la implementación del proyecto productivo".</t>
  </si>
  <si>
    <t>Los procedimientos están en proceso de construcción.  La acción se encuentra dentro de los términos para su ejecución.</t>
  </si>
  <si>
    <t>Se encuentra en proceso de verificación el expediente por parte del equipo de la Subdirección.   La acción se encuentra dentro de los términos para su ejecución.  Como actividad complementaria, se establecieron 3  procedimientos, a saber: ACCTI-P-011 "Adjudicación del SIRA" , ACCTI-P-016 "Materialización del subsidio - Adquisición del predio" y ACCTI-P-017 "Materialización del subsidio".</t>
  </si>
  <si>
    <t>Se establecieron 3 procedimientos: ACCTI-P-011 "Adjudicación del Subsidio Integral SIRA", ACCTI-P-016 "Materialización del subsidio - Adquisición del predio"  y ACCTI-P-017 "Materialización del subsidio-Apoyo para cubrir los requerimientos financieros de la implementación del proyecto productivo". Se iniciará con el proceso de revisión de expedientes para la generación del informe.</t>
  </si>
  <si>
    <t>Se estableció un (1) procedimiento al interior de la Subdirección de Acceso a Tierras en Zonas Focalizadas, reglamentado por el Acuerdo 005 de 2016, denominado ACCTI-P-017 "Materialización del subsidio-Apoyo para cubrir los requerimientos financieros de la implementación del proyecto productivo" a fin de establecer controles en la adjudicación de subsidios.</t>
  </si>
  <si>
    <t>Se suscribió el Convenio de Asociación con ACDI/VOCA, con el fin de realizar apoyo operativo en territorio, basándose en el procedimiento ACCTI-P-017 "Materialización del subsidio" y realizar la formulación o ajustes al proyecto productivo.  Se estableció un Plan operativo para el seguimiento al desarrollo del convenio.</t>
  </si>
  <si>
    <t>Se solicitó al IGAC, programar capacitación a la ANT, a fin de  estandarizar la  valoración de las unidades fisiográficas en los informes de avalúos. No podría la ANT controvertir las unidades fisiográficas tenidas en cuenta en la realización del avalúo comercial, pues entraría a afectar competencias del IGAC. Nueva actividad: Capacitación del IGAC. Indicador: Capacitación realizada.</t>
  </si>
  <si>
    <t>Se diseñó e inició la implementación del formato "Check List Adquisición de predios- Asuntos Étnicos ANT", con el objeto  de controlar los soportes necesarios para ejecutar el Procedimiento de adquisiciones, a fin de levantar este registro para los expedientes de compra de predios para comunidades étnicas.</t>
  </si>
  <si>
    <t>Se diseñó el procedimiento "Adquisición de tierras para comunidades indígenas y negras", en el cual, se incluyen actividades relacionadas con la solicitud de la certificación a las instancias de concertación de los pueblos étnicos.  Está en proceso de aprobación, debido a que se está a la espera de incluir acciones derivadas de cambios normativos (Decreto 902 de 2017).</t>
  </si>
  <si>
    <t>Se construyó base de datos por arrendatario, a fin de identificar el estado de la cartera de cada uno de ellos, con base en el Acta de recibo No. 134 del 06/12/2016 del extinto INCODER.   Se diseñó borrador del Procedimiento de "Ingresos de cartera".</t>
  </si>
  <si>
    <t>Se diseñó el borrador de Procedimiento "Registro de ingresos", que tiene como objetivo detallar las actividades para reconocer y clasificar los ingresos presupuestales de la ANT en el SIIF nación II. Inicia con el reconocimiento de un derecho en una cuenta por cobrar registrada en SIIF Nación II y finaliza en el informe de recaudo generado por concepto de arrendamientos.</t>
  </si>
  <si>
    <t>Los procedimientos están en proceso de construcción. La acción se encuentra dentro de los términos de ejecución.</t>
  </si>
  <si>
    <t>Se diseñó y aprobó el procedimiento GEFIN-P-002 "Pago acreedores varios" que tiene por objeto detallar las tareas a realizar para el pago de los acreedores varios, sujetos a devolución en el SIIF nación II.</t>
  </si>
  <si>
    <t>La Secretaría General expidió la Circular No. 06 del 2 de noviembre de 2016, mediante la cual se imparten lineamientos financieros para el cierre de la vigencia fiscal 2016.</t>
  </si>
  <si>
    <t>Observaciones de cumplimiento y/o gestión
Oficina de Control Interno 
Corte II Semestre 2017</t>
  </si>
  <si>
    <t>Observaciones de cumplimiento y/o gestión
Oficina de Control Interno 
Corte 31/12/2016</t>
  </si>
  <si>
    <t xml:space="preserve">Acción Cumplida: La dirección de Asuntos Étnicos, reporta el Informe de "Predios adquiridos recursos vigencia 2016 comunidades indígenas" con fecha de corte 31 de diciembre de 2016. </t>
  </si>
  <si>
    <t>Teniendo en cuenta que en la actualidad la ANT se encuentra implementando el Sistema Integrado de Gestión, haciendo el levantamiento de los formatos y procedimientos que lo componen y que a la fecha no se han codificado aun formatos, se solicita la ampliación de la fecha de cumpliento de la acción hasta el proximo 28/02/2017</t>
  </si>
  <si>
    <t>Acción Cumplida: La Dirección de Asuntos Étnicos adelantó la capacitación en el mes de septiembre de 2016 (Anexa listado de Asistencia)</t>
  </si>
  <si>
    <t xml:space="preserve">Acción Cumplida: La Secretaría General expidió la Circular No. 06 del 2 de noviembre de 2016, mediante la cual se imparten lineamientos financieros para el cierre de la vigencia fiscal. </t>
  </si>
  <si>
    <t>Actividad ejecutada con corte al IV trimestre de 2016.</t>
  </si>
  <si>
    <t>Sin información en el formulario de transmisión de avances a la CGR disponible en el archivo de la OCI.</t>
  </si>
  <si>
    <t>Actividad ejecutada con corte al II trimestre de 2017.</t>
  </si>
  <si>
    <t>Acción Cumplida: La dirección de Asuntos Étnicos, reporta el Informe de "Predios adquiridos recursos vigencia 2016 comunidades indígenas" con fecha de corte 31 de diciembre de 2016. 
Se realizó reporte de predios adquiridos y con proceso de desembolso en el aplicativo SINERGIA a 31/12/2016. Para 2017, se inició el reporte mensual, el cual evidencia los predios entregados en los procesos SIR, SIDRA 2014-2015 y SIRA 2016-2017.  La Dirección de Asuntos Étnicos, reportó el Informe de "Predios adquiridos recursos vigencia 2016 comunidades indígenas" a 31/12/2016.</t>
  </si>
  <si>
    <t>Acción Cumplida: La Dirección de Asuntos Étnicos adelantó la capacitación en el mes de septiembre de 2016 (Anexa listado de Asistencia)
La Dirección de Asuntos Étnicos realizó la capacitación en el mes de septiembre de 2016 en "Seguimiento del proceso y archivo de documentos conforme a los estándares del Archivo General de la Nación y las políticas de la ANT.</t>
  </si>
  <si>
    <t>TIPIFICACIÓN PRINCIPAL</t>
  </si>
  <si>
    <t>Administración de Tierras</t>
  </si>
  <si>
    <t>Protección de territorios ancestrales de comunidades indígenas</t>
  </si>
  <si>
    <t>Inexistencia de metas en los proyectos de inversión</t>
  </si>
  <si>
    <t>Acceso a la Propiedad de la Tierra y los Territorios</t>
  </si>
  <si>
    <t>Constitución, ampliación, saneamiento o restructuración de resguardos indígenas</t>
  </si>
  <si>
    <r>
      <rPr>
        <b/>
        <sz val="11"/>
        <color indexed="8"/>
        <rFont val="Arial Narrow"/>
        <family val="2"/>
      </rPr>
      <t>Hallazgo 18. Articulación entre la ANT y la URT en los procesos de legalización, seguridad jurídica y restitución de derechos territoriales.</t>
    </r>
    <r>
      <rPr>
        <sz val="11"/>
        <color theme="1"/>
        <rFont val="Arial Narrow"/>
        <family val="2"/>
      </rPr>
      <t xml:space="preserve">La política de restitución de tierras y la de legalización de territorios indígenas presentan una amplia interrelación. El hecho de no adelantar acciones efectivas por parte de la ANT en el marco de la citada política, se convierte en un factor que propicia el despojo de los territorios, adicionalmente que esta entidad debe tener presentes en su planeación el cumplimiento de las órdenes emanadas de la jurisdicción de restitución de tierras.  
Por su parte, la URT en el marco de su planeación y definición de casos a priorizar, debe tener presente si existe sobre el predio solicitado en restitución, un proceso de legalización con el fin de armonizarlos y utilizarlo como material probatorio. 
La CGR observa que ni en los procedimientos de estas entidades ni en su gestión institucional existe una articulación adecuada, de tal manera que se eviten reprocesos y en últimas se garantice el derecho que sobre sus territorios tienen estas comunidades. 
</t>
    </r>
    <r>
      <rPr>
        <sz val="11"/>
        <color rgb="FFFF0000"/>
        <rFont val="Arial Narrow"/>
        <family val="2"/>
      </rPr>
      <t xml:space="preserve">
Esta articulación se evidencia tan solo a través del cumplimiento de los fallos de restitución de tierras sin acciones previas que logren sinergias institucionales que redunde en el accionar de la ANT, así como el de la URT, en los costos de ambas políticas y en los tiempos para que las comunidades indígenas tengan pleno derecho sobre sus territorios.
En este ámbito, la articulación entre la ANT y la URT resulta fundamental a fin de evitar duplicidad de actuaciones (principio de economía y la eficiencia administrativa), dado que las zonas de intervención de la ANT pueden traslaparse con territorios intervenidos por la URT.</t>
    </r>
    <r>
      <rPr>
        <sz val="11"/>
        <color theme="1"/>
        <rFont val="Arial Narrow"/>
        <family val="2"/>
      </rPr>
      <t xml:space="preserve">
Al respecto el Decreto Ley 4633 de 2011 indica en su artículo 57 que: “El Incoder agilizará los procedimientos administrativos de constitución, ampliación y saneamiento de resguardos, priorizando aquellos en los cuales se identifique que la solicitud se llevó a cabo como consecuencia de los daños y afectaciones asociados (…)” con el conflicto armado en los términos del artículo 3 del mismo decreto Ley.
Por otra parte, los artículos 24 y 43 numeral 4 del Decreto Ley 902 de 2017, establecen que la ANT se debe  coordinar con las demás agencias del Gobierno Nacional competentes en temas rurales, y enuncia como uno de los criterios mínimos el de coordinación armónica entre las entidades públicas, nacionales, locales, y privadas en donde se establezcan canales eficientes de comunicación y de flujo de información, que conlleven a una formulación y operación que permita realmente atender las necesidades de la población respecto al ordenamiento social de la propiedad en su territorio.</t>
    </r>
  </si>
  <si>
    <t>Inexistencia de lineamientos sobre enfoque diferencial étnico para la realización de las visitas</t>
  </si>
  <si>
    <r>
      <rPr>
        <b/>
        <sz val="11"/>
        <color indexed="8"/>
        <rFont val="Arial Narrow"/>
        <family val="2"/>
      </rPr>
      <t>Hallazgo 2. Enfoque diferencial étnico para realización de las visitas en el proceso de Constitución, reestructuración y ampliación de resguardos indígenas.</t>
    </r>
    <r>
      <rPr>
        <sz val="11"/>
        <color theme="1"/>
        <rFont val="Arial Narrow"/>
        <family val="2"/>
      </rPr>
      <t xml:space="preserve"> El capítulo 2° del título 7 del Decreto 1071 de 2015, compilatorio del Decreto 2164 de 1995, en su artículo 2.14.7.2.1 establece la obligación para el Incoder (Hoy ANT) de realizar estudios socioeconómicos, jurídicos y de tenencia de tierras cuando deba adelantar los procedimientos de constitución, reestructuración y ampliación de resguardos indígenas.
Para este propósito, en sus artículos 2.14.1.3.3 y 2.14.1.3.4 se define la realización de una visita a la comunidad interesada y al área pretendida, de la cual se levantará un acta cuyo contenido se encuentra definido en el citado decreto. Con base en dicha visita, la Agencia debe elaborar dentro de los treinta (30) días hábiles siguientes a su culminación, los estudios socioeconómicos, jurídicos y de tenencia. 
El Convenio 169 de la OIT protege el derecho a la tierra y al territorio de los pueblos indígenas y tribales y aporta elementos de reconocimiento y garantía del mismo desde un enfoque diferencial étnico, a su paso que la constitución Política colombiana reconoce la diversidad étnica y cultural de la nación (art. 7).  
Bajo los anteriores presupuestos, </t>
    </r>
    <r>
      <rPr>
        <sz val="11"/>
        <color rgb="FFFF0000"/>
        <rFont val="Arial Narrow"/>
        <family val="2"/>
      </rPr>
      <t xml:space="preserve">se observa que la ANT no cuenta con una guía especial o un instructivo con el enfoque diferencial étnico para la realización de las visitas, que permita orientar de manera general a los funcionarios y demás profesionales que participen en la realización, sistematización y presentación de las actas, las cuales son insumo fundamental para la realización de los estudios socioeconómicos, jurídicos y de tenencia de tierras. </t>
    </r>
    <r>
      <rPr>
        <sz val="11"/>
        <color theme="1"/>
        <rFont val="Arial Narrow"/>
        <family val="2"/>
      </rPr>
      <t xml:space="preserve">
Lo anterior limita la recopilación de información veraz, así como un acceso adecuado a la comunidad, lo que puede conllevar a la generación de nulidades y reprocesos que derivan en una gestión antieconómica
La CGR configura el hallazgo, en cuanto no queda claro si las formas aportadas con el acta se diligencian en la visita, en qué orden, y como se deben desarrollar los aspectos contenidos en el acta. A modo de ejemplo, en el acta de visita se pide “describir las situaciones de conflicto que se presentan al interior de la comunidad o con colindantes”, ¿esto se hace mediante entrevistas? en caso afirmativo ¿a quién?; de igual manera se pide que: “si es un procedimiento de ampliación o reestructuración de resguardo, cumple con la función social de la propiedad”, en este aspecto no es claro cómo se determina este aspecto en la visita y que instrumento de captura se utiliza. </t>
    </r>
  </si>
  <si>
    <r>
      <rPr>
        <b/>
        <sz val="11"/>
        <color indexed="8"/>
        <rFont val="Arial Narrow"/>
        <family val="2"/>
      </rPr>
      <t xml:space="preserve">Hallazgo 3. Garantía del debido proceso en el marco del procedimiento de constitución, ampliación, saneamiento o reestructuración de resguardos indígenas. </t>
    </r>
    <r>
      <rPr>
        <sz val="11"/>
        <color theme="1"/>
        <rFont val="Arial Narrow"/>
        <family val="2"/>
      </rPr>
      <t xml:space="preserve">El artículo 29 de la Constitución Política establece que todas las actuaciones judiciales y administrativas deben observar el derecho al debido proceso, en cuyo marco se encuentra expresado el derecho de defensa. Esta disposición es reiterada por la Ley 1437 de 2011, por la cual se expide el Código de Procedimiento Administrativo y de lo Contencioso, en donde se señala que todas las actuaciones administrativas se desarrollarán, con arreglo al principio del debido proceso. 
La Corte Constitucional en su Sentencia C-025 de 2009, señaló que el derecho de defensa es entendido como, “la oportunidad reconocida a toda persona, en el ámbito de cualquier proceso o actuación judicial o administrativa, de ser oída, de hacer valer las propias razones y argumentos, de controvertir, contradecir y objetar las pruebas en contra y de solicitar la práctica y evaluación de las que se estiman favorables”. 
En este sentido, el Decreto 1071 de 2015 en su artículo 2.14.20.1.2 establece como uno de sus principios el “respeto a los derechos de terceros”, el cual consiste en que la propiedad y los derechos adquiridos de terceros, deben ser reconocidos y respetados con arreglo a la Constitución Política y la ley. 
Así mismo, este Decreto en su Título 7 capítulo 3° artículos 2.14.1.3.1 y siguientes, regulan lo concerniente al procedimiento para constituir, reestructurar, ampliar y sanear resguardos Indígenas, competencia que de conformidad con el Decreto 2363 de 2015 le corresponde a la Agencia Nacional de Tierras –ANT.  
El artículo 2.14.7.2.3 del Decreto 1071 de 2015 establece la obligación para el instituto (hoy ANT) de elaborar un estudio socioeconómico, jurídico y de tenencia y funcionalidad étnica y cultural las tierras las comunidades, que entre otros aspectos debe de determinar la situación jurídica desde el punto de vista de la propiedad de los terrenos que conformaran el resguardo. 
</t>
    </r>
    <r>
      <rPr>
        <sz val="11"/>
        <color rgb="FFFF0000"/>
        <rFont val="Arial Narrow"/>
        <family val="2"/>
      </rPr>
      <t xml:space="preserve">Para el cumplimiento de estas competencias, la ANT adoptó el procedimiento ACCTI-P-008 denominado “constitución, ampliación, saneamiento o reestructuración de resguardos indígenas”, en el cual no se prevé la etapa en la que las oposiciones  podrán ser presentadas, ni los tiempos o forma en que deben ser tramitadas, lo que puede conllevar a que los terceros interesados no sean integrados en la debida oportunidad al proceso, en contravía de la seguridad procesal y la garantía del debido proceso. </t>
    </r>
  </si>
  <si>
    <t>Inexistencia de la etapa oposiciones y los recursos  en el procedimiento</t>
  </si>
  <si>
    <r>
      <rPr>
        <b/>
        <sz val="11"/>
        <color indexed="8"/>
        <rFont val="Arial Narrow"/>
        <family val="2"/>
      </rPr>
      <t xml:space="preserve">Hallazgo 4. Bienes en el Fondo de Tierras para la Reforma Rural Integral sin adjudicar. </t>
    </r>
    <r>
      <rPr>
        <sz val="11"/>
        <color indexed="8"/>
        <rFont val="Arial Narrow"/>
        <family val="2"/>
      </rPr>
      <t xml:space="preserve">El Decreto 902 de 2017 crea el Fondo de Tierras para la Reforma Rural Integral, conformado por la subcuenta de acceso para población campesina, comunidades, familias y asociaciones rurales; y la subcuenta de tierras para dotación a comunidades étnicas. Así mismo, señala que los bienes inmuebles ingresados se consideran afectados por regla general a fines de redistribución de la propiedad y su destinación solo podrá ser modificada por disposición de la ley. Los artículos 12 y 20 del citado Decreto, establecen que los pueblos y comunidades étnicas son beneficiarios del Fondo de Tierras. 
Para lo anterior, la Agencia Nacional de Tierras debe valorar la aptitud de los predios rurales que ingresen al Fondo para adelantar programas de acceso a tierras y para aquellos que no tengan vocación productiva, adelantar la gestión predial pertinente. 
Por otra parte, el capítulo VI de la Ley 160 de 1994 regula lo correspondiente a la adquisición de tierras para las comunidades indígenas, afrocolombianas y demás minorías étnicas que no las posean, o cuando la superficie donde estuviesen establecidas fuere insuficiente.
</t>
    </r>
    <r>
      <rPr>
        <sz val="11"/>
        <color rgb="FFFF0000"/>
        <rFont val="Arial Narrow"/>
        <family val="2"/>
      </rPr>
      <t xml:space="preserve">En este sentido, la Agencia Nacional de Tierras para las vigencias 2016-2018 reporta que el Fondo - subcuenta de tierras para dotación a comunidades étnicas, se compone de 528 predios, de los cuales tan solo 37 predios han sido adjudicados. </t>
    </r>
    <r>
      <rPr>
        <sz val="11"/>
        <color indexed="8"/>
        <rFont val="Arial Narrow"/>
        <family val="2"/>
      </rPr>
      <t xml:space="preserve">
Lo anterior denota una baja y antieconómica gestión por parte de la Agencia Nacional de Tierras para llevar a cabo la adjudicación de los predios en poder de la Agencia desde 2016 y en su gran mayoría desde 2017, desconociendo de esta manera la finalidad del fondo de redistribuir la tierra, generando costos de administración para la entidad y limitando el acceso a la propiedad de la tierra por parte de las comunidades indígenas.
</t>
    </r>
    <r>
      <rPr>
        <sz val="11"/>
        <color theme="1"/>
        <rFont val="Arial Narrow"/>
        <family val="2"/>
      </rPr>
      <t xml:space="preserve">
</t>
    </r>
  </si>
  <si>
    <r>
      <rPr>
        <b/>
        <sz val="11"/>
        <color indexed="8"/>
        <rFont val="Arial Narrow"/>
        <family val="2"/>
      </rPr>
      <t>Hallazgo 5. Estructuración de los procesos y procedimientos para la atención de las comunidades indígenas en la ANT.</t>
    </r>
    <r>
      <rPr>
        <sz val="11"/>
        <color theme="1"/>
        <rFont val="Arial Narrow"/>
        <family val="2"/>
      </rPr>
      <t xml:space="preserve"> Revisados los procesos y procedimientos establecidos por la ANT para el cumplimiento de sus responsabilidades en los programas constitución, ampliación, saneamiento y reestructuración de resguardos indígenas; los relacionados con adquisición, expropiación de tierras y mejoras para dotar de tierras a las comunidades étnicas;  los procesos para el deslinde y la clarificación de tierras; los programas y proyectos en componente legalización de tierras a comunidades indígenas; y lo relativo a la protección de tierras y territorios ocupados o poseídos ancestralmente y/o tradicionalmente por los pueblos indígenas, se encontraron las siguientes situaciones:
•	No existen vínculos entre los procedimientos de constitución, ampliación, saneamiento o reestructuración y el de compra directa de predios, de tal manera que se especifique con claridad las entradas y salidas entre uno y otro, dada la posibilidad de interrelacionamiento entre los mismos.
•	En el procedimiento de constitución, ampliación, saneamiento y reestructuración de resguardos indígenas, no se prevé una actividad ni los tiempos para que la Agencia tramite las aclaraciones solicitadas por el Ministerio del Interior para dar su concepto previo.  
•	En los procesos y procedimientos no existen actividades de seguimiento en el ciclo PHVA (Planificar-Hacer-Verificar-Actuar), de conformidad con los lineamientos del Modelo Integrado de Gestión MIPG que deben implementar las entidades públicas. 
Lo anterior debido a que en la estructuración de los procesos y procedimientos no se contempló de manera armónica y completa las disposiciones establecidas en normatividad existente, bajo un enfoque por procesos, derivando en controles inadecuados e ineficiencias institucionales.
En contravía de los dispuesto por la Ley 872 de 2003 que creó el Sistema de Gestión de Calidad de las entidades del Estado, como "una herramienta de gestión sistemática y transparente que permita dirigir y evaluar el desempeño institucional, en términos de calidad y satisfacción social en la prestación de los servicios a cargo de las entidades y agentes obligados, la cual estará enmarcada en los planes estratégicos y de desarrollo de tales entidades…" y de las obligaciones respecto al desarrollo, sostenimiento y mejoramiento continuo del Sistema Integrado de Gestión Institucional, establecidas en el Decreto 2363 de 2015.</t>
    </r>
  </si>
  <si>
    <r>
      <rPr>
        <b/>
        <sz val="11"/>
        <rFont val="Arial Narrow"/>
        <family val="2"/>
      </rPr>
      <t xml:space="preserve">Hallazgo 6. Gestión y cumplimiento de metas del SPI. </t>
    </r>
    <r>
      <rPr>
        <sz val="11"/>
        <rFont val="Arial Narrow"/>
        <family val="2"/>
      </rPr>
      <t xml:space="preserve">La Ley 42 de 1993 establece los principios de la gestión fiscal, entre los que se encuentran el de eficiencia y eficacia, entendidos como la asignación de recursos más conveniente para maximizar los resultados a conseguir y de manera oportuna. 
El Decreto 1082 de 2015, por medio del cual se expide el decreto único reglamentario del sector administrativo de planeación nacional, regula lo correspondiente a los procedimientos y reglas en el marco del sistema de seguimiento a proyectos de inversión -SPI y SUIFP módulo Bpin-, señalando que el seguimiento a los proyectos de inversión se basará como mínimo en los indicadores y metas de gestión y de producto, en el cronograma y en la regionalización, de conformidad con la información contenida en el banco nacional de programas y proyectos - BPIN. 
El Sistema de Seguimiento de Proyectos de Inversión (SPI) es una herramienta que facilita la recolección y análisis continúo de información para identificar y valorar los posibles problemas y logros frente a los mismos y constituye la base para la adopción de medidas correctoras, con el fin de mejorar el diseño, aplicación y calidad de los resultados obtenidos  (negrilla fuera de texto). Los indicadores y las metas formuladas por las entidades y registradas en el SPI, constituyen una herramienta de seguimiento fundamental para solucionar las situaciones que impidan el cumplimiento de su misionalidad.  
En este sentido, la ANT ha venido reportando en el SPI, para las vigencias 2016 a 2018, entre otras, las metas e indicadores relacionados con la constitución, ampliación y saneamiento de resguardos y adquisición de predios y mejoras. Una vez revisados los avances porcentuales alcanzados por la Agencia, se pudo evidenciar que existe un bajo nivel de cumplimiento de las metas (ver tabla 8), pese a que la ejecución financiera en la mayoría de casos reporta porcentajes mayores al 90%, lo que refleja deficiencias en los procesos de planeación y una baja gestión por parte de la ANT. 
Adicional a lo anterior, la CGR encontró que el avance reportado en el SPI difiere de los reportes entregados por la ANT a la CGR en la Matriz “Base Resguardos legalizados Comunidades Indígenas”.
Esta situación es contraria a los principios de eficiencia y eficacia en la medida en que con los recursos de inversión programados y ejecutados por la Agencia no se logró el cumplimiento de las metas propuestas.  
</t>
    </r>
    <r>
      <rPr>
        <b/>
        <sz val="11"/>
        <rFont val="Arial Narrow"/>
        <family val="2"/>
      </rPr>
      <t>Tabla 8. Metas SPI – Bases de datos ANT</t>
    </r>
  </si>
  <si>
    <r>
      <rPr>
        <b/>
        <sz val="11"/>
        <color indexed="8"/>
        <rFont val="Arial Narrow"/>
        <family val="2"/>
      </rPr>
      <t>Hallazgo 9. Priorización y focalización para la constitución, ampliación, saneamiento o reestructuración de resguardos indígenas.</t>
    </r>
    <r>
      <rPr>
        <sz val="11"/>
        <color theme="1"/>
        <rFont val="Arial Narrow"/>
        <family val="2"/>
      </rPr>
      <t xml:space="preserve"> De conformidad con la información suministrada por la Agencia Nacional de Tierras, </t>
    </r>
    <r>
      <rPr>
        <sz val="11"/>
        <color rgb="FFFF0000"/>
        <rFont val="Arial Narrow"/>
        <family val="2"/>
      </rPr>
      <t>existen en la actualidad 953 solicitudes de constitución, ampliación, saneamiento o reestructuración de resguardos indígenas, sin que se hayan definido de manera formal los criterios de priorización para su atención en plazos determinables y con la eficacia requerida.</t>
    </r>
    <r>
      <rPr>
        <sz val="11"/>
        <color theme="1"/>
        <rFont val="Arial Narrow"/>
        <family val="2"/>
      </rPr>
      <t xml:space="preserve">
A pesar de que en respuesta al auto 266 de 2017, en julio de 2019 el Gobierno nacional presentó un informe ante la Corte Constitucional en donde se expresó que la ANT atiende las solicitudes de conformidad con seis criterios, en el mismo informe se aclara que los mismos “no obedecen a un orden de prelación determinado”, de tal manera que no existe una ponderación que garantice una priorización sistemática, ni que estos criterios sean considerados vinculantes para la entidad. 
</t>
    </r>
    <r>
      <rPr>
        <sz val="11"/>
        <color rgb="FFFF0000"/>
        <rFont val="Arial Narrow"/>
        <family val="2"/>
      </rPr>
      <t>Tampoco se identifica en los procesos y procedimientos de la Agencia, al inicio del trámite de las solicitudes, la promulgación de un acto administrativo de priorización que permita tener conocimiento de las razones y criterios que justifican que las solicitudes sean seleccionadas en el Plan de Acción de cada vigencia.</t>
    </r>
    <r>
      <rPr>
        <sz val="11"/>
        <color theme="1"/>
        <rFont val="Arial Narrow"/>
        <family val="2"/>
      </rPr>
      <t xml:space="preserve">
Lo anterior, no permite que las comunidades tengan certeza en relación con los tiempos para alcanzar la legalización de sus territorios, en perjuicio de su pervivencia, dada la falta de instrumentos técnicos y objetivos que determinen el accionar planificado de la agencia en su misionalidad.
En este sentido no se estaría acatando debidamente lo ordenado por el Decreto 2164 de 1995, particularmente en su artículo 4, que determina la necesidad de planificar el accionar de la entidad; así como los artículos 8 y 9 que indican que una vez recibida la solicitud, se debe conformar un expediente e incluir en la programación anual la visita y estudios necesarios.</t>
    </r>
  </si>
  <si>
    <t>Adquisición de predios</t>
  </si>
  <si>
    <t>No desembolso del subsidio proyecto productivo</t>
  </si>
  <si>
    <t>Ejecución parcial del subsidio integral</t>
  </si>
  <si>
    <r>
      <t xml:space="preserve">Hallazgo 12. Vigencias futuras (A12)  </t>
    </r>
    <r>
      <rPr>
        <sz val="11"/>
        <color theme="1"/>
        <rFont val="Arial Narrow"/>
        <family val="2"/>
      </rPr>
      <t>De acuerdo con la Norma y la Jurisprudencia citada, las vigencias futuras se aprueban para concretar bienes y servicios necesarios cuya provisión excede una vigencia fiscal, lo cual debe sustentarse en las respectivas solicitudes. 
Con base en las comunicaciones del Ministerio de Hacienda y Crédito Público relacionadas con la aprobación de vigencias futuras para la Agencia Nacional de Tierras, se determinó que un 71% de ellas no fueron utilizadas.
En la siguiente tabla se relacionan las solicitudes y aprobaciones de vigencias futuras, en cuantía de $9.530.545.722, para ser ejecutadas en las vigencias 2019 a 2022, de los cuales tan solo se programó el 29% del total aprobado. Dentro de éste, se destaca que se utilizó el 59% de los recursos del rubro de arrendamiento y en un 75% de utilización del recurso en el rubro de aseo.
Aunque se encuentra en curso la vigencia 2019, es preciso señalar que estas solicitudes de vigencias futuras son específicas para cubrir la contratación para funcionamiento.
SOLICITUD APROBACION Concepto 
Gasto Funcionamiento VIGENCIAS FUTURAS
No. Radicado Fecha No. Radicado Fecha  Solicitada y aprobada Utilizada Total Aprobada sin Utilizar % no utilizado
20186201017551 31/10/18 20181610258841 14/11/18 Arrendamiento 5.109.846.537 1.474.574.881 3.635.271.656 59
20186201017551 31/10/18 20181610258841 14/11/18 Aseo 4.192.471.289 1.052.216.978 3.140.254.311 75
20186201017551 31/10/18 20181610258841 14/11/18 Vigilancia 228.227.896 228.227.896 0 0
    TOTALES 9.530.545.722 2.755.019.755 6.775.525.967 71
El hecho detectado permite evidenciar deficiencias en la planeación de las necesidades reales en estos rubros y fallas en los canales de comunicación entre las dependencias involucradas, generando desgaste en el trámite de vigencias futuras al interior de la entidad y en la administración de la hacienda pública, así como el bloqueo de recursos para el cumplimiento de los propósitos del Estado.</t>
    </r>
  </si>
  <si>
    <t>Observaciones a los avances de gestión y/o cumplimiento reportados
Oficina de Control Interno
I Semestre 2021</t>
  </si>
  <si>
    <t>Sobrecostos en los servicios contratados</t>
  </si>
  <si>
    <t>Debilidades en el informe de legalización de recursos por parte del supervisor
Sobreestimación de recursos entregados en administración</t>
  </si>
  <si>
    <t>Inconsistencias en los soportes para pago del contrato
Soportes de los gastos ejecutados no cumplen con los requisitos de facturación y documentos equivalentes para soportarlos.</t>
  </si>
  <si>
    <t>Debilidades en la visita técnica</t>
  </si>
  <si>
    <t xml:space="preserve"> Predios no aptos</t>
  </si>
  <si>
    <r>
      <t xml:space="preserve">Hallazgo 26. Cumplimiento compromisos “Acuerdo de cooperación y licencia ambiental Proyecto Hidroeléctrico El Quimbo” (A26)  </t>
    </r>
    <r>
      <rPr>
        <sz val="11"/>
        <color theme="1"/>
        <rFont val="Arial Narrow"/>
        <family val="2"/>
      </rPr>
      <t>En el marco de la licencia ambiental del proyecto hidroeléctrico El Quimbo otorgada mediante resolución 899 de 2009, y puntualmente en el “Documento de cooperación celebrado entre la gobernación del departamento del Huila, los municipios del Agrado, Garzón, Altamira, Gigante, Paicol y Tesalia, el Ministerio de Minas y Energía, de Agricultura y EMGESA s.a. ESP.”, se establece la obligación del INCODER actualmente a cargo de la ANT, de adquirir 2.700 hectáreas para que sean adecuadas por EMGESA y entregadas a la comunidad afectada por el proyecto.
Al respecto, se puede evidenciar en acta del comité de seguimiento al cumplimiento de licencias ambientales del proyecto hidroeléctrico El Quimbo, celebrado el 9 de abril de 2019, que la ANT no cuenta con la planeación presupuestal necesaria que permita llevar a buen término la compra de las 2.700 hectáreas.
En tal sentido, al no contar con un presupuesto apropiado para la compra de predios, difícilmente puede llegar al cumplimiento de su deber en relación con el documento de cooperación de la licencia ambiental del Proyecto hidroeléctrico El Quimbo.
Esta situación conlleva a que se generen expectativas en la comunidad, que posteriormente no son satisfechas.</t>
    </r>
  </si>
  <si>
    <r>
      <t xml:space="preserve">Hallazgo 4. Conciliación Cuentas Reciprocas (A4)  </t>
    </r>
    <r>
      <rPr>
        <sz val="11"/>
        <color theme="1"/>
        <rFont val="Arial Narrow"/>
        <family val="2"/>
      </rPr>
      <t xml:space="preserve">Evaluada la conciliación de saldos de la cuenta 572080 Recaudos entre la ANT y la Unidad del Tesoro, a diciembre 31 de 2018, se evidenció subestimación por $19.253.132, debido a que las entidades prestadoras de salud no enviaron oportunamente los soportes a la Agencia, correspondientes a los reintegros de las incapacidades de los funcionarios. Es preciso señalar, que los reembolsos fueron consignados directamente al Tesoro Nacional.
La cuantía subestimada también concierne a consignaciones realizadas directamente al tesoro, por concepto de fotocopias y papelería, donde no se han identificado los terceros.
</t>
    </r>
    <r>
      <rPr>
        <b/>
        <sz val="11"/>
        <color indexed="8"/>
        <rFont val="Arial Narrow"/>
        <family val="2"/>
      </rPr>
      <t xml:space="preserve">
</t>
    </r>
  </si>
  <si>
    <t>Inoportunidad en el envío de los soportes de reintegros de las incapacidades de los funcionarios</t>
  </si>
  <si>
    <r>
      <t xml:space="preserve">Hallazgo 5. Conciliación Cuenta Inventarios Terrenos (A5 </t>
    </r>
    <r>
      <rPr>
        <sz val="11"/>
        <color theme="1"/>
        <rFont val="Arial Narrow"/>
        <family val="2"/>
      </rPr>
      <t xml:space="preserve">Evaluada la conciliación de saldos de la cuenta 151002 Inventarios – Terrenos Recaudos, entre contabilidad y el Fondo Nacional Agrario –FNA, a diciembre 31 de 2018, se evidenció:
• Mayor valor registrado en contabilidad por $33.685.295.375,37, de los predios transferidos por INCODER, en los cuales la extinta entidad tiene la titularidad conforme a lo señalado en el certificado de registro en instrumentos públicos, evidenciando debilidades en el trámite por parte de las áreas responsables, para que se titularicen a nombre del FNA-ANT; lo cual genera sobrestimación en la cuenta 151002 Inventarios – Terrenos, por el valor descrito, con igual afectación en la cuenta 310506 Patrimonio Capital Fiscal Nación, que representa el 8% del total de la cuenta.
• Mayor valor reflejado en el FNT, por $576.360.494, por concepto de predios adjudicados mediante resoluciones 774, 815, 813, 814, 816, 817, 818, 819, 796, 797, 798, 799, 800, 801, 806, 807, 808, 809, 810, 811, 772 y 3491 de 20/06/2017, reportadas con memorando 20194300003663 de enero 18 de 2019.
Lo anterior, debido a que no se había realizado el retiro de los terrenos – predios, a diciembre de 2018, en el reporte contenido en la herramienta administrativa Share Point, evidenciando debilidades en la comunicación, control y seguimiento por parte de las áreas responsables, lo que genera incertidumbre sobre la consistencia de los registros.
• 52 predios que no fueron transferidos por el extinto INCODER y, posteriormente, mediante resoluciones 1428 y 1429 del 12 de octubre 2017; 404, 394, 393, 400, 399, 397, 401 y 388 de 09 de marzo 2018; 1224 y 1225 de 10 de mayo 2018; 1779 y 1777 de 25 mayo 2018; Resol. 1406 de 17 de mayo 2018; Resol. 1406 de 17 de mayo 2018; 2183 de 1 de junio 2018; 1412 y 1404 de 17 de mayo 2018; 3138 y 1416 de 17 de julio 2018, entre otras, los integraron al patrimonio de la ANT, con valor cero. 
• 36 predios transferidos por la SAE mediante resoluciones, para ser adjudicados a población campesina y afrocolombianos, los cuales están registrados con valor cero.
• De los 272 predios relacionados como baldíos adjudicables, se determinó que 195 no son aptos para ser adjudicables.
Todo lo anterior, por falta de legalización, trámite y verificación de los valores reflejados en la conciliación que se elabora entre las áreas de la Agencia, lo que genera inconsistencias respecto de la información registrada en la contabilidad y genera incertidumbre sobre los saldos en la cuenta Inventarios – Terrenos, a diciembre de 2018.
</t>
    </r>
  </si>
  <si>
    <t>Subestimación de cuenta</t>
  </si>
  <si>
    <t>Debilidades en la conciliciación entre contabilidad y FNA</t>
  </si>
  <si>
    <r>
      <t xml:space="preserve">Hallazgo 7. Manual de Política Contable ANT (A7)  </t>
    </r>
    <r>
      <rPr>
        <sz val="11"/>
        <color theme="1"/>
        <rFont val="Arial Narrow"/>
        <family val="2"/>
      </rPr>
      <t xml:space="preserve">En el Manual de políticas contables, adoptado por la Agencia Nacional de Tierras – ANT, no se evidencia la política específica, que muestre las características y el manejo especifico en cuanto a: Reconocimiento, clasificación, medición inicial, medición posterior y revelación, de las siguientes cuentas: 
En el Activo en las cuentas: 1926 Derechos en Fideicomiso, 1970 Activos Intangibles, 1975 Amortización Acumulada de Activos Intangibles (Cr), 1986 Activos Diferidos; en el Pasivo en las cuentas: 231702 Préstamos Banca Multilateral, 2407 Recursos a Favor de Terceros, 2430 Subsidios Asignados Para Compra de Tierras, 2436 Retención en la Fuente e Impuesto de Timbre, 2440 Impuestos, Contribuciones y Tasas, 2445 Impuesto al Valor Agregado – Iva, 2460 Créditos Judiciales, 2490 Otras Cuentas Por Pagar, 29 Otros Pasivos – 2910 Ingresos Recibidos por Anticipado; en la cuenta 3 del Patrimonio; en los Ingresos en las cuentas: 47 Operaciones Interinstitucionales y 48 Otros Ingresos.
Las anteriores situaciones denotan falta de control sobre los documentos que componen las políticas contables, por cuanto no consideraron hechos económicos que ocurren al interior de la Agencia Nacional de Tierras, en desarrollo de los procesos misionales y de apoyo, y dificulta el propósito de informar adecuadamente a sus usuarios directos.
</t>
    </r>
  </si>
  <si>
    <t>Debilidades en el Manual de políticas contables</t>
  </si>
  <si>
    <r>
      <t xml:space="preserve">Hallazgo 8. Notas a los Estados Financieros (A8) </t>
    </r>
    <r>
      <rPr>
        <sz val="11"/>
        <color theme="1"/>
        <rFont val="Arial Narrow"/>
        <family val="2"/>
      </rPr>
      <t xml:space="preserve">En verificación por parte de la CGR a las Notas a los Estados Financieros, se evidenciaron las siguientes situaciones:
Nota 4. Cuentas por Cobrar
• No se identifica el predio, ni se incluye el número y fecha del contrato de arrendamiento, correspondiente a las cuentas por cobrar por concepto de interés y cánones adeudados de islas del Rosario y San Bernardo, que se encuentran registrados en la cuenta contable 1311 Contribuciones tasas e ingresos no tributarios por $1.520.285.767 y en la cuenta 138439 – Arrendamiento operativo por $2.193.516.941.
• En la cuenta 138427 – Recursos de acreedores reintegrados a tesorerías por $115.175.537.755, no se explica el concepto de cada acta en forma clara ni la razón de la no materialización de estos subsidios, por cuanto, esta cuenta representa los recursos de los acreedores reintegrados a tesorería de la Dirección del Tesoro Nacional, recibidos del extinto INCODER.
Nota 6. Propiedad Planta y Equipo
• No se detallan los bienes recibidos en donación por parte de la USAID por valor de $36.896.483; así como, tampoco se identifica el valor individual de éstos y el estado en que se encuentran.
Nota 7. Otros activos
• La cuenta 190501 con saldo a diciembre 31 de 2018, por valor de $26.413.892, corresponde a las pólizas de seguros adquiridas; sin embargo, no se relaciona en forma individual cada póliza, cobertura, valor inicial, fecha inicial y de vencimiento, y el valor amortizado.
• No se relacionan las principales licencias de software, valor, fecha de adquisición, valor amortizado, en la cuenta 1970 Intangibles con saldo por $5.595.914.399.
• La cuenta 198604 por valor de $8.829.303.355, corresponde a las iniciativas comunitarias entregadas en las vigencias 2015 a 2018 que se encuentran pendientes por legalizar; no obstante, en las notas no se detalla la información por cada una de las iniciativas, en especial, la fecha inicial y el saldo de cada una.
Nota 9. Cuentas por pagar
• En la cuenta 2401 Adquisición de Bienes y Servicios por $22.597.178.668, no se detalla el nombre del proveedor, NIT y valor por cada una de las obligaciones con terceros.
• En la cuenta 2424 Descuentos de Nómina por $112.680.802, no se detalla los principales terceros, ni el valor de las obligaciones pendientes de pago por concepto de aportes a salud y pensión de la nómina temporal y permanente de la entidad. 
• Del saldo de la cuenta 243006 Subsidios asignados por $41.261.874.832, únicamente se detalla la adjudicación de subsidios de Reforma Agraria - SIRA, de las vigencias 2016, 2017 y 2018 por $3.808.554.750, y el saldo por $37.453.320.082 no se explica en la nota.
En la cuenta 249040 por $115.420.083.697, se encuentran los registros de las actas No. 213 y 215 por $53.295.004.381 a nombre de la ANT y no de los beneficiarios, porque aún están en trámite para la compra de tierras figura a nombre de la Agencia Nacional de tierras; sin embargo, esta situación no explica en las notas, sino que se indica una obligación a nombre de la misma Agencia.
Nota 12. Pasivos
• En la cuenta 2910 Ingresos recibidos por Anticipado por $210.283.337, no se relaciona el tercero, número de contrato, y valor.
• No se incluyó nota sobre las cuentas de orden relacionadas con los Pasivos Contingentes – Litigios y Mecanismos Alternativos de Solución de Conflictos por $1.762.638.662.988
Las anteriores situaciones impiden la generación de información financiera con las características fundamentales de relevancia y representación fiel establecidas en el Régimen de Contabilidad Pública; lo que conlleva un riesgo cuando los hechos económicos generados en la entidad no se incluyen en el proceso contable, o cuando, siendo incluidos, no cumplen con los criterios de revelación y presentación dispuestos en el Régimen de Contabilidad Pública.
</t>
    </r>
  </si>
  <si>
    <r>
      <t xml:space="preserve">Hallazgo 9. Ejecución de reservas presupuestales constituidas en la vigencia 2017 (A9) </t>
    </r>
    <r>
      <rPr>
        <sz val="11"/>
        <color theme="1"/>
        <rFont val="Arial Narrow"/>
        <family val="2"/>
      </rPr>
      <t xml:space="preserve">Al cierre de la vigencia 2017, la Agencia Nacional de Tierras constituyó reservas presupuestales por $15.565.604.453,60, para ser ejecutadas durante la vigencia 2018; no obstante, no se ejecutaron el 15,24%, es decir $2.370.690.670, justificado por la Agencia en los hechos de incumplimiento contractual y a la terminación y liquidación de contratos.
Argumentos que obedecen a debilidades en la planeación, supervisión, seguimiento y control de los contratos, cuya no ejecución afecta negativamente el cumplimiento de los objetivos misionales de la Agencia, en detrimento del beneficio social.
</t>
    </r>
    <r>
      <rPr>
        <b/>
        <sz val="11"/>
        <color indexed="8"/>
        <rFont val="Arial Narrow"/>
        <family val="2"/>
      </rPr>
      <t xml:space="preserve">
</t>
    </r>
  </si>
  <si>
    <t>No incorporación de recursos al FNA</t>
  </si>
  <si>
    <t xml:space="preserve">Debilidades en la operatividad contable y presupuestal del FNA
</t>
  </si>
  <si>
    <t>Inconsistencias en los informes de los contratistas</t>
  </si>
  <si>
    <t>Ausencia de medios de verificación en la entrega de productos en contratos de prestación de servicios</t>
  </si>
  <si>
    <t>Incumplimiento del procedimiento establecido</t>
  </si>
  <si>
    <t>Anomalías en la compra de predios</t>
  </si>
  <si>
    <t>Desarticulación del proyecto de inversión y el plan de acción institucional</t>
  </si>
  <si>
    <t>¿Reformulada?</t>
  </si>
  <si>
    <t>No</t>
  </si>
  <si>
    <t>Si</t>
  </si>
  <si>
    <t>Auditoría Origen</t>
  </si>
  <si>
    <t>En Términos</t>
  </si>
  <si>
    <t>Rezago INCODER</t>
  </si>
  <si>
    <t>Total Hallazgos</t>
  </si>
  <si>
    <t>Total Acciones Establecidas</t>
  </si>
  <si>
    <t>% de Avance PM</t>
  </si>
  <si>
    <t>TOTALES</t>
  </si>
  <si>
    <t>AME-420</t>
  </si>
  <si>
    <t>Establecer los mecanismos de control y seguimiento en la elaboración de las notas a los estados financieros</t>
  </si>
  <si>
    <t>Actualizar  el manual de políticas contables, en lo relacionado en la elaboración de las notas a los Estados Financieros atendiendo  los lineamientos que sobre la materia existen de la Contraloría General de la Nación  y la Contaduría General de la Republica.</t>
  </si>
  <si>
    <r>
      <rPr>
        <b/>
        <sz val="11"/>
        <color theme="1"/>
        <rFont val="Arial Narrow"/>
        <family val="2"/>
      </rPr>
      <t>16/10/2020.</t>
    </r>
    <r>
      <rPr>
        <sz val="11"/>
        <color theme="1"/>
        <rFont val="Arial Narrow"/>
        <family val="2"/>
      </rPr>
      <t xml:space="preserve"> La Subdirección Administrativa y Financiera informó, que se encuentra en la planeación de mesas de trabajo específicamente del equipo de Contabilidad con el fin de realizar la actualización del manual de políticas contables. Al culminar la labor de actualización, se realizará la socialización para toda la Entidad.
La acción de mejora se encuentra en términos para su ejecución, siendo diciembre del 2020 el mes establecido para su cierre.
</t>
    </r>
  </si>
  <si>
    <r>
      <t xml:space="preserve">19/01/2021.  </t>
    </r>
    <r>
      <rPr>
        <sz val="11"/>
        <color theme="1"/>
        <rFont val="Arial Narrow"/>
        <family val="2"/>
      </rPr>
      <t>La Secretaría General suministró el documento GEFIN-I-001 MANUAL DE POLÍTICAS CONTABLES, versión 4 del 25/11/2020, el cual contempla el  numeral 4.7.4 Notas a los informes financieros y contables mensuales, enunciando que, las notas a los informes financieros y contables mensuales se presentarán cuando, durante el correspondiente mes, surjan hechos económicos que no sean recurrentes y que tengan un efecto material en la estructura financiera de la entidad; en algunas circunstancias será necesario que se revelen en forma detallada las partidas más representativas que afectaron los informes financieros y contables del mes.
Las notas a los informes financieros y contables mensuales no son las exigidas por los marcos normativos para la preparación y presentación de la información financiera de propósito general. Algunos hechos que pueden tener un impacto importante, y que por tal razón se tendrían que revelar, están relacionados con: ajustes al valor neto de realización o al costo de reposición de los inventarios; adquisiciones de propiedades, planta y equipo; deterioro del valor de los activos; reclasificaciones de partidas por cambios en el uso de los activos; disposiciones de activos; pago de litigios; ingresos o gastos inusuales; cambios en las estimaciones; y ocurrencia de siniestros.
El instructivo en mención se encuentran controlado por el Sistema Integrado de Gestión institucional y puede ser consultado en la intranet en el siguiente enlace http://intranet.agenciadetierras.gov.co/wp-content/uploads/2020/12/GEFIN-I-001-MANUAL-DE-POLITICAS-CONTABLES-versi%C3%B3n-5-.pdf
Por otra parte, se allegó correo electrónico institucional masivo del 30/11/2020, mediante el cual se socializó al interior de la entidad la actualización de los documentos.
En el marco de la evaluación de la eficacia de las acciones de mejora y en atención a los avances y evidencias aportadas, la acción de mejora presentó cumplimiento, toda vez que, se observó el Manual actualizado y socializado.  Es preciso señalar que,  su realización fue posterior a la fecha establecida para ejecución, a saber, 31/12/2020.
La efectividad de la acción de mejora ejecutada, se realizará en concordancia con las actividades aprobadas en el Plan Anual de Auditorías que guarden correlación.</t>
    </r>
  </si>
  <si>
    <t>Dirección de Asuntos Étnicos
Dirección de Acceso a Tierras</t>
  </si>
  <si>
    <t xml:space="preserve">Deficiencias  en la evaluación de  las iniciativas comunitarias </t>
  </si>
  <si>
    <t>Debilidades en la Necesidad contractual</t>
  </si>
  <si>
    <t>Destinación de bienes y servicios que no están debidamente justificados en términos de necesidad y utilidad</t>
  </si>
  <si>
    <t>Legalización sin soportes financieros detallados y soportados</t>
  </si>
  <si>
    <t>Presupuesto</t>
  </si>
  <si>
    <t>Contabilidad</t>
  </si>
  <si>
    <t>Gestión Documental</t>
  </si>
  <si>
    <t>Ejecución de recursos para funcionamiento por proyectos de inversión</t>
  </si>
  <si>
    <t>Contratación</t>
  </si>
  <si>
    <t>Deficiencia en la vigilancia y control en la supervisión</t>
  </si>
  <si>
    <t>Debilidades en el cumplimiento y certificación de la jornada laboral</t>
  </si>
  <si>
    <t>Debilidades en el diligenciamiento del RESO</t>
  </si>
  <si>
    <t>CLASIFICACIÓN</t>
  </si>
  <si>
    <t>TIPIFICACIÓN 1</t>
  </si>
  <si>
    <t>TIPIFICACIÓN 2</t>
  </si>
  <si>
    <t>Inoportunidad en  informes de legalización
Información financiera no cumple con las Características Cualitativas
Soportes legalización sin el lleno de requisitos</t>
  </si>
  <si>
    <r>
      <t xml:space="preserve">Hallazgo 3. Recursos Entregados en Administración (A3)
</t>
    </r>
    <r>
      <rPr>
        <sz val="11"/>
        <color indexed="8"/>
        <rFont val="Arial Narrow"/>
        <family val="2"/>
      </rPr>
      <t xml:space="preserve">A 31 de diciembre de 2018, el saldo de la cuenta 190801001 denominada Recursos Entregados en Administración era de $57.280.503.738. En esta cuenta se registran los aportes que hace la Agencia Nacional de Tierras a través de convenios de asociación, convenios de cooperación internacional y convenios interadministrativos, donde las partes aportan bienes y servicios con el propósito de lograr un objetivo común. Los recursos son entregados a título de aportes y no de pago, remuneración o contraprestación por las obligaciones que se contraen, razón por la cual la Agencia aduce que no suscribe los convenios con la finalidad de entregar los recursos en administración a los cooperantes, sino que los entrega para la realización del objetivo, en calidad de aportes.
Estos derechos se reconocen por el valor determinado en los actos administrativos, aplicación de las disposiciones legales o contratos y/o convenios y se disminuyen con la legalización reportada por los supervisores a la subdirección Administrativa y Financiera.
Para el análisis del saldo de la cuenta, se tomó una muestra de convenios que, una vez analizados, tuvieron como resultante las siguientes debilidades:
• Para las legalizaciones reportadas por los supervisores de los convenios no hay formatos preestablecidos por la Agencia.
• Los informes de legalización del convenio se presentan en forma acumulada, de manera que no permiten conocer las actividades realizadas en el periodo y su valor.
</t>
    </r>
    <r>
      <rPr>
        <sz val="11"/>
        <color rgb="FFFF0000"/>
        <rFont val="Arial Narrow"/>
        <family val="2"/>
      </rPr>
      <t xml:space="preserve">• Las cifras registradas en contabilidad, por concepto de legalizaciones, corresponden a la diferencia que resulta de tomar la ejecución acumulada a la fecha de corte de la legalización y restarle la ejecución acumulada del periodo anterior. </t>
    </r>
    <r>
      <rPr>
        <sz val="11"/>
        <color indexed="8"/>
        <rFont val="Arial Narrow"/>
        <family val="2"/>
      </rPr>
      <t xml:space="preserve">
• Para los convenios 951 de 2017 - Programa de las Naciones Unidas para el Desarrollo -PNUD, 986 de 2017, 137 de 2016 y 877 de 2018 suscritos con la Organización de las Naciones Unidas -OIM y 494 de 2017 suscrito con Comitato Internazionale per lo Sviluppo del Popoli -CISP, los documentos que soportan las cifras registradas como legalizaciones de los convenios, en algunos casos, corresponden a un memorando de remisión de informes a una fecha de corte determinado, enviado por el supervisor del convenio, es decir, no relacionan ejecuciones ciertas del gasto.
Debido a las situaciones mencionadas, la información financiera no cumple con las Características Cualitativas de la Información Financiera establecidas en el Marco Normativo para las Entidades de Gobierno, en lo referente a verificabilidad, consistencia y comprensibilidad; por inobservancia de los requisitos de los soportes que permiten la legalización de los recursos entregados en administración y que son el verdadero soporte de lo que se está pagando con los recursos públicos, las anteriores situaciones impiden verificar las cifras registradas por concepto de ejecución de recursos.
Los casos específicos en materia de falta de soportabilidad del gasto, fueron establecidos en otras observaciones que se comunicaron a la entidad y hacen parte del presente informe.
</t>
    </r>
  </si>
  <si>
    <t>Inoportunidad en los reintegros de las incapacidades de los funcionarios</t>
  </si>
  <si>
    <t>Inconsistencias cuenta Inventarios Terrenos Recaudos entre contabilidad y el Fondo Nacional Agrario –FNA</t>
  </si>
  <si>
    <t>Sobreestimación de cuenta</t>
  </si>
  <si>
    <r>
      <t xml:space="preserve">Hallazgo 6. Revocatoria de actos administrativos – subsidios (A6) (D2)  </t>
    </r>
    <r>
      <rPr>
        <sz val="11"/>
        <color theme="1"/>
        <rFont val="Arial Narrow"/>
        <family val="2"/>
      </rPr>
      <t xml:space="preserve">En el año 2018 se adjudicaron Subsidios Integrales de Desarrollo Rural - SIRA, en cumplimiento de sentencias judiciales proferidas y que son de obligatorio cumplimiento, en las cuales se menciona que: “Es necesario en primer lugar el proceso de revocatoria directa de la adjudicación del predio…,” anteriormente entregado a los beneficiarios. 
</t>
    </r>
    <r>
      <rPr>
        <sz val="11"/>
        <color rgb="FFFF0000"/>
        <rFont val="Arial Narrow"/>
        <family val="2"/>
      </rPr>
      <t>En verificación realizada por el equipo auditor a la conciliación de saldos de la cuenta 151002 Inventarios – Terrenos – Predios, entre contabilidad y el Fondo Nacional Agrario – FNA, al cierre de la vigencia 2018, se evidenció que los predios inicialmente otorgados por el extinto INCORA e INCODER, mencionados en las resoluciones de adjudicación del subsidio SIRA, no han sido objeto del proceso de revocatoria, toda vez que estos no se han ingresado al patrimonio de la ANT</t>
    </r>
    <r>
      <rPr>
        <sz val="11"/>
        <color theme="1"/>
        <rFont val="Arial Narrow"/>
        <family val="2"/>
      </rPr>
      <t xml:space="preserve">, así: </t>
    </r>
    <r>
      <rPr>
        <sz val="11"/>
        <color rgb="FFFF0000"/>
        <rFont val="Arial Narrow"/>
        <family val="2"/>
      </rPr>
      <t>Santa Inés</t>
    </r>
    <r>
      <rPr>
        <sz val="11"/>
        <color theme="1"/>
        <rFont val="Arial Narrow"/>
        <family val="2"/>
      </rPr>
      <t xml:space="preserve"> – Vereda el Tambo Quemao – Municipio de Rionegro Departamento de Santander,</t>
    </r>
    <r>
      <rPr>
        <sz val="11"/>
        <color rgb="FFFF0000"/>
        <rFont val="Arial Narrow"/>
        <family val="2"/>
      </rPr>
      <t xml:space="preserve"> Parcela Villa Diana</t>
    </r>
    <r>
      <rPr>
        <sz val="11"/>
        <color theme="1"/>
        <rFont val="Arial Narrow"/>
        <family val="2"/>
      </rPr>
      <t xml:space="preserve"> – Municipio Maicao – Departamento Guajira Matricula Inmobiliaria 212-39845 Oficina de registro de Instrumentos públicos de Maicao, escritura pública de compra venta 722 del 220 de nov de 2007 de la notaria única de Ciénaga Magdalena, </t>
    </r>
    <r>
      <rPr>
        <sz val="11"/>
        <color rgb="FFFF0000"/>
        <rFont val="Arial Narrow"/>
        <family val="2"/>
      </rPr>
      <t>El Bado</t>
    </r>
    <r>
      <rPr>
        <sz val="11"/>
        <color theme="1"/>
        <rFont val="Arial Narrow"/>
        <family val="2"/>
      </rPr>
      <t xml:space="preserve"> - Municipio de la Unión – Departamento de Nariño matrícula 2048-27927 Y</t>
    </r>
    <r>
      <rPr>
        <sz val="11"/>
        <color rgb="FFFF0000"/>
        <rFont val="Arial Narrow"/>
        <family val="2"/>
      </rPr>
      <t xml:space="preserve"> La Esperanza y Normandía o la Calera.</t>
    </r>
    <r>
      <rPr>
        <sz val="11"/>
        <color theme="1"/>
        <rFont val="Arial Narrow"/>
        <family val="2"/>
      </rPr>
      <t xml:space="preserve">
La anterior situación es una omisión en las actividades de la Dirección de Acceso a Tierras, situación que subestima en cuantía no determinada la cuenta Inventarios y el Patrimonio de la ANT, dado que esta información no figura en las resoluciones verificadas.
Adicionalmente, la omisión de las obligaciones de carácter misional impide el cumplimiento del propósito institucional y de las políticas del sector agropecuario, lo cual se ve agravado por el incumplimiento de las decisiones de carácter judicial, y que pueden repercutir en mayores impactos económicos para el Estado.
</t>
    </r>
    <r>
      <rPr>
        <b/>
        <sz val="11"/>
        <color indexed="8"/>
        <rFont val="Arial Narrow"/>
        <family val="2"/>
      </rPr>
      <t xml:space="preserve">
</t>
    </r>
  </si>
  <si>
    <t>Debilidades en documentos del Sistema Integrado de Gestión</t>
  </si>
  <si>
    <r>
      <t xml:space="preserve">Hallazgo 10. Constitución de reservas presupuestales 2018 con aceptación de oferta (A10) (D3)  </t>
    </r>
    <r>
      <rPr>
        <sz val="11"/>
        <color theme="1"/>
        <rFont val="Arial Narrow"/>
        <family val="2"/>
      </rPr>
      <t xml:space="preserve">En verificación a las reservas presupuestales constituidas por fuerza mayor y/o caso fortuito, se observa que la ANT constituyó las siguientes reservas, las cuales no se enmarcan en el criterio “caso fortuito y/o fuerza mayor”, así:
• Reserva constituida en favor de un beneficiario por $465.295.410, con destino a la adquisición del predio denominado Los Molinos, en el Municipio de Lejanías Departamento del Meta, para la constitución del resguardo indígena Emberá Chami. Los trámites realizados por la Agencia muestran que el 25 de octubre de 2018 se obtuvo la viabilidad jurídica y se realizó la presentación de oferta; el 29 de octubre de 2018 se aceptó la oferta por parte del propietario del predio, luego se radicó la escritura de compraventa en la oficina de registros públicos, la cual fue devuelta para aclarar categorización de vía y, solo hasta el 18 de diciembre, se solicita certificación a Planeación Municipal de Lejanías Meta, sobre la información que se requiere aclarar para ajustar la escritura. El 4 de enero de 2019 se radica nuevamente la escritura en la Oficina de Registro de Instrumentos Públicos.
• Reserva constituida en favor de un beneficiario, por $369.265.900, con destino a la adquisición del predio denominado El Carmen, ubicado en el Municipio de Bugalagrande, para la constitución del resguardo indígena Emberá Chami. Los trámites realizados por la Agencia muestran que el 9 de noviembre de 2018 se obtuvo la viabilidad jurídica y se realizó la presentación de oferta, el 10 de noviembre de 2018 se aceptó la oferta por parte del propietario del predio, luego se radicó la escritura de compraventa en la oficina de registros públicos, el 16 de noviembre de 2018.
Lo anterior corresponde a la justificación de la Agencia para la constitución de las reservas presupuestales, situación que denotan falta de planeación y oportunidad en la realización de las diferentes actividades (procedimiento ACCTI-P-010), tendientes a la adquisición de predios, situaciones que no se enmarca como fuerza mayor y/o caso fortuito, lo cual sobrestima las reservas presupuestales en $834.561.310 y podría afectar en un momento dado la toma de decisiones.  
</t>
    </r>
  </si>
  <si>
    <t>Constitución inadecuada de reservas presupuestales</t>
  </si>
  <si>
    <r>
      <t xml:space="preserve">Hallazgo 11. Constitución de reservas presupuestales 2018 por contratos de prestación de servicios (A11) (D4)  </t>
    </r>
    <r>
      <rPr>
        <sz val="11"/>
        <color theme="1"/>
        <rFont val="Arial Narrow"/>
        <family val="2"/>
      </rPr>
      <t xml:space="preserve">En verificación a la constitución de las reservas presupuestales, se observa que la Agencia Nacional de Tierras constituyó las siguientes partidas como reservas de apropiación, las cuales no se enmarcan en el criterio de “caso fortuito y/o fuerza mayor”, así:
• Reserva constituida a nombre de un contratista, por $9.161.296, correspondiente a dos cuentas de cobro (radicadas el 9 de enero de 2019) del contrato de prestación de servicios profesionales en la oficina de planeación para apoyar la formulación, ejecución y seguimiento de los procesos, procedimientos y actividades requeridas en el marco de la implementación del modelo integrado de planeación y gestión en la ANT.
En el formato de solicitud de la constitución de reservas presupuestales la justificación dada es “Con relación a los informes radicados con posterioridad al 31 de diciembre de 2018, lo manifestado por el Ministerio de Hacienda, quien manifestó la reducción del PAC de diciembre que afecta todas las entidades de la nación y obedece a una política fiscal, no se van a constituir cuentas por pagar presupuestales, si sino que estas deben registrarse contablemente como cuentas por pagar en forma manual”.
“Por lo anterior y dada la directriz del ministerio de Hacienda y dada la insuficiencia de PAC aprobado por esta entidad para el mes de diciembre de la vigencia 2018, situación que impide registrar obligaciones en el SIIF, debido que el PAC es requisito obligatorio para elaborar una obligación presupuestal, se hace necesario tramitar una reserva presupuestal que ampara el saldo correspondiente a la cuenta por pagar del contrato en mención”.
Por lo tanto, la justificación no corresponde a los hechos como ocurrieron, porque esta cuenta no había sido radicada previo al 31 de diciembre de 2018, para haberse constituido como una reserva presupuestal “inducida”, sino que obedece a una inoportuna entrega de las cuentas de cobro, correspondientes a la vigencia 2018.
• Reserva constituida a favor de Silk Banca de Inversión S.A.S por concepto de arrendamiento de los inmuebles ubicados en la ciudad de Bogotá, por el periodo comprendido del 27 al 31 de diciembre de 2018, por $9.350.132. 
En el formato de solicitud de la constitución de reservas presupuestales, la justificación dada es que el contratista no allegó la factura correspondiente.
• Reservas constituidas a favor de contratistas, así: por $7.160.054 contrato de prestación de servicios No. 921-2018, por $7.160.054 contrato de prestación de servicios No. 923-2018, por $7.160.054 contrato de prestación de servicios No. 920-2018, por $7.160.054 contrato de prestación de servicios No. 925-2018, y por $7.160.054 contrato de prestación de servicios No. 924.
En los formatos de solicitud para la constitución de reservas presupuestales, la justificación dada por la Agencia es que el contratista no allegó la cuenta de cobro correspondiente y/o factura que permita dar el cumplido a satisfacción, además, no se adjunta ningún soporte a dicha constitución.
• Reserva constituida a favor de la Asociación de Autoridades Arahuacas de la Sierra Nevada, convenio 882 de 2018, en el formato de solicitud de la constitución de la reserva presupuestal, la justificación dada es que el informe final no se ha entregado ni aprobado por parte del comité operativo del convenio, lo cual no permite avanzar en la liquidación de este. 
Todo lo anterior, permite establecer que la justificación para la constitución de las reservas presupuestales, corresponden a situaciones que no se enmarcan como fuerza mayor y/o caso fortuito; lo cual, denota la falta de planeación y oportunidad por parte de los contratistas, la supervisión de los contratos y la administración, lo que ocasiona la sobrestimación de las reservas presupuestales en $54.331.698 y podría afectar en un momento dado la toma de decisiones.
Las reservas presupuestales cuestionadas, serán comunicadas a la Contraloría Delegada para Economía y Finanzas Públicas, para no ser refrendadas.
</t>
    </r>
  </si>
  <si>
    <r>
      <t xml:space="preserve">Hallazgo 13. Convenio de Cooperación Internacional No. 784 de 2018 - Oficina de las Naciones Unidas contra la Droga y el Delito – UNODC (A13) (D5) </t>
    </r>
    <r>
      <rPr>
        <sz val="11"/>
        <color theme="1"/>
        <rFont val="Arial Narrow"/>
        <family val="2"/>
      </rPr>
      <t xml:space="preserve">Revisada la ejecución del convenio, se detectaron las siguientes falencias:
</t>
    </r>
    <r>
      <rPr>
        <b/>
        <sz val="11"/>
        <color theme="1"/>
        <rFont val="Arial Narrow"/>
        <family val="2"/>
      </rPr>
      <t xml:space="preserve">1. </t>
    </r>
    <r>
      <rPr>
        <sz val="11"/>
        <color theme="1"/>
        <rFont val="Arial Narrow"/>
        <family val="2"/>
      </rPr>
      <t xml:space="preserve">No se evidenciaron Informes de Supervisión que evaluara ejecución detallada de los recursos financieros aportados por el contratista y la ANT.
</t>
    </r>
    <r>
      <rPr>
        <b/>
        <sz val="11"/>
        <color theme="1"/>
        <rFont val="Arial Narrow"/>
        <family val="2"/>
      </rPr>
      <t>2.</t>
    </r>
    <r>
      <rPr>
        <sz val="11"/>
        <color theme="1"/>
        <rFont val="Arial Narrow"/>
        <family val="2"/>
      </rPr>
      <t xml:space="preserve"> La Entidad (supervisión del convenio y el Comité Técnico Operativo) desconoce la ejecución detallada del manejo de los recursos trasferidos por la ANT al Organismo de Cooperación Internacional; es decir, desconoce el manejo financiero de los recursos (extractos bancarios y demás soportes contables de su gestión).
(...) 
</t>
    </r>
    <r>
      <rPr>
        <b/>
        <sz val="11"/>
        <color theme="1"/>
        <rFont val="Arial Narrow"/>
        <family val="2"/>
      </rPr>
      <t>a.</t>
    </r>
    <r>
      <rPr>
        <sz val="11"/>
        <color theme="1"/>
        <rFont val="Arial Narrow"/>
        <family val="2"/>
      </rPr>
      <t xml:space="preserve"> Que la UNODC al realizar aportes inferiores al 50%, su gestión fiscal se someterá a los procedimientos establecidos en la Ley 80 de 1993, de conformidad con lo establecido en el artículo 20 de la Ley 1150 de 2007, por lo cual la ejecución de los recursos que se hace en Colombia se someten a la ley colombiana.
</t>
    </r>
    <r>
      <rPr>
        <b/>
        <sz val="11"/>
        <color theme="1"/>
        <rFont val="Arial Narrow"/>
        <family val="2"/>
      </rPr>
      <t>b.</t>
    </r>
    <r>
      <rPr>
        <sz val="11"/>
        <color theme="1"/>
        <rFont val="Arial Narrow"/>
        <family val="2"/>
      </rPr>
      <t xml:space="preserve"> De lo anterior se puede inferir que la gestión fiscal que realiza la UNODC se realizará de conformidad con lo establecido en el artículo 3 de la Ley 610 de 2000 y, por tanto, para realizar la evaluación de la gestión fiscal la CGR debe realizarlo de conformidad con sus principios y reglas que permitan determinar si ésta gestión se realizó en forma eficiente, eficaz y económica; para lo cual es fundamental contar con los soportes requeridos, entre otros, informe detallado de la gestión financiera, extractos bancarios, donde se determine con claridad el buen uso de los recursos del Estado puestos a disposición del cooperante; además que se debe cumplir con los principios de moralidad, transparencia y publicidad. 
</t>
    </r>
    <r>
      <rPr>
        <b/>
        <sz val="11"/>
        <color theme="1"/>
        <rFont val="Arial Narrow"/>
        <family val="2"/>
      </rPr>
      <t xml:space="preserve">c. </t>
    </r>
    <r>
      <rPr>
        <sz val="11"/>
        <color theme="1"/>
        <rFont val="Arial Narrow"/>
        <family val="2"/>
      </rPr>
      <t xml:space="preserve">La negativa de entregar la información solicitada vulnera el principio de transparencia, respecto de los recursos públicos, y se constituye en un entorpecimiento a la labor que debe realizar la CGR en cumplimiento de su misión institucional, establecido en la Constitución Política y la ley.
Lo anterior, es consecuencia de no haber definido en los instrumentos contractuales acuerdos de prevalencia de la ley nacional, así como a la forma de pago convenida,  la cual no garantiza la protección de los dineros públicos que se entregan en administración a estas organizaciones; lo que ocasiona un riesgo incierto en la ejecución de políticas y presupuesto público, además de limitar el seguimiento y la vigilancia de los referidos recursos. 
</t>
    </r>
  </si>
  <si>
    <r>
      <t xml:space="preserve">Hallazgo 15. Convenio Interadministrativo No. 850 de 2017 suscrito con la FAO (A15) (D7)  </t>
    </r>
    <r>
      <rPr>
        <sz val="11"/>
        <color indexed="8"/>
        <rFont val="Arial Narrow"/>
        <family val="2"/>
      </rPr>
      <t xml:space="preserve">La misma circunstancia se presenta respecto de los aportes que la FAO se compromete a hacer en las adendas que corresponden a adiciones del convenio: 
Adenda No. 2 con aporte de la Agencia Nacional del Territorio por DOS MIL CIEN MILLONES DE PESOS ($2.100.000.000), sólo en el escrito de justificación del supervisor del convenio de la ANT se aprecia un aporte de la FAO por SETECIENTOS ONCE MILLONES DE PESOS ($711.000.000). (Folio 304, Expediente 850 de 2017).
Si bien, en el momento de celebración del convenio, se opta por acogerse a las normas internacionales que cobijan a la FAO, esto no quiere decir que por parte del Estado Colombiano se renuncie a conocer el manejo global de los aportes del convenio. Lo anterior se refleja en el hecho de que en el expediente no obre ningún informe respecto del manejo de los aportes realizados por la FAO, restándole al mismo la transparencia con la que debería contar este tipo de contratación, más aún cuando se trata de un organismo internacional de cooperación y ayuda.
Lo anterior,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t>
    </r>
    <r>
      <rPr>
        <sz val="11"/>
        <color theme="1"/>
        <rFont val="Arial Narrow"/>
        <family val="2"/>
      </rPr>
      <t xml:space="preserve">
</t>
    </r>
    <r>
      <rPr>
        <sz val="11"/>
        <color indexed="8"/>
        <rFont val="Arial Narrow"/>
        <family val="2"/>
      </rPr>
      <t xml:space="preserve">
</t>
    </r>
  </si>
  <si>
    <r>
      <rPr>
        <b/>
        <sz val="11"/>
        <color indexed="8"/>
        <rFont val="Arial Narrow"/>
        <family val="2"/>
      </rPr>
      <t xml:space="preserve">Hallazgo 16. Convenio Interadministrativo No. 875 de 2017 suscrito con la FAO (A16) (D8)  </t>
    </r>
    <r>
      <rPr>
        <sz val="11"/>
        <color theme="1"/>
        <rFont val="Arial Narrow"/>
        <family val="2"/>
      </rPr>
      <t>Al revisar el expediente correspondiente se determinó cómo en el documento de justificación técnica, para la celebración del convenio de cooperación internacional No. 875 de 2017, se hace mención expresa del aporte que hará la Organización de las Naciones Unidas para la Alimentación y la Agricultura FAO, sin que el mismo conste o se establezca en el texto del convenio suscrito el 27 de septiembre de 2017:
“FAO aportará en su calidad de implementador de los fondos provenientes de la Agencia para la Cooperación Sueca – Gobierno de Suecia; la suma de SETECIENTOS SESENTA MILLONES DE PESOS MCTE (COP $760.000.000)” (Folio 20, Expediente 875 de 2017).
Misma circunstancia se presenta respecto de los aportes que la FAO se compromete a hacer respecto de las adendas que corresponden a adiciones del convenio: 
Adenda No. 1 con aporte de la Agencia Nacional del Territorio por TRES MIL CIEN MILLONES DE PESOS ($3.100.000.000), sólo en el escrito de justificación del supervisor del convenio de la ANT se aprecia un aporte de la FAO por SEISCIENTOS VEINTE MILLONES DE PESOS ($620.000.000). (Folio 127, Expediente 875 de 2017).
Adenda No. 3 con aporte de la Agencia Nacional del Territorio por TRECE MIL SETECIENTOS MILLONES DE PESOS ($13.700.000.000), sólo en el escrito de justificación del supervisor del convenio de la ANT se aprecia un aporte de la FAO por DOSCIENTOS OCHENTA MILLONES DE PESOS ($280.000.000). (Folio 287, Expediente 875 de 2017).
Adicionalmente hay una inconsistencia respecto del valor a aportar por la FAO respecto de esta Adenda No. 3, pues a folio 303 del expediente del convenio, el representante de la FAO en Colombia anuncia un aporte por valor de MIL TRESCIENTOS SETENTA MILLONES DE PESOS ($1.370.000.000), que difiere del indicado por el supervisor del contrato.
Adenda No. 4 con aporte de la Agencia Nacional del Territorio por TRES MIL CIENTO CINCUENTA MILLONES DE PESOS ($3.150.000.000), sólo en el escrito de justificación del supervisor del convenio de la ANT se aprecia un aporte de la FAO por QUINIENTOS VEINTE MILLONES DE PESOS ($520.000.000), (Folio 542, Expediente 875 de 2017).
Finalmente, no existen soportes en el expediente del Convenio No. 875 de 2017 del desembolso No. 5 por valor de SEISCIENTOS MILLONES DE PESOS ($600.000.000) realizado en agosto de 2018 conforme lo indica el acta de reunión del comité operativo del proyecto del 21 de septiembre de 2018 y en informes de la FAO (Folios 416, 421, 422, 430, 431, 440, 441, 526, 527, 569, 570, 597, 699 y 700, Expediente 875 de 2017).
Si bien en el momento de celebración del convenio se opta por acogerse a las normas internacionales que cobijan a la Organización de las Naciones Unidas para la Alimentación y la Agricultura (FAO), esto no quiere decir que por parte del estado colombiano se renuncie a conocer el manejo global de los aportes del convenio. Lo anterior se refleja en el hecho que en el expediente no obre ningún informe respecto del manejo de los aportes realizados por la FAO, restándole al mismo la transparencia con la que debería contar este tipo de contratación, más aún cuando se trata de un organismo internacional de cooperación y ayuda.
El hecho de que no se haga un aporte económico o que no se pueda realizar una verificación de este y de su impacto en el convenio, hace que en la práctica se dé la idea que la totalidad de los recursos con los cuales son financiados el convenio de cooperación internacional correspondan al Estado Colombiano. 
Lo anteriormente enunciado,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responden a la legislación colombiana o la eluden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t>
    </r>
  </si>
  <si>
    <r>
      <rPr>
        <b/>
        <sz val="11"/>
        <color indexed="8"/>
        <rFont val="Arial Narrow"/>
        <family val="2"/>
      </rPr>
      <t xml:space="preserve">Hallazgo 17. Convenio Interadministrativo No. 361 de 2016 suscrito con la FAO (A17) (D9)  </t>
    </r>
    <r>
      <rPr>
        <sz val="11"/>
        <color theme="1"/>
        <rFont val="Arial Narrow"/>
        <family val="2"/>
      </rPr>
      <t xml:space="preserve">Al revisar el expediente del convenio, se determinó que el documento de justificación técnica para la celebración del convenio de cooperación internacional No. 361 de 2016, se hace mención expresa del aporte que hará la Organización de las Naciones Unidas para la Alimentación y la Agricultura FAO, sin que el mismo conste o se establezca en el texto del convenio suscrito el 31 de octubre de 2016:
“FAO aportará la suma de CUATRO MIL DOSCIENTOS MILLONES DE PESOS (COP$4.200.000) …”
La misma circunstancia se presenta respecto de los aportes que la FAO se compromete a hacer, según lo acordado en las adendas por concepto de adiciones del convenio: 
Adenda No. 1 con aporte de la Agencia Nacional del Territorio por MIL SEISCIENTOS SEIS MILLONES SETENTA Y DOS MIL SETECIENTOS SETENTA Y SEIS PESOS ($1.606.072.776), sólo en el escrito de justificación del supervisor del convenio de la ANT se aprecia un aporte de la FAO por MIL SEISCIENTOS MILLONES DE PESOS ($1.600.000.000).
Adenda No. 2 con aporte de la Agencia Nacional del Territorio por SEISCIENTOS CINCUENTA Y NUEVE MILLONES OCHOCIENTOS CUARENTA Y CUATRO MIL SEISCIENTOS DIECINUEVE PESOS ($659.844.619), sólo en el escrito de justificación del supervisor del convenio de la ANT se aprecia un aporte de la FAO por SEISCIENTOS CINCUENTA Y NUEVE MILLONES OCHOCIENTOS CUARENTA Y CUATRO MIL SEISCIENTOS DIECINUEVE PESOS ($659.844.619).
Aunque en el momento de celebración del convenio se opta por acogerse a las normas internacionales que cobijan a la FAO, esto no quiere decir que por parte del estado colombiano se renuncie a conocer el manejo global de los aportes del convenio. 
Lo anterior, se refleja en el hecho que en el expediente no obre ningún informe respecto del manejo de los aportes realizados por la Organización de las Naciones Unidas para la Alimentación y la Agricultura (FAO), restándole al mismo la transparencia con la que debería contar este tipo de contratación, más aún cuando se trata de un organismo internacional de cooperación y ayuda.
Lo anteriormente enunciado,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t>
    </r>
  </si>
  <si>
    <r>
      <t xml:space="preserve">Hallazgo 18. Planeación contrato interadministrativo 872 de 2017 (A18) (D10)  </t>
    </r>
    <r>
      <rPr>
        <sz val="11"/>
        <color indexed="8"/>
        <rFont val="Arial Narrow"/>
        <family val="2"/>
      </rPr>
      <t xml:space="preserve">Se estableció que el objeto del contrato 872 de 2017 se dejó de ejecutar eficazmente, tal y como lo evidencia el informe de supervisión final, suscrito el 14 de septiembre de 2018 por el Subdirector de Procesos Agrarios y Gestión Jurídica (e) y el Subdirector de Seguridad Jurídica, ambos de la ANT, en el cual solicitan la liberación presupuestal de $895.690.670, equivalentes al 30,7% del valor del contrato y correspondientes a 18.719 expedientes que no se intervinieron, los cuales monetariamente ascendían a $545.321.908 y a productos que no se recibieron a satisfacción, por valor de $350.368.762.
</t>
    </r>
    <r>
      <rPr>
        <sz val="11"/>
        <color rgb="FFFF0000"/>
        <rFont val="Arial Narrow"/>
        <family val="2"/>
      </rPr>
      <t>Estos recursos, al ser originados en una reserva presupuestal no pudieron ser apropiados nuevamente.</t>
    </r>
    <r>
      <rPr>
        <sz val="11"/>
        <color indexed="8"/>
        <rFont val="Arial Narrow"/>
        <family val="2"/>
      </rPr>
      <t xml:space="preserve">
Al respecto, se evidenció que la falta de eficacia en el cumplimiento del contrato se debió a:
1. El estudio previo del contrato se realizó analizando únicamente la información de COLVATEL y no incluyó un estudio de mercado que evaluara más proveedores de este servicio, es decir el mercado relativo, descartando la selección objetiva del contratista.
2. El tiempo de ejecución del contrato se estableció teniendo como único criterio los días que le restaban a la vigencia presupuestal; es decir, el límite fue el 30 de diciembre de 2017, sin evaluar si dicho tiempo era suficiente para atender las necesidades de la ANT, en el marco de la sentencia T-488 de 2014 y el Auto 040 de 2017 de la Corte Constitucional.
3. El análisis de riesgos del contrato no identificó y valoró adecuadamente los eventos que podían conllevar a que no se ejecutara el objeto, sin tener en cuenta las actividades explicitas del contrato, que podían ser hitos en la ejecución del mismo y que, posteriormente, fueron sujeto de 3 prórrogas del contrato, llevando la ejecución hasta el 13 de abril, e incluso solicitud por parte de la supervisión el inicio el proceso de declaratoria de incumplimiento, por deficiencias en la calidad de las entregas realizadas por COLVATEL.
4. Si bien la contratación directa es justificable para los contratos interadministrativos, es claro que en el estudio previo no se evaluó cual era la modalidad de contratación más adecuada para este tipo de servicios, manteniendo un enfoque exclusivo a la contratación de COLVATEL. Pues como se evidencia en el documento titulado “FICHA TECNICA SERVICIOS DE ORGANIZACIÓN DE EXPEDIENTES DE ARCHIVO DE PROCESOS AGRARIOS” aportado por la ANT, la necesidad real era de aproximadamente 5111 expedientes de procesos agrarios, contenidos en aproximadamente en 831 cajas. 
En el caso del contrato interadministrativo 872, se acuerda en la etapa de ejecución contractual, organizar únicamente 416 cajas equivalentes a 104 metros lineales, es decir, la mitad de lo inicialmente contratado.  
5. Cabe resaltar que, para la fecha del contrato, el Archivo General de la Nación no había aprobado las tablas de retención documental de la ANT, las que incluso iniciado 2019 se encuentran sin ser aprobadas. Situación que justificó parte de la segunda prórroga solicitada por COLVATEL. 
En conclusión, ANT inobservó el principio de planeación contractual, la cual es una manifestación del principio de economía, consagrado en el artículo 25 de la Ley 80 de 1993 y como lo ha reiterado el Consejo de Estado, dicho principio pretende que la actividad contractual “no sea el resultado de la improvisación y el desorden, sino  que obedezca a una verdadera planeación para satisfacer necesidades de la comunidad” . </t>
    </r>
  </si>
  <si>
    <r>
      <t xml:space="preserve">Hallazgo 19. Sobrecosto contrato interadministrativo 872 de 2017, con COLVATEL (A19) (IP-1) (D11)  </t>
    </r>
    <r>
      <rPr>
        <sz val="11"/>
        <color theme="1"/>
        <rFont val="Arial Narrow"/>
        <family val="2"/>
      </rPr>
      <t>Analizado el estudio previo del contrato 872 de 2017 suscrito entre la ANT y Colvatel S.A. E.S.P y al realizar la comparación con los precios que fija el Archivo General de la Nación - AGN para el mismo año de ejecución del contrato, así como confrontar los porcentajes de ejecución reconocidos en el informe final de ejecución del contrato, se identifican sobrecostos en los servicios contratados por la ANT.
De acuerdo con los documentos que reposan en el expediente contractual, existe un pago pendiente a favor de Colvatel por valor de $518.203.058; pago que está pendiente por el presunto incumplimiento contractual, pero no por el sobrecosto en los precios de lo contratado, y que son evidentes, como se detalla en el análisis realizado por la CGR, por lo que se establece un presunto daño patrimonial en cuantía $367.275.847.
Lo anterior, debido a deficiencias en la elaboración de los estudios previos por parte de la Dirección Jurídica Tierras de la ANT, la cual no tuvo en cuenta los valores establecidos por el Archivo General de la Nación en la Resolución 08 de 2017 en la formulación del análisis del sector e identificar valores de los servicios acordes con la situación del mercado, inobservando los principios de planeación, economía y eficacia.
Es importante resaltar que los estudios previos se realizaron exclusivamente con la información de Colvatel y no hay evidencia de consulta de la información al Archivo General de la Nación u otro proveedor del mercado, tal y como se cita en otro hallazgo.</t>
    </r>
  </si>
  <si>
    <r>
      <t xml:space="preserve">Hallazgo No. 20 - Desistimiento incumplimiento contrato interadministrativo 872 de 2017 COLVATEL (A20) (D12) (P1) </t>
    </r>
    <r>
      <rPr>
        <sz val="11"/>
        <color theme="1"/>
        <rFont val="Arial Narrow"/>
        <family val="2"/>
      </rPr>
      <t xml:space="preserve">Al respecto se observa en el expediente contentivo del contrato 872 de 2017 suscrito entre la ANT y Colvatel S.A. E.S.P., a folio 593 la ANT cita a Colvatel E.S.P para que asista  la audiencia que trata el artículo 86 de la ley 1474 de 2011, en dicha citación se establecen las causas que motivan el incumplimiento, de las que se resaltan que una vez terminado el plazo de ejecución del convenio y realizado un muestreo de la calidad del trabajo, los errores encontrados superan el 10%; adicionalmente se dejaron de entregar productos y servicios, y al no tener una respuesta satisfactoria frente a la revisión completa de los productos entregados, la ANT plantea el posible incumplimiento del contrato.
Posteriormente, en audiencia del 10 de septiembre de 2018 el supervisor del contrato desiste de continuar con el proceso administrativo de que trata el artículo 86 de la Ley 1474, indicando que existe duda razonable frente a la verificación de la calidad y entendiendo que Colvatel puede realizar corrección posterior de los productos entregados, y con base en esta comunicación la Secretaria General ordena el archivo de dicho proceso administrativo.
Sin embargo, el 14 de septiembre de 2018 en informe de Supervisión final por el Subdirector de Procesos Agrarios y Gestión Jurídica (e) y el Subdirector de Seguridad Jurídica, ambos de la ANT y que adelantaban la Supervisión del contrato, solicitan la liberación presupuestal de $895.690.670, equivalentes al 30.7% del valor del contrato, correspondientes a 18.719 expedientes que no se intervinieron, los cuales monetariamente ascendían a $545.321.908 y a productos que no se recibieron a satisfacción por valor de $350.368.762.
Se observa una incorrección en la actuación de los funcionarios que adelantan la supervisión, así como de la administración que, habiendo iniciado el proceso de incumplimiento contractual, archiva el proceso sin argumentación suficiente y que, posteriormente, en la liquidación unilateral evidencian el incumplimiento de las obligaciones y de las cantidades de expedientes no intervenidos.
Así mismo, se establecen deficiencias en la supervisión, al no advertir las anomalías presentadas, en forma previa al vencimiento del plazo de ejecución del contrato.
Estos hechos, generan incertidumbre sobre la calidad de los bienes y servicios recibidos conforme al objeto contractual, así como, sobre los documentos  generados por la supervisión y la administración, que evidencian el reconocimiento de un incumplimiento que originó una actuación procesal, que posteriormente desisten y, finalmente, concluye con un incumplimiento del objeto contractual y demás obligaciones.
Se observa una incorrección en la actuación de los funcionarios que adelantan la supervisión, así como de la administración que, habiendo iniciado el proceso de incumplimiento contractual, archiva el proceso sin argumentación suficiente y que, posteriormente, en la liquidación unilateral evidencian el incumplimiento de las obligaciones y de las cantidades de expedientes no intervenidos.
Así mismo, se establecen deficiencias en la supervisión, al no advertir las anomalías presentadas, en forma previa al vencimiento del plazo de ejecución del contrato.
Estos hechos, generan incertidumbre sobre la calidad de los bienes y servicios recibidos conforme al objeto contractual, así como, sobre los documentos </t>
    </r>
  </si>
  <si>
    <t>Debilidades en la liquidación contractual</t>
  </si>
  <si>
    <t>Inconsistencias en los soportes para pago del contrato
Debilidades en la información financiera detallada
Inconsistencias en la información publicada en SECOP
Cobro de administración no permitido por la modalidad contractual
Selección injustificada de operador
Expediente documental incompleto</t>
  </si>
  <si>
    <r>
      <t xml:space="preserve">Hallazgo 24. Austeridad en el gasto en la ANT (A24) (D15)  </t>
    </r>
    <r>
      <rPr>
        <sz val="11"/>
        <color theme="1"/>
        <rFont val="Arial Narrow"/>
        <family val="2"/>
      </rPr>
      <t xml:space="preserve">En la realización de diferentes eventos durante el año 2018 relacionados con capacitación y bienestar social, los cuales fueron realizados por la Caja de Compensación Familiar – COMPENSAR en virtud de la ejecución del contrato No. 875 de 2018, se obvió el contenido de las normas y conceptos citados, en los casos que se relacionan a continuación: 
a. Celebración día de la Agencia Fase I realizado el día 8 de marzo de 2018, a folio 96 del expediente administrativo se encuentra informe de compensar donde se relacionan los servicios prestados, entre ellos la entrega de “souvenirs”. 
b. Celebración del día de la secretaria realizado el día 2 de mayo de 2018, a folio 114 del expediente administrativo se encuentra informe del supervisor del contrato 875 de 2018 donde se indica respecto de la primera acción: “se realizó la actividad del Día de la Secretaria, en la cual participaron de un desayuno en el Chairama, de hidroterapia, clase de rumba y rifas. Cada una recibió un souvenir”. 
c. Celebración del día del servidor público, realizado el día 6 de Julio de 2018, en el folio 136 del expediente administrativo se encuentra informe de compensar donde se relacionan los servicios prestados, entre ellos la entrega de “llaveros”. 
d. Celebración del día del conductor, realizado el día 23 de Julio de 2018, en el folio 136 del expediente administrativo se encuentra informe de compensar donde se relacionan los servicios prestados, entre ellos “acompañamiento musical” y la entrega de “Bonos Falabella”. 
e. Celebración del día del servidor público nivel nacional realizado el día 6 de Julio de 2018, en el folio 157 del expediente administrativo se encuentra informe del supervisor del contrato 875 de 2018 donde se indica respecto de la segunda acción: “(…) Se hizo entrega de un detalle para cada uno (…)”. Igualmente, al describirse la acción No. 3 se indica: “así como se envió un detalle para cada uno”. 
f. Entrega de boletas de cine Colombia y tarjetas de Cinemark, en folio 174 del expediente administrativo se encuentra informe del supervisor del contrato 875 de 2018 donde se indica respecto de la primera acción: “(…) Se coordinó la actividad de entrega de boletas de cine Colombia y cine combitos, así como tarjetas de Cinemark para los servidores públicos de Bogotá y las unidades de Gestión territorial (…)”. Valor: $8.252.729. 
g. Entrega de detalles Halloween: a folio 220 del expediente administrativo se encuentra informe del supervisor del contrato 875 de 2018 donde se indica respecto 
de la primera acción: “(…) Se realizaron las siguientes actividades con cargo al contrato: Tercer módulo de prepensionados “Emprendimiento”, vacaciones recreativas, caminata ecológica “La quebrada del tigre de nimaima” para los servidores públicos de la ANT y detalles Halloween para los hijos de los servidores públicos de la Agencia Nacional de Tierras (…)”. También se hace alusión a la entrega de detalles en la acción 2 y 3 del informe. 
En el folio 228 del expediente administrativo, se encuentra la factura de venta de Compensar No. CCB1 992 de fecha 29 de octubre de 2018, cuyo concepto es “FACTURA DETALLES DE HALLOWEN”, por valor de $6.229.007. A folios 236 y 237 se halla orden de compra de Compensar de 200 títeres de espantapájaros. 
Finalmente, a folio 251 se presenta factura por concepto de “DIA DE LOS NIÑOS”, por valor de $7.736.277. 
h). Clausura juegos deportivos, realizado el día 20 de septiembre de 2018, en el folio 247 del expediente administrativo se encuentra “detalle de entrega” de cuarenta y siete bonos Sodexo por un valor total de $470.000. 
i). Cierre de gestión a Nivel Nacional realizado los días 18, 19 y 20 de diciembre de 2018, en el folio 300 y ss, del expediente administrativo se encuentra informe del supervisor del contrato 875 de 2018, factura de compensar por valor de $82.845.036 e informe del contratista respecto de la actividad, sin que se discriminen las actividades realizadas y los gastos asociados a las mismas. 
Las anteriores situaciones denotan que no hay claridad en la administración de la Agencia, respecto de los conceptos que no pueden ser cargados a los gastos de funcionamiento de la entidad, además de la ausencia de políticas efectivas de austeridad en el gasto. 
Por lo tanto, no tomar medidas para que los gastos al interior de la entidad sean racionales, hace que por una parte la ciudadanía tenga una percepción de malgasto de los dineros públicos, tal y como fue denunciado ante la Contraloría General de la República, afectando la balanza costo-beneficio respecto del costo que tiene el funcionamiento del aparato administrativo del Estado.
</t>
    </r>
  </si>
  <si>
    <r>
      <t xml:space="preserve">Hallazgo 25. Adquisición de predios sin disponibilidad de recurso hídrico (A25)  </t>
    </r>
    <r>
      <rPr>
        <sz val="11"/>
        <color theme="1"/>
        <rFont val="Arial Narrow"/>
        <family val="2"/>
      </rPr>
      <t xml:space="preserve">En el marco de la licencia ambiental del proyecto hidroeléctrico El Quimbo, otorgada mediante Resolución 899 de 2009 y puntualmente en el “Documento de cooperación celebrado entre la gobernación del departamento del Huila, los municipios del Agrado, Garzón, Altamira, Gigante, Paicol y Tesalia, el Ministerio de Minas y Energía, de Agricultura y EMGESA S.A. ESP.”, se establece la obligación del INCODER (hoy por la ANT), de adquirir 2.700 hectáreas para que sean adecuadas por EMGESA y entregadas a la comunidad afectada por el proyecto. 
En tal sentido, se identificó que el INCODER compró 430,88 hectáreas distribuidas en 4 predios por valor total de $3.263.515.154, que se detallan en el cuadro siguiente, para su posterior entrega a la población afectada. Sin embargo, los predios no son aptos para cultivo, toda vez que no se pueden adecuar para el riego por parte de EMGESA. 
Por lo tanto, la ANT no ha podido adjudicar los mencionados predios, tal y como señala el acta 01 del 16 de noviembre de 2018.
1. Predio Villa Nueva, Municipio Agrado, area 55, Folio de matricula 202-35761, Titular de derecho real de dominio a favor del INCODER ANOTACIÓN: Nro. 14 Fecha: 23-09-2015, valor de compra $537.010.300
2. Predio El Dindal, Municipio Agrado, area 91, Folio de matricula 202-30943, Titular de derecho real de dominio a favor del INCODER ANOTACIÓN: Nro. 13 Fecha: 23-07-2015, valor de compra $679.729.800
3. Predio La Mesa del Pedernal, Municipio Agrado, area 236.88, Folio de matricula202 – 34095, Titular de derecho real de dominio a favor del INCODER ANOTACIÓN: Nro. 13 Fecha: 05-08-2015, valor de compra $1.633.454.150
4. Predio La Pradera, Municipio Paicol, area 48, Folio de matricula 204 – 9272, Titular de derecho real de dominio a favor del INCODER ANOTACIÓN: Nro. 8 Fecha: 15-09-2015, valor de compra $413.320.904
Posteriormente, en acta del comité de seguimiento al cumplimiento de licencias ambientales del proyecto hidroeléctrico El Quimbo, celebrado el 09/04/2019 se reitera que EMGESA no puede acondicionar técnicamente el riego por gravedad, conforme al acuerdo de cooperación, y se indica que es necesario hacer ajustes a dicho acuerdo y a la licencia ambiental, que permita buscar otras alternativas de tierras en otros municipios.
Por lo anterior, se estableció que el INCODER inobservó el principio de planeación, economía y eficacia, al comprar predios que no podían ser adecuados técnicamente para riego por gravedad impidiendo su adjudicación.
Esta situación se debe a la falta de articulación y cooperación que se debía mantener entre el Estado (INCODER) y EMGESA para dar cumplimiento a lo establecido en la licencia ambiental, llevando a la gestión fiscal antieconómica, que lesiona los intereses económicos del Estado al comprar predios que no pueden ser entregados a la comunidad, por lo que se establece un daño al patrimonio público en cuantía de $3.263.515.154.
Adicionalmente, la ANT no ha tomado acciones al respecto, para poder subsanar lo observado, arrastrando la situación, y sin resolver de fondo las necesidades de la comunidad.
</t>
    </r>
  </si>
  <si>
    <t xml:space="preserve">Inexistencia de apropiación presupuestal </t>
  </si>
  <si>
    <r>
      <t xml:space="preserve">Hallazgo 27. Contratos de prestación de servicios profesionales 948 de 2018 y 031 de 2019 (A27) (F3) (D17) </t>
    </r>
    <r>
      <rPr>
        <sz val="11"/>
        <color indexed="8"/>
        <rFont val="Arial Narrow"/>
        <family val="2"/>
      </rPr>
      <t xml:space="preserve">La ANT suscribió el contrato de prestación de servicios profesionales 948 de 2018 con el señor Francisco Rodríguez García identificado con Cedula de Ciudadanía 19.440.166 de Fusagasugá, el aludido contrato tenía por objeto: Prestar sus servicios profesionales a la Agencia Nacional de Tierras en materia de medios de comunicación, imagen institucional, comunicación estratégica de acuerdo con los lineamientos de política trazadas por el Gobierno Nacional. El cual se ejecutó del 5 de octubre de 2018 al 31 de diciembre del mismo año.
Verificada la información publicada en SECOP, se identificó que el valor pactado para el contrato fue por $44.779.188 para ser ejecutado en 4 pagos. 
En cuanto a formación académica y experiencia profesional se acreditó de la siguiente forma:
• Título como Tecnólogo en Periodismo, único documento que acredita formación académica.
• Certificación de ACODAL que indica “Que el Señor FRANCISCO RODRÍGUEZ GARCÍA identificado con C.C.19.440.166 ha prestado servicios profesionales a nuestra entidad en las áreas de comunicación estratégica, gestión de la información, relacionamiento estratégico, desarrollo de contenidos y administración de medios digitales, así como redes sociales, desde el 1 de marzo del año 2016 y hasta el 28 de septiembre de 2018, a través de contratos de prestación de servicios”
De igual forma, se identifica que en el RUT aportado, figura como única actividad económica la CIIU 7020 “Actividades inmobiliarias realizadas a cambio de una retribución o por contrata.”
Sin embargo, consultada la tabla de honorarios elaborada en el marco de la ley de transparencia, la ANT establece que para la formación académica y experiencia acreditada por el contratista el límite de honorarios no podía exceder $3.217.495, incumpliendo dicho requisito y estableciendo pagos por valores superiores como se relaciona a continuación:
Honorarios 948 de 2018           Valor pagado Tabla honorarios 2018     Categoría II Nivel 5*         Diferencia
Pago 1 correspondiente al mes de octubre de 2018        $14.926.396         $2.788.496                $12.137.900
Pago 2 correspondiente al mes de noviembre de 2018   $14.926.396       $3.217.495                 $11.708.901
Pago 3 y 4 correspondiente al mes de diciembre de 2018  $14.926.396    $3.217.495                 $11.708.901
Total $44.779.188 $9.223.486 $35.555.702
Situación similar se presenta en el contrato de prestación de servicios profesionales 031 de 2019, el cual tiene por objeto “Prestar los servicios profesionales desde la Dirección General de la Agencia Nacional de Tierras para liderar el desarrollo de una estrategia de comunicación que lleve al posicionamiento de la imagen institucional.”, por valor de $168.266.098 para ser ejecutado del 21 de enero de 2019 al 31 de diciembre del mismo año. 
Por las anteriores situaciones planteadas, se estableció que ANT inobservó el principio de planeación y economía al realizar contratos de prestación de servicios, pactando honorarios sin que el contratista llenara los requisitos legales. 
Esta situación se debe a la inobservancia de los parámetros establecidos en el momento de la verificación de los requisitos por parte de las diferentes dependencias que participaron en el proceso de contratación, descuidando la aplicación de la normatividad contractual establecida en la ley 80 del 93 y el manual de contratación; lo que genera lesión a los intereses económicos del Estado, y que conlleva a un presunto daño patrimonial por valor de $35.555.702 por sobrecostos en el CPP 948 de 2018, por valor de $130.707.205 en el CPP 031 de 2019 y por sobrecostos en viáticos por valor de $3.672.470.
</t>
    </r>
  </si>
  <si>
    <t xml:space="preserve">Contratos de prestación de servicios, pactando honorarios sin el  lleno de los requisitos legales. </t>
  </si>
  <si>
    <r>
      <t xml:space="preserve">Hallazgo 28. Predio Yarumal, ubicado en Turbo, Antioquia.  </t>
    </r>
    <r>
      <rPr>
        <sz val="11"/>
        <color indexed="8"/>
        <rFont val="Arial Narrow"/>
        <family val="2"/>
      </rPr>
      <t>En tal sentido, se identificaron solicitudes radicadas entre el 28 de septiembre  y el 5 de octubre de 2016  realizadas por el Presidente de la Junta de Acción Comunal de la Vereda de Bocas del Río Turbo, manifiesta que el 90% de las familias que ocupan el predio Yarumal ubicado en Turbo, Antioquia e identificado con FMI 034-6653  cuentan con una antigüedad de más de 20 años ejerciendo “actos de señor y dueño” y no pertenecen a ningún grupo étnico y que no están de acuerdo con una titulación colectiva. Adicionalmente, en el escrito solicitan expresamente que se suspenda el trámite de compra por parte de la Agencia, al igual que se realice una visita por parte de la ANT para constatar lo manifestado por la comunidad. 
Sobre estas solicitudes, la Subdirectora de Acceso a Tierras por Demanda y Descongestión, da respuesta en junio de 2017 sobre la solicitud con Radicado 20161162530 del 28 de septiembre de 2016, sin atender los puntos de la petición. En el caso de la solicitud con Radicado 20161164391 del 5 de octubre de 2016 se da respuesta el 10 de febrero de 2017 por parte del Director Técnico de Asuntos Étnicos, indicando que la compra se realizó mediante escritura de compraventa No. 2221 del 30 de diciembre de 2016, atendiendo la solicitud de la presidente del Consejo Comunitario acompañada de 70 firmas adjuntando las fotocopias de las cedulas.
Sin embargo, en denuncia del 30 de enero de 2018 realizada por Inspectora de Tierras y presentada a la CGR, así como a la Fiscalía y la Procuraduría y soportada en informe técnico, se informa de serias anomalías frente a la adquisición del Predio Yarumal, apoyadas en el INFORME DE VISITA TÉCNICA PRELIMINAR PROCESO DE TITULACIÓN COLECTIVA DEL CONSEJO COMUNITARIO BOCAS DE RÍO TURBO elaborado por la Unidad de Gestión Territorial de la ANT de Antioquia.  Plantando, entre otros aspectos anómalos de la compra, que “sólo 12 familias de las 82 encuestadas refirieron hacer parte del Consejo Comunal de origen étnico, 56 familias integran la Junta de Acción Comunal, 6 tienen doble filiación, 6 no pertenecen a ningún tipo de organización y 2 están sin dato en términos de representatividad”. 
Sobre la información aportada por los denunciantes, así como la aportada por la Dirección de Asuntos Étnicos de la ANT, se pudo establecer lo siguiente:
1. En informe del IGAC con fecha del 7 de octubre de 2014 se muestra que el predio está ocupado por 87 familias, de las cuales reconocen dominio ajeno desde hace aproximadamente 27 años, es decir desde 1987. Lo que daría lugar a una evaluación diferente a la compra del predio, pues conforme lo establece el Decreto 1071 de 2015, en el artículo 2.14.6.7.3, al existir una ocupación anterior a 1993, no se podría aplicar las regulaciones de la Ley 160 de 1994.
2. Lo manifestado por el Director Técnico de Asuntos Étnicos a la Junta de Acción Comunal de Bocas del Río Turbo, no se encuentra soportado en el expediente, es decir, no se encuentra la solicitud de la presidente del Consejo Comunitario, acompañada de 70 firmas con sus respectivas fotocopias de cédulas, como lo cita el director para justificar la compra del predio.
Adicionalmente, en el escrito solicitan expresamente que se suspenda el trámite de compra por parte de la Agencia, al igual que se realice una visita por parte de la ANT para constatar lo manifestado por la comunidad. 
Sobre estas solicitudes, la Subdirectora de Acceso a Tierras por Demanda y Descongestión, da respuesta en junio de 2017 sobre la solicitud con Radicado 20161162530 del 28 de septiembre de 2016, sin atender los puntos de la petición. En el caso de la solicitud con Radicado 20161164391 del 5 de octubre de 2016 se da respuesta el 10 de febrero de 2017 por parte del Director Técnico de Asuntos Étnicos, indicando que la compra se realizó mediante escritura de compraventa No. 2221 del 30 de diciembre de 2016, atendiendo la solicitud de la presidente del Consejo Comunitario acompañada de 70 firmas adjuntando las fotocopias de las cedulas.
Sin embargo, en denuncia del 30 de enero de 2018 realizada por Inspectora de Tierras y presentada a la CGR, así como a la Fiscalía y la Procuraduría y soportada en informe técnico, se informa de serias anomalías frente a la adquisición del Predio Yarumal, apoyadas en el INFORME DE VISITA TÉCNICA PRELIMINAR PROCESO DE TITULACIÓN COLECTIVA DEL CONSEJO COMUNITARIO BOCAS DE RÍO TURBO elaborado por la Unidad de Gestión Territorial de la ANT de Antioquia.  Plantando, entre otros aspectos anómalos de la compra, que “sólo 12 familias de las 82 encuestadas refirieron hacer parte del Consejo Comunal de origen étnico, 56 familias integran la Junta de Acción Comunal, 6 tienen doble filiación, 6 no pertenecen a ningún tipo de organización y 2 están sin dato en términos de representatividad”. 
Sobre la información aportada por los denunciantes, así como la aportada por la Dirección de Asuntos Étnicos de la ANT, se pudo establecer lo siguiente:
1. En informe del IGAC con fecha del 7 de octubre de 2014 se muestra que el predio está ocupado por 87 familias, de las cuales reconocen dominio ajeno desde hace aproximadamente 27 años, es decir desde 1987. Lo que daría lugar a una evaluación diferente a la compra del predio, pues conforme lo establece el Decreto 1071 de 2015, en el artículo 2.14.6.7.3, al existir una ocupación anterior a 1993, no se podría aplicar las regulaciones de la Ley 160 de 1994.
2. Lo manifestado por el Director Técnico de Asuntos Étnicos a la Junta de Acción Comunal de Bocas del Río Turbo, no se encuentra soportado en el expediente, es decir, no se encuentra la solicitud de la presidente del Consejo Comunitario, acompañada de 70 firmas con sus respectivas fotocopias de cédulas, como lo cita el director para justificar la compra del predio. de las cuales se tomó registro fotográfico:
3. En el formato conciliación Fondo de Tierras para la Reforma Rural Integral, a corte 31 de diciembre de 2018, el predio Yarumal se encuentra a nombre de la ANT, demostrando que los recursos invertidos por la Agencia no cumplieron su objeto social, por cuanto, no puede ser adjudicado a beneficiarios, por cuanto se encuentra ocupado desde hace más de 27 años.
4. En Memorando 20195100026183, la Subdirectora de Asuntos Étnicos en Respuesta al memorando No.20195000001713, requerimiento Insumos Técnicos Solicitud No. 20181040212473, proceso de titulación colectiva Consejo Comunitario de Comunidades Negras -CCCN Bocas de Río Turbo, ubicado en el municipio de Turbo, Antioquia, informa que para determinar la continuidad o no del procedimiento, se debe antes considerar las siguientes actuaciones:
• Solicitar al representante legal de la comunidad, informe por escrito y de manera formal a esta subdirección su decisión de continuar o desistir del proceso de titulación colectiva o si por el contrario su intención es iniciar procesos de titulación individual, anexando los respectivos soportes.
• En el caso de que la comunidad manifieste su continuidad, se procederá a revisar la calidad jurídica de la tenencia de la tierra, dado que en el predio Yarumal, de acuerdo con el informe de la Oficina Inspectora de Tierras presenta irregularidades, hasta tanto no se resuelvan, no se podrá legalizar, por cuanto el predio requería de un saneamiento, en concordancia con el concepto que emita la oficina jurídica de la ANT. Y, si el consejo comunitario manifiesta la voluntad de no continuar con el proceso de titulación colectiva, se realizarán las actuaciones administrativas para el archivo del expediente, y previamente conforme al numeral 3 del artículo 15 del Decreto 1745 de 1995 se elevará el caso ante la Comisión de Ley 70 de 1993 para que emita su concepto. ADMBS-F-025 Versión 3 23-08-2018.
• Solicitar el acompañamiento al Ministerio del Interior y al equipo de diálogo social de la ANT para prevenir situaciones de conflicto territorial suscitado por la compra del predio Yarumal, entre miembros del consejo comunitario y la Junta de Acción Comunal.</t>
    </r>
    <r>
      <rPr>
        <b/>
        <sz val="11"/>
        <color indexed="8"/>
        <rFont val="Arial Narrow"/>
        <family val="2"/>
      </rPr>
      <t xml:space="preserve">
</t>
    </r>
    <r>
      <rPr>
        <sz val="11"/>
        <color indexed="8"/>
        <rFont val="Arial Narrow"/>
        <family val="2"/>
      </rPr>
      <t>Por lo anterior, se puede establecer que la ANT, inobservando los principios igualdad, eficacia, economía, publicidad, transparencia tomó la decisión de comprar el predio Yarumal, sin tener certeza de la existencia de la comunidad étnica, la cual debería ocupar la totalidad del predio a comprar; al igual que no realizó visita para establecer los ocupantes del predio, así como tampoco determinó en forma previa las condiciones del predio que se iba a adquirir.
Esta situación, afectó los derechos de los ocupantes del predio, y en especial el patrimonio público, pues los recursos destinados a la titulación de tierras a nombre de comunidades étnicas no cumplieron su objeto social, adquiriendo un bien en condiciones irregulares, por lo que se generó un daño patrimonial por valor de $3.000.000.000.
Adicionalmente, por las omisiones de los funcionarios de la ANT en el cumplimiento de sus funciones, que a su vez beneficiaron al vendedor de un predio que no tenía la posesión del mismo, se establece un hallazgo administrativo con presunta incidencia fiscal, disciplinaria y penal.</t>
    </r>
  </si>
  <si>
    <r>
      <t xml:space="preserve">Hallazgo 29. Predio “Mediecito La Selva – Cauca” (A29) (D19)  </t>
    </r>
    <r>
      <rPr>
        <sz val="11"/>
        <color theme="1"/>
        <rFont val="Arial Narrow"/>
        <family val="2"/>
      </rPr>
      <t xml:space="preserve">Al revisar los soportes allegados con la solicitud de origen ciudadano, presentada a la Contraloría General de la República por el Defensor Delegado para los Asuntos Agrarios y Tierras, y los documentos correspondientes al proyecto C1-CAU-POP-019 de la Convocatoria Pública INCODER SIT-01-2009, se determinó la ejecución parcial del subsidio integral otorgado mediante Resolución No. 1479 de 2010, pues al ser otorgado el subsidio a 13 familias campesinas, se procedió a comprar para el desarrollo del proyecto productivo el predio “Mediecito la selva”, sin que posteriormente se pudiera acceder al mismo, por cuanto la comunidad indígena de Quintana argumentó que el predio estaba en proceso de compra por parte del INCODER para la comunidad indígena, impidiendo el acceso a las familias campesinas.
El desembolso de dineros por concepto del subsidio otorgado, que inicialmente ascendía a la suma de CUATROCIENTOS QUINCE MILLONES CIENTO CUATRO MIL NOVECIENTOS DIECIOCHO PESOS ($415.104.918), se hizo únicamente en cuanto al pago del predio por valor de TRESCIENTOS SESENTA Y UN MILLONES DE PESOS SETECIENTOS CUARENTA Y TRES MIL DOSCIENTOS PESOS ($361.743.200) ,el día 28 de abril de 2011, y al pago de los gastos notariales cancelados para realizar el contrato de compraventa el día 1 de abril de 2011, para un total desembolsado de TRESCIENTOS SESENTA Y OCHO MILLONES DOSCIENTOS DOS MIL NOVECIENTOS PESOS ($368.202.900).
El valor del subsidio destinado a realizar el proyecto productivo que corresponde a la suma de CINCUENTA Y TRES MILLONES TRESCIENTOS SESENTA Y UN MIL SETECIENTOS DIECIOCHO PESOS ($53.361.718), no se desembolsó, en razón a la intervención del predio por parte de la comunidad indígena de Quintana, quien alegó derechos ancestrales sobre la propiedad, no permitiendo el acceso a las familias campesinas beneficiarias del subsidio, en cabeza de quienes se encontraba la propiedad jurídica del predio.
Posteriormente, se indica que las familias campesinas tuvieron conocimiento de que el director del INCODER y el Consejo Regional Indígena del Cauca acordaron entregar el predio a la comunidad indígena, sin concertar con los beneficiarios del subsidio.
Como solución a la situación presentada, el 10 de agosto de 2011, por parte del director del INCODER, se tomó la decisión de reconocer la validez del reclamo del pueblo Kokonuko, reservando el predio para la comunidad indígena y ordenando la reubicación de las 13 familias campesinas beneficiarias del subsidio en un predio de similares condiciones.
Las entidades públicas y entre ellas claramente la Agencia Nacional de Tierras no puede con sus actuaciones o la omisión de estas, agravar la situación de un ciudadano, causándole perjuicio. A la fecha no se ha dado solución a la problemática presentada: no se ha trasladado la propiedad del predio a la comunidad indígena de Quintana, ni se ha hecho efectivo el derecho que adquirieron las familias campesinas, al ser beneficiarias del subsidio integral (en la denuncia se informa de la reubicación de 4 familias de conformidad con comunicaciones del extinto INCODER sin confirmación por parte de la Agencia Nacional de Tierras), viendo agravada su situación al verse avocados a enfrentar un proceso de cobro jurídico por parte de la Alcaldía de Popayán por concepto de no pago del impuesto predial respecto  del predio del que actualmente figuran como propietarios.
</t>
    </r>
  </si>
  <si>
    <t>Comisión Nacional de Territorios Indígenas – CNTI</t>
  </si>
  <si>
    <t>Plan de atención a comunidades étnicas</t>
  </si>
  <si>
    <t>No concertación del proyecto de inversión con CNTI</t>
  </si>
  <si>
    <t>Sistema Integrado de Tierras –SIT</t>
  </si>
  <si>
    <t>Calidad de los datos del  SIT- RESO</t>
  </si>
  <si>
    <t xml:space="preserve">Deficiencias en la atención de solicitudes de constitución de ZRC
Deficiencias en los planes de desarrollo sostenible </t>
  </si>
  <si>
    <t>Zonas de Reservas Campesina - ZRC</t>
  </si>
  <si>
    <t>Demora en el inicio de la fase de implementación</t>
  </si>
  <si>
    <t>Solicitudes sin expedición de resoluciones de protección jurídica</t>
  </si>
  <si>
    <t>Baja adjudicación de predios del FNT</t>
  </si>
  <si>
    <t xml:space="preserve">Inexistencia de metas en los proyectos de inversión
</t>
  </si>
  <si>
    <t>Inexistencia del plan titulación colectiva</t>
  </si>
  <si>
    <t>Debilidades criterios de priorización para la atención de las solicitudes  de constitución, ampliación, saneamiento o reestructuración de resguardos indígenas</t>
  </si>
  <si>
    <t>Ausencia de lineamientos para la clarificación y reestructuración de los resguardos de origen colonial o republicano</t>
  </si>
  <si>
    <r>
      <rPr>
        <b/>
        <sz val="11"/>
        <color indexed="8"/>
        <rFont val="Arial Narrow"/>
        <family val="2"/>
      </rPr>
      <t>Hallazgo 10. Resguardos de origen colonial o republicano ANT.</t>
    </r>
    <r>
      <rPr>
        <sz val="11"/>
        <color theme="1"/>
        <rFont val="Arial Narrow"/>
        <family val="2"/>
      </rPr>
      <t xml:space="preserve"> El artículo 2.14.7.1.1 del Decreto 1071 de 2015, establece que la ANT tiene la competencia para adelantar los procesos de reestructuración de resguardos de origen colonial o republicano, previa clarificación sobre vigencia de los respectivos títulos. Esta obligación deviene de la Ley 160 de 1994, articulo 85. 
En las bases del Plan Nacional de Desarrollo 2014-2018 se reafirma esta obligación estableciendo como compromiso del Gobierno Nacional el de “Adelantar las actuaciones necesarias para garantizar los procesos de clarificación de la vigencia legal de los títulos de resguardos de origen colonial y su respectiva reestructuración, cuando haya lugar” (Negrita fuera de texto).
El Decreto 1397 de 1996, por medio del cual se crea la CNTI y la MPC, señala en su parágrafo 1° del artículo 2 que “el cumplimiento de los compromisos adquiridos en desarrollo de los convenios o acuerdos suscritos por el Gobierno o el INCORA, con organizaciones o pueblos indígenas, se hará conforme a los cronogramas y demás contenidos de los acuerdos”.
</t>
    </r>
    <r>
      <rPr>
        <sz val="11"/>
        <color rgb="FFFF0000"/>
        <rFont val="Arial Narrow"/>
        <family val="2"/>
      </rPr>
      <t>De este modo y desde al año 2014, en las sesiones adelantadas en el marco de la CNTI, se estableció la necesidad de adoptar un decreto donde se definiera lo concerniente a la reglamentación sobre el proceso de clarificación y reestructuración de los resguardos de origen colonial o republicano, para lo cual se pactó una ruta, la cual aún no ha sido culminada.</t>
    </r>
    <r>
      <rPr>
        <sz val="11"/>
        <color theme="1"/>
        <rFont val="Arial Narrow"/>
        <family val="2"/>
      </rPr>
      <t xml:space="preserve">
Si bien, en la actualidad no ha sido acordada y expedida la citada reglamentación, se muestra un incumplimiento de las funciones legales de la ANT y de los compromisos asumidos en marco de la CNTI, en pro de llevar a cabo las actuaciones necesarias para garantizar los procesos de clarificación.
La ausencia de un reconocimiento además de traducirse en una vulneración de los derechos a las tierras, territorios y recursos que tradicionalmente han ocupado las comunidades indígenas, facilita el despojo, la invasión territorial y la vulneración de sus derechos humanos. 
humanos. </t>
    </r>
  </si>
  <si>
    <t>Debilidades en la articulación entre la ANT y la URT en los procesos de legalización, seguridad jurídica y restitución de derechos territoriales</t>
  </si>
  <si>
    <t>Legalización sin soportes financieros detallados y soportados
Inexistencia de ejecución del convenio</t>
  </si>
  <si>
    <t>Debilidades en el ingreso de predios al FNT</t>
  </si>
  <si>
    <t>No ingreso de predios procedentes de revocatorias de subsidio integral
Predios ingresados con valor 0</t>
  </si>
  <si>
    <t>Predios ingresados con valor 0</t>
  </si>
  <si>
    <t>Debilidades de control y seguimiento en la elaboración de las notas</t>
  </si>
  <si>
    <t>Predios sin titularidad de la ANT</t>
  </si>
  <si>
    <t>Debilidades en la aplicación del Principio de especialización presupuestal</t>
  </si>
  <si>
    <t>Cambio de tipo de convenio</t>
  </si>
  <si>
    <t>Inoportunidad en la publicación del otrosí</t>
  </si>
  <si>
    <t>No publicación del proceso contractual</t>
  </si>
  <si>
    <t>Debilidades en la publicación de la actividad contractual en el SECOP</t>
  </si>
  <si>
    <t xml:space="preserve">Omisión de los contratistas en el cumplimiento de las obligaciones del clausulado contractual
</t>
  </si>
  <si>
    <t>Inadecuado clausulado del convenio</t>
  </si>
  <si>
    <t>Gestión Documental
Correspondencia</t>
  </si>
  <si>
    <t>Ausencia de hoja de control del expediente
Comunicaciones sin control de ingreso a la ANT (radicado ORFEO)</t>
  </si>
  <si>
    <t>Debilidades en la conformación de los archivos de gestión
Debilidades en la radicación de comunicaciones de entrada</t>
  </si>
  <si>
    <t>Arriendos sin ajustar al valor real del predios
Inoportunidad en la celebración de contratos de arrendamiento</t>
  </si>
  <si>
    <t>Administración del talento humano</t>
  </si>
  <si>
    <t>Administración de Bienes y Servicios</t>
  </si>
  <si>
    <t>Adecuación Inmuebles</t>
  </si>
  <si>
    <t>Sentencia T- 488 de 2014</t>
  </si>
  <si>
    <t>Insuficiente avance en los procesos de clarificación y recuperación</t>
  </si>
  <si>
    <t>Inoportunidad en la apertura de folio de matricula inmobiliaria</t>
  </si>
  <si>
    <t>Procesos Agrarios</t>
  </si>
  <si>
    <t>Demora de los procesos agrarios en relación con los predios baldíos</t>
  </si>
  <si>
    <t>Predios baldíos deslindados sin reglamentación de uso y manejo de sabanas y playones comunales</t>
  </si>
  <si>
    <t>Debilidades en la recuperación material de baldíos  indebidamente ocupados</t>
  </si>
  <si>
    <t xml:space="preserve">Administración de predios baldíos </t>
  </si>
  <si>
    <t>No disponibilidad de soportes de las actuaciones de los contratos y la supervisión de los mismos</t>
  </si>
  <si>
    <t>Inoportunidad en la gestión de las Sabanas Comunales de Miramar de Guanapalo</t>
  </si>
  <si>
    <t>Sabanas Comunales de La Vega Arriba</t>
  </si>
  <si>
    <t>Hacienda Arroyo grande, Cartagena de Indias</t>
  </si>
  <si>
    <t>No acumulación de procesos predios  Juan Acosta</t>
  </si>
  <si>
    <t>Adjudicación de baldíos</t>
  </si>
  <si>
    <t>Carencia de lineamientos para el cierre administrativo de un proceso
Carencia de lineamientos para predios que no se encuentran en municipios focalizados</t>
  </si>
  <si>
    <t>Debilidades en la articulación de la ANT con IGAC y la SNR</t>
  </si>
  <si>
    <t>Debilidades en la información financiera detallada</t>
  </si>
  <si>
    <t>Debilidades en la información financiera detallada
Rendimientos financieros sin reportar</t>
  </si>
  <si>
    <t>Debilidades en el modulo de administración de predios baldíos</t>
  </si>
  <si>
    <t>Debilidades en la conformación del inventario de baldíos</t>
  </si>
  <si>
    <r>
      <rPr>
        <b/>
        <sz val="11"/>
        <rFont val="Arial Narrow"/>
        <family val="2"/>
      </rPr>
      <t xml:space="preserve">Hallazgo 4. Inventario del Fondo de Tierras para la reforma rural Integral a junio 30 de 2020  </t>
    </r>
    <r>
      <rPr>
        <sz val="11"/>
        <rFont val="Arial Narrow"/>
        <family val="2"/>
      </rPr>
      <t xml:space="preserve">Analizada la conciliación entre contabilidad y el Fondo de Tierras de los predios que conforman su inventario a 30 de junio 2020, se evidenciaron las siguientes situaciones:
•	Existen 1.774 predios Baldíos adjudicables que no están valorados, en consecuencia, no se han podido registrar contablemente.
•	Predios transferidos por la SAE, en administración de tierras existen 55 predios, 6 de los cuales están valorados en $9.362,3 millones; en contabilidad se relacionan 13 predios y valorados 6 por $9.362,3 millones. La diferencia, es decir 49 predios, tiene valor $0.
•	Predios transferidos por el INCODER, en contabilidad hay 4.087 predios valorados por $240.129,1 millones; en administración de tierras hay 4.140 predios por valor de $240.129,1 millones, la diferencia de 53 predios   corresponde en su mayoría a registros en cada acta que contienen más de un folio, son predios adicionales. Existen aproximadamente 310 bienes cuya mayoría presentan la titularidad, INCODER, INCORA y La Unidad Nacional de Tierras Rurales -UNAT-, están valorados en $25.410,4 millones
•	Predios con integración al patrimonio son en total 215 predios, de los cuales 36 bienes están valorados por $11.736,5 millones en cada área, contabilidad y administración de tierras, la diferencia 179 predios tienen valor $0.
Para la comprensión mayor al respecto, se transcribe la información así:
</t>
    </r>
    <r>
      <rPr>
        <b/>
        <sz val="11"/>
        <rFont val="Arial Narrow"/>
        <family val="2"/>
      </rPr>
      <t>Tabla 18.  Conciliación Inventario de Bienes del Fondo de Tierras vs Contabilidad</t>
    </r>
    <r>
      <rPr>
        <sz val="11"/>
        <rFont val="Arial Narrow"/>
        <family val="2"/>
      </rPr>
      <t xml:space="preserve">
Predios	Contabilidad # de Predios	Administración de Tierras # de Predios	Valor	Diferencia	Observación
Predios Baldíos adjudicables	1774	1774	0	0	No se han podido registrar contablemente porque su valor es cero
Predios Transferidos por la SAE	6	55	$9.362.338.000	49	En contabilidad y administración de tierras están valorados 6 predios por $9.362.338.000; la diferencia de 49 predios tiene valor $0
Predios transferidos por el INCODER	4087	4140	$240.120.187.697	53	310 predios tienen titularidad Incoder, Incora y Unat; la diferencia de 53 predios corresponde a registros en cada acta que contienen más de un folio, son predios adicionales
Predios adquiridos por la ANT	213	213	$130.199.350.008	0	 
Predios con integración al patrimonio	36	215	$11.736.549.960	179	179 predios que tienen valor $0
Fuente: Administración de tierras y Subdirección administrativa y financiera
Estas situaciones son ocasionadas por la falta control y seguimiento entre las áreas responsables, así como la falta de gestión de la ANT ante las entidades gubernamentales involucradas en los procesos de valoración de los bienes, como podría ser el IGAC; circunstancia que impacta los estados financieros de la Agencia Nacional de Tierras en una cuantía indeterminada </t>
    </r>
  </si>
  <si>
    <r>
      <rPr>
        <b/>
        <sz val="11"/>
        <rFont val="Arial Narrow"/>
        <family val="2"/>
      </rPr>
      <t xml:space="preserve">Hallazgo 1. Identificación de beneficiarios del Fondo de Tierras para la Reforma Rural Integral  </t>
    </r>
    <r>
      <rPr>
        <sz val="11"/>
        <rFont val="Arial Narrow"/>
        <family val="2"/>
      </rPr>
      <t xml:space="preserve">Revisadas la base de datos del Fondo de Tierras para la Paz y los datos reportados por la ANT frente a las personas incluidas en el RESO que resultaron beneficiarios del Fondo, se encontró que de las 1021 adjudicaciones (5520 hectáreas), realizadas a través de la subcuenta de población campesina, solo 852 adjudicaciones (39 hectáreas) corresponden a sujetos de ordenamiento   inscritos en el RESO, lo que permite inferir, que no en todos los casos, la ANT está teniendo en cuenta el RESO como herramienta para identificar a los beneficiarios del Fondo de Tierras para la Reforma Rural Integral de conformidad con lo dispuesto en el Decreto Ley 902 de 2017. 
Se resalta que, de los 1021 predios adjudicados a través del fondo, 916 se encuentran en el municipio de Ovejas (Sucre) y de estas, solo 852 están inscritos en el RESO, situación que llama la atención si se tiene en cuenta que este es el único municipio del país que cuenta con POSPR implementado y en el cual se esperaría que el RESO operara como herramienta para identificar a los beneficiarios del Fondo. 
En términos generales, se encuentra que esta situación se presenta debido a que, a nivel nacional, solo el 13 % de quienes han diligenciado los formularios para el ingreso al RESO han sido inscritos, siendo este requisito indispensable para que quienes requieren tierra puedan continuar con el trámite. 
Esta situación afecta la planeación de política y la verificabilidad previa que debe existir de las condiciones de los aspirantes y solicitantes para el acceso a los programas de la ANT, conforme a las condiciones que establece el Decreto Ley 902 de 2017 para estar inscrito en el RESO. </t>
    </r>
  </si>
  <si>
    <t>Debilidades en la identificación de beneficiarios del fondo</t>
  </si>
  <si>
    <r>
      <rPr>
        <b/>
        <sz val="11"/>
        <rFont val="Arial Narrow"/>
        <family val="2"/>
      </rPr>
      <t xml:space="preserve">Hallazgo 2. Entrega de tierras conforme al Plan Marco de Implementación -PMI- </t>
    </r>
    <r>
      <rPr>
        <sz val="11"/>
        <rFont val="Arial Narrow"/>
        <family val="2"/>
      </rPr>
      <t xml:space="preserve">A 30 de junio de 2020, según información reportada por la ANT (oficio 20206200170143 del 20 de agosto de 2020), el Fondo de Tierras contaba con 6.754 predios correspondientes a 1.021.738 hectáreas, de las cuales se habían entregado 38.851 hectáreas, equivalentes al 4% de las hectáreas ingresadas. Cabe señalar, que el 80% de las hectáreas fueron entregadas a la población indígena, y de estas, un 77% se concentró en el departamento de Amazonas, es decir, 23.996 ha equivalentes al 62% del total entregado. 
Lo anterior indica que, la gestión de la ANT en la entrega de tierras del fondo se ha concentrado en lo fundamental en dicho departamento, y que solo el 14% (5.520 ha) se han destinado para población campesina y el 6 % para población afrocolombiana.  
Se muestra así un buen grado de avance a efectos de proveer el Fondo de hectáreas; sin embargo, frente al grado de avance en la entrega de tierras a efectos de cumplir con las metas planteadas en el PMI, la CGR observa que a la fecha solo el 4% de las hectáreas ingresadas han sido entregadas, lo que representa el 1% del total de hectáreas que el PMI estableció como meta. 
Teniendo en cuenta el horizonte de tiempo establecido en el PMI (2017 a 2028) y partiendo del año 2018 fecha en que entró en operación el Fondo de Tierras, se esperaría que se entregaran anualmente un aproximado de 273.000 hectáreas (9% anual) para efectos de cumplir la meta en el 2028, lo que permite señalar que, el ritmo actual no permitirá a la ANT cumplir con lo establecido en el PMI y el AF. 
Esta baja gestión en la entrega de predios deriva, principalmente, del escaso avance en la implementación de los planes de ordenamiento social de la propiedad y las demoras presentadas para la reglamentación del SIAT , lo que ha impedido el inicio del procedimiento único en zonas focalizadas. La cantidad de hectáreas efectivamente entregadas a los campesinos y grupos étnicos limita en buena medida, el cumplimiento de lo acordado en el pilar de ordenamiento social de la propiedad y es allí donde la CGR encuentra uno de los principales rezagos.  </t>
    </r>
  </si>
  <si>
    <t>Predios sin reporte de folio de matrícula inmobiliaria.</t>
  </si>
  <si>
    <r>
      <rPr>
        <b/>
        <sz val="11"/>
        <rFont val="Arial Narrow"/>
        <family val="2"/>
      </rPr>
      <t xml:space="preserve">Hallazgos 5. Recursos Monetarios del Fondo Nacional de Tierras </t>
    </r>
    <r>
      <rPr>
        <sz val="11"/>
        <rFont val="Arial Narrow"/>
        <family val="2"/>
      </rPr>
      <t xml:space="preserve">
La ANT ha recibido recursos monetarios de agencias internacionales y sobre su control y ejecución se presentan las siguientes situaciones:
En Oficio 20196200052583 de fecha 05 de abril de 2019, en virtud de la auditoría de cumplimiento realizada en 2019 para las vigencias 2017 y 2018 la ANT entregó a la CGR, la relación de los ingresos recibidos por concepto de la donación de la Unión Europea por $10.000 millones en el marco de un convenio suscrito para apoyar el Desarrollo Rural Integral, afirmando que, esta donación por parte de la UE, se encuentran en una cuenta única nacional, en el proyecto de Dotación de Tierras. 
En solicitud de información de fecha 25 de septiembre de 2020, en virtud de la presente auditoría de cumplimiento, se requiere informar y entregar documentos soporte de los manejos en recursos monetarios allegados para el Fondo de Tierras en cumplimiento de su misionalidad  (Decreto Ley No 902 de 2017, artículo 18); en respuesta la entidad no entregó documento soporte alguno referido a los recursos donados por la Unión Europea, evidenciando que estos dineros no se han incorporado al Fondo Nacional de Tierras.
Esta situación le genera incertidumbre por cuanto, en el Fondo no se ha registrado el valor de la donación realizada por la UE ($10.000 millones), y se evidencia, falta de control y seguimiento de estos por parte de Subdirección Administrativa y Financiera de la ANT, al no incorporar los recursos del Fondo en esta cuantía. </t>
    </r>
  </si>
  <si>
    <r>
      <rPr>
        <b/>
        <sz val="11"/>
        <rFont val="Arial Narrow"/>
        <family val="2"/>
      </rPr>
      <t xml:space="preserve">Hallazgo 6. Criterios de priorización para la elaboración e implementación de los POSPR  </t>
    </r>
    <r>
      <rPr>
        <sz val="11"/>
        <rFont val="Arial Narrow"/>
        <family val="2"/>
      </rPr>
      <t xml:space="preserve">La CGR, indagó ante la ANT sobre la existencia de un documento mediante el cual se hayan establecido los criterios a ser considerados para la selección de municipios a intervenir en cada vigencia para la formulación e implementación de los POSPR, ante lo cual la ANT procedió a informar que estos criterios se delinearon en el curso de las sesiones del Comité Técnico para la focalización territorial de la política pública, derivado de la Resolución 1390 de 2017.
Una vez analizadas las actas del Comité Técnico para la focalización territorial de la política pública allegadas por parte de la ANT, la CGR observa que una de ellas,  (Acta del 03 de mayo de 2019) se dirigió a la definición de los municipios que tendrían mayor interés para ser focalizados por parte del MADR, dentro de la estrategia para la implementación de la política pública de Catastro multipropósito, y la segunda, (13 de julio de 2020) a revisar y definir el cambio de municipios a intervenir con recursos del crédito BID y Banco Mundial en el marco de la implementación de catastro multipropósito por parte de la ANT.
En esta última reunión, la ANT pone de presente ante el Comité los ejercicios de análisis de las diferentes variables con el fin justificar la intervención en los territorios, entre los que se encuentran variables de seguridad, proximidad geográfica a otros municipios ya intervenidos, municipios financiados por el Banco Mundial, entre otros. 
Si bien, este Órgano de Control no discute la pertinencia o no de los diferentes criterios esbozados por la ANT en el marco del Comité Técnico para la focalización territorial, para definir la pertenencia de modificar o reprogramar nuevos municipios,  observa que a la fecha, no se cuenta con un documento donde conste el método  técnico y  criterios expresos para llevar a cabo la priorización para la selección de municipios a intervenir en cada vigencia para la formulación e implementación de los POSPR, que garanticen inversiones más estratégicas, permitan la optimización de la intervención, eficiencia respecto a la  cantidad de recursos ejecutados y una mayor optimización de los POSPR.
Dado el costo que demanda la implementación de la política de ordenamiento social de la propiedad y los recursos escasos con que cuenta la ANT, se hace necesario tomar decisiones frente a cuáles son los municipios a los que se les destinará el presupuesto de manera prioritaria. Para ello es necesario establecer criterios técnicos destinados a garantizar una intervención estratégica que permita optimizar el uso de los recursos, generar un mayor impacto en la política con relación a sus objetivos.   
Si bien, el MADR estableció los listados de municipios focalizados, es la ANT quien debe priorizar y programar su intervención con base en criterios internos que valoran aspectos de índole operativa, eficiencia en la utilización de los recursos disponibles y ventajas comparativas en términos de economías de escala.
La ausencia de criterios de priorización impide que tanto la ciudadanía como los entes de control tengan certeza en relación con instrumentos técnicos y objetivos que determinen el accionar planificado de la ANT; a su vez, conlleva a un riesgo en el uso de los recursos públicos y genera intervenciones poco eficientes a efectos de lograr no solo el ordenamiento jurídico y social sino productivo de los territorios. </t>
    </r>
  </si>
  <si>
    <t>Falta de documentación de los criterios de priorización para la elaboración e implementación de los POSPR</t>
  </si>
  <si>
    <t>Inexistencia de lineamientos sobre enfoque diferencial en el modelo de atención por oferta</t>
  </si>
  <si>
    <r>
      <rPr>
        <b/>
        <sz val="11"/>
        <rFont val="Arial Narrow"/>
        <family val="2"/>
      </rPr>
      <t>Hallazgo 10. Enfoque de género en el POSPR – Ovejas - Sucre</t>
    </r>
    <r>
      <rPr>
        <sz val="11"/>
        <rFont val="Arial Narrow"/>
        <family val="2"/>
      </rPr>
      <t xml:space="preserve">
Una vez revisado el Plan de Ordenamiento Social de la Propiedad Rural – POSPR de Ovejas, Sucre allegado por la Agencia Nacional de Tierras -ANT-, se encuentra que el instrumento solo contempla de manera directa el enfoque territorial y diferencial, más en ninguno de sus acápites refiere la existencia clara y específica de un enfoque de género que sea transversal a su formulación e implementación. 
Lo anterior llama la atención teniendo en cuenta que, aunque lo reportado en la comunicación recibida mediante los documentos 20207401081451 y 20201000220373 allegados por la ANT evidencia un acceso preferente para las mujeres rurales en asuntos como la asignación de puntajes en el RESO en concordancia con las disposiciones del artículo 26 de la resolución 12096; por fuera de esos factores de calificación, en el POSPR de Ovejas- Sucre no se evidencia la existencia de medidas afirmativas específicas que den cuenta de la incorporación transversal del enfoque de género en la estructuración del plan; medidas que ante todo, garanticen las condiciones de acceso equitativo a la tierra entre hombres y mujeres tal como lo dispuso previamente el AF respecto a todos los planes y programas correspondientes a la RRI.
Es de anotar que, además, la falta de inclusión del enfoque de género en el POSPR de Ovejas, Sucre contradice las disposiciones iniciales evidenciadas en el documento conceptual  de POSPR que la misma ANT establece como guía, procedimiento y proceso dispuesto para la formulación de los Planes. En este documento, se enuncia que el proceso de configuración de los POSPR es guiado por los principios orientadores definidos en la resolución No. 129 de 2017 de Ministerio de Agricultura y Desarrollo Rural (MADR) que en su artículo 4 sitúa específicamente la existencia del enfoque de género. No obstante, como se ha anotado, el POSPR de Ovejas, Sucre únicamente explicita la existencia de un enfoque territorial y diferencial.
Esta situación se debe a una falta de reconocimiento sobre la importancia de garantizar que los diferentes planes y programas de la RRI deben guardar directo vínculo con las disposiciones del AF en materia de los enfoques que esta política de Estado transversalizó, como es el caso específico del enfoque de género y ello genera como consecuencia que no se aseguren medidas específicas para las mujeres rurales que garanticen el efecto esperado con las medidas inicialmente establecidas en materia de acceso y formalización en tanto instaurar un trato preferente no es en sí mismo un ejercicio de implementación de instrumentos de política pública respondientes al enfoque de género. 
En conclusión, es posible aducir que el POSPR de Ovejas, Sucre no responde a la totalidad de disposiciones derivadas del AF en materia de acceso a tierras.</t>
    </r>
  </si>
  <si>
    <r>
      <rPr>
        <b/>
        <sz val="11"/>
        <rFont val="Arial Narrow"/>
        <family val="2"/>
      </rPr>
      <t xml:space="preserve">Hallazgo 12. Informes de seguimiento en el POSPR de Ovejas. </t>
    </r>
    <r>
      <rPr>
        <sz val="11"/>
        <rFont val="Arial Narrow"/>
        <family val="2"/>
      </rPr>
      <t xml:space="preserve">
En el plan de ordenamiento del Municipio de Ovejas, documento aprobado mediante la Resolución No. 1819 del 28 de mayo de 2018, en el esquema de seguimiento y evaluación, se determinó que: para el seguimiento al avance de las metas trazadas en el documento, este se realizará con periodicidad mensual, generando para ello los datos de ejecución por parte de los actores involucrados. 
Con base en lo anterior se solicitaron los reportes de ejecución generados durante el año 2019 y lo corrido del año 2020, a lo que la entidad en respuesta de fecha 16 de octubre de 2020 indicó que el seguimiento se materializa en tres instrumentos: la actualización del POSPR mediante documentos técnicos de cada una de las unidades de intervención territorial – UIT, los informes de tablero de control elaborados mensualmente con el fin de reportar detalles del año 2019 y el tablero de seguimiento al avance de las notificaciones de cada actuación del procedimiento único en territorio. 
Revisados los informes de tablero de control elaborados mensualmente con el fin de reportar detalles del año 2019 y lo avanzado del 2020, que fueron los solicitados puntualmente, se reciben los correspondientes al año 2019 sin incluir los de los meses de enero y abril y no se aportaron los correspondientes al año 2020. 
Al estudiar las variables de los tableros de control mensuales; indicadores, fases, etapas, componentes, ponderación del cálculo, porcentaje de la ponderación, producto y el estado, se advierte que la información registrada desde el mes de febrero y hasta el mes de diciembre de 2019 es exactamente la misma sin que se aprecie algún cambio en los ítems indicados. La misma situación se presenta respecto de las otras pestañas del informe: dinámicas comunitarias, reuniones institucionales, caracterización de la población que conforma el semillero de la tierra y el territorio y participación en mesa de víctimas y seguridad donde se registra la misma información hasta el mes de noviembre de 2018. 
En los informes, respecto del producto “número de predios visitados por el barrido predial” desde el mes de febrero tiene una ponderación del 100%, indicándose en el informe del mes de julio que el producto lo conforman 5.761 predios. 
Una vez revisados los informes mensuales, la CGR no observa ningún avance en relación con lo reportado en el mes de febrero, lo anterior si se tienen en cuenta dos aspectos respecto del barrido predial: 
Primero, el cumplimiento del 100% del barrido predial reportado desde el mes de febrero de 2019, posibilita el avance en el procedimiento único establecido en el numeral 5.3 del Plan de Ordenamiento de Ovejas, actuaciones frente a las cuales, no se evidencia ningún reporte en los citados informes. 
Segundo, si para el 25 de abril de 2019, la ANT emitió la Resolución 4275, por medio de la cual se actualiza el Plan de Ordenamiento Social de la Propiedad de Ovejas, resolviendo que la Dirección de Gestión de Ordenamiento Social de la Propiedad deberá ajustar el anexo técnico en la medida que avance el barrido predial masivo, para que estas actualizaciones se reflejen en los informes aludidos. 
Esta situación se presenta por cuanto no hay un uso adecuado por parte de los funcionarios de la ANT de los informes como herramienta de seguimiento a la labor de la Entidad, en contravía del principio de la calidad de la información y del propio proceso de gestión documental.
Lo anterior impide que tanto por parte de la entidad como de los entes de control se pueda hacer un seguimiento efectivo a la gestión de la ANT en la implementación del Plan de Ordenamiento Social de la propiedad Rural en el Municipio de Ovejas (Sucre). 
</t>
    </r>
  </si>
  <si>
    <r>
      <rPr>
        <b/>
        <sz val="11"/>
        <rFont val="Arial Narrow"/>
        <family val="2"/>
      </rPr>
      <t xml:space="preserve">Hallazgo 17. Documento preliminar de análisis predial para dar apertura al expediente  </t>
    </r>
    <r>
      <rPr>
        <sz val="11"/>
        <rFont val="Arial Narrow"/>
        <family val="2"/>
      </rPr>
      <t xml:space="preserve">
Revisados los expedientes: FISO: 7895, 7859, 11578, 11590,10599, 11585, 9620, 9244, 10026, 7263, 7737, 7862, 8433, 8260, 9149, 9598,10243 y10279, Se evidencia la falta de dicho documento que permitiría determinar cuál es la situación jurídica y física del inmueble, para con ello dar apertura al expediente como se muestra en los artículos mencionados.
Así pues, este documento a diferencia del análisis jurídico preliminar busca tener una visión preconcebida del inmueble, para que cuando se realice el barrido o la solicitud del interesado, la Agencia o sus delegados puedan cotejar esta información con la realidad que es percibida por la entidad cuando esta está en contacto con el predio de manera presencial o cuando reciben la solicitud del interesado.
Se colige que este documento es condición para dar apertura al expediente dentro del proceso en particular y su ausencia genera incertidumbre en el inicio del proceso.</t>
    </r>
  </si>
  <si>
    <r>
      <rPr>
        <b/>
        <sz val="11"/>
        <rFont val="Arial Narrow"/>
        <family val="2"/>
      </rPr>
      <t xml:space="preserve">Hallazgo 9.  Planeación dirigida al uso eficiente de los recursos- Proyecto de inversión 2017011000072 - Caso Ovejas  </t>
    </r>
    <r>
      <rPr>
        <sz val="11"/>
        <rFont val="Arial Narrow"/>
        <family val="2"/>
      </rPr>
      <t xml:space="preserve">  Así mismo, señala el citado decreto, que la ANT debe gestionar el acceso a la tierra como factor productivo, el logro de la seguridad jurídica sobre esta y la promoción de su uso en cumplimiento de la función social de la propiedad, para lo cual, debe formular y aprobar Planes de Ordenamiento Social de la Propiedad Rural (POSPR.
Uno de los objetivos de la Ley 160 de 1994, es el de regular la ocupación y aprovechamiento de las tierras, las cuales se adjudicarán hasta la extensión de una unidad agrícola familiar, conforme al concepto definido y previsto en el Capítulo IX de la citada ley según las características y condiciones que se hubieren establecido en las zonas relativamente homogéneas de cada región o municipio del país y los aspectos señalados principalmente en los artículos 38, 44, 66, 67 y 72 de la ley. 
La Unidad Agrícola Familiar (UAF) es una figura que sirve para permitir el acceso a tierras de manera tal que las familias campesinas puedan permanecer en el territorio y vivir en condiciones dignas, tal como lo establece el Artículo 38 de la Ley 160 de 1994.  
El artículo 26 del Decreto Ley 902 de 2017, permite la titulación en extensiones inferiores a la UAF cuando la ANT evidencie que la extensión ocupada a pesar de ser inferior a la UAF, le permite al ocupante contar con condiciones para una vida digna, y no es posible otorgarle la titulación en extensiones de UAF en otro inmueble sin afectar su calidad de vida, o recibir algún otro de los beneficios de que trata el citado Decreto Ley. En este sentido, el artículo 10 de la Resolución 108 de 2018 que adiciona el artículo 31 B de la Resolución 740 de 2017, dispuso que cuando en desarrollo del Proceso Único de Ordenamiento Social de la Propiedad se adelante el trámite para el reconocimiento y asignación de derechos a quienes opten por la adjudicación conforme a lo señalado en el Decreto Ley 902 de 2017, la Unidad Agrícola Familiar será calculada para cada caso individual bajo la metodología de UAF predial. 
Revisadas las diferentes bases de datos allegadas por la ANT, con fecha de corte 30 de junio de 2020 , se encuentra que, de los 5742 predios identificados en el POSPR de Ovejas, el 58% (3325 predios) son de competencia de la ANT y de estos 2917 (88%) tienen procedimiento único iniciado. 
De igual manera se solicitó a la entidad, reporte sobre el total de los usuarios inscritos en el RESO que resultaron beneficiarios del Fondo de tierras, ante lo cual la ANT (Oficio 20202001017421 del 9 de octubre de 2020) reporta con corte a octubre, la entrega de 892 casas Lotes  (27% del total de competencia de la ANT) con un total de 39 hectáreas.  
Una vez analizados los resultados obtenidos en las actividades correspondientes a la implementación del POSPR de Ovejas, la CGR observa que no existió un uso eficiente de los recursos que se han ejecutado dados los resultados alcanzados a la fecha. 
En efecto, a la fecha solo se ha  concluido con entrega de tierras a través del fondo, del 27% de los procedimientos únicos, con resultados que no cumplen con la finalidad de la reforma Rural Integral, no solo por la reducida cantidad de hectáreas entregadas a la fecha (39 ha), sino por cuanto se trata acá en esencia de casa lotes con una extensión en promedio de 439 metros cuadrados y ubicados en los centros poblados, que no necesariamente reúnen las características para ser explotados, y ello tiene un efecto negativo para los beneficiarios en términos de calidad de vida y condiciones productivas. Al adjudicar casa lotes en las extensiones reportadas, se limita la posibilidad de que sean económicamente eficientes.
</t>
    </r>
    <r>
      <rPr>
        <sz val="11"/>
        <color rgb="FFFF0000"/>
        <rFont val="Arial Narrow"/>
        <family val="2"/>
      </rPr>
      <t xml:space="preserve">Si bien, el Decreto Ley 902 de 2017, permite la adjudicación en extensiones inferiores a la UAF, esta disposición debe entenderse como una excepcionalidad, y siempre que la ANT tenga certeza que la extensión ocupada a pesar de ser inferior a la UAF, le permite al ocupante contar con condiciones para una vida digna. </t>
    </r>
    <r>
      <rPr>
        <sz val="11"/>
        <rFont val="Arial Narrow"/>
        <family val="2"/>
      </rPr>
      <t xml:space="preserve">
</t>
    </r>
    <r>
      <rPr>
        <sz val="11"/>
        <color rgb="FFFF0000"/>
        <rFont val="Arial Narrow"/>
        <family val="2"/>
      </rPr>
      <t xml:space="preserve">En este sentido se evidencia un incumplimiento a los postulados establecidos en el AF al no garantizarse que el predio disponga del área física y real para la implementación del proyecto productivo y de la finalidad de los planes de ordenamiento social de la propiedad rural, con los cuales no solo se busca mejorar  el acceso progresivo de la tierra, sino contribuir en la armonización de la gestión de los usos agropecuarios y la tenencia de la tierra rural y garantizar las condiciones materiales para que las familias campesinas puedan permanecer en sus territorios y lograr su sostenimiento a partir de actividades agropecuarias.
</t>
    </r>
    <r>
      <rPr>
        <sz val="11"/>
        <rFont val="Arial Narrow"/>
        <family val="2"/>
      </rPr>
      <t xml:space="preserve">
Así mismo, un incumplimiento de la misión de la ANT de ejecutar la política de ordenamiento social de la propiedad rural encaminada a lograr la distribución equitativa de la tierra rural, su uso y aprovechamiento a través del reconocimiento físico, jurídico, administrativo, económico y fiscal del alcance del derecho de propiedad y de otras formas de acceso a la tierra; con el objeto de lograr el uso eficiente del suelo, la cohesión social y territorial. 
La política de ordenamiento social de la propiedad debe estar direccionada desde su misma planeación, no solo a permitir el acceso formal de la propiedad de la tierra, sino a garantizar las condiciones materiales para que las familias campesinas puedan permanecer en sus territorios y vivir en condiciones dignas y justas y mejorar su calidad de vida. Se recuerda que, con los Planes de ordenamiento social de la propiedad rural, se busca contribuir en la armonización de la gestión de los usos agropecuarios y la tenencia de la tierra rural, de manera que se mejore o mantenga un adecuado equilibrio entre la producción agropecuaria, (agrícola, pecuaria, forestal, acuícola y pesquera), el uso eficiente del suelo, la distribución equitativa y seguridad jurídica de la tenencia de la tierra. 
Esta situación es consecuencia de a una deficiente planeación por parte de la ANT, orientada a la priorización de territorios donde se logren inversiones más estratégicas que permitan la optimización de la intervención y eficiencia respecto a la cantidad de recursos ejecutados, que contribuya no solo al ordenamiento jurídico y social sino productivo de los territorios. </t>
    </r>
  </si>
  <si>
    <t>Inexistencia de enfoque de genero en la estructuración de los POSPR</t>
  </si>
  <si>
    <t>Desactualización del cronograma de intervención</t>
  </si>
  <si>
    <t>Debilidades en el esquema de seguimiento y evaluación del POSPR</t>
  </si>
  <si>
    <t>No implementación del modulo étnico en RESO</t>
  </si>
  <si>
    <t>Ausencia  de estructuración  y aprobación del FISO</t>
  </si>
  <si>
    <t>Debilidades en la valoración y puntuación del trámite del RESO</t>
  </si>
  <si>
    <t>Registro de Sujetos de Ordenamiento - RESO</t>
  </si>
  <si>
    <r>
      <rPr>
        <b/>
        <sz val="11"/>
        <rFont val="Arial Narrow"/>
        <family val="2"/>
      </rPr>
      <t xml:space="preserve">Hallazgo 17. Documento preliminar de análisis predial para dar apertura al expediente  </t>
    </r>
    <r>
      <rPr>
        <sz val="11"/>
        <rFont val="Arial Narrow"/>
        <family val="2"/>
      </rPr>
      <t>Revisados los expedientes: FISO: 7895, 7859, 11578, 11590,10599, 11585, 9620, 9244, 10026, 7263, 7737, 7862, 8433, 8260, 9149, 9598,10243 y10279, Se evidencia la falta de dicho documento que permitiría determinar cuál es la situación jurídica y física del inmueble, para con ello dar apertura al expediente como se muestra en los artículos mencionados.
Así pues, este documento a diferencia del análisis jurídico preliminar busca tener una visión preconcebida del inmueble, para que cuando se realice el barrido o la solicitud del interesado, la Agencia o sus delegados puedan cotejar esta información con la realidad que es percibida por la entidad cuando esta está en contacto con el predio de manera presencial o cuando reciben la solicitud del interesado.
Se colige que este documento es condición para dar apertura al expediente dentro del proceso en particular y su ausencia genera incertidumbre en el inicio del proceso.</t>
    </r>
  </si>
  <si>
    <t>Acceso a la información</t>
  </si>
  <si>
    <r>
      <rPr>
        <b/>
        <sz val="11"/>
        <rFont val="Arial Narrow"/>
        <family val="2"/>
      </rPr>
      <t>Hallazgo 16.  Mecanismo masivo nacional de publicación del RESO,</t>
    </r>
    <r>
      <rPr>
        <sz val="11"/>
        <rFont val="Arial Narrow"/>
        <family val="2"/>
      </rPr>
      <t xml:space="preserve">
La CGR indagó ante la ANT sobre la existencia del enlace web mediante el cual la ANT adopte el mecanismo masivo nacional de publicación del RESO a través de la página web www.agenciadetierras.gov.co. ante lo cual la SSIT mediante el memorando indicado informa que a la fecha la publicidad del registro que trata la disposición relacionada, no se encuentra dispuesta para un acceso público en la página o portal web de la entidad.
Así mismo, afirma que la consolidación del RESO se está realizando de manera progresiva, por lo que el sistema que registra la información ingresada mediante las diferentes entradas del RESO, aún se encuentra en un proceso de maduración para lograr un sistema robusto que soporte todos los datos y atienda los objetivos del registro, de tal manera que la consulta de la herramienta se pueda presentar de manera pública, tal y como lo exige la norma.
Lo anterior permite a este Órgano de Control fiscal observar sobre el incumplimiento de lo establecido en el artículo 12 del Decreto Ley 902 de 2017, que, si bien establece una implementación progresiva, ello no se puede entender como sinónimo de indefinición en el tiempo, máxime cuando dicha disposición fue expedida hace 3 años.
Esta situación deriva de las mismas deficiencias y debilidades encontradas en la implementación del módulo RESO y trae como consecuencia una violación del principio de publicidad y transparencia. </t>
    </r>
  </si>
  <si>
    <t>Inexistencia del mecanismo de publicación en la página web</t>
  </si>
  <si>
    <r>
      <rPr>
        <b/>
        <sz val="11"/>
        <rFont val="Arial Narrow"/>
        <family val="2"/>
      </rPr>
      <t xml:space="preserve">Hallazgo 18. Vocación Productiva de los Predios - POSPR Ovejas-Sucre </t>
    </r>
    <r>
      <rPr>
        <sz val="11"/>
        <rFont val="Arial Narrow"/>
        <family val="2"/>
      </rPr>
      <t xml:space="preserve">En cumplimiento de la función fiscalizadora que le asiste a la CGR sobre el principio de valoración de costos ambientales, en desarrollo de la auditoría de cumplimiento intersectorial al Proyecto de Ordenamiento Social de la Propiedad Rural se seleccionó para la evaluación en el Departamento de Sucre, el Plan de Ordenamiento Social de la Propiedad Rural del municipio de Ovejas.
Del seguimiento y evaluación se pudo identificar que ni dentro del POSPR de Ovejas (Sucre) ni en sus posteriores actualizaciones, hay información sobre las condiciones técnicas y ambientales de los predios para el desarrollo de actividades productivas, lo que deja sin elementos el componente productivo que se asocia a la implementación de los POSPR, lo anterior, compromete el cumplimiento de los objetivos que se plantean con los proyecto de Ordenamiento Social de la Propiedad Rural en Colombia.
La circunstancia descrita se suscitó por deficiencias de la metodología planteada para la formulación, ejecución y evaluación de los POSPR, lo anterior, principalmente en lo relacionado con el paso a paso a seguir dentro del barrido predial, más aún cuando dentro de los criterios asociados con la actividad de barrido predial se indica la necesidad de levantar información sobre la vocación productiva de los predios y las condiciones técnicas y ambientales de los mismos. 
Lo anterior, genera un incumplimiento por parte de la ANT en el marco de sus obligaciones, que puede tener afectaciones directas sobre la calidad de los elementos del capital natural y constituirse en un incumplimiento de la normatividad ambiental asociada, acciones que como se mencionó, pueden tener impacto sobre los elementos del ambiente y llevar a la posible generación de costos ambientales asociados con los Servicios Ecosistémicos de Provisión de Agua, comprometiendo aspectos del bienestar humano como la seguridad alimentaria y la economía y los medios de producción de las personas y familias de la zona, entre otros, costos ambientales ligados a costos de oportunidad de la población en atención a la necesidad de generar mejores condiciones de disponibilidad de agua en indicadores de cantidad y calidad.
Otro servicio ecosistémico de posible afectación es el relativo a los alimentos, comprometiendo aspectos del bienestar humano relacionado con la seguridad alimentaria, la salud, la economía y los medios de producción, costos soportados principalmente en aquellos gastos en lo que es posible que incurra la población en aras de mejorar las condiciones para la producción de alimentos, así como las opciones adicionales de adquisición de los mismos. </t>
    </r>
  </si>
  <si>
    <t>Ausencia de  información sobre las condiciones técnicas y ambientales de los predios para el desarrollo de actividades productivas</t>
  </si>
  <si>
    <t>Debilidades en la formulación de POSPR</t>
  </si>
  <si>
    <r>
      <rPr>
        <b/>
        <sz val="11"/>
        <rFont val="Arial Narrow"/>
        <family val="2"/>
      </rPr>
      <t xml:space="preserve">Hallazgo 19. Acciones para la constitución de reglamentos de playones comunales en el POSPR de Ovejas (Sucre) </t>
    </r>
    <r>
      <rPr>
        <sz val="11"/>
        <rFont val="Arial Narrow"/>
        <family val="2"/>
      </rPr>
      <t>En la fase de diagnóstico del POSPR Ovejas (Sucre) se identifican restricciones o limitaciones ambientales correspondientes a la existencia de tres ciénagas y varios afluentes en la zona, así mismo, dentro de 2 de las 11 actualizaciones del POSPR en mención llevadas a cabo entre mayo y junio de 2019, se concreta dicho diagnóstico previo, indicando que en la UIT de Salitral se encuentra el Arroyo Mancomojan, y que en la Unidad de Intervención Territorial de Canutal, existe una Ciénaga que hace parte de la estructura ecológica del municipio, y seis arroyos o cuerpos de agua. Frente a la existencia de este tipo de ecosistemas dentro del municipio sobre el cual versa el POSPR bajo estudio, se puede indicar que es posible que existan playones comunales en el marco de la definición de Ley. 
Del seguimiento y revisión llevado a cabo por este Órgano de Control al POSPR de Ovejas y sus 11 actualizaciones (Flor del Monte, Chengue, la Peña, San Rafael, Don Gabriel, Salitral, Pijiguay, el Floral, Canutalito, Almagra y Canutal), se pudo establecer que a pesar de que en la fase de formulación del documento en mención se identificaron zonas con posibles playones comunales, en la fase de implementación no se formularon acciones dirigidas a adelantar el procedimiento para la constitución de los reglamentos correspondientes, más aún cuando dicha competencia está ligada a las funciones de la Subdirección de Administración de Tierras de la Nación de la misma ANT.
La situación anterior se suscitó por la deficiencia de la metodología planteada para la formulación, ejecución y evaluación de los POSPR, lo anterior, principalmente en lo relacionado con el componente estratégico de dicho documento, en donde debería indicarse las acciones que debe llevar a cabo la ANT en el marco de sus competencias para solventar lo relativo a las acciones de seguir en los casos en que se detecten playones comunales, en aras de constituir los correspondientes reglamentos y  lograr una formalización en la zona que esté en concordancia con la función social y ecológica de la propiedad.
Dicho incumplimiento puede ser causa de afectaciones y deterioro general de los ecosistemas en mención, su estructura, funcionamiento y composición, lo anterior, principalmente por la inexistencia de un control en el uso y acceso a los mismos generando posibles riesgos en la calidad de los servicios ecosistémicos,
El primero relativo a la provisión de agua, generando costos ambientales asociados con la pérdida de bienestar humano, principalmente en lo concerniente a la seguridad alimentaria, la salud, la economía y los medios de producción y territorio y cultura, en tanto, podría generarse una disminución en los índices de calidad y cantidad de agua que pueden reflejarse en costos relacionados con el acceso a agua en condiciones de calidad y cantidad óptimas y a sufragar posibles gastos relativos a la pérdida de productividad y acceso al sistema de salud, desmejorando la percepción que tiene la comunidad en relación con la calidad de vida que le provee el territorio. 
El segundo servicio ecosistémico que podría comprometerse es el relativo a las materias primas, principalmente en aspectos del bienestar humano como el concerniente a la seguridad alimentaria, la economía y los medios de producción, costos soportados principalmente en aquellos gastos en lo que es posible que incurra la población en aras de mejorar las condiciones para la producción de alimentos, así como las opciones adicionales de adquisición de los mismos de cara a una eventual disminución de la capacidad productiva de la zona.</t>
    </r>
  </si>
  <si>
    <t xml:space="preserve">Debilidades para la constitución de reglamentos de playones comunales en el POSPR </t>
  </si>
  <si>
    <r>
      <rPr>
        <b/>
        <sz val="11"/>
        <rFont val="Arial Narrow"/>
        <family val="2"/>
      </rPr>
      <t>Hallazgo 20. Plan de Mejoramiento- Hallazgo 2.3.4. Mora – desfase- en Inicio de la fase de implementación de los POSPR (ANT)</t>
    </r>
    <r>
      <rPr>
        <sz val="11"/>
        <rFont val="Arial Narrow"/>
        <family val="2"/>
      </rPr>
      <t xml:space="preserve">
De la evaluación adelantada por la CGR, se determinó con corte a julio 30 del 2020, que las 2 acciones de mejora AME 365 y 366 propuestas por la ANT en el marco del plan de mejoramiento se encuentran incumplidas; lo anterior, debido a que a la fecha de evaluación de la información en desarrollo de esta auditoría, solo 2 de los 10 Municipios (Lebrija y Topaipí) con socialización y listados de asistencia; así mismo, en los municipios donde se está o se van a implementar los POSPR, no hubo seguimiento a los compromisos. 
Lo anterior debido a que la Dirección de Ordenamiento Social de la Propiedad no realizó las mesas de trabajo y no se adelantaron las reuniones de socialización en todos los municipios que cuentan con los Planes de Ordenamientos Social de la Propiedad cuya implementación es importante para la actualización y construcción de los POT, PBOT, EOT y/o en el nuevo plan de desarrollo municipal.
En este sentido, la misma Oficina de control interno de la ANT en su informe con corte al 11 de septiembre de 2020 “Estado del Plan de mejoramiento auditoría de cumplimiento Implementación Reforma Rural Integral - RRI vigencia 2017 2018” dejó evidenciado que se encuentran incumplidas las acciones de mejora en mención, por lo que procedió a comunicar a la Dirección de Ordenamiento Social de la Propiedad su incumplimiento. 
Adicional a lo anterior, observa este Órgano de Control fiscal, que las acciones de mejora planteadas por la ANT, además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situación que afecta tanto para la conformación del RESO como el inicio de las actuaciones administrativas, que quedan suspendidos hasta tanto se realice esta fase.
Lo anterior muestra que se está incumpliendo con las acciones y términos propuestos a ejecutar por el sujeto de control fiscal en el plan de mejoramiento, que las mismas no se encuentran concluidas al momento de verificación de esta auditoría y, que las acciones propuestas resultan insuficientes para subsanar la situación detectada por la CGR en su hallazgo 2.3.4. Mora – desfase- en Inicio de la fase de implementación de los POSPR. 
Este incumplimiento podrá dar lugar a la apertura de un procedimiento Administrativo Sancionatorio en los términos del Decreto Ley 403 de marzo 2020 y la Resolución Orgánica 0039 de julio 13 del 2020.</t>
    </r>
  </si>
  <si>
    <t>No establecimiento de acciones de mejora</t>
  </si>
  <si>
    <t>Gestión de Planes de mejoramiento</t>
  </si>
  <si>
    <t>Ausencia del enfoque de genero en la planeación</t>
  </si>
  <si>
    <t>Objetivos de Desarrollo Social - ODS</t>
  </si>
  <si>
    <t>Ausencia del enfoque de genero en la planeación de los indicadores</t>
  </si>
  <si>
    <t xml:space="preserve">No se encuentra alineado con el indicador del marco de indicadores mundiales establecidos por Naciones Unidas
Inexistencia  de ficha técnica adoptada
</t>
  </si>
  <si>
    <t>Sobreestimación al avance real en el cumplimiento de la meta ODS 1.4</t>
  </si>
  <si>
    <t>Desactualización de los planes de trabajo ODS respecto al Plan Nacional de Desarrollo vigente</t>
  </si>
  <si>
    <t>Debilidades en los criterios de priorización</t>
  </si>
  <si>
    <t>Ausencia de perspectiva de género en los factores de calificación y puntaje</t>
  </si>
  <si>
    <t>Recursos limitados para la financiación de la implementación de los POSPR</t>
  </si>
  <si>
    <t>Debilidades en la articulación entre la ANT y el Ministerio de Hacienda,  Agencia Nacional de Cooperación Internacional, otras con responsabilidades importantes, Ministerio de Educación, Ministerio de Salud, Consejería Presidencial para la Equidad de la Mujer y hasta el propio Departamento Nacional de Planeación</t>
  </si>
  <si>
    <t>Acceso a la Información</t>
  </si>
  <si>
    <t>Inoportunidad en la publicación de información en el portal web ODS</t>
  </si>
  <si>
    <t>Debilidades en  el reporte de indicadores ODS</t>
  </si>
  <si>
    <t>Debilidades  en los soportes del gasto que demuestren su ejecución</t>
  </si>
  <si>
    <t>Debilidades en el registro de inventario Fondo Tierras</t>
  </si>
  <si>
    <t>Debilidades acompañamiento y supervisión al proyecto productivo de la iniciativa comunitaria.</t>
  </si>
  <si>
    <t>Planes de Ordenamiento Social  de la Propiedad Rural - POSPR</t>
  </si>
  <si>
    <t>Bajo nivel de cumplimiento de las metas e indicadores
Inconsistencias en el reporte de indicadores  en el Sistema de Seguimiento de Proyectos de Inversión (SPI)</t>
  </si>
  <si>
    <t>Presunta inobservancia a las normas que regulan la celebración de convenios con organismos de cooperación internacional
Desembolso de recursos del convenio sin el lleno de requisitos
Inconsistencias en los soportes para el pago del convenio
Contribuciones no incluidas en el valor del convenio</t>
  </si>
  <si>
    <t>Inoportunidad en los tiempos establecidos para la adquisición de predios (resguardo indígena)</t>
  </si>
  <si>
    <t>Inconsistencias en los soportes para el pago del contrato</t>
  </si>
  <si>
    <t>Debilidades en el acceso y accesibilidad a personas con discapacidad.</t>
  </si>
  <si>
    <t>Inconsistencias en el reporte de indicadores  en el  Sistema Unificado de Inversiones y Finanzas Públicas - SUIF</t>
  </si>
  <si>
    <t>Insuficiencia en la depuración del fondo acumulado de titulación de baldíos persona natural</t>
  </si>
  <si>
    <t>Retrasos en resolución de procesos de deslinde</t>
  </si>
  <si>
    <t>Inconsistencias en el polígono de Sabanas Comunales La Esmeralda</t>
  </si>
  <si>
    <t>Retrasos en resolución de procesos de clarificación de la propiedad</t>
  </si>
  <si>
    <t>Inconsistencias en la resolución de procesos de deslinde</t>
  </si>
  <si>
    <t>Error en la identificación del predio baldío a recuperar 
Sabana Comunal San José Valledupar</t>
  </si>
  <si>
    <t>Ingreso de predios con valor 0
Inconsistencias en la información entre contabilidad y el FNT</t>
  </si>
  <si>
    <t>Inoportunidad en el diligenciamiento del RESO en la implementación del POSPR</t>
  </si>
  <si>
    <r>
      <t xml:space="preserve">Ingreso de predios con valor 0
</t>
    </r>
    <r>
      <rPr>
        <sz val="11"/>
        <color rgb="FFFF0000"/>
        <rFont val="Arial Narrow"/>
        <family val="2"/>
      </rPr>
      <t>Inconsistencias en la información entre contabilidad y el FNT</t>
    </r>
    <r>
      <rPr>
        <sz val="11"/>
        <color theme="1"/>
        <rFont val="Arial Narrow"/>
        <family val="2"/>
      </rPr>
      <t xml:space="preserve">
</t>
    </r>
  </si>
  <si>
    <t>Demora en la etapa de implementación del POSPR</t>
  </si>
  <si>
    <t>Inconsistencias en el tablero de control</t>
  </si>
  <si>
    <t>Inexistencia de lineamiento del contenido mínimo del expediente</t>
  </si>
  <si>
    <t>Debilidades en la  fase de formulación, ejecución y evaluación de los POSPR</t>
  </si>
  <si>
    <t>Indicador no se encuentra estandarizado al Plan Nacional de Desarrollo</t>
  </si>
  <si>
    <t>Ausencia del reporte de indicador 1,4 hectáreas de pequeña y medina propiedad rural formalizadas - Objetivos ODS</t>
  </si>
  <si>
    <t>Inconsistencias en el reporte de indicadores  las plataformas SINERGIA, SIIPO y ODS</t>
  </si>
  <si>
    <t>Debilidades en la articulación interinstitucional</t>
  </si>
  <si>
    <t>Nuevas Acciones</t>
  </si>
  <si>
    <t>AME-563
AME-564</t>
  </si>
  <si>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Narrow"/>
        <family val="2"/>
      </rPr>
      <t xml:space="preserve">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r>
      <rPr>
        <sz val="11"/>
        <color indexed="8"/>
        <rFont val="Arial Narrow"/>
        <family val="2"/>
      </rPr>
      <t xml:space="preserve">
Cabe señalar que, la Entidad dio tratamiento a la no efectividad de la acción de mejora a través de la formulación de las AMC 404, AMC 405 y AMC 406 pertenecientes al Hallazgo 3 establecido en la Auditoría Financiera vigencia fiscal 2019, el cual guarda correlación con el Hallazgo 6 de la Auditoría Financiera vigencia fiscal 2018.
31/08/2020. 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En concordancia con lo anterior, la solicitud fue puesta a consideración del Comité Institucional de Coordinación de Control Interno en sesión del 27/08/2020, en cual aprobó la modificación de la unidad de medida y la aplicación de la fecha de terminación de la acción.
Cabe señalar que, con corte al 30/06/2020 la presente actividad se encontraba incumplida, toda vez que, la Oficina de Control Interno no había evidenciado el cumplimiento de la acción de mejora establecida.</t>
    </r>
  </si>
  <si>
    <t>AME-412
AME-413
AME-414</t>
  </si>
  <si>
    <t>AME-415
AME-416
AME-417
AME-418
AME-419</t>
  </si>
  <si>
    <t>AME-420
AME-421</t>
  </si>
  <si>
    <t>AME-425
AME-426
AME-427
AME-428</t>
  </si>
  <si>
    <t>AME-429
AME-430</t>
  </si>
  <si>
    <t>Falta de claridad sobre la ruta a seguir, para el cobro de la cartera de los predios en arrendamiento.</t>
  </si>
  <si>
    <t>Implementación del procedimiento para la Gestión de Cartera</t>
  </si>
  <si>
    <t>Evaluar la efectividad del procedimiento GEFIN-P-009-Gestión Financiera y Cartera de Recursos Propios</t>
  </si>
  <si>
    <t>Documento de evaluación</t>
  </si>
  <si>
    <t>AME-599</t>
  </si>
  <si>
    <t>Debido a que las entidades prestadoras de salud no enviaron oportunamente los soportes a la Agencia, correspondientes a los reintegros de las incapacidades de los funcionarios</t>
  </si>
  <si>
    <t>Realizar seguimiento a los reintegros de las incapacidades presentadas por los funcionarios de la ANT</t>
  </si>
  <si>
    <t>Reporte Matriz de seguimiento sobre el reintegro de incapacidades presentadas por los funcionarios de la ANT.</t>
  </si>
  <si>
    <t>Matriz de Seguimiento</t>
  </si>
  <si>
    <t>Evaluada la conciliación de saldos de la cuenta 572080 Recaudos</t>
  </si>
  <si>
    <t>Concialición</t>
  </si>
  <si>
    <t>AME-600</t>
  </si>
  <si>
    <t>AME-601</t>
  </si>
  <si>
    <t>AME-600
AME-601</t>
  </si>
  <si>
    <t xml:space="preserve">Debilidades en la conciliación y comunicación entre las diependencias responsables de la adquisición de predios y contabilidad. </t>
  </si>
  <si>
    <t>Debilidades en la  conciliación y comunicación entre las dependencias técnicas y financiera
Debilidades en losprincipios contables por no registro contable delas operaciones relacionadas en las actas de liquidación. Incoder</t>
  </si>
  <si>
    <t>Debilidades en la aplicación de  la ley orgánica de presupuesto. 
Debilidades en los seguimientos a los productos enfocadosa losproyectos de inversion.
Debilidades en la ejecución de la cadena valor de los proyectos de inversion</t>
  </si>
  <si>
    <t xml:space="preserve">Debilidades en el sistema SIIF Nación al no permitir realizar cuentas por pagar en el periodo transición </t>
  </si>
  <si>
    <t>Debilidades en el desarrollo del instructivo de las iniciativas para garantizar en términos de transparencia la mejor opción .</t>
  </si>
  <si>
    <t xml:space="preserve">Debilidades en la operatividad contable y presupuestal del FNT
</t>
  </si>
  <si>
    <t>Predios ingresados con valor cero</t>
  </si>
  <si>
    <t xml:space="preserve">Inoportunidad en la celebración de contratos de arriendamiento </t>
  </si>
  <si>
    <t>Inconsistencia en la cadena devalor por la utilización de recursos de inversión  para apoyar la gestión administrativo y de funcionamiento</t>
  </si>
  <si>
    <t>Incumplimiento de las clausualas de los convenios, por no presentar informes técnicos al Comité Operativo</t>
  </si>
  <si>
    <t>Incumplimiento de las clausualas de los convenios, por no realizar comites al  Operativo de conformidad con lo establecido en el convenio</t>
  </si>
  <si>
    <t>Celebración de convenio con un regimen juridico que no es aplicable (normas y reglamentos del organismo internacinal.</t>
  </si>
  <si>
    <t xml:space="preserve">Perdida de control en la administración y ejecución de recursos públicos </t>
  </si>
  <si>
    <t>La CGR comunicó el informe final deAuditoría Financiera vigencia fiscal 2019 el 09/06/2020 radicado 20206200365042 y el plan mejoramiento se suscribió el 24/07/2020 según consecutido de acuse de recibido 2161102020-06-10.</t>
  </si>
  <si>
    <t>Debilidades en la liquidación contractual - Convenios Internacionales</t>
  </si>
  <si>
    <r>
      <rPr>
        <b/>
        <sz val="11"/>
        <color theme="1"/>
        <rFont val="Arial Narrow"/>
        <family val="2"/>
      </rPr>
      <t xml:space="preserve">DAE. </t>
    </r>
    <r>
      <rPr>
        <sz val="11"/>
        <color theme="1"/>
        <rFont val="Arial Narrow"/>
        <family val="2"/>
      </rPr>
      <t xml:space="preserve"> En Gestión.
</t>
    </r>
    <r>
      <rPr>
        <b/>
        <sz val="11"/>
        <color theme="1"/>
        <rFont val="Arial Narrow"/>
        <family val="2"/>
      </rPr>
      <t xml:space="preserve">DAT </t>
    </r>
    <r>
      <rPr>
        <sz val="11"/>
        <color theme="1"/>
        <rFont val="Arial Narrow"/>
        <family val="2"/>
      </rPr>
      <t xml:space="preserve">Con motivo de la auditoría intersectorial, practicada por la CGR a la Agencia Nacional de Tierras, la Superintendencia de Notariado y Regsitro y el Instituto Geográfico Agustín codazzi, a las vigencias 2018 y 2019, se ha observado sobre el particular, para lo cual, desde el hallazgo 22 (AME-517, AME-518 y AME-519), la Agencia ha formulado actividades encaminadas a subsanar la observación, no solo desde el seguimiento financiero, sino de forma holística al seguimiento a los convenios.
</t>
    </r>
    <r>
      <rPr>
        <b/>
        <sz val="11"/>
        <color theme="1"/>
        <rFont val="Arial Narrow"/>
        <family val="2"/>
      </rPr>
      <t xml:space="preserve">DOSP. </t>
    </r>
    <r>
      <rPr>
        <sz val="11"/>
        <color theme="1"/>
        <rFont val="Arial Narrow"/>
        <family val="2"/>
      </rPr>
      <t xml:space="preserve"> Se diseña herramienta Power BI en el cual se presenta la ejecución presupuestal de los convenios, ésta se actualiza con período mensualmente con la información entregada por socios estratégicos y validada por la DGOSP y SPO. El link de acceso a esta herramienta es la siguiente: 
</t>
    </r>
    <r>
      <rPr>
        <sz val="11"/>
        <color rgb="FF0070C0"/>
        <rFont val="Arial Narrow"/>
        <family val="2"/>
      </rPr>
      <t xml:space="preserve">https://app.powerbi.com/view?r=eyJrIjoiNWY0MTA1ZjUtZDM3OS00N2ExLTliNWYtYWM3NzY3NGE2YmFlIiwidCI6ImZjNGZkMGVlLWZiODItNDFkZi05ZDg2LWY0YTkyZTAwNzFjZSIsImMiOjR9&amp;pageName=ReportSectiondf7983a023d48d40ea77
</t>
    </r>
    <r>
      <rPr>
        <sz val="11"/>
        <color theme="1"/>
        <rFont val="Arial Narrow"/>
        <family val="2"/>
      </rPr>
      <t xml:space="preserve">
Nota: En la herramienta se presenta información por cada socio, ver hojas al final del aplicativo (1 de 6, y se desplaza con la flecha)</t>
    </r>
  </si>
  <si>
    <r>
      <rPr>
        <b/>
        <sz val="11"/>
        <color theme="1"/>
        <rFont val="Arial Narrow"/>
        <family val="2"/>
      </rPr>
      <t>22/01/2021</t>
    </r>
    <r>
      <rPr>
        <sz val="11"/>
        <color theme="1"/>
        <rFont val="Arial Narrow"/>
        <family val="2"/>
      </rPr>
      <t>.  La Dirección de Asunto Étnicos allegó informes generado en el mes de agosto, septiembre, octubre, noviembre y diciembre del seguimiento desarrollado frente al impulso de actuaciones de los equipos misionales  para la atención efectiva de los pueblos y comunidades étnicas en materia de formalización y seguridad jurídica, en el marco de los compromisos suscritos con las instancias representativas del orden nacional y territorial.  Para ello, inicia con el reporte de avance de las actuaciones emprendidas para la compra de los predios en beneficio de la comunidad Musu Runa Kuna.
Respecto a la información allegada, es preciso indicar que en atención al informe de diciembre no se pudo constatar la compra de los predios Bella Vista y Villa Hermosa para la constitución del resguardo de la Comunidad Indígena Musurunakuna.
En el marco de la evaluación de la eficacia de las acciones de mejora y, en atención a los avances de gestión y evidencias allegadas, la acción presentó incumplimiento, toda vez que, no se observó a compra de los predios Bella Vista y Villa Hermosa para la constitución del resguardo de la Comunidad Indígena Musurunakuna.</t>
    </r>
  </si>
  <si>
    <r>
      <rPr>
        <b/>
        <sz val="11"/>
        <color theme="1"/>
        <rFont val="Arial Narrow"/>
        <family val="2"/>
      </rPr>
      <t xml:space="preserve">22/10/2020. </t>
    </r>
    <r>
      <rPr>
        <sz val="11"/>
        <color theme="1"/>
        <rFont val="Arial Narrow"/>
        <family val="2"/>
      </rPr>
      <t>La acción de mejora en términos,  planificada para ejecución en el periodo comprendido del  2020/08/01 al 2021/01/31 .  Sin embargo, no se allegó avances de gestión de los meses de agosto y septiembre.
La Oficina de Control Interno, recomienda se adelanten las gestiones correspondientes que conlleven a la realización oportuna del primer informe trimestral de verificación a la base de datos para establecer el estado de cada oferta que se encuentra en curso, del periodo de agosto, septiembre y octubre.</t>
    </r>
  </si>
  <si>
    <t>Revisar y ajustar el procedimiento ACCTI-P-010 Compra directa de predios y el manual de políticas contables de la Agencia</t>
  </si>
  <si>
    <r>
      <rPr>
        <b/>
        <sz val="11"/>
        <color theme="1"/>
        <rFont val="Arial Narrow"/>
        <family val="2"/>
      </rPr>
      <t>22/01/2021</t>
    </r>
    <r>
      <rPr>
        <sz val="11"/>
        <color theme="1"/>
        <rFont val="Arial Narrow"/>
        <family val="2"/>
      </rPr>
      <t>.  La Dirección de Asunto Étnicoss allegó la siguiente información:
Memorando 20205000266363 del 09/11/2020, de asunto Solicitud de pago predio EL BERLIN- FMI 206-88210.
Memorando 20205000234093 del 13/10/2020, de asunto Solicitud de pago predio LA ESMERALDA- FMI 132-7322 Acreedores Varios
Memorando 20205000266373 del 09/11/2020,  Solicitud de pago predio LAS JUNTAS- FMI 240-175001
Memorando 20205000281473 del 24/11/2020, de asunto Solicitud de pago predio CORRALITOS FMI 120-176399
Respecto al Memorando 20205000181943 del 25/08/2020, de asunto Solicitud de pago predio CALIFORNIA- FMI 204-43115 , este no fue objeto de evaluación toda vez que no fue elaborado en el periodo de ejecución de la acción de mejora.
En el marco de la evaluación de la eficacia de las acciones de mejora y, en atención a los avances de gestión y evidencias allegadas, la acción presentó cumplimiento, toda vez que, se observó memorando de reporte de información de compra de predios realizada por la dependencia a la Subdirección Administrativa y Financiera para su registro.</t>
    </r>
  </si>
  <si>
    <t>Solicitud de eventualidad</t>
  </si>
  <si>
    <t xml:space="preserve">Dirección de Acceso a Tierras
Dirección de Asuntos Étnicos
</t>
  </si>
  <si>
    <t xml:space="preserve">Se presentan al Comité de Contratación de la ANT los conceptos emitidos por Colombia Compra Eficiente, el Cooperante Internacional y la Oficina Jurídica, sobre la conveniencia, legalidad y pertinencia de suscribir y/o renovar convenios de cooperación con inmunidad jurisdiccional, en la sesión llevada a cabo el 26 de marzo de 2021. Se adjunta como evidencia la citación a la sesión del comité con la inclusión de los conceptos.  </t>
  </si>
  <si>
    <t>Se creó y publicó la guía "LINEAMIENTOS ACUERDO 106 DE 2019", con código ADMTI-G-003 de 18 de febrero de 2021; dentro de dichos lineamientos se establecen los requisitos de las diferentes etapas que se deben surtir para celebrar contratos de arrendamiento de bienes baldíos, que se encuentran bajo la administración de la ANT; así mismo, se establece bajo que normatividad se adelantarán las actuaciones relacionadas con el incumplimiento de estos contratos. (Se adjunta).</t>
  </si>
  <si>
    <t xml:space="preserve">La Secretaría General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Se remite como soporte correos electronicos enviados a los supervisores y contratistas. </t>
  </si>
  <si>
    <r>
      <rPr>
        <b/>
        <sz val="11"/>
        <color theme="1"/>
        <rFont val="Arial Narrow"/>
        <family val="2"/>
      </rPr>
      <t xml:space="preserve">27/08/2020. </t>
    </r>
    <r>
      <rPr>
        <sz val="11"/>
        <color theme="1"/>
        <rFont val="Arial Narrow"/>
        <family val="2"/>
      </rPr>
      <t>Actividad reformulada (AME-434,  AME-435 y  AME-438)  con corte al III Trimestre de 2020.</t>
    </r>
  </si>
  <si>
    <t>La Agencia no contaba con lineamientos frente a la elaboración de los estudios previos de los convenios de cooperación, se procedió a actualizar los Manuales de contratación y supervisión con las directrices frente al tema y acordes a la normatividad vigente. Sin embargo, no se cuenta con el diseño de las obligaciones que conlleven a que los cooperantes informen sobre la ejecución financiera con los soportes respectivos que den cuenta al cumplimiento de los convenios de cooperación.</t>
  </si>
  <si>
    <t xml:space="preserve">Establecer dentro de los estudios previos de los Convenios de Cooperación de acuerdo a la naturaleza del convenio un lineamiento sobre la necesidad de reportar a la Agencia la información financiera y los soportes respectivos cuando sean requeridos </t>
  </si>
  <si>
    <t xml:space="preserve">Informar a las dependencias el lineamiento establecido para que los cooperantes reporten la información financiera sobre la ejecución de los recursos que estarán dentro de los estudios previos de los nuevos convenios de cooperación que se realicen a partir de la fecha. </t>
  </si>
  <si>
    <t>Analizar y ajustar los lineamientos que se encuentran en los Manuales de Contratación y Supervisión sobre la información financiera requerida en la ejecución de los convenios de cooperación Internacional</t>
  </si>
  <si>
    <t>AME-602</t>
  </si>
  <si>
    <t>AME-603</t>
  </si>
  <si>
    <t xml:space="preserve">No aplica </t>
  </si>
  <si>
    <r>
      <rPr>
        <b/>
        <sz val="11"/>
        <rFont val="Arial Narrow"/>
        <family val="2"/>
      </rPr>
      <t>HALLAZGO 3. Gestión e intervención del fondo documental de la ANT. (ANT).</t>
    </r>
    <r>
      <rPr>
        <sz val="11"/>
        <rFont val="Arial Narrow"/>
        <family val="2"/>
      </rPr>
      <t xml:space="preserve"> CRITERIO 1. INVENTARIO DE BALDÍOS.  En el marco del Auto 040 de 2017 y la Sentencia T-488 de 2014 se ordena a la ANT, la depuración, clasificación y digitalización tanto del archivo histórico del INCODER  como de los documentos y resoluciones de titulación que reposan en el Archivo General de la Nación .
Para lo anterior, la Agencia Nacional de Tierras planteó como estrategia, varios productos sobre los cuales ha reportado avances a lo largo de los informes trimestrales presentados ante la Corte Constitucional, así: Producto 1. Intervenir el fondo documental de la Agencia Nacional de Tierras bajo los criterios técnicos legales vigentes en cuanto a la gestión documental y, Producto 3. Depuración y clasificación de los expedientes asociados a la titulación de baldíos.
En este sentido, con recursos inicialmente  aprobados para la vigencia 2018 por $12.000.000.000 más una adición de $2.738.744.615 para un total asignado de $14.738.744.615, y para 2019 $10.000.000.000 para el proyecto de Inversión “FORTALECIMIENTO GESTIÓN INTEGRAL DEL FONDO DOCUMENTAL DE LA AGENCIA NACIONAL DE TIERRAS”, dentro del cual se plantea como uno de sus objetivos, la intervención del fondo documental de la Agencia con el producto, Archivo Histórico Inventariado, con lo que la ANT estimó la meta de intervenir durante la vigencia 2018, 7.381 metros lineales, es decir el 67% sobre el universo de 11.000 metros lineales y el restante para la vigencia 2019. 
Del universo de 11.000 metros lineales, la ANT ha realizado avances en la depuración de la serie documental “Titulación de Baldíos”, cuyo universo corresponde a un aproximado de 3.000 metros lineales, y sobre el cual manifiesta haber realizado las siguientes gestiones de intervención así:  </t>
    </r>
    <r>
      <rPr>
        <b/>
        <sz val="11"/>
        <rFont val="Arial Narrow"/>
        <family val="2"/>
      </rPr>
      <t xml:space="preserve">Tabla No. 15 - Depuración archivo físico
</t>
    </r>
    <r>
      <rPr>
        <sz val="11"/>
        <rFont val="Arial Narrow"/>
        <family val="2"/>
      </rPr>
      <t>De acuerdo con esta información reportada a la Corte, en el análisis del producto 3, se podría determinar un avance del 67% al lograr depurar en total 2.000 metros lineales entre las vigencias 2018 y 2019, de un universo de 3.000 expedientes de la serie documental “Titulación de Baldíos”. Sin embargo, en relación a la meta trazada en el Producto 1, de intervenir 8.061 metros lineales, para la vigencia 2018, el avance es de apenas el 18%. 
Con lo anterior, se evidencia el incumpliendo de las metas trazada para estas dos vigencias en relación a la depuración del fondo documental de la ANT, dado el bajo porcentaje de ejecución tanto físico como financiero, 10% para la vigencia 2018 y del 12.9% para 2019, según lo reportado en el Sistema de Seguimiento a Proyectos de Inversión (SPI).
Así mismo, el hecho de no tener depurado el archivo, incide en no poder conocer tanto el universo, como el estado del arte de los procesos heredado del INCODER, afectando de esta manera la seguridad jurídica sobre los predios involucrados.</t>
    </r>
    <r>
      <rPr>
        <b/>
        <sz val="11"/>
        <rFont val="Arial Narrow"/>
        <family val="2"/>
      </rPr>
      <t xml:space="preserve">
</t>
    </r>
    <r>
      <rPr>
        <sz val="11"/>
        <rFont val="Arial Narrow"/>
        <family val="2"/>
      </rPr>
      <t xml:space="preserve">
</t>
    </r>
  </si>
  <si>
    <r>
      <t xml:space="preserve">Realizar la contratación de ejecución de la intervención de las metros lineales de la serie documental </t>
    </r>
    <r>
      <rPr>
        <i/>
        <sz val="11"/>
        <rFont val="Arial Narrow"/>
        <family val="2"/>
      </rPr>
      <t xml:space="preserve">"Titulación de Baldíos” </t>
    </r>
    <r>
      <rPr>
        <sz val="11"/>
        <rFont val="Arial Narrow"/>
        <family val="2"/>
      </rPr>
      <t>de acuerdo con las metas programadas en el proyecto de inversión</t>
    </r>
  </si>
  <si>
    <r>
      <t xml:space="preserve">Realizar la contratación y seguimiento de su ejecución de la intervención de las metros lineales de la serie documental </t>
    </r>
    <r>
      <rPr>
        <i/>
        <sz val="11"/>
        <rFont val="Arial Narrow"/>
        <family val="2"/>
      </rPr>
      <t xml:space="preserve">"Titulación de Baldíos” </t>
    </r>
    <r>
      <rPr>
        <sz val="11"/>
        <rFont val="Arial Narrow"/>
        <family val="2"/>
      </rPr>
      <t>de acuerdo con las metas programadas en el proyecto de inversión</t>
    </r>
  </si>
  <si>
    <r>
      <rPr>
        <b/>
        <sz val="11"/>
        <rFont val="Arial Narrow"/>
        <family val="2"/>
      </rPr>
      <t xml:space="preserve">HALLAZGO 4. Registro en los sistemas de información. (ANT). </t>
    </r>
    <r>
      <rPr>
        <sz val="11"/>
        <rFont val="Arial Narrow"/>
        <family val="2"/>
      </rPr>
      <t xml:space="preserve">CRITERIO 1. INVENTARIO DE BALDÍOS.  El Sistema de Seguimiento de Proyectos de Inversión SPI, creado a través del Decreto 3286 de 2004, es una herramienta que facilita la recolección y análisis continúo de información, de tal manera que se identifiquen los inconvenientes y logros que se presenten en la ejecución de los proyectos. En este sentido, se constituye en la base para la adopción de medidas correctoras para: mejorar el diseño, aplicación y calidad de los resultados obtenidos y tomar decisiones durante la implementación de una política, programa o proyecto, con base en una comparación entre los resultados esperados y el estado de avance de los mismos en materia de ejecución financiera, física y de gestión de los recursos. Así mismo, es una ventana directa para ver los logros y analizar la gestión de las entidades del Estado en materia de inversión pública.
Teniendo en cuenta que en los informes no se mencionó el avance o seguimiento a las actividades respecto a los contratos 930 de 2018 y 1217 de 2019, se procedió a verificar esta evolución en el Sistema de Seguimiento a Proyectos de Inversión (SPI), encontrando que, para la vigencia 2018, el cumplimiento de este Producto es del 0% y en 2019 es del 16.6%, con sólo 83 metros lineales entregados en relación a los 500 contratados. 
Se encontraron diferencias entre las metas registradas en el Sistema de Seguimiento a Proyectos de Inversión SPI y las del Plan de Acción de la Entidad, relacionadas con el Inventario del archivo histórico como un producto del proyecto: “Fortalecimiento gestión integral del fondo documental” de la Agencia Nacional de Tierras nivel nacional, registrando la siguiente información: </t>
    </r>
    <r>
      <rPr>
        <b/>
        <sz val="11"/>
        <rFont val="Arial Narrow"/>
        <family val="2"/>
      </rPr>
      <t xml:space="preserve"> Tabla No. 16 - Registros encontrados</t>
    </r>
    <r>
      <rPr>
        <sz val="11"/>
        <rFont val="Arial Narrow"/>
        <family val="2"/>
      </rPr>
      <t xml:space="preserve">
Adicionalmente, se encontró que en el Sistema Unificado de Inversiones y Finanzas Públicas – SUIFP se, registra una meta de 8.061 metros lineales para la vigencia 2018, información que difiere en la registrada en el SPI.
Estas inconsistencias presentadas en la información reportada por la ANT en los diferentes sistemas de información pública, hace que se puedan estar tomando decisiones sobre supuestos que no corresponden a la realidad. Adicionalmente que esta situación persiste en el tiempo dado que dos años después, las metas no han sido actualizadas
</t>
    </r>
  </si>
  <si>
    <r>
      <rPr>
        <b/>
        <sz val="11"/>
        <color theme="1"/>
        <rFont val="Arial Narrow"/>
        <family val="2"/>
      </rPr>
      <t xml:space="preserve">15/01/2021.  </t>
    </r>
    <r>
      <rPr>
        <sz val="11"/>
        <color theme="1"/>
        <rFont val="Arial Narrow"/>
        <family val="2"/>
      </rPr>
      <t xml:space="preserve">La Secretaría General informó que, se presentará avance en la presentación de la información en el seguimiento al plan de mejoramiento del siguiente trimestre de la vigencia 2021. 
Actividad en términos, su ejecución esta programada para el periodo comprendido del 21/10/2020 al 31/12/2021.
</t>
    </r>
  </si>
  <si>
    <r>
      <rPr>
        <b/>
        <sz val="11"/>
        <color theme="1"/>
        <rFont val="Arial Narrow"/>
        <family val="2"/>
      </rPr>
      <t>15/01/2021.</t>
    </r>
    <r>
      <rPr>
        <sz val="11"/>
        <color theme="1"/>
        <rFont val="Arial Narrow"/>
        <family val="2"/>
      </rPr>
      <t xml:space="preserve">  La Secretaría General informó que, la actividad se encuentra en términos para su ejecución.
Actividad en términos, su ejecución esta programada para el periodo comprendido del 1/01/2021 al 31/12/2021.</t>
    </r>
  </si>
  <si>
    <r>
      <rPr>
        <b/>
        <sz val="11"/>
        <color theme="1"/>
        <rFont val="Arial Narrow"/>
        <family val="2"/>
      </rPr>
      <t>15/01/2021.</t>
    </r>
    <r>
      <rPr>
        <sz val="11"/>
        <color theme="1"/>
        <rFont val="Arial Narrow"/>
        <family val="2"/>
      </rPr>
      <t xml:space="preserve">  La Secretaría General informó que, la actividad se encuentra en términos para su ejecución.
Actividad en términos, su ejecución esta programada para el periodo comprendido del 1/06/2021 al 31/12/2021.</t>
    </r>
  </si>
  <si>
    <r>
      <rPr>
        <b/>
        <sz val="11"/>
        <color theme="1"/>
        <rFont val="Arial Narrow"/>
        <family val="2"/>
      </rPr>
      <t>15/01/2021.</t>
    </r>
    <r>
      <rPr>
        <sz val="11"/>
        <color theme="1"/>
        <rFont val="Arial Narrow"/>
        <family val="2"/>
      </rPr>
      <t xml:space="preserve">  La Secretaría General informó que, se presentará avance en la presentación de la información en el seguimiento al plan de mejoramiento del siguiente trimestre de la vigencia 2021. 
Actividad en términos, su ejecución esta programada para el periodo comprendido del 1/06/2021 al 31/12/2021.</t>
    </r>
  </si>
  <si>
    <r>
      <rPr>
        <b/>
        <sz val="11"/>
        <color theme="1"/>
        <rFont val="Arial Narrow"/>
        <family val="2"/>
      </rPr>
      <t>19/01/2021.</t>
    </r>
    <r>
      <rPr>
        <sz val="11"/>
        <color theme="1"/>
        <rFont val="Arial Narrow"/>
        <family val="2"/>
      </rPr>
      <t xml:space="preserve"> La Secretaría General informó que, la actividad en términos para su ejecución.
La acción de mejora se encuentra en términos para su ejecución,  se encuentra programada para ejecución para el periodo comprendido del 1/01/2021 al 31/12/2021.</t>
    </r>
  </si>
  <si>
    <r>
      <rPr>
        <b/>
        <sz val="11"/>
        <color theme="1"/>
        <rFont val="Arial Narrow"/>
        <family val="2"/>
      </rPr>
      <t xml:space="preserve">15/01/2021. </t>
    </r>
    <r>
      <rPr>
        <sz val="11"/>
        <color theme="1"/>
        <rFont val="Arial Narrow"/>
        <family val="2"/>
      </rPr>
      <t xml:space="preserve"> La Secretaría General informó que la actividad se encuentra en términos para su ejecución. 
Actividad en términos para su ejecución, su programación esta planificada para el periodo comprendido del 1/03/2021	 al 30/05/2021.</t>
    </r>
  </si>
  <si>
    <t>AME-604</t>
  </si>
  <si>
    <t>AME-605</t>
  </si>
  <si>
    <r>
      <rPr>
        <b/>
        <sz val="11"/>
        <color indexed="8"/>
        <rFont val="Arial Narrow"/>
        <family val="2"/>
      </rPr>
      <t xml:space="preserve">Hallazgo 15. Radicación cuentas de cobro en contratos de prestación de servicios. </t>
    </r>
    <r>
      <rPr>
        <sz val="11"/>
        <color theme="1"/>
        <rFont val="Arial Narrow"/>
        <family val="2"/>
      </rPr>
      <t>Los contratistas de prestación de servicios de la Agencia Nacional de Tierras – ANT referidos en la tabla presentada más adelante, no observaron lo establecido en la cláusula tercera de sus respectivos contratos, al no reportar mes a mes los informes para pago, que deben contener las actividades que realizaron y que permitan establecer el cumplimiento del objeto contractual y de las demás obligaciones. Igual situación ocurre con la firma Litigar, que no presentó los informes mensuales. Según verificación realizada en el aplicativo PAABS, a marzo 20 de 2020, no se evidenciaron radicación de los informes.
Lo anterior, originado por la omisión de los contratistas en el cumplimiento de las obligaciones del clausulado contractual, por cuanto no se han presentado los informes de actividades, lo que genera dudas sobre el cumplimiento del objeto contractual, y la determinación de la entidad de pagar a futuro por situaciones no verificadas.
A lo esto, se suma que en algunos casos los supervisores no adelantan con oportunidad los requerimientos a los contratistas, observando que algunos se hicieron al cierre de la vigencia.
Todo lo anterior, trae como consecuencia incertidumbre en el cumplimiento de las obligaciones contractuales.</t>
    </r>
  </si>
  <si>
    <r>
      <rPr>
        <b/>
        <sz val="11"/>
        <color indexed="8"/>
        <rFont val="Arial Narrow"/>
        <family val="2"/>
      </rPr>
      <t>Hallazgo 21. Ejecución de contrato de prestación de servicios.</t>
    </r>
    <r>
      <rPr>
        <sz val="11"/>
        <color theme="1"/>
        <rFont val="Arial Narrow"/>
        <family val="2"/>
      </rPr>
      <t xml:space="preserve"> En la auditoría financiera, se procedió a revisar la carpeta contentiva del contrato de prestación de servicios No. 116 de 2017, junto con el reporte del contratista del sistema documental Orfeo (asignaciones, respuestas proyectadas y reasignaciones).
Al respecto se observa que la ejecución inició el 16 de enero de 2017.
En los informes mensuales del contratista para los meses de enero a octubre, se relaciona el número exacto de productos entregados; sin embargo, para los meses de noviembre y diciembre de 2017 las acciones planteadas son genéricas sin que se relacione y se pueda verificar la entrega efectiva de productos, como se detalla a continuación:
Lo indicado en la denuncia se corrobora para el mes de diciembre de 2017, pues al revisar el reporte de las asignaciones del sistema documental de la entidad “Orfeo” se advierte que durante el mes de noviembre existen registros del contratista por asignaciones, reasignaciones y proyección de oficios, que, aunque son en menor proporción a los meses anteriores, existe movimiento en el aplicativo; mientras que no se incorporan registros durante el mes de diciembre.
Por lo tanto, para el mes de diciembre se desvirtúa lo reportado por el contratista en su informe de actividades y lo certificado por la supervisora del contrato.
De conformidad con los estudios previos y el texto del contrato de prestación de servicios, el pago se debía hacer en forma mensual (como efectivamente se hizo), previa entrega del informe de actividades y recibido a satisfacción del supervisor del contrato, por lo que los pagos realizados durante 20 días de diciembre sin entrega de productos generaron un presunto detrimento fiscal por valor de $3.813.333.
Estos hechos, generan incertidumbre sobre las obligaciones pactadas por la entidad estatal en los contratos de prestación de servicios, que evidenciarían el reconocimiento de una obligación económica por parte del Estado sin que se dé la contraprestación pactada como es la entrega del producto con periodicidad mensual.
Las deficiencias en los controles en la gestión contractual evidencia fallos en la labor de supervisión al dar fe del cumplimiento del contrato, sin dejar evidencias físicas de la correcta ejecución del mismo.</t>
    </r>
  </si>
  <si>
    <t>AME-606</t>
  </si>
  <si>
    <t>AME-607</t>
  </si>
  <si>
    <t>AME-608</t>
  </si>
  <si>
    <t>AME-609</t>
  </si>
  <si>
    <r>
      <rPr>
        <b/>
        <sz val="11"/>
        <color theme="1"/>
        <rFont val="Arial Narrow"/>
        <family val="2"/>
      </rPr>
      <t xml:space="preserve">27/08/2020. </t>
    </r>
    <r>
      <rPr>
        <sz val="11"/>
        <color theme="1"/>
        <rFont val="Arial Narrow"/>
        <family val="2"/>
      </rPr>
      <t xml:space="preserve"> Actividad reformulada (AME-434,  AME-435 y  AME-438)  con corte al III Trimestre de 2020.</t>
    </r>
  </si>
  <si>
    <t>AME-610</t>
  </si>
  <si>
    <t>AME-611</t>
  </si>
  <si>
    <t>Los integrantes del Comité Institucional de Coordinación de Control Interno - CICCI en sesión extraordinaria del 30/06/2021 aprobaron la solicitud de eventualidad realizada por la Secretaría General en los términos sustentados en dicha sesión. 
Cabe señalar que, con corte al 30/12/2020 la presente actividad se encontraba incumplida, toda vez que, la Oficina de Control Interno no había evidenciado el cumplimiento de la acción de mejora establecida.</t>
  </si>
  <si>
    <t>AME-602
AME-603</t>
  </si>
  <si>
    <t>AME-604
AME-605</t>
  </si>
  <si>
    <t>AME-606
AME-607</t>
  </si>
  <si>
    <t>AME-608
AME-609</t>
  </si>
  <si>
    <t>AME-610
AME-611</t>
  </si>
  <si>
    <r>
      <rPr>
        <b/>
        <sz val="11"/>
        <rFont val="Arial Narrow"/>
        <family val="2"/>
      </rPr>
      <t>Hallazgo 22. Información financiera convenios 2018 y 2019 (ANT).</t>
    </r>
    <r>
      <rPr>
        <sz val="11"/>
        <rFont val="Arial Narrow"/>
        <family val="2"/>
      </rPr>
      <t xml:space="preserve"> CRITERIO 6. PRESUPUESTO PARA BALDÍOS EN LA ANT. La Agencia Nacional de Tierras suscribió convenios con Organismos Nacionales e Internacionales durante la vigencia 2018 y 2019 relacionados con bienes baldíos así:  </t>
    </r>
    <r>
      <rPr>
        <b/>
        <sz val="11"/>
        <rFont val="Arial Narrow"/>
        <family val="2"/>
      </rPr>
      <t xml:space="preserve">Tabla No. 28 - Convenios vigencia 2018 y 2019
</t>
    </r>
    <r>
      <rPr>
        <sz val="11"/>
        <rFont val="Arial Narrow"/>
        <family val="2"/>
      </rPr>
      <t>ORGANIZACION DE LAS NACIONES UNIDAS PARA LA AGRICULTURA Y LA ALIMENTACION- FAO- adición para la vigencia 2018.  Recursos asignados: 2.100.000.000
SISTEMA UNIVERSITARIO DEL EJE CAFETERO- SUEJE- 2019        6.500.000.000 
ACID/VOCA- vigencia 2019. Recursos asignados: 4.000.000.000 
FUNDACION PANAMERICANA PARA EL DESARROLLO COLOMBIA- FUPAD COL- vigencia 2019. Recursos asignados: 3.000.000.000 
CORPORACION PARA LA INVESTIGACION EL DESARROLLO SOSTENIBLE Y LA PROMOCION SOCIAL- CORPROGRESO-vigencia 2019. Recursos asignados: 2.500.000.000 
Los recursos que se desembolsaron en el desarrollo de los convenios fueron entregados a éstos organismos para la ejecución de los mismos; se evidenció que los cooperantes o asociados no reportan los documentos soporte que exponen la ejecución contractual, situación que no permiten hacer una revisión respecto a la forma en que se ha realizado el gasto de los dineros aportados por la ANT; si bien se cuenta con informes financieros presentados por parte de los asociados, son informes que dificulta obtener evidencia para pronunciarse sobre la ejecución presupuestal de la vigencia 2018 y 2019.
Igualmente no se evidenció información sobre los rendimientos financieros que han generado estos recursos, así como del conocimiento sobre el manejo de los mismos, ya que en los convenios examinados en la cláusula correspondiente a compromisos u obligaciones de las partes, se estípula para el asociado o cooperante: Reintegrar a la Dirección del Tesoro Nacional los recursos aportados por la ANT, que al vencimiento del convenio no se hayan ejecutado, junto con los rendimientos financieros que se hayan causado durante la ejecución del mismo. evidenciando falta de un control oportuno y seguimiento adecuado a los convenios.</t>
    </r>
  </si>
  <si>
    <r>
      <rPr>
        <b/>
        <sz val="11"/>
        <color theme="1"/>
        <rFont val="Arial Narrow"/>
        <family val="2"/>
      </rPr>
      <t>12/04/2019</t>
    </r>
    <r>
      <rPr>
        <sz val="11"/>
        <color theme="1"/>
        <rFont val="Arial Narrow"/>
        <family val="2"/>
      </rPr>
      <t xml:space="preserve">.  Se estructuró una herramienta de control para hacer seguimiento a los contratos  de arrendamiento que se encontraban vigentes, con el fin de realizar un seguimiento a las garantías de cumplimiento constituidas por los arrendatarios. A corte 31/12/2017, de los 43 contratos que se encuentran vigentes, sólo en 12, las pólizas se encuentran vigentes. </t>
    </r>
  </si>
  <si>
    <r>
      <rPr>
        <b/>
        <sz val="11"/>
        <color theme="1"/>
        <rFont val="Arial Narrow"/>
        <family val="2"/>
      </rPr>
      <t xml:space="preserve">22/04/2019.  </t>
    </r>
    <r>
      <rPr>
        <sz val="11"/>
        <color theme="1"/>
        <rFont val="Arial Narrow"/>
        <family val="2"/>
      </rPr>
      <t>Se ajustó el procedimiento ADQBS-P-004 Gestión Pre contractual  - Contratación Directa, del 26 de diciembre de 2017 en el que incluye una actividad relacionada con la aprobación de garantías.  Este documento se socializó a través de la Intranet Institucional</t>
    </r>
  </si>
  <si>
    <r>
      <rPr>
        <b/>
        <sz val="11"/>
        <color theme="1"/>
        <rFont val="Arial Narrow"/>
        <family val="2"/>
      </rPr>
      <t>Hallazgo No. 12.</t>
    </r>
    <r>
      <rPr>
        <sz val="11"/>
        <color indexed="8"/>
        <rFont val="Arial Narrow"/>
        <family val="2"/>
      </rPr>
      <t xml:space="preserve"> El liquidador del Incoder suscribio el  07 de marzo de 2016, los siguientes contratos de arrendamiento de Islas del Rosario y San Bernardo, contrariando lo establecido en Ia clausula novena de los mismos, que trata sobre Ia "GARANTIA UNICA DE CUMPLIMIENTO", lo anterior, por cuanto, la mencionada clausula establece: " El arrendatario constituira a favor del Institute Colombiano de Desarrollo Rural — INCODER- poliza de cumplimiento mediante la cual garantizara todas y cada una de las obligaciones a cargo del ARRENDATARIO, en cuantia equivalente al CIEN POR CIENTO (100%) del valor total del contrato anualizado correspondientes a doce meses desde la suscnpcion del contrato, ( .)" (el subrayado es nuestro)
Al revisar las carpetas originales que reposan en Ia Agencia Nacional de Tierras- ANT, la CGR comproba que para algunos de los contratos (ver tabla siguiente), la poliza de cumplimiento se expidio meses despues del 07 de marzo de 2016, fecha de la suscripcion de los contratos y para otros, no se encontro al momento de la revision (mayo 2017), asi:
</t>
    </r>
    <r>
      <rPr>
        <b/>
        <sz val="11"/>
        <color indexed="8"/>
        <rFont val="Arial Narrow"/>
        <family val="2"/>
      </rPr>
      <t xml:space="preserve">Punta Brava </t>
    </r>
    <r>
      <rPr>
        <sz val="11"/>
        <color indexed="8"/>
        <rFont val="Arial Narrow"/>
        <family val="2"/>
      </rPr>
      <t xml:space="preserve">Ubicado en el Sector de Punta  Brava.
</t>
    </r>
    <r>
      <rPr>
        <b/>
        <sz val="11"/>
        <color indexed="8"/>
        <rFont val="Arial Narrow"/>
        <family val="2"/>
      </rPr>
      <t>Isla  Latifundio  y  Minifundio</t>
    </r>
    <r>
      <rPr>
        <sz val="11"/>
        <color indexed="8"/>
        <rFont val="Arial Narrow"/>
        <family val="2"/>
      </rPr>
      <t xml:space="preserve">  ubicados  en el corregimiento  de  Barn con número de Cedula  Catastral 0003-0007-0001-00   y  0003-0008-0001-000.
</t>
    </r>
    <r>
      <rPr>
        <b/>
        <sz val="11"/>
        <color indexed="8"/>
        <rFont val="Arial Narrow"/>
        <family val="2"/>
      </rPr>
      <t>Terreno  Baldio  sin  Nombre Conocido</t>
    </r>
    <r>
      <rPr>
        <sz val="11"/>
        <color indexed="8"/>
        <rFont val="Arial Narrow"/>
        <family val="2"/>
      </rPr>
      <t xml:space="preserve">, ocupado ocupada   por  Javier  Morales, Sur  Mar Caribe, zona de  playa de por medio, y Oeste  Hotel  Cocoliso  y  Laguna  Encantada   El predio   se identica  (sic)  con   el número  de  cedula  catastral 000300010026002. (Poliza expedida posterior)
</t>
    </r>
    <r>
      <rPr>
        <b/>
        <sz val="11"/>
        <color indexed="8"/>
        <rFont val="Arial Narrow"/>
        <family val="2"/>
      </rPr>
      <t>Estero  de  Canapote</t>
    </r>
    <r>
      <rPr>
        <sz val="11"/>
        <color indexed="8"/>
        <rFont val="Arial Narrow"/>
        <family val="2"/>
      </rPr>
      <t xml:space="preserve">  ubicado   en el corregimiento  de  Barn con número   de   cedula
catastral 00-03-0016-0001-00 . (No hay poliza)
</t>
    </r>
    <r>
      <rPr>
        <b/>
        <sz val="11"/>
        <color indexed="8"/>
        <rFont val="Arial Narrow"/>
        <family val="2"/>
      </rPr>
      <t>Terreno localizado en el sector La Isleta I</t>
    </r>
    <r>
      <rPr>
        <sz val="11"/>
        <color indexed="8"/>
        <rFont val="Arial Narrow"/>
        <family val="2"/>
      </rPr>
      <t xml:space="preserve">, ubicado en el sector de isleta, en Isla Grande, con el número de Cedula Catastral 003-0012-0014-001.
</t>
    </r>
    <r>
      <rPr>
        <b/>
        <sz val="11"/>
        <color indexed="8"/>
        <rFont val="Arial Narrow"/>
        <family val="2"/>
      </rPr>
      <t>Terreno localizado en  el sector la isleta II,</t>
    </r>
    <r>
      <rPr>
        <sz val="11"/>
        <color indexed="8"/>
        <rFont val="Arial Narrow"/>
        <family val="2"/>
      </rPr>
      <t xml:space="preserve"> ubicado en el sector de isleta, en Isla Grande, con el número de Cedula Catastral 003-0012-0013-001.
</t>
    </r>
    <r>
      <rPr>
        <b/>
        <sz val="11"/>
        <color indexed="8"/>
        <rFont val="Arial Narrow"/>
        <family val="2"/>
      </rPr>
      <t>ISLA UNICA</t>
    </r>
    <r>
      <rPr>
        <sz val="11"/>
        <color indexed="8"/>
        <rFont val="Arial Narrow"/>
        <family val="2"/>
      </rPr>
      <t xml:space="preserve"> 2800 metros.
</t>
    </r>
    <r>
      <rPr>
        <b/>
        <sz val="11"/>
        <color indexed="8"/>
        <rFont val="Arial Narrow"/>
        <family val="2"/>
      </rPr>
      <t>Predio Suanoga</t>
    </r>
    <r>
      <rPr>
        <sz val="11"/>
        <color indexed="8"/>
        <rFont val="Arial Narrow"/>
        <family val="2"/>
      </rPr>
      <t xml:space="preserve"> en Isla grande, ocupacion del señor Benedite, cedula  catastral   No 000300010085001.
La desatención  de  lo  pactado,  por  parte  del  Liquidador del  lncoder,  genera desproteccion para el  cumplimiento del contrato de arrendanniento can respecto a estos bienes baldios reservados de Ia Nacion Columbiana, a traves de esta figura, situacion que puede generar riesgos de perdida de recursos publicos.
</t>
    </r>
  </si>
  <si>
    <t>Acta No. 003 de la sesíon del Comité Institucional de Coordinación de Control Interno realizada el 30/06/2021.</t>
  </si>
  <si>
    <r>
      <t xml:space="preserve">La Coordinación para la Gestión Contractual reporta que, en atención a la acción de mejora establecida durante la vigencia 2021 se ha realizado la organización, foliación y digitalización de los documentos de los convenios observados por el Ente de Control y han sido anexados en el expediente contractual, conforme la tabla de retención documental. 
</t>
    </r>
    <r>
      <rPr>
        <sz val="11"/>
        <rFont val="Arial Narrow"/>
        <family val="2"/>
      </rPr>
      <t xml:space="preserve">Los expedientes están cargados para consulta en la carpeta digital compartida en el siguiente enlace:
</t>
    </r>
    <r>
      <rPr>
        <b/>
        <sz val="11"/>
        <rFont val="Arial Narrow"/>
        <family val="2"/>
      </rPr>
      <t>contratos_saf (\\172.23.90.33) (T:)</t>
    </r>
    <r>
      <rPr>
        <sz val="11"/>
        <rFont val="Arial Narrow"/>
        <family val="2"/>
      </rPr>
      <t xml:space="preserve">
</t>
    </r>
    <r>
      <rPr>
        <sz val="11"/>
        <color theme="1"/>
        <rFont val="Arial Narrow"/>
        <family val="2"/>
      </rPr>
      <t xml:space="preserve">Es importante precisar que, de acuerdo a los procedimientos establecidos en la ANT para la seguridad en la información se habilitó el acceso al usuario diana.suarez de la Oficina de Control Interno, quien podrá entrar como usuario de consulta a verificar la información respectiva. </t>
    </r>
  </si>
  <si>
    <t xml:space="preserve">Se presentan al Comité de Contratación de la ANT los conceptos emitidos por los Cooperantes Internacionales (UNODC y FAO) y Ministerio de Agricultura y Desarrollo Rural sobre la conveniencia, legalidad y pertinencia de suscribir y/o renovar convenios de cooperación con inmunidad jurisdiccional, en la sesión llevada a cabo el 26 de marzo de 2021. Se adjunta como evidencia de cumplimiento el acta del Comité en mención. </t>
  </si>
  <si>
    <t xml:space="preserve">La Coordinación del Grupo de Contratos informa que, en la presente vigencia se han tramitado dos convenios de cooperación internacional con los siguientes cooperantes: 
• OIM - ORGANIZACIÓN INTERNACIONAL PARA LAS MIGRACIONES
• ORGANIZACIÓN DE LAS NACIONES UNIDAS PARA LA ALIMENTACIÓN Y LA AGRICULTURA (FAO)
Se adjunta informe con las acciones realizadas por la ANT en atención a la solicitud de documentos para la soportabilidad del gasto en la firma de los nuevos convenios. 
</t>
  </si>
  <si>
    <t xml:space="preserve">Durante la vigencia 2020, en el marco del contrato No 1272, suscrito entre la Agencia Nacional de Tierras y Carlos Rodolfo Daza, cuyo objeto es.” CONTRATAR EL SERVICIO DE MANTENIMIENTO INTEGRAL PREVENTIVO Y CORRECTIVO INCLUYENDO SUMINISTRO DE MATERIALES, EQUIPOS Y DEMÁS BIENES REQUERIDOS PARA EL SERVICIO CON EL FIN DE GARANTIZAR EL ADECUADO FUNCIONAMIENTO DE LAS SEDES DE LA AGENCIA NACIONAL DE TIERRAS, se implementó una batería sanitaria para personas en condición de movilidad reducida, en el segundo piso. 
Teniendo en cuenta que las instalaciones de la sede central contaban con dos (2 ) baños acondicionados para las personas con movilidad reducida, un baño ubicado en el área de Atención al Ciudadano y el otro ubicado frente a la oficina de radicación primer piso Ala Norte., en virtud de lo anterior actualmente el edificio donde funciona la Agencia Nacional de Tierras cuenta con tres baños en funcionamiento para personas en condición de movilidad reducida. 
Por lo anterior no se tiene proyectado para esta vigencia la construcción de baterías sanitarias para personas en condición de movilidad reducida. 
Adjunto el informe de las intervenciones que se realizarán en la presente vigencia. </t>
  </si>
  <si>
    <t xml:space="preserve">La Subdirección Administrativa y Financiera - Gestión Documental presenta los informes de ejecución del contrato suscrito correspondientes a la vigencia 2021.
</t>
  </si>
  <si>
    <t>A la fecha se han realizado todos lo reportes de los avances del proyecto de inversión FORTALECIMIENTO GESTIÓN INTEGRAL DEL FONDO DOCUMENTAL, en el aplicativo SPI dispuesto por el DNP, realizando el seguimiento de la gestión presupuestal y el cumplimiento de las metas estblecidas. Para este reporte se presentan las evidencias de los reportes realizados en los meses de marzo a mayo de 2021.</t>
  </si>
  <si>
    <t xml:space="preserve">La Subdirección Administrativa y Financiera - Gestión Documental presenta los Informes de seguimiento al proceso de organización documental del correspondientesa la Titulación de baldíos entregados por el PAR INCODER. Adicionalmente se adjuntan actas de reunión en donde se evidencia la información expuesta. </t>
  </si>
  <si>
    <t>El seguimiento a la ejecución de las subcuentas del Fondo de Tierras se realizará de la siguiente manera, una (1) reunión desde el aspecto presupuestal a realizar en la semana del 12 al 16 de julio, donde se verificará la ejecución presupuestal de dichas cuentas, a su vez, el área de contabilidad también realizará una reunión de seguimiento desde el aspecto contable (desembolsos y pagos efectuados).
De igual manera se confirma que el pasado 23 de abril de 2021 se realizó la reunión de seguimiento presupuestal con los enlaces de las diferentes oficinas, direcciones y subdirecciones de la agencia. Se adjunta la evidencia.</t>
  </si>
  <si>
    <t xml:space="preserve">La Subdirección de Talento Humano atendiendo la accion de mejora establecida envía los seguimientos sobre el reintegro de incapacidades presentadas por los funcionarios de la ANT.
Se adjuntan reportes de seguimiento. </t>
  </si>
  <si>
    <t>La Subdirección Administrativa y Financiera adjunta las conciliaciones efectuadas durante los meses de enero a junio de la cuenta 572080 Recaudos</t>
  </si>
  <si>
    <r>
      <rPr>
        <b/>
        <sz val="11"/>
        <color indexed="8"/>
        <rFont val="Arial Narrow"/>
        <family val="2"/>
      </rPr>
      <t xml:space="preserve">Hallazgo 2. Legalización de desembolsos en convenios ANT. </t>
    </r>
    <r>
      <rPr>
        <sz val="11"/>
        <color theme="1"/>
        <rFont val="Arial Narrow"/>
        <family val="2"/>
      </rPr>
      <t xml:space="preserve"> En los convenios interadministrativos, de cooperación internacional y contrato - acuerdo, celebrados por la ANT desde el año 2016, con el objeto de aunar esfuerzos institucionales, de cooperación técnica, administrativa y financiera, se observa que a diciembre 31 de 2019 se registra una baja ejecución de los recursos públicos.
En los convenios de cooperación internacional, se adicionaron y desembolsaron recursos por $32.067.000.000 en la vigencia 2019, pese a que no han ejecutado los desembolsos que fueron entregados en años anteriores.
En el caso del convenio No. 715 de 2017 con el consorcio FADAP2012, la ejecución al cierre de la vigencia es cero; y en los demás casos que se detallan en la tabla siguiente, la legalización acumulada desde 2016, no alcanza el 50%.
Lo observado se presenta por deficiencias de planeación que se reflejan en la estructuración de los estudios previos, en donde se establecen una serie de actividades para ejecutar en vigencias posteriores, pero se gira la totalidad de los recursos a los cooperantes, que implican la transgresión al principio de anualidad, obviando la autorización de vigencias futuras.
De igual forma, se observa deficiencias en la vigilancia y control por parte de la supervisión, por cuanto no se realiza un seguimiento oportuno de las obligaciones del convenio, y de la legalización de los desembolsos por parte de los cooperantes.
Las situaciones descritas llevan al incumplimiento de las metas y objetivos de los proyectos en la vigencia 2019, por cuanto se giraron los recursos, sin ejecución física.
Además, los recursos que fueron legalizados no presentan soportes financieros que evidencien la destinación de los recursos públicos, por parte de los cooperantes, por lo cual, se establece una incorreción significativa y no material por valor de $2.595.787.068 en la subcuenta 190801 Recursos entregados en administración, ante la incertidumbre, por la imposibilidad de obtener evidencia.
</t>
    </r>
  </si>
  <si>
    <r>
      <rPr>
        <b/>
        <sz val="11"/>
        <color theme="1"/>
        <rFont val="Arial Narrow"/>
        <family val="2"/>
      </rPr>
      <t xml:space="preserve">15012021. </t>
    </r>
    <r>
      <rPr>
        <sz val="11"/>
        <color theme="1"/>
        <rFont val="Arial Narrow"/>
        <family val="2"/>
      </rPr>
      <t xml:space="preserve"> La acción de mejora presentó cumplimiento, toda vez que, se observaron 3 documentos actualizados y socializados, inherentes a la  gestión de los procesos contractuales.
La efectividad de la acción de mejora ejecutada, se realizará en concordancia a las actividades aprobadas en el Plan Anual de Auditorías que guarden correlación.</t>
    </r>
  </si>
  <si>
    <r>
      <rPr>
        <b/>
        <sz val="11"/>
        <color indexed="8"/>
        <rFont val="Arial Narrow"/>
        <family val="2"/>
      </rPr>
      <t>Hallazgo 4. Inventarios por compra de predios.</t>
    </r>
    <r>
      <rPr>
        <sz val="11"/>
        <color theme="1"/>
        <rFont val="Arial Narrow"/>
        <family val="2"/>
      </rPr>
      <t xml:space="preserve">  La verificación documental realizada por la CGR permitió conocer la existencia de las escrituras, certificados de libertad y copia del control de calidad del avalúo que dan cuenta de la titularidad a nombre de la Agencia Nacional de Tierras; sin embargo, no se evidenció soporte que permitiese conocer que esta información haya sido remitida al área de Contabilidad para su registro, incumpliendo el procedimiento establecido por la ANT para estos eventos.
La anterior omisión afectó los estados contables con una subestimación en la subcuenta 151002 Inventarios - Terrenos e igualmente afectó en la subcuenta 310506 Capital fiscal por valor de $534.675.096; originado por el incumplimiento de los procedimientos por parte de la Dirección de Asuntos Étnicos.</t>
    </r>
  </si>
  <si>
    <r>
      <rPr>
        <b/>
        <sz val="11"/>
        <color theme="1"/>
        <rFont val="Arial Narrow"/>
        <family val="2"/>
      </rPr>
      <t>19/01/2021.</t>
    </r>
    <r>
      <rPr>
        <sz val="11"/>
        <color theme="1"/>
        <rFont val="Arial Narrow"/>
        <family val="2"/>
      </rPr>
      <t xml:space="preserve"> En el marco de la evaluación de la eficacia de las acciones de mejora y en atención a las evidencias aportadas, la acción de mejora presentó cumplimiento, toda vez que, se observó el Manual actualizado y socializado.  Es preciso señalar que,  su realización fue posterior a la fecha establecida para ejecución, a saber, 31/12/2020.</t>
    </r>
  </si>
  <si>
    <r>
      <rPr>
        <b/>
        <sz val="11"/>
        <color indexed="8"/>
        <rFont val="Arial Narrow"/>
        <family val="2"/>
      </rPr>
      <t xml:space="preserve">Hallazgo 7. Notas a los Estados Financieros. </t>
    </r>
    <r>
      <rPr>
        <sz val="11"/>
        <color theme="1"/>
        <rFont val="Arial Narrow"/>
        <family val="2"/>
      </rPr>
      <t xml:space="preserve"> En el desarrollo de la auditoria de la ANT se evaluaron los estados financieros y las Notas que hacen parte Integral de estos, con la información reportada con el oficio 20206000141801 del 14 de febrero de 2020, sin embargo en la mesa de trabajo realizada con la entidad el día 14 de mayo de 2020 y en la comunicación recibida el día 12 de mayo con el radicado 20206000427551, finalizado ya el proceso auditor, se informó sobre la modificación de la información, con lo reportado a la Contaduría General de la Nación el día 14 de febrero de 2020 a las 9:29 p.m., reflejando lo siguiente:
</t>
    </r>
    <r>
      <rPr>
        <b/>
        <sz val="11"/>
        <color indexed="8"/>
        <rFont val="Arial Narrow"/>
        <family val="2"/>
      </rPr>
      <t>Nota 5. Cuentas por Cobrar</t>
    </r>
    <r>
      <rPr>
        <sz val="11"/>
        <color theme="1"/>
        <rFont val="Arial Narrow"/>
        <family val="2"/>
      </rPr>
      <t xml:space="preserve">
Se refiere a las Contribuciones tasas e ingresos no tributarios y corresponde a los intereses de arrendamiento de Islas del Rosario y San Bernardo, presentada por valor de $1.706.725.958. En esta nota no se indica la fecha inicial de la deuda por concepto de los intereses en ella descritos.
Otras cuentas por cobrar - Pago por cuenta de terceros:
Con saldo a 31 de diciembre de 2019 de $98.575.125, en esta nota no incluye la edad de la cartera.
</t>
    </r>
    <r>
      <rPr>
        <b/>
        <sz val="11"/>
        <color indexed="8"/>
        <rFont val="Arial Narrow"/>
        <family val="2"/>
      </rPr>
      <t>Nota 7. Propiedades, Planta y Equipo</t>
    </r>
    <r>
      <rPr>
        <sz val="11"/>
        <color theme="1"/>
        <rFont val="Arial Narrow"/>
        <family val="2"/>
      </rPr>
      <t xml:space="preserve">
Adicional, a la información correspondiente a la propiedad, se incluye en esta nota el detalle de los saldos que conforman el Grupo Otros Activos.
</t>
    </r>
    <r>
      <rPr>
        <b/>
        <sz val="11"/>
        <color indexed="8"/>
        <rFont val="Arial Narrow"/>
        <family val="2"/>
      </rPr>
      <t>Nota 9. Cuentas por pagar</t>
    </r>
    <r>
      <rPr>
        <sz val="11"/>
        <color theme="1"/>
        <rFont val="Arial Narrow"/>
        <family val="2"/>
      </rPr>
      <t xml:space="preserve">
Del saldo de la subcuenta 243006 Subsidios asignados por $39.772.869.252, en esta nota, se presenta lo adjudicado en el año con recursos del presupuesto de la vigencia y de las donaciones de la Unión Europea, pero no se da una explicación de la composición del saldo de la subcuenta de subsidios de Reforma Agraria - SIRA, que datan de las vigencias 2016, 2017 y 2018.
Lo antes citado, evidencia debilidades de control y seguimiento en la elaboración de las notas, por lo que no cumplen a cabalidad el propósito de ser explicativas.
En la evaluación de cumplimiento del plan de mejoramiento se observa que se mejoró la revelación de las notas, sin embargo, se observan los aspectos señalados en el presente hallazgo, para el proceso de mejora.</t>
    </r>
  </si>
  <si>
    <r>
      <rPr>
        <b/>
        <sz val="11"/>
        <color indexed="8"/>
        <rFont val="Arial Narrow"/>
        <family val="2"/>
      </rPr>
      <t xml:space="preserve">Hallazgo 7. Notas a los Estados Financieros. </t>
    </r>
    <r>
      <rPr>
        <sz val="11"/>
        <color theme="1"/>
        <rFont val="Arial Narrow"/>
        <family val="2"/>
      </rPr>
      <t xml:space="preserve"> En el desarrollo de la auditoria de la ANT se evaluaron los estados financieros y las Notas que hacen parte Integral de estos, con la información reportada con el oficio 20206000141801 del 14 de febrero de 2020, sin embargo en la mesa de trabajo realizada con la entidad el día 14 de mayo de 2020 y en la comunicación recibida el día 12 de mayo con el radicado 20206000427551, finalizado ya el proceso auditor, se informó sobre la modificación de la información, con lo reportado a la Contaduría General de la Nación el día 14 de febrero de 2020 a las 9:29 p.m., reflejando lo siguiente:
</t>
    </r>
    <r>
      <rPr>
        <b/>
        <sz val="11"/>
        <color indexed="8"/>
        <rFont val="Arial Narrow"/>
        <family val="2"/>
      </rPr>
      <t>Nota 5. Cuentas por Cobrar</t>
    </r>
    <r>
      <rPr>
        <sz val="11"/>
        <color theme="1"/>
        <rFont val="Arial Narrow"/>
        <family val="2"/>
      </rPr>
      <t xml:space="preserve">
Se refiere a las Contribuciones tasas e ingresos no tributarios y corresponde a los intereses de arrendamiento de Islas del Rosario y San Bernardo, presentada por valor de $1.706.725.958. En esta nota no se indica la fecha inicial de la deuda por concepto de los intereses en ella descritos.
Otras cuentas por cobrar - Pago por cuenta de terceros:
Con saldo a 31 de diciembre de 2019 de $98.575.125, en esta nota no incluye la edad de la cartera.
</t>
    </r>
    <r>
      <rPr>
        <b/>
        <sz val="11"/>
        <color indexed="8"/>
        <rFont val="Arial Narrow"/>
        <family val="2"/>
      </rPr>
      <t>Nota 7. Propiedades, Planta y Equipo</t>
    </r>
    <r>
      <rPr>
        <sz val="11"/>
        <color theme="1"/>
        <rFont val="Arial Narrow"/>
        <family val="2"/>
      </rPr>
      <t xml:space="preserve">
Adicional, a la información correspondiente a la propiedad, se incluye en esta nota el detalle de los saldos que conforman el Grupo Otros Activos.
</t>
    </r>
    <r>
      <rPr>
        <b/>
        <sz val="11"/>
        <color indexed="8"/>
        <rFont val="Arial Narrow"/>
        <family val="2"/>
      </rPr>
      <t>Nota 9. Cuentas por pagar</t>
    </r>
    <r>
      <rPr>
        <sz val="11"/>
        <color theme="1"/>
        <rFont val="Arial Narrow"/>
        <family val="2"/>
      </rPr>
      <t xml:space="preserve">
Del saldo de la subcuenta 243006 Subsidios asignados por $39.772.869.252, en esta nota, se presenta lo adjudicado en el año con recursos del presupuesto de la vigencia y de las donaciones de la Unión Europea, pero no se da una explicación de la composición del saldo de la subcuenta de subsidios de Reforma Agraria - SIRA, que datan de las vigencias 2016, 2017 y 2018.
Lo antes citado, evidencia debilidades de control y seguimiento en la elaboración de las notas, por lo que no cumplen a cabalidad el propósito de ser explicativas.
En la evaluación de cumplimiento del plan de mejoramiento se observa que se mejoró la revelación de las notas, sin embargo, se observan los aspectos señalados en el presente hallazgo, para el proceso de mejora.</t>
    </r>
  </si>
  <si>
    <r>
      <rPr>
        <b/>
        <sz val="11"/>
        <color theme="1"/>
        <rFont val="Arial Narrow"/>
        <family val="2"/>
      </rPr>
      <t>19/01/2021.</t>
    </r>
    <r>
      <rPr>
        <sz val="11"/>
        <color theme="1"/>
        <rFont val="Arial Narrow"/>
        <family val="2"/>
      </rPr>
      <t xml:space="preserve"> En el marco de la evaluación de la eficacia de las acciones de mejora, se observó el documento mediante el cual se  Informa a las dependencias los lineamientos y cronogramas q se establezcan para el reporte de la información de los Estados Financieros.  Es preciso señalar q,  su realización fue posterior a la fecha establecida para ejecución, a saber, 31/12/2020.</t>
    </r>
  </si>
  <si>
    <r>
      <rPr>
        <b/>
        <sz val="11"/>
        <color indexed="8"/>
        <rFont val="Arial Narrow"/>
        <family val="2"/>
      </rPr>
      <t>Hallazgo 9. Reservas presupuestales 2019 - ejecución contractual.</t>
    </r>
    <r>
      <rPr>
        <sz val="11"/>
        <color theme="1"/>
        <rFont val="Arial Narrow"/>
        <family val="2"/>
      </rPr>
      <t xml:space="preserve"> En la revisión realizada a la constitución de las reservas presupuestales, para la vigencia 2019, se observa que la Agencia Nacional de Tierras, constituyó las siguientes partidas como reservas de apropiación, incumpliendo los requisitos establecidos por la normatividad vigente, por cuanto las partidas no se enmarcan dentro del criterio de “caso fortuito y/o fuerza mayor”
Todo lo anterior, denota inoportunidad, incumplimiento de las funciones y falta de gestión de los supervisores, de los contratistas y la administración. Lo que ocasiona sobrestimación de las reservas en los rubros presupuestales detallados en la tabla, por valor de $589.853.467.
Así mismo, las partidas correspondientes de las reservas presupuestales identificadas, no se refrendan por cuanto incumplen los requisitos para su constitución.</t>
    </r>
  </si>
  <si>
    <r>
      <rPr>
        <b/>
        <sz val="11"/>
        <color theme="1"/>
        <rFont val="Arial Narrow"/>
        <family val="2"/>
      </rPr>
      <t>29/01/2021.</t>
    </r>
    <r>
      <rPr>
        <sz val="11"/>
        <color theme="1"/>
        <rFont val="Arial Narrow"/>
        <family val="2"/>
      </rPr>
      <t xml:space="preserve">  La acción presentó cumplimiento en atención a los avances y evidencias suministradas.</t>
    </r>
  </si>
  <si>
    <r>
      <rPr>
        <b/>
        <sz val="11"/>
        <color theme="1"/>
        <rFont val="Arial Narrow"/>
        <family val="2"/>
      </rPr>
      <t xml:space="preserve">19/01/2021. </t>
    </r>
    <r>
      <rPr>
        <sz val="11"/>
        <color theme="1"/>
        <rFont val="Arial Narrow"/>
        <family val="2"/>
      </rPr>
      <t>En el marco de la evaluación de la eficacia de las acciones de mejora y en atención a las evidencias suministradas, toda vez que, se observó la actualización y socialización de 2 documentos relacionados con las Reservas Presupuestales.  Es preciso señalar que,  su realización fue posterior a la fecha establecida para ejecución, a saber, 30/11/2020.</t>
    </r>
  </si>
  <si>
    <r>
      <rPr>
        <b/>
        <sz val="11"/>
        <color theme="1"/>
        <rFont val="Arial Narrow"/>
        <family val="2"/>
      </rPr>
      <t xml:space="preserve">19/01/2021. </t>
    </r>
    <r>
      <rPr>
        <sz val="11"/>
        <color theme="1"/>
        <rFont val="Arial Narrow"/>
        <family val="2"/>
      </rPr>
      <t xml:space="preserve"> En el marco de la evaluación de la eficacia de las acciones de mejora y en atención a las evidencias suministradas, la acción  presentó cumplimiento, toda vez que, se observó la actualización y socialización del Formato de Solicitud de Reservas Presupuestales.  Es preciso señalar que,  su realización fue posterior a la fecha establecida para ejecución, a saber, 30/11/2020.</t>
    </r>
  </si>
  <si>
    <r>
      <rPr>
        <b/>
        <sz val="11"/>
        <color theme="1"/>
        <rFont val="Arial Narrow"/>
        <family val="2"/>
      </rPr>
      <t>19/01/2021.</t>
    </r>
    <r>
      <rPr>
        <sz val="11"/>
        <color theme="1"/>
        <rFont val="Arial Narrow"/>
        <family val="2"/>
      </rPr>
      <t xml:space="preserve"> En el marco de la evaluación de la eficacia de las acciones de mejora, presentó cumplimiento, toda vez que, se evidenció la identificación del riesgo.   Es preciso señalar que,  su realización fue posterior a la fecha establecida para ejecución, a saber,  30/11/2020.</t>
    </r>
  </si>
  <si>
    <r>
      <rPr>
        <b/>
        <sz val="11"/>
        <color indexed="8"/>
        <rFont val="Arial Narrow"/>
        <family val="2"/>
      </rPr>
      <t xml:space="preserve">Hallazgo 10. Constitución de reservas presupuestales 2019 Compra de predio. </t>
    </r>
    <r>
      <rPr>
        <sz val="11"/>
        <color theme="1"/>
        <rFont val="Arial Narrow"/>
        <family val="2"/>
      </rPr>
      <t xml:space="preserve"> La Dirección de Acceso a Tierras DAT de la ANT, adquirió el predio rural Bellavista por $313.096.509, ubicado en el Municipio de El Tambo – Cauca, identificado con folio de Matricula Inmobiliaria No. 120-20586, escritura Pública del 12 de agosto de 2019, de la notaría segunda del círculo de Popayán, y registró en instrumentos públicos documentos en los que figura la Agencia Nacional de Tierras como titular del predio en mención, y existe acta de recibo y entrega material del bien firmada por el propietario y la ANT, con fecha de ingreso al Fondo Nacional Agrario el 3 de diciembre de 2019.
No obstante, la ANT, aunque contaba con la totalidad de los soportes y fueron recibidos en forma oportuna, tomó la decisión de constituir la partida como reserva presupuestal y no como cuenta por pagar, bajo la justificación que el propietario del inmueble falleció en noviembre de 2019.
Además, se observa en los documentos que la venta fue perfeccionada por el propietario (q.e.p.d.), y la entrega material del predio a la ANT fue realizada por los hijos del fallecido, por lo cual, no corresponde al ente público limitar la entrega de los recursos que podrán ser objeto del respectivo proceso de sucesión.
Lo anterior por decisión inadecuada de la administración de la entidad; lo que conllevó a que se constituyera la reserva presupuestal, sin hacer uso de los medios de depósito existentes.</t>
    </r>
  </si>
  <si>
    <r>
      <rPr>
        <b/>
        <sz val="11"/>
        <color theme="1"/>
        <rFont val="Arial Narrow"/>
        <family val="2"/>
      </rPr>
      <t>19/01/2021.</t>
    </r>
    <r>
      <rPr>
        <sz val="11"/>
        <color theme="1"/>
        <rFont val="Arial Narrow"/>
        <family val="2"/>
      </rPr>
      <t xml:space="preserve"> En el marco de la evaluación de la eficacia de las acciones de mejora, presentó cumplimiento, toda vez que, se evidenció la identificación del riesgo.   Es preciso señalar que,  su realización fue posterior a la fecha establecida para ejecución, a saber,  31/08/2020.</t>
    </r>
  </si>
  <si>
    <r>
      <rPr>
        <b/>
        <sz val="11"/>
        <color indexed="8"/>
        <rFont val="Arial Narrow"/>
        <family val="2"/>
      </rPr>
      <t>Hallazgo 12. Publicación en SECOP Acuerdo de Financiación 943 de 2019 entre ANT y PNUD.</t>
    </r>
    <r>
      <rPr>
        <sz val="11"/>
        <color theme="1"/>
        <rFont val="Arial Narrow"/>
        <family val="2"/>
      </rPr>
      <t xml:space="preserve"> La Agencia Nacional de Tierras suscribió el 28 de junio de 2019 el Acuerdo de Financiación - Convenio de Cooperación Internacional No. 943 con el PNUD, proceso contractual que no fue publicado en el SECOP, tal como lo ordena la normatividad precedente.
Lo anterior, originado en la inobservancia de la Agencia Nacional de Tierras, con respecto a sus obligaciones en la publicidad de la documentación contractual, que vulnera el derecho de los ciudadanos a conocer las actuaciones de la administración pública y la imposibilidad de verificar la ejecución de los recursos.</t>
    </r>
  </si>
  <si>
    <r>
      <rPr>
        <b/>
        <sz val="11"/>
        <color indexed="8"/>
        <rFont val="Arial Narrow"/>
        <family val="2"/>
      </rPr>
      <t>Hallazgo 13. Justificación contratación Acuerdo de Financiación 943 de 2019 entre ANT y PNUD.</t>
    </r>
    <r>
      <rPr>
        <sz val="11"/>
        <color theme="1"/>
        <rFont val="Arial Narrow"/>
        <family val="2"/>
      </rPr>
      <t xml:space="preserve"> En la etapa de planeación de la suscripción de este Acuerdo, con el Programa de las Naciones Unidas para el Desarrollo (PNUD), la Agencia Nacional de Tierras justifica esta contratación, bajo la premisa que será un Convenio de Cooperación Internacional; sin embargo, finalmente se firma como un Acuerdo de Financiación, relaciones jurídicas que son diferentes; por cuanto, en el Convenio de Cooperación Internacional, el cooperante realiza un aporte; a contrario sensu, el Acuerdo de Financiamiento, se suscribe con el fin de que la ANT financie un proyecto del PNUD en una cantidad determinada de recursos.
En resumen, aunque se desarrollan estudios previos determinando una modalidad contractual, al final se suscribe en condiciones diferentes, en cuanto a la relación, las obligaciones y el manejo de los recursos.
Lo anterior, debido a la decisión de cambiar la modalidad de contratación, lo que hace evidente que la justificación de la necesidad a contratar no se ajusta a las funciones de la entidad; y trae como consecuencia, que la nación colombiana entregue recursos para financiar el Programa de las Naciones Unidas para el Desarrollo (PNUD).</t>
    </r>
  </si>
  <si>
    <r>
      <rPr>
        <b/>
        <sz val="11"/>
        <color indexed="8"/>
        <rFont val="Arial Narrow"/>
        <family val="2"/>
      </rPr>
      <t>Hallazgo 14. Publicación en SECOP Convenio de Asociación 1006 de 2019.</t>
    </r>
    <r>
      <rPr>
        <sz val="11"/>
        <color theme="1"/>
        <rFont val="Arial Narrow"/>
        <family val="2"/>
      </rPr>
      <t xml:space="preserve"> La Agencia Nacional de Tierras suscribió el Convenio de Asociación 1006 de 2019 con ACDI/VOCA el 15 de julio de 2019. En la cláusula sexta se estableció el plazo de ejecución del convenio hasta el 31 de diciembre de 2019.
La Contraloría evidenció en el SECOP que existe Otro Si No. 1 al Convenio de Asociación No. 1006 de 2019 con fecha de suscripción 27 de diciembre de 2019; sin embargo, el mencionado documento solo se ingresó al sistema hasta el 31 de marzo de 2020.
Lo anterior, se presenta por falta de oportunidad de la Agencia Nacional de Tierras en el cargue de los documentos al SECOP, lo que conlleva falta de oportunidad en la publicidad de la actividad contractual de la ANT, que impide que la ciudadanía pueda verificar y hacer seguimiento en tiempo real a las actividades de la administración.</t>
    </r>
  </si>
  <si>
    <r>
      <rPr>
        <b/>
        <sz val="11"/>
        <color indexed="8"/>
        <rFont val="Arial Narrow"/>
        <family val="2"/>
      </rPr>
      <t xml:space="preserve">Hallazgo 15. Radicación cuentas de cobro en contratos de prestación de servicios.  </t>
    </r>
    <r>
      <rPr>
        <sz val="11"/>
        <color theme="1"/>
        <rFont val="Arial Narrow"/>
        <family val="2"/>
      </rPr>
      <t>Los contratistas de prestación de servicios de la Agencia Nacional de Tierras – ANT referidos en la tabla presentada más adelante, no observaron lo establecido en la cláusula tercera de sus respectivos contratos, al no reportar mes a mes los informes para pago, que deben contener las actividades que realizaron y que permitan establecer el cumplimiento del objeto contractual y de las demás obligaciones. Igual situación ocurre con la firma Litigar, que no presentó los informes mensuales. Según verificación realizada en el aplicativo PAABS, a marzo 20 de 2020, no se evidenciaron radicación de los informes.
Lo anterior, originado por la omisión de los contratistas en el cumplimiento de las obligaciones del clausulado contractual, por cuanto no se han presentado los informes de actividades, lo que genera dudas sobre el cumplimiento del objeto contractual, y la determinación de la entidad de pagar a futuro por situaciones no verificadas.
A lo esto, se suma que en algunos casos los supervisores no adelantan con oportunidad los requerimientos a los contratistas, observando que algunos se hicieron al cierre de la vigencia.
Todo lo anterior, trae como consecuencia incertidumbre en el cumplimiento de las obligaciones contractuales.</t>
    </r>
  </si>
  <si>
    <r>
      <rPr>
        <b/>
        <sz val="11"/>
        <color indexed="8"/>
        <rFont val="Arial Narrow"/>
        <family val="2"/>
      </rPr>
      <t>Hallazgo 16. Convenio Interadministrativo No. 937 de 2019.</t>
    </r>
    <r>
      <rPr>
        <sz val="11"/>
        <color theme="1"/>
        <rFont val="Arial Narrow"/>
        <family val="2"/>
      </rPr>
      <t xml:space="preserve"> La ANT suscribió, el 26 de junio de 2019, el Convenio interadministrativo No. 937, en cuya cláusula sexta, numeral cuarto, permite el pago de la totalidad del convenio, con el 90% de las actividades contempladas para su ejecución, situación contraria al cumplimiento mismo del objeto contractual.
Adicionalmente, la ANT a 31 de diciembre de 2019 del Convenio 937 de 2019 por valor total de $7.395.932.000 había pagado la totalidad del compromiso, por valor de$ 6.500.000.000 al contratista SUEJE, cuando la ejecución financiera del mismo, se encontraba en un 66% ($4.281.313.197), tal y como se reportó en las notas a los estados financieros y se verificó en los soportes del convenio.
La situación descrita, se origina en la redacción de la cláusula del convenio que es lesiva para la nación, que traen como consecuencia permitir que los contratistas no reciban de forma anticipada e irregular el pago total del valor del contrato, sin el efectivo recibo de los bienes y/o servicios; lo que pone en riesgo los recursos públicos, al no contar con ningún respaldo de la entrega de los bienes.
Teniendo en cuenta, que la situación a la fecha de cierre del informe de auditoría se encontraba subsanada, respecto a que se había finalizado la ejecución, respecto de este caso se retira la incidencia establecida previamente, pero se mantiene el hallazgo por cuanto esta práctica que pone en riesgo de los recursos públicos debe considerarse en el plan de mejoramiento para evitar su ocurrencia.</t>
    </r>
  </si>
  <si>
    <r>
      <rPr>
        <b/>
        <sz val="11"/>
        <color theme="1"/>
        <rFont val="Arial Narrow"/>
        <family val="2"/>
      </rPr>
      <t xml:space="preserve">15/01/2021. </t>
    </r>
    <r>
      <rPr>
        <sz val="11"/>
        <color theme="1"/>
        <rFont val="Arial Narrow"/>
        <family val="2"/>
      </rPr>
      <t xml:space="preserve"> La acción de mejora presentó cumplimiento, toda vez que, se observaron 3 documentos actualizados y socializados, inherentes a la  gestión de los procesos contractuales.
La efectividad de la acción de mejora ejecutada, se realizará en concordancia a las actividades aprobadas en el Plan Anual de Auditorías que guarden correlación.</t>
    </r>
  </si>
  <si>
    <r>
      <rPr>
        <b/>
        <sz val="11"/>
        <color indexed="8"/>
        <rFont val="Arial Narrow"/>
        <family val="2"/>
      </rPr>
      <t>Hallazgo 21. Ejecución de contrato de prestación de servicios.</t>
    </r>
    <r>
      <rPr>
        <sz val="11"/>
        <color theme="1"/>
        <rFont val="Arial Narrow"/>
        <family val="2"/>
      </rPr>
      <t xml:space="preserve"> En la auditoría financiera, se procedió a revisar la carpeta contentiva del contrato de prestación de servicios No. 116 de 2017, junto con el reporte del contratista del sistema documental Orfeo (asignaciones, respuestas proyectadas y reasignaciones).
Al respecto se observa que la ejecución inició el 16 de enero de 2017.
En los informes mensuales del contratista para los meses de enero a octubre, se relaciona el número exacto de productos entregados; sin embargo, para los meses de noviembre y diciembre de 2017 las acciones planteadas son genéricas sin que se relacione y se pueda verificar la entrega efectiva de productos, como se detalla a continuación:
Lo indicado en la denuncia se corrobora para el mes de diciembre de 2017, pues al revisar el reporte de las asignaciones del sistema documental de la entidad “Orfeo” se advierte que durante el mes de noviembre existen registros del contratista por asignaciones, reasignaciones y proyección de oficios, que, aunque son en menor proporción a los meses anteriores, existe movimiento en el aplicativo; mientras que no se incorporan registros durante el mes de diciembre.
Por lo tanto, para el mes de diciembre se desvirtúa lo reportado por el contratista en su informe de actividades y lo certificado por la supervisora del contrato.
De conformidad con los estudios previos y el texto del contrato de prestación de servicios, el pago se debía hacer en forma mensual (como efectivamente se hizo), previa entrega del informe de actividades y recibido a satisfacción del supervisor del contrato, por lo que los pagos realizados durante 20 días de diciembre sin entrega de productos generaron un presunto detrimento fiscal por valor de $3.813.333.
Estos hechos, generan incertidumbre sobre las obligaciones pactadas por la entidad estatal en los contratos de prestación de servicios, que evidenciarían el reconocimiento de una obligación económica por parte del Estado sin que se dé la contraprestación pactada como es la entrega del producto con periodicidad mensual.
Las deficiencias en los controles en la gestión contractual evidencia fallos en la labor de supervisión al dar fe del cumplimiento del contrato, sin dejar evidencias físicas de la correcta ejecución del mismo.</t>
    </r>
  </si>
  <si>
    <r>
      <rPr>
        <b/>
        <sz val="11"/>
        <color indexed="8"/>
        <rFont val="Arial Narrow"/>
        <family val="2"/>
      </rPr>
      <t>Hallazgo 22. Cumplimiento de la jornada laboral del servidor público.</t>
    </r>
    <r>
      <rPr>
        <sz val="11"/>
        <color theme="1"/>
        <rFont val="Arial Narrow"/>
        <family val="2"/>
      </rPr>
      <t xml:space="preserve">  En la auditoría financiera, se procedió a revisar la carpeta correspondiente a la historia laboral de la citada funcionaria junto con la certificación de la empresa de seguridad que para la época vigilaba el registro del ingreso a la entidad por parte de funcionarios, contratistas y particulares.
Una persona natural estuvo vinculada laboralmente con la Agencia Nacional de Tierras en el cargo Gestor, código T1, grado 11, perteneciente a la Oficina Jurídica de la entidad, desde el 11 de diciembre de 2017 hasta el 23 de julio de 2018; sin embargo, se advierte en la certificación expedida por la empresa de seguridad TAC Seguridad Limitada, que conformaba la Unión Temporal ANSUP 2018, que durante el mes de julio de 2018 únicamente se registra un ingreso a la entidad: el 24 de julio de 2018, de la 1:56 pm hasta las 5:07 pm.
De lo anterior, se establece que el único día de ingreso a la sede por parte de la funcionaria, fue un día después de su desvinculación formal.
En la certificación aportada por la entidad de fecha 3 de agosto de 2018 emitida por la Jefe de la Oficina Jurídica, jefe directa de la funcionaria en cuestión, se indica: “por medio de la presente certifico que los funcionarios de esta dependencia cumplieron con la jornada laboral, el horario de trabajo y desempeñaron las funciones asignadas durante el mes de julio de la presente anualidad”; y no se reporta novedad que evidencie que la funcionaria no asistió a laborar durante el mes de julio de 2018.
La terminación del contrato laboral fue la de aceptación de la renuncia, realizada mediante Resolución No. 3750 del 23 de Julio de 2018, sin que se advierta que la entidad haya realizado algún tipo de actuación frente a la inasistencia de la funcionaria durante los 22 días del mes de julio de 2018; por el contrario, se aprecia que mediante memorando No. 20181030122933 del 6 de agosto de 2018 la Jefe de la Oficina Jurídica en su calidad de jefe inmediato de la funcionaria, remite al Subdirector de Talento Humano la evaluación de la gestión, seguimiento al plan de trabajo, certificando que hubo cumplimiento entre el 01 de mayo al 22 de julio de 2018.
Por lo anterior, mediante Resolución No. 4395 del 10 de agosto de 2018 se reconoció, liquidó y ordenó el pago de los dineros correspondientes a las prestaciones sociales por retiro de la entidad hasta el 22 de julio de 2018.
La inasistencia durante los 22 días del mes de julio de 2018, de conformidad con la Resolución No.3750 de 2018 generó un pago por los siguientes valores: $4.519.472.
Lo anterior, debido a la desatención de los deberes establecidos en la ley e inobservancia de la oportunidad en la gestión administrativa, lo que generó un presunto daño al patrimonio en cuantía de $4.519.473.
Estos hechos, generan incertidumbre sobre la veracidad de la certificación de las labores realizadas por los funcionarios que conforman la planta global de la Agencia, desconociéndose los principios rectores de la función administrativa de obligatorio cumplimiento para los servidores públicos.</t>
    </r>
  </si>
  <si>
    <r>
      <rPr>
        <b/>
        <sz val="11"/>
        <color theme="1"/>
        <rFont val="Arial Narrow"/>
        <family val="2"/>
      </rPr>
      <t xml:space="preserve">19/01/2021. </t>
    </r>
    <r>
      <rPr>
        <sz val="11"/>
        <color theme="1"/>
        <rFont val="Arial Narrow"/>
        <family val="2"/>
      </rPr>
      <t>En el marco de la evaluación de la eficacia de las acciones de mejora, la acción de mejora presentó cumplimiento, toda vez q, se observó la actualización, publicación y socialización  del Procedimiento  GTHU-P-004- CONTROL DE CUMPLIMIENTO DE LA JORNADA LABORAL Y HORARIO DE TRABAJO y  la Resolución  No. 7855 de 2019 al interior de la Agencia.</t>
    </r>
  </si>
  <si>
    <r>
      <rPr>
        <b/>
        <sz val="11"/>
        <color indexed="8"/>
        <rFont val="Arial Narrow"/>
        <family val="2"/>
      </rPr>
      <t xml:space="preserve">Hallazgo 23. Acceso y accesibilidad a personas con discapacidad.  </t>
    </r>
    <r>
      <rPr>
        <sz val="11"/>
        <color theme="1"/>
        <rFont val="Arial Narrow"/>
        <family val="2"/>
      </rPr>
      <t>Se observa que en la vigencia 2019, la ANT no implementó, las medidas apropiadas para eliminar los obstáculos al acceso de todas las personas con discapacidad (empleados y usuarios), incluyendo las tecnologías de información y comunicación, lo cual se soporta en los siguientes aspectos:
Se observa que no hay baños suficientes acondicionados para las personas con algún tipo de discapacidad, por cuanto no sólo es la motora, sino existen limitaciones visual y auditiva, por ejemplo. 
Al consultar la página de la entidad, no se observan ayudas técnicas para superar posibles barreras a usuarios con alguna discapacidad sensorial. 
Se evidenció, que no se ha solucionado en la entidad, la situación de los ascensores, los cuales, se encuentran sin funcionamiento, generando alto riesgo para las personas en general y en especial para aquellas que presentan algún tipo de discapacidad. 
Lo anterior, debido a la falta de acciones concretas para el acceso a la población y la de coordinación con la entidad con la cual se comparten las instalaciones, que generan riesgo tanto a empleados como a usuarios, afectando así el ejercicio efectivo de los derechos de usuarios y vinculados empleados.</t>
    </r>
  </si>
  <si>
    <r>
      <rPr>
        <b/>
        <sz val="11"/>
        <color theme="1"/>
        <rFont val="Arial Narrow"/>
        <family val="2"/>
      </rPr>
      <t xml:space="preserve">19/01/2021. </t>
    </r>
    <r>
      <rPr>
        <sz val="11"/>
        <color theme="1"/>
        <rFont val="Arial Narrow"/>
        <family val="2"/>
      </rPr>
      <t>En el marco de la evaluación de la eficacia de las acciones de mejora y en atención a las evidencias aportadas, la acción de mejora presentó cumplimiento, toda vez que, se observó la contratación del servicio de mantenimiento preventivo y correctivo de los ascensores y realizar el seguimiento en su ejecución para el prestar el servicio.</t>
    </r>
  </si>
  <si>
    <r>
      <rPr>
        <b/>
        <sz val="11"/>
        <color theme="1"/>
        <rFont val="Arial Narrow"/>
        <family val="2"/>
      </rPr>
      <t xml:space="preserve">31/03/2021 </t>
    </r>
    <r>
      <rPr>
        <sz val="11"/>
        <color theme="1"/>
        <rFont val="Arial Narrow"/>
        <family val="2"/>
      </rPr>
      <t xml:space="preserve">En el mes de marzo se presentó solicitud de actualización de ficha por concepto de ajuste en la distribución de los costos de dos actividades para la vigencia 2021 y solicitud de recursos para 2022, dentro de la plataforma SUIFP aprobado por la Oficina de Planeación de la ANT. Esta actualización del proyecto de nversión debe ser aprobada por el Ministerio de Agricultura y el DNP de acuerdo al proceso establecido.
 </t>
    </r>
  </si>
  <si>
    <r>
      <t xml:space="preserve">Hallazgo 13. Convenio de Cooperación Internacional No. 784 de 2018 - Oficina de las Naciones Unidas contra la Droga y el Delito – UNODC (A13) (D5) </t>
    </r>
    <r>
      <rPr>
        <sz val="11"/>
        <rFont val="Arial Narrow"/>
        <family val="2"/>
      </rPr>
      <t xml:space="preserve">Revisada la ejecución del convenio, se detectaron las siguientes falencias:
</t>
    </r>
    <r>
      <rPr>
        <b/>
        <sz val="11"/>
        <rFont val="Arial Narrow"/>
        <family val="2"/>
      </rPr>
      <t xml:space="preserve">1. </t>
    </r>
    <r>
      <rPr>
        <sz val="11"/>
        <rFont val="Arial Narrow"/>
        <family val="2"/>
      </rPr>
      <t xml:space="preserve">No se evidenciaron Informes de Supervisión que evaluara ejecución detallada de los recursos financieros aportados por el contratista y la ANT.
</t>
    </r>
    <r>
      <rPr>
        <b/>
        <sz val="11"/>
        <rFont val="Arial Narrow"/>
        <family val="2"/>
      </rPr>
      <t>2.</t>
    </r>
    <r>
      <rPr>
        <sz val="11"/>
        <rFont val="Arial Narrow"/>
        <family val="2"/>
      </rPr>
      <t xml:space="preserve"> La Entidad (supervisión del convenio y el Comité Técnico Operativo) desconoce la ejecución detallada del manejo de los recursos trasferidos por la ANT al Organismo de Cooperación Internacional; es decir, desconoce el manejo financiero de los recursos (extractos bancarios y demás soportes contables de su gestión).
(...) 
</t>
    </r>
    <r>
      <rPr>
        <b/>
        <sz val="11"/>
        <rFont val="Arial Narrow"/>
        <family val="2"/>
      </rPr>
      <t>a.</t>
    </r>
    <r>
      <rPr>
        <sz val="11"/>
        <rFont val="Arial Narrow"/>
        <family val="2"/>
      </rPr>
      <t xml:space="preserve"> Que la UNODC al realizar aportes inferiores al 50%, su gestión fiscal se someterá a los procedimientos establecidos en la Ley 80 de 1993, de conformidad con lo establecido en el artículo 20 de la Ley 1150 de 2007, por lo cual la ejecución de los recursos que se hace en Colombia se someten a la ley colombiana.
</t>
    </r>
    <r>
      <rPr>
        <b/>
        <sz val="11"/>
        <rFont val="Arial Narrow"/>
        <family val="2"/>
      </rPr>
      <t>b.</t>
    </r>
    <r>
      <rPr>
        <sz val="11"/>
        <rFont val="Arial Narrow"/>
        <family val="2"/>
      </rPr>
      <t xml:space="preserve"> De lo anterior se puede inferir que la gestión fiscal que realiza la UNODC se realizará de conformidad con lo establecido en el artículo 3 de la Ley 610 de 2000 y, por tanto, para realizar la evaluación de la gestión fiscal la CGR debe realizarlo de conformidad con sus principios y reglas que permitan determinar si ésta gestión se realizó en forma eficiente, eficaz y económica; para lo cual es fundamental contar con los soportes requeridos, entre otros, informe detallado de la gestión financiera, extractos bancarios, donde se determine con claridad el buen uso de los recursos del Estado puestos a disposición del cooperante; además que se debe cumplir con los principios de moralidad, transparencia y publicidad. 
</t>
    </r>
    <r>
      <rPr>
        <b/>
        <sz val="11"/>
        <rFont val="Arial Narrow"/>
        <family val="2"/>
      </rPr>
      <t xml:space="preserve">c. </t>
    </r>
    <r>
      <rPr>
        <sz val="11"/>
        <rFont val="Arial Narrow"/>
        <family val="2"/>
      </rPr>
      <t xml:space="preserve">La negativa de entregar la información solicitada vulnera el principio de transparencia, respecto de los recursos públicos, y se constituye en un entorpecimiento a la labor que debe realizar la CGR en cumplimiento de su misión institucional, establecido en la Constitución Política y la ley.
Lo anterior, es consecuencia de no haber definido en los instrumentos contractuales acuerdos de prevalencia de la ley nacional, así como a la forma de pago convenida,  la cual no garantiza la protección de los dineros públicos que se entregan en administración a estas organizaciones; lo que ocasiona un riesgo incierto en la ejecución de políticas y presupuesto público, además de limitar el seguimiento y la vigilancia de los referidos recursos. 
</t>
    </r>
  </si>
  <si>
    <t>Teniendo en cuenta que el Ministerio de Hacienda y Crédito Público aprobó vigencia futura ordinaria para la adición y prórroga del contrato No. 1253 de 2020, este se adicionó y prorrogó, situación que permite a la entidad contar con la organización de 419 metros lineales de archivo adicionales, más la digitalización de 52.760 planos topográficos tamaño carta y oficio y 10.877 tamaño pliego adicionales, que fueron entregados a la firma Procesos y Servicios SAS y se encuentran en proceso de intervención.
Se realizó publicación del proyecto de pliego de condicones para la contratación de organización, digitalización e indización de 800 metros lineales de archivo, los cuales corresponden a la meta planteada para ejecutar en 2021, en este momento se estan resolviendo observaciones presentadas por los proponentes.</t>
  </si>
  <si>
    <r>
      <rPr>
        <b/>
        <sz val="11"/>
        <color rgb="FF000000"/>
        <rFont val="Arial Narrow"/>
        <family val="2"/>
      </rPr>
      <t xml:space="preserve">14/07/2020. </t>
    </r>
    <r>
      <rPr>
        <sz val="11"/>
        <color rgb="FF000000"/>
        <rFont val="Arial Narrow"/>
        <family val="2"/>
      </rPr>
      <t>La Dirección de Acceso a Tierras a través de correo electrónico del  02/07/2020 indicó que, "d</t>
    </r>
    <r>
      <rPr>
        <i/>
        <sz val="11"/>
        <color rgb="FF000000"/>
        <rFont val="Arial Narrow"/>
        <family val="2"/>
      </rPr>
      <t>e conformidad a la responsabilidad al hallazgo No. 6. Revocatoria de actos administrativos – subsidios (A6) (D2), específicamente a la actividad  : Estructurar un formato que use la Oficina Jurídica para la presentación e información a la Subdirección de Zonas Focalizadas de nuevas decisiones judiciales que ordenen a la ANT la entrega de subsidios y permita identificar las personas y fechas para un control efectivo de los casos , que desde el año pasado informamos a la oficina de control interno que la responsabilidad no era de la sub. zonas focalizadas, estuvimos indagando en las diferentes soportes y se encontró en el correo del 15 de julio de 2019 el cual adjunto, la formulación del plan de mejoramiento de la DAT el cual se entregó en su momento a la Secretaria General a la profesional Milena Margfoy, quien estaba encargada de la consolidación del plan de mejoramiento de la CGR como ANT, en esta formulación nosotros como Dirección en ningún momento se incluyó esta actividad, lo cual pediría tu apoyo Lila para que te comunicaras con Milena quien sigue trabajando no en Secretaria General  pero si en la Dirección Asuntos Étnicos con el fin de aclarar quien fue el área responsable de formular esta actividad, copio a Sergio Matiz quien en su momento recibió esta formulación</t>
    </r>
    <r>
      <rPr>
        <sz val="11"/>
        <color rgb="FF000000"/>
        <rFont val="Arial Narrow"/>
        <family val="2"/>
      </rPr>
      <t xml:space="preserve">".
En cuanto a lo expresado anteriormente, esta Jefatura reitera lo informado en el pasado seguimiento, en la cual se informó que se consultó su archivo digital, observando la matriz de formulación de fecha del 19/07/2019, el cual registra de la siguiente manera los responsables "Subdirección de Acceso a Tierras en Zonas Focalizadas y la Oficina Jurídica", en este entendido y con el fin de aclarar el responsable de ejecución  de la acción de mejora continua, así como, la dependencia de apoyo a la ejecución, esta Jefatura recomienda se realice una reunión entre las partes involucradas, aclarándose la situación presentada.  Los resultados acordados en dicha reunión, deberán ser comunicados a esta Jefatura, para realizar los ajustes, que hayan a lugar.
En este sentido, es preciso aclarar que, la Oficina de Control Interno no asigna los responsables de ejecución de las acciones, así mismo, esta Jefatura no puede solicitar la modificación de la responsabilidad, ante el Comité Institucional de Coordinación de Control Interno, hasta tanto no se alleguen lo definido por las 2 dependencias, a saber, Dirección de Acceso a Tierras y Oficina Jurídica.
En atención a los avances reportados y a las evidencias suministradas, la acción de mejora continua presentó incumplimiento, toda vez que, no se evidenció el formato establecido como unidad de medida para la acción.
</t>
    </r>
  </si>
  <si>
    <r>
      <rPr>
        <b/>
        <sz val="11"/>
        <color indexed="8"/>
        <rFont val="Arial Narrow"/>
        <family val="2"/>
      </rPr>
      <t xml:space="preserve">Hallazgo 1. Legalización recursos entregados en administración.  </t>
    </r>
    <r>
      <rPr>
        <sz val="11"/>
        <color theme="1"/>
        <rFont val="Arial Narrow"/>
        <family val="2"/>
      </rPr>
      <t xml:space="preserve"> En desarrollo de la auditoría financiera, se entregó una relación del estado de los contratos y convenios que se encuentran finalizados, a 31 de diciembre de 2019, que al confrontarlos con las notas a los estados financieros, se pudo establecer que los gastos de legalización de tres convenios no fueron registrados en la contabilidad financiera. 
</t>
    </r>
    <r>
      <rPr>
        <b/>
        <sz val="11"/>
        <color indexed="8"/>
        <rFont val="Arial Narrow"/>
        <family val="2"/>
      </rPr>
      <t>Convenios finalizados a diciembre de 2019, sin legalización de los recursos entregados</t>
    </r>
    <r>
      <rPr>
        <sz val="11"/>
        <color theme="1"/>
        <rFont val="Arial Narrow"/>
        <family val="2"/>
      </rPr>
      <t xml:space="preserve">
Instituto Geográfico Agustín Codazzi - IGAC, Convenio No. 481, Saldo subcuenta 190801 a 31/12/2019 $168.065.041.
Oficina de las Naciones Unidas Contra la Droga y el Delito UNODC,
Convenio No. 507, Saldo subcuenta 190801 a 31/12/2019 $36.242.000.
Organización de las Naciones Unidas para la Alimentación y la Agricultura - FAO, Convenio No. 850, Saldo subcuenta 190801 a 31/12/2019 $1.365.451.700.
Lo anterior originado en que los cooperantes no han realizado las legalizaciones oportunamente y los supervisores no han exigido el cumplimiento de esta obligación; situación que sobrestima la subcuenta 190801 Recursos entregados en administración, por valor $1.569.758.741, subestima los gastos y por ende sobrestima la subcuenta 310506 Capital fiscal.</t>
    </r>
  </si>
  <si>
    <r>
      <rPr>
        <b/>
        <sz val="11"/>
        <color indexed="8"/>
        <rFont val="Arial Narrow"/>
        <family val="2"/>
      </rPr>
      <t xml:space="preserve">Hallazgo 2. Legalización de desembolsos en convenios ANT. </t>
    </r>
    <r>
      <rPr>
        <sz val="11"/>
        <color theme="1"/>
        <rFont val="Arial Narrow"/>
        <family val="2"/>
      </rPr>
      <t xml:space="preserve"> En los convenios interadministrativos, de cooperación internacional y contrato - acuerdo, celebrados por la ANT desde el año 2016, con el objeto de aunar esfuerzos institucionales, de cooperación técnica, administrativa y financiera, se observa que a diciembre 31 de 2019 se registra una baja ejecución de los recursos públicos.
En los convenios de cooperación internacional, se adicionaron y desembolsaron recursos por $32.067.000.000 en la vigencia 2019, pese a que no han ejecutado los desembolsos que fueron entregados en años anteriores.
E</t>
    </r>
    <r>
      <rPr>
        <sz val="11"/>
        <rFont val="Arial Narrow"/>
        <family val="2"/>
      </rPr>
      <t>n el caso del convenio No. 715 de 2017 con el consorcio FADAP2012</t>
    </r>
    <r>
      <rPr>
        <sz val="11"/>
        <color theme="1"/>
        <rFont val="Arial Narrow"/>
        <family val="2"/>
      </rPr>
      <t xml:space="preserve">, la ejecución al cierre de la vigencia es cero; y en los demás casos que se detallan en la tabla siguiente, la legalización acumulada desde 2016, no alcanza el 50%.
Lo observado se presenta por deficiencias de planeación que se reflejan en la estructuración de los estudios previos, en donde se establecen una serie de actividades para ejecutar en vigencias posteriores, pero se gira la totalidad de los recursos a los cooperantes, que implican la transgresión al principio de anualidad, obviando la autorización de vigencias futuras.
De igual forma, se observa deficiencias en la vigilancia y control por parte de la supervisión, por cuanto no se realiza un seguimiento oportuno de las obligaciones del convenio, y de la legalización de los desembolsos por parte de los cooperantes.
Las situaciones descritas llevan al incumplimiento de las metas y objetivos de los proyectos en la vigencia 2019, por cuanto se giraron los recursos, sin ejecución física.
Además, los recursos que fueron legalizados no presentan soportes financieros que evidencien la destinación de los recursos públicos, por parte de los cooperantes, por lo cual, se establece una incorreción significativa y no material por valor de $2.595.787.068 en la subcuenta 190801 Recursos entregados en administración, ante la incertidumbre, por la imposibilidad de obtener evidencia.
</t>
    </r>
  </si>
  <si>
    <r>
      <rPr>
        <b/>
        <sz val="11"/>
        <color indexed="8"/>
        <rFont val="Arial Narrow"/>
        <family val="2"/>
      </rPr>
      <t>Hallazgo 3. Incorporación de predios al Fondo Nacional de Tierras.</t>
    </r>
    <r>
      <rPr>
        <sz val="11"/>
        <color theme="1"/>
        <rFont val="Arial Narrow"/>
        <family val="2"/>
      </rPr>
      <t xml:space="preserve">  En cumplimiento de órdenes judiciales, en el año 2019, la Dirección de Acceso a Tierras realizó 9 revocatorias, producto del estudio de 23 Resoluciones de años anteriores, en las cuales se asignaba predios y subsidios a diferentes beneficiarios por parte del extinto INCODER.
Estas revocatorias se profieren atendiendo sentencias judiciales y son de obligatorio cumplimiento. En este proceso se resuelve revocar las resoluciones mediante las cuales se otorgó un subsidio integral y se adjudicaron predios, para lo cual los beneficiarios dieron su consentimiento expreso de revocatoria del respectivo acto administrativo y para que dichos predios se incorporaran al Patrimonio de la ANT.
En la verificación realizada a la base del Fondo Nacional de Tierras y a los saldos de la subcuenta 151002 Inventarios - Terrenos, se evidenció que los 7 predios inicialmente otorgados por el extinto INCODER, mencionados en las resoluciones de revocatoria, no se ingresaron al 31 de diciembre de 2019 al patrimonio de la Agencia Nacional de Tierras.
Adicionalmente, se observa que dichas resoluciones no presentan el valor del correspondiente predio.
La anterior situación originada por omisión de la Dirección de Acceso a Tierras, la cual no reportó dicha información al área de Contabilidad para su registro, situación que impide establecer la cuantía de la incorrección que afecta la subcuenta 151002 Inventarios – Terrenos (con contrapartida a la subcuenta 310506 Capital fiscal), impactando de forma significativa la razonabilidad de los estados financieros a 31 de diciembre de 2019, ante la imposibilidad de establecer el valor de los predios que debieron incorporarse.</t>
    </r>
  </si>
  <si>
    <r>
      <rPr>
        <b/>
        <sz val="11"/>
        <color indexed="8"/>
        <rFont val="Arial Narrow"/>
        <family val="2"/>
      </rPr>
      <t>Hallazgo 4. Inventarios por compra de predios.</t>
    </r>
    <r>
      <rPr>
        <sz val="11"/>
        <color theme="1"/>
        <rFont val="Arial Narrow"/>
        <family val="2"/>
      </rPr>
      <t xml:space="preserve">  La verificación documental realizada por la CGR permitió conocer la existencia de las escrituras, certificados de libertad y copia del control de calidad del avalúo que dan cuenta de la titularidad a nombre de la Agencia Nacional de Tierras; sin embargo, no se evidenció soporte que permitiese conocer que esta información haya sido remitida al área de Contabilidad para su registro, incumpliendo el procedimiento establecido por la ANT para estos eventos.
La anterior omisión afectó los estados contables con una subestimación en la subcuenta 151002 Inventarios - Terrenos e igualmente afectó en la subcuenta 310506 Capital fiscal por valor de $534.675.096; originado por el incumplimiento de los procedimientos por parte de la Dirección de Asuntos Étnicos.</t>
    </r>
  </si>
  <si>
    <r>
      <rPr>
        <b/>
        <sz val="11"/>
        <color theme="1"/>
        <rFont val="Arial Narrow"/>
        <family val="2"/>
      </rPr>
      <t xml:space="preserve">22/10/2020. </t>
    </r>
    <r>
      <rPr>
        <sz val="11"/>
        <color theme="1"/>
        <rFont val="Arial Narrow"/>
        <family val="2"/>
      </rPr>
      <t>En atención a los avances de gestión y evidencias suministradas, la acción de mejora presentó cumplimiento, toda vez que, se evidenció 4 memorandos de consulta sobre la compra de predios.</t>
    </r>
  </si>
  <si>
    <r>
      <rPr>
        <b/>
        <sz val="11"/>
        <color theme="1"/>
        <rFont val="Arial Narrow"/>
        <family val="2"/>
      </rPr>
      <t>22/10/2020.</t>
    </r>
    <r>
      <rPr>
        <sz val="11"/>
        <color theme="1"/>
        <rFont val="Arial Narrow"/>
        <family val="2"/>
      </rPr>
      <t xml:space="preserve"> En atención a los avances de gestión y evidencias suministradas, la acción de mejora presentó cumplimiento, toda vez que, se evidenció la mesa técnica adelantada para analizar la respuesta a las consultas elevadas y tomar las decisiones pertinentes relacionadas con la actualización del  procedimiento ACCTI-P-010.</t>
    </r>
  </si>
  <si>
    <r>
      <rPr>
        <b/>
        <sz val="11"/>
        <color theme="1"/>
        <rFont val="Arial Narrow"/>
        <family val="2"/>
      </rPr>
      <t xml:space="preserve">22/01/2020. </t>
    </r>
    <r>
      <rPr>
        <sz val="11"/>
        <color theme="1"/>
        <rFont val="Arial Narrow"/>
        <family val="2"/>
      </rPr>
      <t>En el marco de la evaluación de la eficacia de las acciones de mejora y, en atención a los avances de gestión y evidencias allegadas, la acción presentó cumplimiento, toda vez que, se observó memorando de reporte de información de compra de predios realizada por la dependencia a la Subdirección Administrativa y Financiera para su registro.</t>
    </r>
  </si>
  <si>
    <r>
      <rPr>
        <b/>
        <sz val="11"/>
        <color theme="1"/>
        <rFont val="Arial Narrow"/>
        <family val="2"/>
      </rPr>
      <t xml:space="preserve">21/01/2021. </t>
    </r>
    <r>
      <rPr>
        <sz val="11"/>
        <color theme="1"/>
        <rFont val="Arial Narrow"/>
        <family val="2"/>
      </rPr>
      <t>En el marco de la evaluación de la eficacia de las acciones de mejora y  en atención a los avances de gestión reportados y a las evidencias allegadas, la acción de mejora presentó cumplimiento, toda vez que, se observó memorandos de solicitó los certificados catastrales aquellos bienes que presentaban valor cero, con corte a la auditoría.</t>
    </r>
  </si>
  <si>
    <r>
      <rPr>
        <b/>
        <sz val="11"/>
        <color indexed="8"/>
        <rFont val="Arial Narrow"/>
        <family val="2"/>
      </rPr>
      <t>Hallazgo 8. Registro de predios Fondo de Tierras para la Reforma Rural Integral.</t>
    </r>
    <r>
      <rPr>
        <sz val="11"/>
        <color theme="1"/>
        <rFont val="Arial Narrow"/>
        <family val="2"/>
      </rPr>
      <t xml:space="preserve"> Los predios relacionados a continuación fueron adquiridos por la ANT durante 2019 con destino a comunidades indígenas, en cumplimiento de órdenes judiciales y acuerdos de las mesas de diálogo, los cuales no fueron ingresados al Fondo de Tierras al cierre de la vigencia; no obstante, existir documentos que definen la titularidad a nombre de la Agencia Nacional de Tierras, como consta en las escrituras y certificados de libertad, evidenciados por la CGR.
Lo anterior, por cuanto el Fondo hace el control de ingreso de predios, con base en el acta de recibo y entrega material del predio, según el procedimiento definido por la Agencia “ACCTI-P-010 del 3 de agosto de 2018 – Compra Directa de Predios Adquisición – Acceso a la propiedad de la Tierra y los Territorios”, evidenciando que dicho procedimiento contraviene lo establecido en el artículo 22 numeral 3 del Decreto Ley 902 de 2017, generando información desactualizada en las estadísticas de predios del Fondo Nacional de Tierras, que constituyen fuente importante para el desarrollo de la institucionalidad de la ANT.</t>
    </r>
  </si>
  <si>
    <r>
      <rPr>
        <b/>
        <sz val="11"/>
        <color theme="1"/>
        <rFont val="Arial Narrow"/>
        <family val="2"/>
      </rPr>
      <t xml:space="preserve">22/10/2020. </t>
    </r>
    <r>
      <rPr>
        <sz val="11"/>
        <color theme="1"/>
        <rFont val="Arial Narrow"/>
        <family val="2"/>
      </rPr>
      <t xml:space="preserve"> En atención a los avances de gestión y evidencias suministradas, la acción de mejora presentó cumplimiento, toda vez que, se evidenció 4 memorandos de consulta sobre la compra de predios.</t>
    </r>
  </si>
  <si>
    <r>
      <rPr>
        <b/>
        <sz val="11"/>
        <color theme="1"/>
        <rFont val="Arial Narrow"/>
        <family val="2"/>
      </rPr>
      <t xml:space="preserve">22/10/2020. </t>
    </r>
    <r>
      <rPr>
        <sz val="11"/>
        <color theme="1"/>
        <rFont val="Arial Narrow"/>
        <family val="2"/>
      </rPr>
      <t xml:space="preserve"> En atención a los avances de gestión y evidencias suministradas, la acción de mejora presentó cumplimiento, toda vez que, se evidenció la mesa técnica adelantada para analizar la respuesta a las consultas elevadas y tomar las decisiones pertinentes relacionadas con la actualización del  procedimiento ACCTI-P-010.</t>
    </r>
  </si>
  <si>
    <r>
      <rPr>
        <b/>
        <sz val="11"/>
        <color indexed="8"/>
        <rFont val="Arial Narrow"/>
        <family val="2"/>
      </rPr>
      <t xml:space="preserve">Hallazgo 11. Principio de especialización presupuestal. </t>
    </r>
    <r>
      <rPr>
        <sz val="11"/>
        <color theme="1"/>
        <rFont val="Arial Narrow"/>
        <family val="2"/>
      </rPr>
      <t>Durante la vigencia 2019, la Agencia Nacional de Tierras, como ejecución presupuestal de la Planta Temporal pagó $13.453.905.680, para compromisos de nómina, cesantías, liquidaciones, pagos de seguridad social y demás prestaciones sociales asociadas a la planta temporal de la ANT.
Dichos recursos, fueron pagados con presupuesto de los proyectos, destinados a la Inversión Social, dirigidos a la atención de la población campesina y grupos étnicos.
Lo anterior, es generado por la inobservancia del principio de especialidad presupuestal y de los objetivos propios del proyecto por parte de la administración de la ANT como de los funcionarios del Departamento Nacional de Planeación que los indujeron a error.
Lo que ocasiona una disminución en los recursos disponibles para atender los fines de la inversión nacional.
En conclusión, se cambia la destinación de un gasto público social que va destinado al fortalecimiento de la gestión del sector agropecuario, al ordenamiento social y uso productivo del territorio rural, para el pago de personal.
Situación que conlleva a una incorrección material y significativa por subestimación de los rubros del gasto de inversión, ante la destinación de recursos para cubrir gastos de funcionamiento, en cuantía de $13.453.905.680</t>
    </r>
  </si>
  <si>
    <r>
      <rPr>
        <b/>
        <sz val="11"/>
        <color theme="1"/>
        <rFont val="Arial Narrow"/>
        <family val="2"/>
      </rPr>
      <t>26/10/2020.</t>
    </r>
    <r>
      <rPr>
        <sz val="11"/>
        <color theme="1"/>
        <rFont val="Arial Narrow"/>
        <family val="2"/>
      </rPr>
      <t xml:space="preserve">  En atención a los avances y evidencias reportadas, la acción de mejora presentó cumplimiento, toda vez que,  la Circular de Plan de Acción 2021  relaciona información de  los principios presupuestales.</t>
    </r>
  </si>
  <si>
    <r>
      <rPr>
        <b/>
        <sz val="11"/>
        <color indexed="8"/>
        <rFont val="Arial Narrow"/>
        <family val="2"/>
      </rPr>
      <t xml:space="preserve">Hallazgo 17. Convenio No. 1278 de 2019 ANT - ONU FAO. </t>
    </r>
    <r>
      <rPr>
        <sz val="11"/>
        <color theme="1"/>
        <rFont val="Arial Narrow"/>
        <family val="2"/>
      </rPr>
      <t xml:space="preserve"> La Agencia Nacional de Tierras, suscribió el 26 de noviembre de 2019 Convenio de Cooperación Internacional No. 1278 con la Organización de las Naciones Unidas para la Alimentación y la Agricultura - FAO, por valor de $20.250.000.000, con el objeto del “Acompañamiento técnico jurídico al barrido predial masivo para el Ordenamiento Social de la Propiedad Rural en municipios priorizados, en el marco de las DVGT5”, con cargo al proyecto UTF/COL/122/COL.
La ANT sustenta la contratación mediante la modalidad de convenio de cooperación internacional, sustentando que se encuentra acorde con lo establecido en el 20 de la Ley 1150 de 2007, por lo cual, renuncia a la aplicación de la legislación colombiana y adopta los reglamentos del organismo internacional; sin embargo, se observa por parte de la CGR, que la sustentación en este sentido se encuentra en contravía de la norma citada por:
• La ANT aporta el 100% del valor total del convenio; es decir, que conforme a esto, el convenio debe regirse por la normatividad colombiana y no por la establecida por la FAO.
Se señala en pie de página en el convenio que, la FAO hará una contribución no monetaria de USD $1.421.000; más una contribución proveniente de la Cooperación Italiana por USD $35.000; que no están incluidos en el valor del convenio.
• El Convenio No. 1278 de 2019, no se encuentra dentro de las excepciones establecidas expresamente en el inciso segundo del artículo 20; por tanto, debe regirse por la normatividad colombiana.
</t>
    </r>
    <r>
      <rPr>
        <sz val="11"/>
        <color rgb="FFFF0000"/>
        <rFont val="Arial Narrow"/>
        <family val="2"/>
      </rPr>
      <t xml:space="preserve">• La ANT celebra el convenio para la administración o gerencia de los recursos públicos, con un organismo de cooperación internacional, para este caso, la FAO, situación que se encuentra expresamente prohibida.
</t>
    </r>
    <r>
      <rPr>
        <sz val="11"/>
        <color theme="1"/>
        <rFont val="Arial Narrow"/>
        <family val="2"/>
      </rPr>
      <t xml:space="preserve">
Adicionalmente, la ANT desembolsa el 100% del convenio, en dos pagos realizados el 27 de noviembre de 2019 por $10.125.000.000 y el 16 de diciembre de 2019 por $10.125.000.000; lo que evidencia el desembolso total de los recursos en 2019, pero se establece que la ejecución financiera se realizará hasta el 30 de abril de 2021; situación que igualmente genera vulneración al principio de anualidad por la entrega de recursos que se ejecutarán en dos años, y que para el cierre de la vigencia 2020 las apropiaciones fenecerán.
Genera atención del ente de control, que el primer desembolso se realizó al día siguiente de la suscripción del convenio, con el recibo a satisfacción por parte del supervisor (Subdirector de Planeación Operativa encargado) y previa aprobación del Comité Técnico de los documentos, los cuales, representan, unos estudios previos para la realización del convenio, más no, un producto del mismo.
Los documentos son:
• Estrategia de socialización de la ficha metodológica “Costo y tiempo para el levantamiento catastral al equipo jurídico de la DGOSP y SPO.
• Estrategia de socialización del Documento “el acceso a la tierra rural y la administración de tierras después de conflictos violentos” al equipo de la DGOSP y SPO.
• Estrategia de socialización de la Metodológica “Seguimiento de los conflictos relacionados a la tenencia de las tierras” al equipo de la DGOSP y SPO.
• Estrategia de socialización de la Guía Metodológica de Facilitación “Modelo de Comunicación y Capacitación sobre Tierras Comunales” al equipo de la DGOSP y SPO.
• Estrategia de socialización del documento “Las directrices voluntarias y su aplicación desde América Latina” al equipo de la DGOSP y SPO.
Para el segundo desembolso, el Supervisor y el Comité aprueban las siguientes actividades de “socialización”:
• Estrategia de socialización de la Ficha metodológica “Regularización, saneamiento y titulación (RST)” al equipo de DGOSP y SPO.
• Socialización de Ficha Metodológica “Funcionamiento de los sistemas de vinculación catastro registro” al equipo DGOSP y SPO.
• Estrategia de socialización del Documento “Gobernanza y tenencia de tierras y recursos naturales en América Latina al equipo de la DGOSP y SPO.
• Estrategia de socialización del Documento “Buena gobernanza en la tenencia y la administración de tierras” al equipo de la DGOSP y SPO.
• Estrategia de socialización del Documento “las cuestiones de género y el acceso a tierras”.
• Estudios sobre tenencia al equipo de la DGOSP y SPO
Como soporte, la FAO entregó los listados de asistencia a dichas jornadas; cuando, ni siquiera, se había revisado el presupuesto por actividades macro del POA (ajustado).
Es preciso anotar que, el “Documento de trabajo de la tenencia de la tierra 5 GOBERNANZA Y TENENCIA DE TIERRAS Y RECURSOS NATURALES EN AMERICA LATINA” realizado por Octavio Sotomayor el 10 de octubre de 2008, se encuentra disponible en Internet, en el link: http://www.fao.org/3/a-ak017f.pdf; por lo tanto, no es un producto elaborado para la entidad, sino que son documentos que tiene en su biblioteca la FAO, y están siendo pagados nuevamente con recursos públicos del Presupuesto General de la Nación
Esta situación, que también es irregularidad, busca disimular la entrega de recursos públicos de forma cuantiosa, correspondiendo a la adquisición de documentos propios de la FAO y sin destinar los recursos para los propósitos del proyecto de inversión, como es el ordenamiento social de la propiedad rural.
Lo anterior se origina por la inobservancia de los preceptos normativos de la contratación pública, renunciando la entidad a que se cumpla el ordenamiento jurídico colombiano; permisividad de la administración pública de realizar la entrega de cuantiosos recursos con el recibo de productos que no satisfacen la necesidad de la población agrícola y étnica.
La vulneración de los principios presupuestales, pérdida del control de los dineros por parte del Estado, y la permisividad de la entidad estatal de que el organismo internacional alegue la inmunidad diplomática para limitar la vigilancia de éstos por parte de la misma entidad y de la Contraloría General de la Republica, como ente de control fiscal.
Sea preciso reiterar, que el artículo 20 de la Ley 1150 de 2007 cuando señala que cuando se cumplen los preceptos definidos allí, se acogerán a la reglamentación del organismo internacional, entendido esto como el mecanismo para la ejecución del gasto (subcontratación), pero en ningún caso esta norma, está refiriéndose a la limitación que ha venido expresando la FAO y otros cooperantes de entregar las evidencias de la ejecución financiera y del gasto de los recursos públicos del Presupuesto General de la Nación.
Situación que conlleva a la incorrecta soportabilidad de los recursos públicos en cuantía de $20.250.000.000, ante la vulneración a los principios presupuestales de anualidad y el incumplimiento del ordenamiento jurídico en materia contractual.</t>
    </r>
  </si>
  <si>
    <r>
      <rPr>
        <b/>
        <sz val="11"/>
        <color theme="1"/>
        <rFont val="Arial Narrow"/>
        <family val="2"/>
      </rPr>
      <t xml:space="preserve">20/01/2021. </t>
    </r>
    <r>
      <rPr>
        <sz val="11"/>
        <color theme="1"/>
        <rFont val="Arial Narrow"/>
        <family val="2"/>
      </rPr>
      <t xml:space="preserve"> En el marco de la evaluación de la eficacia de las acciones de mejora y en atención a las evidencias, la acción  presentó cumplimiento, toda vez que, se observaron 4 Mesas Financieras y sus ayudas de memoria.
La efectividad de la acción de mejora ejecutada, se realizará en concordancia a las actividades aprobadas en el Plan Anual de Auditorías que guarden correlación.</t>
    </r>
  </si>
  <si>
    <r>
      <rPr>
        <b/>
        <sz val="11"/>
        <rFont val="Arial Narrow"/>
        <family val="2"/>
      </rPr>
      <t xml:space="preserve">Hallazgo 18. Soportes documentales. </t>
    </r>
    <r>
      <rPr>
        <sz val="11"/>
        <rFont val="Arial Narrow"/>
        <family val="2"/>
      </rPr>
      <t xml:space="preserve"> La verificación documental a la información presentada a la CGR, permitió evidenciar debilidades en aspectos de gestión documental, en especial, en lo referente a la falta de la tabla de contenido de los expedientes, entre ellos: los Almendros, los Naranjos y Bella Vista, lo cual no permite una consulta ágil de los mismos dentro del expediente.
Igualmente, no se encontró soportes de la entrega provisional y material del predio a los beneficiarios (Expediente los Almendros), así como la solicitud de registro del predio al Fondo de Tierras (Expedientes Almendros, Naranjos y Bella vista); se encontraron documentos sin radicado de recibido por parte de la ANT (Aceptación de oferta predio los Almendros; priorización de predios por la mesa campesina ANUC Cauca los Naranjos y Bella Vista).
Se encontraron formatos sin fecha de elaboración (Formato oferta voluntaria los Naranjos y Bella Vista), se archivan documentos ilegibles (Expediente los Naranjos) y finalmente no se evidenciaron los documentos de paz y salvo por concepto de impuestos predial, complementarios y valorización y servicios públicos del predio Bella Vista.
Caso similar se presentó en la verificación y análisis a los expedientes de adjudicación de subsidios SIRA, donde se observaron documentos dirigidos a la ANT sin fecha ni radicado, suscritos por beneficiarios de subsidios, en los que manifiestan su consentimiento para solicitar la revocatoria directa de acto administrativo.
Las situaciones antes descritas ocurren por deficiencias en los mecanismos de control y de la gestión documental en las diversas áreas de la entidad, lo que no permite determinar la trazabilidad dentro de los procesos de compra y adjudicación de subsidios SIRA.</t>
    </r>
  </si>
  <si>
    <r>
      <rPr>
        <b/>
        <sz val="11"/>
        <color indexed="8"/>
        <rFont val="Arial Narrow"/>
        <family val="2"/>
      </rPr>
      <t>Hallazgo 19 - Trámite compra predios para cabildo Inga Musu Runa kuna.</t>
    </r>
    <r>
      <rPr>
        <sz val="11"/>
        <color theme="1"/>
        <rFont val="Arial Narrow"/>
        <family val="2"/>
      </rPr>
      <t xml:space="preserve"> A raíz de la emergencia invernal ocurrida entre el 31 de marzo y el 1 de abril de 2017, la comunidad indígena perdió totalmente el territorio donde tenía constituido el resguardo.
La CGR no conoce en el proceso auditor del trámite previo para la recuperación del resguardo; sin embargo, el 24 de julio de 2017, se realizó propuesta voluntaria de venta de dos predios donde se podría asentar nuevamente la comunidad, adjuntándose por el propietario copia de los documentos correspondientes para el trámite, y el 3 de agosto de 2018, se encuentra fechada solicitud de constitución de resguardo por parte del gobernador del cabildo.
El Juzgado Laboral del Circuito de Mocoa Putumayo, emitió fallo de tutela el 14 de agosto de 2019, confirmado el 24 de septiembre de 2019 por el Tribunal Superior del Distrito Judicial de Mocoa, por medio del cual se tutelan los derechos fundamentales de igualdad, subsistencia, integridad étnica, cultural social, propiedad de tierra comunitaria, autonomía y autodeterminación, participación al debido proceso y derechos territoriales de los accionantes, cabildo “Inga Musu Runa kuna”.
Es así, que sólo hasta el 3 de diciembre de 2019, con posterioridad al fallo de tutela, se inicia el estudio de títulos por parte de la entidad para dar trámite a la adquisición de los predios.
Lo anterior, evidencia una demora en las actuaciones que pueden estar sujetas algunas de ellas a la entidad y otras a los compromisos de los beneficiarios; sin embargo, indistintamente de esto, pueden ocurrir afectaciones a un grupo de ciudadanos de la etnia indígena, como actualmente lo está denunciando la comunidad, que adicional a no contar con la titularidad de los predios del resguardo, estaría a punto de perder los recursos económicos invertidos en la adecuación de los inmuebles (construcción de casa cabildo, cocina comunitaria, casa modelo, taller de construcción, planta de tratamiento de agua potable, estanques piscícolas, así como los cultivos de los chagras familiares) al tener que restituir por orden judicial los predios que actualmente se encuentran en arriendo, dado que ante la demora en la compra de los predios, el vendedor está considerando darles otro destino.</t>
    </r>
  </si>
  <si>
    <r>
      <rPr>
        <b/>
        <sz val="11"/>
        <color indexed="8"/>
        <rFont val="Arial Narrow"/>
        <family val="2"/>
      </rPr>
      <t>Hallazgo 20. Administración de predios baldíos arrendados.</t>
    </r>
    <r>
      <rPr>
        <sz val="11"/>
        <color theme="1"/>
        <rFont val="Arial Narrow"/>
        <family val="2"/>
      </rPr>
      <t xml:space="preserve">  En atención a solicitud de origen ciudadano radicada en la CGR, se revisaron los expedientes de arriendo de los </t>
    </r>
    <r>
      <rPr>
        <b/>
        <sz val="11"/>
        <color theme="1"/>
        <rFont val="Arial Narrow"/>
        <family val="2"/>
      </rPr>
      <t>predios Isla Chía, Isla Palma Rosa, Quebracho 1, Quebracho 2, Isla Poligamia y Yamileila o Vale Claro que integraban el predio baldío El Delirio</t>
    </r>
    <r>
      <rPr>
        <sz val="11"/>
        <color theme="1"/>
        <rFont val="Arial Narrow"/>
        <family val="2"/>
      </rPr>
      <t>, en los cuales se pudo evidenciar las siguientes circunstancias:
1. Respecto de los contratos No. 012, 020, 021 y 023 de 2015, en su cláusula sexta: “Fijación del canon, incrementos y metodologías”, se establece que el valor fijado como canon de arriendo corresponde al valor histórico pagado por el predio, actualizado de acuerdo al índice de precios al consumidor IPC, valor que cambiaría a partir del 1o de enero de 2016, por el equivalente al 1% del valor del avalúo catastral del terreno baldío reservado de la Nación, que para el efecto y a petición del INCODER, realice el Instituto Geográfico Agustín Codazzi - IGAC, aplicándose a partir de esa fecha para el resto del contrato.
El 6 de diciembre de 2016, la Agencia Nacional de Tierras se subrogó en los mencionados contratos en calidad de arrendador; sin embargo, a la fecha (mayo de 2020), no se evidencia actuación alguna por parte de la entidad para dar cumplimiento a lo establecido en la cláusula sexta, que permita que los valores por concepto de arriendo se ajusten al valor real de cada uno de los predios baldíos, y que el Estado pueda recibir los ingresos adecuados con el usufructo de los bienes de la nación.
Es preciso señalar que el contrato incluye en su clausulado que, en caso de no realizarse los avalúos, se debe soportar que se agotaron los trámites necesarios para dar cumplimiento a la actualización del predio, lo cual, no se evidencia en los expedientes.
2. Respecto del contrato No. 015 de 2009 correspondiente al predio Quebracho II, se advierte que respecto de la solicitud del arrendatario de prórroga del contrato que venció́ el 27 de marzo de 2017, la entidad niega esta solicitud con base en Jurisprudencia del Consejo de Estado, y le informa al arrendatario que suscribirá́ un nuevo contrato.  A la fecha (mayo 2020), no se aprecia que esta situación se haya normalizado, por cuanto no se ha suscrito un nuevo contrato de arriendo, se continúa con la recepción de un canon con periodicidad mensual, y no se ha adelantado las acciones por parte de la ANT para la restitución del predio.
Las situaciones descritas se presentan por falta de decisión por parte de la administración de la ANT, al no actuar ante las situaciones evidenciadas por la supervisión de los contratos de arrendamiento y en las visitas efectuadas por la misma entidad.
Lo anterior, evidencia que no se actúa con la debida diligencia, economía y responsabilidad con que se deben administrar los bienes públicos por parte de las entidades; generando incertidumbre sobre el manejo de los predios y de los dineros que por concepto de arriendo debe recibir el Estado.</t>
    </r>
  </si>
  <si>
    <r>
      <rPr>
        <b/>
        <sz val="11"/>
        <rFont val="Arial Narrow"/>
        <family val="2"/>
      </rPr>
      <t>HALLAZGO 1. Avances en la ruta prioritaria en relación con los casos reportados por la SNR en cumplimiento de la sentencia T- 488 de 2014. (ANT).</t>
    </r>
    <r>
      <rPr>
        <sz val="11"/>
        <rFont val="Arial Narrow"/>
        <family val="2"/>
      </rPr>
      <t xml:space="preserve">  CRITERIO 1. INVENTARIO DE BALDÍOS.  De los veintinueve mil setenta y siete (29.077) predios identificados por la Superintendencia de Notariado y Registro -SNR- como posibles baldíos y posteriormente depurados por la UPRA , la ANT priorizó para adelantar el procedimiento agrario 14.902 folios asociados a algún predio en catastro, de los cuales 1.411 están sobre la UAF, lo que corresponde a un porcentaje de 4.85% del total de los casos del universo reportado por la SNR. 
La ANT señala que a enero de 2020 , de los casos priorizados, 3.490 procesos equivalentes a 192.372 ha con 1475 mt2 cuentan con DPAP  realizados y aprobados, lo que equivale al 12% del total de casos reportados por la SNR y al 23% de los priorizados por la ANT (14.902 folios asociados a algún predio en catastro), de éstos, 682 cuentan con auto de conformación y 75 con auto de no conformación, sin que a la fecha de elaboración del presente informe (Junio de 2020), se haya concluido un solo proceso de clarificación en cumplimiento de la ruta prioritaria. 
Si bien, el fortalecimiento institucional de la ANT para el cumplimiento de la  sentencia T-488 de 2014 contó con recursos desde 2018, la base de datos de los presuntos baldíos fue enviada por la SNR y analizada por la UPRA desde el año 2017, momento en el que debía comenzar la gestión por parte de la ANT, por lo que los avances reportados son el reflejo de las acciones realizadas por la Agencia en al menos dos vigencias (2018 y 2019), en las cuales se encontraron 2 proyectos de inversión con recursos específicos para el cumplimiento de esta actividad, adicionales a los que contó la entidad para la administración y adjudicación de los baldíos.  
Esta situación se deriva en virtud a que la gestión de la ANT, a la fecha, se ha limitado a creación y ajustes de la ruta para atención de casos de posibles baldíos, a la depuración a efectos de precisar la intervención por grados de relevancia social y eficacia administrativa, con escasos avances en los procesos de clarificación y recuperación.
Lo anterior, limita la conformación del inventario de baldíos de la Nación y por consiguiente, las acciones destinadas a promover el acceso progresivo a la propiedad de la tierra de los trabajadores agrarios que establece el artículo 64 de la CP, en la medida en que solo con la clarificación será posible determinar la extensión y la naturaleza jurídica (privada o baldía), como fuente primordial para el incremento de inmuebles disponibles en el Fondo de tierras para la paz e iniciar los procesos de adjudicación a que haya lugar. 
</t>
    </r>
  </si>
  <si>
    <r>
      <rPr>
        <b/>
        <sz val="11"/>
        <color theme="1"/>
        <rFont val="Arial Narrow"/>
        <family val="2"/>
      </rPr>
      <t xml:space="preserve">22/01/2021. </t>
    </r>
    <r>
      <rPr>
        <sz val="11"/>
        <color theme="1"/>
        <rFont val="Arial Narrow"/>
        <family val="2"/>
      </rPr>
      <t xml:space="preserve"> La acción de mejora se encuentra en términos, su ejecución se encuentra programada para el periodo comprendido del 1/02/2021 al 31/12/2021.</t>
    </r>
  </si>
  <si>
    <r>
      <rPr>
        <b/>
        <sz val="11"/>
        <color theme="1"/>
        <rFont val="Arial Narrow"/>
        <family val="2"/>
      </rPr>
      <t xml:space="preserve">22/01/2021. </t>
    </r>
    <r>
      <rPr>
        <sz val="11"/>
        <color theme="1"/>
        <rFont val="Arial Narrow"/>
        <family val="2"/>
      </rPr>
      <t xml:space="preserve"> La Subdirección de Procesos Agrarios y Gestión Jurídica informó que,  las comisiones conjuntas a realizarse con la SNR y el IGAC están planeadas para la vigencia anual 2021. Por tanto, a la fecha, no se ha suscrito acta de comisión alguna.
La acción de mejora se encuentra en términos, su ejecución se encuentra programada para el periodo comprendido del 1/01/2021 al 31/12/2021.</t>
    </r>
  </si>
  <si>
    <r>
      <rPr>
        <b/>
        <sz val="11"/>
        <color theme="1"/>
        <rFont val="Arial Narrow"/>
        <family val="2"/>
      </rPr>
      <t xml:space="preserve">22/01/2021.  </t>
    </r>
    <r>
      <rPr>
        <sz val="11"/>
        <color theme="1"/>
        <rFont val="Arial Narrow"/>
        <family val="2"/>
      </rPr>
      <t>La Subdirección de Procesos Agrarios y Gestión Jurídica informó que, si bien conforme  la planeación generada el avance de la gestión se acordó para el año 2021,  se realizaron 231 oficios dirigidos a diversas oficinas de planeación nacional requiriendo la consulta con su POT y la certificación de uso del suelo. A la fecha, la totalidad de los oficios fueron remitidos y se está a la espera de la recepción de las respuestas para emitir concepto de desvinculación de dichos casos y continuar con la depuración de la base de datos.
Respecto a lo enunciado se observaron 215 comunicaciones oficiales de asunto "solicitud de certificado de uso de suelo" en cumplimiento de la orden judicial (Sentencia T - 488 de 2014)
La acción reportó avances de gestión documentados,  se encuentra en términos para su ejecución,  siendo el periodo comprendido del 1/01/2021 al 31/12/2021 el establecido para su realización.
La Oficina de Control Interno solicita se allegue, para el próximo seguimiento,  la base de Ruta Prioritaria de 29.077 casos dentro de los cuales se identifiquen los  1007 casos que responden a predios URBANOS conforme al estudio realizado por el IGAC y en donde la ANT no tendría competencia de clarificación bajo sus funciones misionales establecidas en el Decreto Ley 2363 de 2015.</t>
    </r>
  </si>
  <si>
    <r>
      <rPr>
        <b/>
        <sz val="11"/>
        <rFont val="Arial Narrow"/>
        <family val="2"/>
      </rPr>
      <t xml:space="preserve">Procesos de apertura de folio de matrícula inmobiliaria – AFMI. (ANT). </t>
    </r>
    <r>
      <rPr>
        <sz val="11"/>
        <rFont val="Arial Narrow"/>
        <family val="2"/>
      </rPr>
      <t xml:space="preserve">En la base de datos denominada “FOLIOS DE MATRICULA INMOBILIARIA ACTUALIZADA FEBRERO 2020 (1)” allegada por la ANT, se encontraron 876 procesos de apertura de Folio de matrícula inmobiliaria iniciados en su mayoría por iniciativa de la ANT. A la fecha solo el 6% de los procesos (55) han sido culminados, 48 incorporándose al inventario y 7 archivados, desconociéndose por parte de este órgano de control, el tiempo que ha transcurrido en el desarrollo de dichos procedimientos. 
Así mismo, la ANT en respuesta a la observación afirmó que los casos finalizados ascendían a 266, sin enviar soporte correspondiente, cifra que solo representa el 30% de los casos a resolver en el marco del procedimiento. 
</t>
    </r>
  </si>
  <si>
    <r>
      <rPr>
        <b/>
        <sz val="11"/>
        <color theme="1"/>
        <rFont val="Arial Narrow"/>
        <family val="2"/>
      </rPr>
      <t xml:space="preserve">21/01/2021. </t>
    </r>
    <r>
      <rPr>
        <sz val="11"/>
        <color theme="1"/>
        <rFont val="Arial Narrow"/>
        <family val="2"/>
      </rPr>
      <t xml:space="preserve"> La acción de mejora se encuentra en términos y su ejecución esta planificada del  2021/12/01 al 2022/06/30.</t>
    </r>
  </si>
  <si>
    <r>
      <rPr>
        <b/>
        <sz val="11"/>
        <color theme="1"/>
        <rFont val="Arial Narrow"/>
        <family val="2"/>
      </rPr>
      <t xml:space="preserve">21/01/2021. </t>
    </r>
    <r>
      <rPr>
        <sz val="11"/>
        <color theme="1"/>
        <rFont val="Arial Narrow"/>
        <family val="2"/>
      </rPr>
      <t xml:space="preserve"> La acción de mejora se encuentra en términos y su ejecución esta planificada del  2021/01/18 al 2021/03/31.</t>
    </r>
  </si>
  <si>
    <r>
      <rPr>
        <b/>
        <sz val="11"/>
        <color theme="1"/>
        <rFont val="Arial Narrow"/>
        <family val="2"/>
      </rPr>
      <t xml:space="preserve">21/01/2021. </t>
    </r>
    <r>
      <rPr>
        <sz val="11"/>
        <color theme="1"/>
        <rFont val="Arial Narrow"/>
        <family val="2"/>
      </rPr>
      <t>La acción de mejora se encuentra en términos y su ejecución esta planificada del  2021/01/18 al 2021/12/17.</t>
    </r>
  </si>
  <si>
    <r>
      <rPr>
        <b/>
        <sz val="11"/>
        <color theme="1"/>
        <rFont val="Arial Narrow"/>
        <family val="2"/>
      </rPr>
      <t xml:space="preserve">21/01/2021.  </t>
    </r>
    <r>
      <rPr>
        <sz val="11"/>
        <color theme="1"/>
        <rFont val="Arial Narrow"/>
        <family val="2"/>
      </rPr>
      <t>La acción de mejora se encuentra en términos y su ejecución esta planificada del 2021/01/02 al 2021/12/30.</t>
    </r>
  </si>
  <si>
    <r>
      <rPr>
        <b/>
        <sz val="11"/>
        <color theme="1"/>
        <rFont val="Arial Narrow"/>
        <family val="2"/>
      </rPr>
      <t xml:space="preserve">21/01/2021. </t>
    </r>
    <r>
      <rPr>
        <sz val="11"/>
        <color theme="1"/>
        <rFont val="Arial Narrow"/>
        <family val="2"/>
      </rPr>
      <t xml:space="preserve"> La acción de mejora se encuentra en términos y su ejecución esta planificada del  2021/02/15 al 2021/12/31.</t>
    </r>
  </si>
  <si>
    <r>
      <rPr>
        <b/>
        <sz val="11"/>
        <rFont val="Arial Narrow"/>
        <family val="2"/>
      </rPr>
      <t>HALLAZGO 6. Reporte y depuración del archivo histórico del INCODER – Aplicativo: Titulación de baldíos a persona natural. (ANT).</t>
    </r>
    <r>
      <rPr>
        <sz val="11"/>
        <rFont val="Arial Narrow"/>
        <family val="2"/>
      </rPr>
      <t xml:space="preserve"> CRITERIO 1. INVENTARIO DE BALDÍOS. En el Auto 040 de 2017, de cumplimiento a las ordenes emitidas en la Sentencia T-488 de 2014, la corte Constitucional ordena a la ANT incorporar al Plan Nacional de clarificación, una estrategia de contingencia destinada a lograr la depuración, clasificación y digitalización tanto del archivo histórico del INCODER como de los documentos y resoluciones de titulación que reposan en el Archivo General.
Según los informes presentados por la ANT, la depuración se ha realizado sobre el aplicativo “Titulación de Baldíos a Persona Natural”, en el cual, de un universo aproximado de 175.989 procesos activos de titulación de baldíos, se han identificado 114.000 procesos que contaban con títulos de adjudicación que aún se encontraban en trámite (Gráfica No. 2): </t>
    </r>
    <r>
      <rPr>
        <b/>
        <sz val="11"/>
        <rFont val="Arial Narrow"/>
        <family val="2"/>
      </rPr>
      <t>Gráfica No. 2 - Depuración del aplicativo “Titulación de Baldíos a persona natural”</t>
    </r>
    <r>
      <rPr>
        <sz val="11"/>
        <rFont val="Arial Narrow"/>
        <family val="2"/>
      </rPr>
      <t xml:space="preserve">
La gráfica muestra un desglose detallado de la depuración, según lo informado por la ANT, donde las cifras en amarillo muestran los procesos que van quedando como rezago, en la medida en que se avanza en la misma. Procesos sobre los cuales no se reporta información adicional, pero que siguen haciendo parte del universo en el sistema de información - Aplicativo de Baldíos: "Titulación de Baldíos a Persona Natural".
Esto se debe, a deficiencias en el seguimiento de estos expedientes con posibles riesgos en la seguridad jurídica de los predios.</t>
    </r>
  </si>
  <si>
    <r>
      <rPr>
        <b/>
        <sz val="11"/>
        <color theme="1"/>
        <rFont val="Arial Narrow"/>
        <family val="2"/>
      </rPr>
      <t>21/01/2021.</t>
    </r>
    <r>
      <rPr>
        <sz val="11"/>
        <color theme="1"/>
        <rFont val="Arial Narrow"/>
        <family val="2"/>
      </rPr>
      <t xml:space="preserve"> La acción de mejora se encuentra en términos y su ejecución esta planificada del  2021/02/15 al 2021/12/31.</t>
    </r>
  </si>
  <si>
    <r>
      <rPr>
        <b/>
        <sz val="11"/>
        <color theme="1"/>
        <rFont val="Arial Narrow"/>
        <family val="2"/>
      </rPr>
      <t>21/01/2021.</t>
    </r>
    <r>
      <rPr>
        <sz val="11"/>
        <color theme="1"/>
        <rFont val="Arial Narrow"/>
        <family val="2"/>
      </rPr>
      <t xml:space="preserve"> La acción de mejora se encuentra en términos y su ejecución esta planificada del  2021/03/15 al 2021/12/31.</t>
    </r>
  </si>
  <si>
    <r>
      <rPr>
        <b/>
        <sz val="11"/>
        <rFont val="Arial Narrow"/>
        <family val="2"/>
      </rPr>
      <t xml:space="preserve">HALLAZGO 7. Gestión de la ANT en relación con los bienes baldíos. (ANT). </t>
    </r>
    <r>
      <rPr>
        <sz val="11"/>
        <rFont val="Arial Narrow"/>
        <family val="2"/>
      </rPr>
      <t xml:space="preserve">CRITERIO 2. PROCESOS AGRARIOS. Una vez revisadas, por el equipo auditor, las bases de datos suministradas por la ANT mediante correos electrónicos del 29 de abril y el 4 de mayo de 2020, con corte a marzo de 2020, se pueden establecer las siguientes situaciones, en relación con los expedientes a su cargo:
1. En relación con el proceso agrario de clarificación, de 13.040 expedientes reportados en las bases de datos se evidencia la finalización del 10% de ellos. Si se calculará este indicador incluyendo los expedientes sin depurar, el resultado es del 4% de la gestión terminada.  </t>
    </r>
    <r>
      <rPr>
        <b/>
        <sz val="11"/>
        <rFont val="Arial Narrow"/>
        <family val="2"/>
      </rPr>
      <t xml:space="preserve">Tabla No. 17 - Gestión procesos agrarios de clarificación, </t>
    </r>
    <r>
      <rPr>
        <sz val="11"/>
        <rFont val="Arial Narrow"/>
        <family val="2"/>
      </rPr>
      <t xml:space="preserve">Terminados 1338, Sin terminar 11.702, Total Expedientes depurados   13.040, Total Expedientes bajo competencia y gestión de la ANT   31.845, % Expedientes finalizados del total de casos depurados 10%, % Expedientes finalizados TOTAL casos bajo competencia y gestión de la ANT 4%.
El proceso de clarificación deriva su relevancia, en que el Estado, en cabeza de la ANT como administradora de los bienes baldíos, tenga control sobre los predios de propiedad de la Nación, ya sea para su buen manejo cuando son inadjudicables, o para adelantar procesos de adjudicación a la población campesina, que no posee tierra o que no cuentan con la suficiente para superar sus niveles de pobreza.
2. En relación con el proceso agrario de deslinde, los datos presentados dan cuenta del 35% de casos finalizados a cargo de la Agencia así: </t>
    </r>
    <r>
      <rPr>
        <b/>
        <sz val="11"/>
        <rFont val="Arial Narrow"/>
        <family val="2"/>
      </rPr>
      <t xml:space="preserve">Tabla No. 18 - Gestión procesos agrarios de deslinde, </t>
    </r>
    <r>
      <rPr>
        <sz val="11"/>
        <rFont val="Arial Narrow"/>
        <family val="2"/>
      </rPr>
      <t xml:space="preserve">Terminados 141, Sin terminar 261, Total 402, % Expedientes finalizados 35%.
3. En cuanto a la recuperación de los predios baldíos de la Nación, se ha finalizado el 28% de los casos, como se muestra a continuación: </t>
    </r>
    <r>
      <rPr>
        <b/>
        <sz val="11"/>
        <rFont val="Arial Narrow"/>
        <family val="2"/>
      </rPr>
      <t>Tabla No. 19 - Gestión procesos agrarios de recuperación</t>
    </r>
    <r>
      <rPr>
        <sz val="11"/>
        <rFont val="Arial Narrow"/>
        <family val="2"/>
      </rPr>
      <t xml:space="preserve">, Terminados 257, Sin terminar 646, Total 903, % Expedientes finalizados 28%.
</t>
    </r>
    <r>
      <rPr>
        <b/>
        <sz val="11"/>
        <rFont val="Arial Narrow"/>
        <family val="2"/>
      </rPr>
      <t xml:space="preserve">
</t>
    </r>
    <r>
      <rPr>
        <sz val="11"/>
        <rFont val="Arial Narrow"/>
        <family val="2"/>
      </rPr>
      <t xml:space="preserve">4. En relación con las adjudicaciones se puede observar una mejor gestión, en tanto se han resuelto el 66% de las solicitudes, como se indica a continuación: </t>
    </r>
    <r>
      <rPr>
        <b/>
        <sz val="11"/>
        <rFont val="Arial Narrow"/>
        <family val="2"/>
      </rPr>
      <t xml:space="preserve">Tabla No. 20 - Gestión procesos de adjudicación de baldíos, </t>
    </r>
    <r>
      <rPr>
        <sz val="11"/>
        <rFont val="Arial Narrow"/>
        <family val="2"/>
      </rPr>
      <t>Terminados o casi terminados 34.582, Sin terminar 17.617, Total 52.199, % Expedientes finalizados 66%.</t>
    </r>
    <r>
      <rPr>
        <b/>
        <sz val="11"/>
        <rFont val="Arial Narrow"/>
        <family val="2"/>
      </rPr>
      <t xml:space="preserve">
</t>
    </r>
    <r>
      <rPr>
        <sz val="11"/>
        <rFont val="Arial Narrow"/>
        <family val="2"/>
      </rPr>
      <t xml:space="preserve">En este sentido, se evidencia una gestión ineficiente frente a los diferentes procesos responsabilidad de la ANT, en relación con los predios baldíos, en detrimento del mandato constitucional de avanzar en la distribución equitativa de la tierra, entre aquella población rural más pobre que no cuenta con este relevante factor productivo.
La Agencia informa que esta situación se deriva del rezago entregado por el extinto Incoder; sin embargo, el equipo auditor considera que esta situación evidencia una gestión inadecuada, en cuanto a la planeación y ejecución de su quehacer misional. </t>
    </r>
    <r>
      <rPr>
        <b/>
        <sz val="11"/>
        <rFont val="Arial Narrow"/>
        <family val="2"/>
      </rPr>
      <t xml:space="preserve">
</t>
    </r>
    <r>
      <rPr>
        <sz val="11"/>
        <rFont val="Arial Narrow"/>
        <family val="2"/>
      </rPr>
      <t xml:space="preserve">
</t>
    </r>
  </si>
  <si>
    <r>
      <t xml:space="preserve">La Subdirección de Procesos Agrarios y Gestión Jurídica tiene bajo conocimiento mas de 35.000 casos que requieren un análisis a fondo de información registral y catastral inconsistente y se sujeta  a terceros (IGAC-SNR-ORIP-URT-MUNICIPIOS). 
 La gestión implica  inversión operativa y presupuestal, lo cual, históricamente ha dificultado un mayor nivel de cierre de procesos agrarios. 
</t>
    </r>
    <r>
      <rPr>
        <b/>
        <sz val="11"/>
        <rFont val="Arial Narrow"/>
        <family val="2"/>
      </rPr>
      <t xml:space="preserve">
</t>
    </r>
  </si>
  <si>
    <r>
      <rPr>
        <b/>
        <sz val="11"/>
        <color theme="1"/>
        <rFont val="Arial Narrow"/>
        <family val="2"/>
      </rPr>
      <t xml:space="preserve">22/01/2021. </t>
    </r>
    <r>
      <rPr>
        <sz val="11"/>
        <color theme="1"/>
        <rFont val="Arial Narrow"/>
        <family val="2"/>
      </rPr>
      <t xml:space="preserve"> La acción de mejora se encuentra en términos, su ejecución se encuentra programada para el periodo comprendido del 31/01/2021 al 31/12/20211.</t>
    </r>
  </si>
  <si>
    <r>
      <rPr>
        <b/>
        <sz val="11"/>
        <color theme="1"/>
        <rFont val="Arial Narrow"/>
        <family val="2"/>
      </rPr>
      <t xml:space="preserve">22/01/2021. </t>
    </r>
    <r>
      <rPr>
        <sz val="11"/>
        <color theme="1"/>
        <rFont val="Arial Narrow"/>
        <family val="2"/>
      </rPr>
      <t>La Subdirección de Procesos Agrarios y Gestión Jurídica informó que, la construcción, consolidación y depuración continua de la información de los procesos en una estructura única en el levantamiento del inventario de procesos agrarios. Así mismo, se socializó la estructura a la SSJ con el ánimo de unificar criterios de ambas subdirecciones.
Respecto a lo enunciado se observó base de datos  " 20201229 SPAGJ"  integrada por un total de 40,946 registros pertenecientes a los siguientes tipo de procesos: Acceso al fondo, Clarificación, deslinde, Excluido, Extinción, Islas, Poligono_Arroyo, Recuperación y Seguridad o fondo.
La acción de mejora presentó avances documentados, sin embargo, no se allegó soportes de la socialización.  Se recomienda incorporar un criterio que permita establecer que Dependencia esta a cargo del expediente.</t>
    </r>
  </si>
  <si>
    <r>
      <rPr>
        <b/>
        <sz val="11"/>
        <color theme="1"/>
        <rFont val="Arial Narrow"/>
        <family val="2"/>
      </rPr>
      <t xml:space="preserve">22/01/2021. </t>
    </r>
    <r>
      <rPr>
        <sz val="11"/>
        <color theme="1"/>
        <rFont val="Arial Narrow"/>
        <family val="2"/>
      </rPr>
      <t>La Subdirección de Procesos Agrarios y Gestión Jurídica informó que, Las comisiones conjuntas a realizarse con la SNR y el IGAC están planeadas para la vigencia anual 2021. Por tanto, a la fecha, no se ha suscrito acta de comisión alguna..
La acción de mejora se encuentra en términos, su ejecución está programada para el periodo comprendido del 11/01/2021 al  31/12/2021.</t>
    </r>
  </si>
  <si>
    <r>
      <rPr>
        <b/>
        <sz val="11"/>
        <color theme="1"/>
        <rFont val="Arial Narrow"/>
        <family val="2"/>
      </rPr>
      <t xml:space="preserve">22/01/2021. </t>
    </r>
    <r>
      <rPr>
        <sz val="11"/>
        <color theme="1"/>
        <rFont val="Arial Narrow"/>
        <family val="2"/>
      </rPr>
      <t xml:space="preserve"> La acción de mejora se encuentra en términos, su ejecución está programada para el periodo comprendido del 1/02/2021 al 31/12/2021.</t>
    </r>
  </si>
  <si>
    <r>
      <rPr>
        <b/>
        <sz val="11"/>
        <rFont val="Arial Narrow"/>
        <family val="2"/>
      </rPr>
      <t>HALLAZGO 8. Reglamento de uso y manejo de sabanas y playones comunales de baldíos deslindados. (ANT).</t>
    </r>
    <r>
      <rPr>
        <sz val="11"/>
        <rFont val="Arial Narrow"/>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rFont val="Arial Narrow"/>
        <family val="2"/>
      </rPr>
      <t>Tabla No. 21 - Predios deslindados sin reglamentación de uso y manejo</t>
    </r>
    <r>
      <rPr>
        <sz val="11"/>
        <rFont val="Arial Narrow"/>
        <family val="2"/>
      </rPr>
      <t xml:space="preserve">, CIENAGA EL UVERO, HUMEDAL GOTA DE LECHE O ROMAN, HUMEDAL EL JARDIN, SABANAS, COMUNALES EL VECIA, SABANAS COMUNALES DE MIRAMAR DE GUANAPALO, SABANAS, COMUNALES DE LA VEGA ARRIBA,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</si>
  <si>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r>
      <rPr>
        <b/>
        <sz val="11"/>
        <color theme="1"/>
        <rFont val="Arial Narrow"/>
        <family val="2"/>
      </rPr>
      <t xml:space="preserve">22/01/2021. </t>
    </r>
    <r>
      <rPr>
        <sz val="11"/>
        <color theme="1"/>
        <rFont val="Arial Narrow"/>
        <family val="2"/>
      </rPr>
      <t xml:space="preserve"> La Subdirección de Procesos Agrarios y Gestión Jurídica informó que, si bien de acuerdo con la planeación realizada esta actividad está programada para el primer semestre de 2021, el equipo de Deslinde adelantó la revisión de los 121 expedientes con decisiones finales y se elaboró la matriz de casos con decisión final la cual se adjunta al presente reporte (AME-478-H8-MATRIZ_DESLINDE_DECISIONES_FINALES).
Frente a lo enunciado, se observó la base de datos "MATRIZ_DESLINDE_DECISIONES_FINALES", la cual contiene 121 registros.  Sin embargo,  no se encuentra diligenciada en su totalidad.
La acción de mejora presentó avances de gestión documentados, se encuentra en términos, su ejecución está planificada para el periodo comprendido de 1/01/2021 al 1/06/2021.</t>
    </r>
  </si>
  <si>
    <r>
      <rPr>
        <b/>
        <sz val="11"/>
        <color theme="1"/>
        <rFont val="Arial Narrow"/>
        <family val="2"/>
      </rPr>
      <t xml:space="preserve">22/01/2021. </t>
    </r>
    <r>
      <rPr>
        <sz val="11"/>
        <color theme="1"/>
        <rFont val="Arial Narrow"/>
        <family val="2"/>
      </rPr>
      <t xml:space="preserve">  La  Subdirección de Procesos Agrarios y Gestión Jurídica informó que,  se identificaron los casos que deben ser trasladados a la Subdirección de Administración de Tierras de la Nación, trámite que, conforme la planeación acordada, se llevará a cabo en el primer semestre de 2021.
La acción de mejora se encuentra en términos, su ejecución está programada para el periodo comprendido del 1/01/2021 al 1/06/2021.</t>
    </r>
  </si>
  <si>
    <r>
      <rPr>
        <b/>
        <sz val="11"/>
        <color theme="1"/>
        <rFont val="Arial Narrow"/>
        <family val="2"/>
      </rPr>
      <t xml:space="preserve">22/01/2021. </t>
    </r>
    <r>
      <rPr>
        <sz val="11"/>
        <color theme="1"/>
        <rFont val="Arial Narrow"/>
        <family val="2"/>
      </rPr>
      <t xml:space="preserve"> La Subdirección de Procesos Agrarios y Gestión Jurídica informó que, si bien de acuerdo con la planeación realizada esta actividad está programada para el primer semestre de 2021, el equipo de Deslinde adelantó la revisión de los 121 expedientes con decisiones finales y se elaboró la matriz de casos con decisión final la cual se adjunta al presente reporte (AME-478-H8-MATRIZ_DESLINDE_DECISIONES_FINALES).
Frente a lo enunciado, se observó la base de datos "MATRIZ_DESLINDE_DECISIONES_FINALES", la cual contiene 121 registros.  Sin embargo,  no se encuentra diligenciada en su totalidad.
La acción de mejora presentó avances de gestión documentados, se encuentra en términos, su ejecución está planificada para el periodo comprendido de 1/01/2021 al 31/12/2021</t>
    </r>
  </si>
  <si>
    <r>
      <t>La inconsistencia del polígono obedeció a un error técnico del INCODER por falta de verificación de la espacialidad del polígono del predio a deslindar que quedó consignado en la Resolución Final.</t>
    </r>
    <r>
      <rPr>
        <b/>
        <sz val="11"/>
        <rFont val="Arial Narrow"/>
        <family val="2"/>
      </rPr>
      <t xml:space="preserve">
</t>
    </r>
    <r>
      <rPr>
        <sz val="11"/>
        <rFont val="Arial Narrow"/>
        <family val="2"/>
      </rPr>
      <t xml:space="preserve">
</t>
    </r>
  </si>
  <si>
    <r>
      <rPr>
        <b/>
        <sz val="11"/>
        <color theme="1"/>
        <rFont val="Arial Narrow"/>
        <family val="2"/>
      </rPr>
      <t xml:space="preserve">22/01/2021. </t>
    </r>
    <r>
      <rPr>
        <sz val="11"/>
        <color theme="1"/>
        <rFont val="Arial Narrow"/>
        <family val="2"/>
      </rPr>
      <t xml:space="preserve"> La Subdirección de Procesos Agrarios y Gestión Jurídica informó que,  se programará la realización de dos (2) capacitaciones al equipo técnico para el  primer y segundo semestre de 2021, respectivamente. El contenido de las capacitaciones se revisará con el equipo técnico en el primer trimestre del 2021.
La acción de mejora se encuentra en términos, su ejecución está programada para el periodo comprendido del 1/02/2021 al 30/12/2021.</t>
    </r>
  </si>
  <si>
    <r>
      <rPr>
        <b/>
        <sz val="11"/>
        <color theme="1"/>
        <rFont val="Arial Narrow"/>
        <family val="2"/>
      </rPr>
      <t xml:space="preserve">22/01/2021. </t>
    </r>
    <r>
      <rPr>
        <sz val="11"/>
        <color theme="1"/>
        <rFont val="Arial Narrow"/>
        <family val="2"/>
      </rPr>
      <t>La Subdirección de Procesos Agrarios y Gestión Jurídica informó que,  conforme a la planeación efectuada para el año 2021, el equipo de deslinde identificará las entidades territoriales y entidades públicas con las cuales será necesario suscribir actos de entendimiento, de manera que se facilite la notificación de las partes interesadas en los casos priorizados para intervenir en esa vigencia. 
La acción de mejora se encuentra en términos, su ejecución está programada para el periodo comprendido del 1/01/2021 al 31/12/2021.</t>
    </r>
  </si>
  <si>
    <r>
      <rPr>
        <b/>
        <sz val="11"/>
        <color theme="1"/>
        <rFont val="Arial Narrow"/>
        <family val="2"/>
      </rPr>
      <t xml:space="preserve">21/01/2021.  </t>
    </r>
    <r>
      <rPr>
        <sz val="11"/>
        <color theme="1"/>
        <rFont val="Arial Narrow"/>
        <family val="2"/>
      </rPr>
      <t>La acción de mejora se encuentra en términos y su ejecución esta planificada del  1/12/2020 al 01/12/2021.  No allegaron avances de gestión.</t>
    </r>
  </si>
  <si>
    <r>
      <rPr>
        <b/>
        <sz val="11"/>
        <rFont val="Arial Narrow"/>
        <family val="2"/>
      </rPr>
      <t>HALLAZGO 10. Contratos de arrendamiento predios en las islas del archipiélago de Nuestra Señora del Rosario y de San Bernardo. (ANT).</t>
    </r>
    <r>
      <rPr>
        <sz val="11"/>
        <rFont val="Arial Narrow"/>
        <family val="2"/>
      </rPr>
      <t xml:space="preserve"> CRITERIO 2. PROCESOS AGRARIOS. Mediante resolución 4698 de 1984, el Incora determinó que las islas que conforman el archipiélago de Nuestra Señora del Rosario y San Bernardo no han salido del patrimonio de la Nación, es decir que se consideran baldíos. 
De los expedientes revisados por el equipo auditor, no se observan los documentos que den cuenta de la actualización de estos contratos ni de la supervisión de los mismos, siendo una de las últimas actuaciones al respecto, el oficio 20174300096033 del 18 de septiembre de 2017, en donde la subdirección de administración de tierra de la ANT informa que a esa fecha de la existencia de 119 contratos, algunos de ellos vencidos.
La falta de seguimiento a los contratos de administración de los predios que hacen parte de las islas del archipiélago en mención, podría significar la pérdida de un ingreso fiscal para la Agencia, además de la alta probabilidad de requerir adelantar de nuevo un proceso de recuperación de baldíos indebidamente ocupados. Lo anterior, por un indebido seguimiento por parte de la ANT en su responsabilidad de administrar los baldíos de la Nación.</t>
    </r>
  </si>
  <si>
    <r>
      <rPr>
        <b/>
        <sz val="11"/>
        <color theme="1"/>
        <rFont val="Arial Narrow"/>
        <family val="2"/>
      </rPr>
      <t xml:space="preserve">21/01/2021.  </t>
    </r>
    <r>
      <rPr>
        <sz val="11"/>
        <color theme="1"/>
        <rFont val="Arial Narrow"/>
        <family val="2"/>
      </rPr>
      <t>Se allegó el documento "INFORME GENERAL DE LA GESTIÓN DE SUPERVISIÓN"  el cual relaciona un total de 26 predios que a pesar de las gestiones adelantadas no han allegado la póliza de cumplimiento, generándose informes de presunto incumplimiento por medio de los radicados No. 20204300129143, No. 20204300156703 y 20204300288043 los cuales se encuentran actualmente en trámite por parte de la Oficina de Gestión Contractual.
La acción de mejora reportó avances de gestión documentados, se encuentra planificada para ejecución en el periodo comprendido del 11/12/2020 al 1/12/2021.</t>
    </r>
  </si>
  <si>
    <r>
      <rPr>
        <b/>
        <sz val="11"/>
        <rFont val="Arial Narrow"/>
        <family val="2"/>
      </rPr>
      <t xml:space="preserve">HALLAZGO 11. Sabanas Comunales de Miramar de Guanapalo (ANT).  </t>
    </r>
    <r>
      <rPr>
        <sz val="11"/>
        <rFont val="Arial Narrow"/>
        <family val="2"/>
      </rPr>
      <t xml:space="preserve">CRITERIO 2. PROCESOS AGRARIOS.  La comunidad de la vereda Miramar de Guanapalo, San Luis de Palenque (Casanare) eleva solicitud a la Agencia mediante oficio recibido el 16 de junio de 2017, con el ánimo que la ANT gestione el levantamiento de cercas dispuestas en las sabanas comunales.
La ANT da respuesta hasta el 13 de diciembre de 2017, en donde informa que el expediente relacionado con el deslinde de las “Sabanas comunales Miramar de Guanapalo” fue resuelto mediante Resolución No. 2165 de 2012 y que está pendiente a esa fecha “el estudio jurídico de los recursos impetrados, entre los que se encuentra el incoado el día 12 de febrero 2013 por el señor Francisco Noé Acosta Moreno”. Informa finalmente, que una vez se resuelva de fondo los recursos impetrados, se procederá a solicitar la inscripción la resolución que deslinda el predio, para así culminar formalmente con este procedimiento.
Revisado el resto del expediente no se encuentra evidencia que permita tener certeza que el recurso mencionado finalmente fue resuelto, ni de una posterior inscripción en el folio de matrícula inmobiliaria de la decisión tomada por la ANT. Vale la pena mencionar que este expediente lleva a aproximadamente 14 años desde la solicitud de intervención por parte del Incora en su momento.
La falta de seguimiento por parte de la ANT a este proceso en particular no ha permitido su culminación, lo que podría conllevar a posibles ocupaciones y aprovechamientos ambiental y socialmente no sostenibles de estos predios inadjudicables.
</t>
    </r>
  </si>
  <si>
    <r>
      <t xml:space="preserve">La transferencia de expedientes por parte del INCODER a la ANT fue realizada de manera desordenada y desactualizada y no contenía la realidad jurídica o física de los procesos. 
Para resolver el recurso interpuesto  en el caso es necesario notificar  la Resolución 2165 de 2012 a los demás sujetos procesales que aún faltan por notificar (17 sujetos) 
</t>
    </r>
    <r>
      <rPr>
        <b/>
        <sz val="11"/>
        <rFont val="Arial Narrow"/>
        <family val="2"/>
      </rPr>
      <t xml:space="preserve">
</t>
    </r>
    <r>
      <rPr>
        <sz val="11"/>
        <rFont val="Arial Narrow"/>
        <family val="2"/>
      </rPr>
      <t xml:space="preserve">
</t>
    </r>
  </si>
  <si>
    <r>
      <rPr>
        <b/>
        <sz val="11"/>
        <color theme="1"/>
        <rFont val="Arial Narrow"/>
        <family val="2"/>
      </rPr>
      <t xml:space="preserve">22/01/2021. </t>
    </r>
    <r>
      <rPr>
        <sz val="11"/>
        <color theme="1"/>
        <rFont val="Arial Narrow"/>
        <family val="2"/>
      </rPr>
      <t xml:space="preserve"> La Subdirección de Procesos Agrarios y Gestión Jurídica informó que, para dar cumplimiento al cronograma pactado, mediante radicado 20203201423491 del  29 de diciembre de 2020 se solicitó la colaboración de la personería municipal de San Luis de Palenque, Casanare, para la notificación personal de los 17 sujetos procesales pendientes. Se anexa al presente informe el documento denominado AME-487-20203201423491, como soporte de esta actividad.
Respecto a lo enunciado, se observó comunicación oficial 20203201423491 del  30/12/2020 bajo asunto Solicitud colaboración notificación personal de la Resolución No. 2165 del
31 de octubre de 2012,  Predio: SABANAS COMUNALES DE MIRAMAR DE GUANAPALO, ubicada en  jurisdicción del municipio de San Luis de Palenque, departamento de
Casanare.  La comunicación relaciona las personas a notificar para lo cual se anexará
la correspondiente citación, documento de notificación y copia simple de la mencionada
Resolución que es fiel copia de la original:
1 NUMAEL ACOSTA MARTINEZ OCUPANTE
2 HECTOR MENDIVIESOL OCUPANTE  
3 VICENTE OROS CUEVAS OCUPANTE
4 EDGAR LAIN COLMENARES OCUPANTE /COLINDANTE SUR
5 PASCUAL CHAMARRAVI ENCINOSA OCUPANTE FINCA CHAPARRITO
6 PEDRO ALONSO COLMENARES GIRON OCUPANTE/COLINDATE NORTE
7 PLUTARCO CUEVAS OCUPANTE/COLINDANTE SUR
8 NIXON GUALDRON OCUPANTE
9 BREINER URIEL OCUPANTE
10 LUIS CUVIDES OCUPANTE
11 JESUS MARIA TARACHE OCUPANTE
12 FRANCISCO ACOSTA MARTINEZ (HIJO) OCUPANTE
13 CARLOS ARTURO CHAPARRO COLINDANTE /OCCIDENTE
14 IGNACIA COBA COLINDAT
15 PASCUAL COLMENARES COLINDANTE ORIENTE
16 EFRAIN PIDIACHE OCUPANTE /COLINDANTE NORTE
17 PRESIDENTE DE LA JUNTA DE ACCION COMUNAL TERCERO INTERVINIENTE
La acción de mejora presentó avances de gestión documentados, se encuentra en términos, su ejecución está programada para el periodo comprendido del 11/01/2021 al 30/06/2021.</t>
    </r>
  </si>
  <si>
    <r>
      <rPr>
        <b/>
        <sz val="11"/>
        <color theme="1"/>
        <rFont val="Arial Narrow"/>
        <family val="2"/>
      </rPr>
      <t>22/01/2021.</t>
    </r>
    <r>
      <rPr>
        <sz val="11"/>
        <color theme="1"/>
        <rFont val="Arial Narrow"/>
        <family val="2"/>
      </rPr>
      <t xml:space="preserve">  La Subdirección de Procesos Agrarios y Gestión Jurídica informó que,  hasta que no sean notificados todos los sujetos procesales de la actuación administrativa, no es posible identificar los eventuales recursos que se llegasen a interponer contra la  Resolución 2165 de 2012. En ese sentido, no se reportan avances en esta actividad.
La acción de mejora se encuentra en términos, su ejecución está programada para el periodo comprendido del 1/01/2021 al 31/12/2021.</t>
    </r>
  </si>
  <si>
    <r>
      <t xml:space="preserve">La transferencia de expedientes por parte del INCODER a la ANT fue realizada de manera desordenada y desactualizada y no contenía la realidad jurídica o física de los procesos. 
Para resolver el recurso interpuesto  en el caso es necesario notificar  la Resolución 2165 de 2012 a los demás sujetos procesales que aún faltan por notificar (17 sujetos) 
</t>
    </r>
    <r>
      <rPr>
        <b/>
        <sz val="11"/>
        <rFont val="Arial Narrow"/>
        <family val="2"/>
      </rPr>
      <t xml:space="preserve">
</t>
    </r>
    <r>
      <rPr>
        <sz val="11"/>
        <rFont val="Arial Narrow"/>
        <family val="2"/>
      </rPr>
      <t xml:space="preserve">
</t>
    </r>
  </si>
  <si>
    <r>
      <rPr>
        <b/>
        <sz val="11"/>
        <color theme="1"/>
        <rFont val="Arial Narrow"/>
        <family val="2"/>
      </rPr>
      <t xml:space="preserve">22/01/2021.  </t>
    </r>
    <r>
      <rPr>
        <sz val="11"/>
        <color theme="1"/>
        <rFont val="Arial Narrow"/>
        <family val="2"/>
      </rPr>
      <t>La Subdirección de Procesos Agrarios y Gestión Jurídica informó que,  hasta que la Resolución No. 2165 de 2012 no se encuentre en firme, esto es, que se haya notificado en debida forma y resueltos los recursos respectivos (de ser el caso),  no es posible presentar avances de cumplimiento a esta actividad.
La acción de mejora se encuentra en términos, su ejecución está programada para el periodo comprendido del 1/01/2021 al 31/12/2021.</t>
    </r>
  </si>
  <si>
    <r>
      <rPr>
        <b/>
        <sz val="11"/>
        <color theme="1"/>
        <rFont val="Arial Narrow"/>
        <family val="2"/>
      </rPr>
      <t xml:space="preserve">22/01/2021. </t>
    </r>
    <r>
      <rPr>
        <sz val="11"/>
        <color theme="1"/>
        <rFont val="Arial Narrow"/>
        <family val="2"/>
      </rPr>
      <t xml:space="preserve"> La Subdirección de Procesos Agrarios y Gestión Jurídica informó que, la emisión del auto de archivo está sujeto a la firmeza de la decisión final. Esto implica notificar el acto a la totalidad de los sujetos procesales y resolver los recursos de reposición (de ser el caso). En ese sentido, no es posible reportar avances en  esta actividad.
La acción de mejora se encuentra en términos, su ejecución está programada para el periodo comprendido del 1/01/2021 al 31/12/2021.</t>
    </r>
  </si>
  <si>
    <r>
      <rPr>
        <b/>
        <sz val="11"/>
        <rFont val="Arial Narrow"/>
        <family val="2"/>
      </rPr>
      <t>HALLAZGO 12. Sabanas Comunales de La Vega Arriba (ANT).</t>
    </r>
    <r>
      <rPr>
        <sz val="11"/>
        <rFont val="Arial Narrow"/>
        <family val="2"/>
      </rPr>
      <t xml:space="preserve"> CRITERIO 2. PROCESOS AGRARIOS.  Mediante auto 391 del 31 de mayo de 2017, la ANT avoca conocimiento del proceso de deslinde sobre el predio “Sabanas comunales de La Vega” ubicado en Valledupar (Cesar). El 14 de octubre de 2017 un ciudadano de la comunidad solicita a la Agencia la protección para las sabanas del corregimiento de La Vega, dando a conocer posibles loteos al interior de las mismas. Con fecha 4 de junio de 2019 radica queja entre otros ante la ANT, manifestando que se ha hecho caso omiso a varios de sus requerimientos y además exponiendo presuntas situaciones irregulares al interior del predio deslindado por el Incoder mediante resolución No. 720 del 24 de julio de 2007.
Con fecha 13 de septiembre de 2019, la ANT a través de la Subdirección de Procesos Agrarios y Gestión Jurídica, responde parcialmente, entre otras mencionándole al ciudadano que remitirá a otras dependencias de la ANT para que sea respondidas algunas de sus solicitudes, entre otras la reglamentación del predio deslindado y la posible revocatoria de dos resoluciones de adjudicación de baldíos, por lo tanto, la ANT no ha respondido de fondo el requerimiento.
Lo anterior, generando incertidumbres en relación con las situaciones irregulares que se están presentando en el predio deslindado (entre otras las que se presentaron a consideración del Incora en hace 32 años) y que pueden generar aprovechamientos improcedentes y ocupaciones ilegales, a causa de una administración inadecuada por parte de la Agencia del baldío inadjudicable “Sabanas comunales de La Vega”.
</t>
    </r>
  </si>
  <si>
    <r>
      <rPr>
        <b/>
        <sz val="11"/>
        <color theme="1"/>
        <rFont val="Arial Narrow"/>
        <family val="2"/>
      </rPr>
      <t xml:space="preserve">22/01/2021. </t>
    </r>
    <r>
      <rPr>
        <sz val="11"/>
        <color theme="1"/>
        <rFont val="Arial Narrow"/>
        <family val="2"/>
      </rPr>
      <t xml:space="preserve"> La acción de mejora se encuentra en términos, su ejecución está programada para el periodo comprendido del 1/01/2021 al 30/03/2021.</t>
    </r>
  </si>
  <si>
    <r>
      <rPr>
        <b/>
        <sz val="11"/>
        <rFont val="Arial Narrow"/>
        <family val="2"/>
      </rPr>
      <t>HALLAZGO 13. Sabanas Comunales La Esmeralda (ANT).</t>
    </r>
    <r>
      <rPr>
        <sz val="11"/>
        <rFont val="Arial Narrow"/>
        <family val="2"/>
      </rPr>
      <t xml:space="preserve">  CRITERIO 2. PROCESOS AGRARIOS. El 1 de diciembre de 2016, la Alcaldía de Orocué, Casanare, solicita a la ANT la revisión de la Resolución 2173 de 2012, por medio de la cual el Incoder deslindó las “Sabanas comunales La Esmeralda”. Posteriormente, el 27 de enero de 2017, el alcalde solicita, mediante derecho de petición al Incoder (Léase ANT), le sea adjudicado a este ente territorial el predio “Sabanas comunales La Esmeralda”, teniendo en cuenta que sobre el mismo se tiene destinada la construcción del matadero municipal.
El 10 de febrero de 2017, la ANT certifica que la Resolución 2173 de 2012 fue expedida por el Incoder, aportándole copias auténticas de dicho acto administrativo y se le informa que se trasladó a la Dirección de Acceso a Tierras, de la misma Agencia, para que dé respuesta de fondo a su petición de adjudicación del predio en mención y si existe reglamento de uso, manejo y aprovechamiento de estas sabanas comunales.
El 4 de abril de 2017, la ANT avoca conocimiento del proceso de deslinde mediante el auto 170. Una vez se identifica que la Resolución 2173 de 2012 no se encontraba inscrita debidamente en el folio de matrícula inmobiliaria, se solicita a la ORIP respectiva este trámite, oficina que adelanta la respectiva anotación.
A partir de la respuesta dada el 7 de julio de 2017 por la Corporación Autónoma Regional de la Orinoquia a la Agencia, esta última identifica que el polígono trazado por la autoridad ambiental, usando las coordenadas establecidas en la Resolución 2173 de 2012, no corresponde con el amojonamiento de las sabanas en cuestión. Frente a esta situación, la ANT mediante auto 494 de agosto de 2017 ordena visita de campo para la verificación y confirmación de los detalles técnicos que permitan ejecutar y materializar el territorio deslindado en la resolución que deslinda las sabanas comunales.
Resultado de esta visita de campo adelantada el 7 de septiembre de 2017, se concluye que efectivamente el polígono identificado en el acto administrativo está desplazado aproximadamente 3 kilómetros, sin que a la fecha la ANT haya subsanado debidamente este error.
Estas inconsistencias en el polígono que identifica el predio deslindado generan inseguridad jurídica sobre este y los predios colindantes a las sabanas comunales, conllevando un riesgo de conflicto con terceros y la Agencia como administradora del bien baldío. Lo anterior debido a una gestión ineficiente por parte de la ANT en cuanto a la resolución de los yerros encontrados.
</t>
    </r>
  </si>
  <si>
    <r>
      <t>La inconsistencia del polígono obedeció a un error técnico del INCODER por falta de verificación de la espacialidad del polígono del predio a deslindar que quedó consignado en la Resolución Final.</t>
    </r>
    <r>
      <rPr>
        <b/>
        <sz val="11"/>
        <rFont val="Arial Narrow"/>
        <family val="2"/>
      </rPr>
      <t xml:space="preserve">
</t>
    </r>
    <r>
      <rPr>
        <sz val="11"/>
        <rFont val="Arial Narrow"/>
        <family val="2"/>
      </rPr>
      <t xml:space="preserve">
</t>
    </r>
  </si>
  <si>
    <r>
      <rPr>
        <b/>
        <sz val="11"/>
        <color theme="1"/>
        <rFont val="Arial Narrow"/>
        <family val="2"/>
      </rPr>
      <t xml:space="preserve">22/01/2021. </t>
    </r>
    <r>
      <rPr>
        <sz val="11"/>
        <color theme="1"/>
        <rFont val="Arial Narrow"/>
        <family val="2"/>
      </rPr>
      <t xml:space="preserve"> La acción de mejora se encuentra en términos, su ejecución está  programada para el periodo comprendido del 1/01/2021 al 30/04/2021.</t>
    </r>
  </si>
  <si>
    <r>
      <rPr>
        <b/>
        <sz val="11"/>
        <color theme="1"/>
        <rFont val="Arial Narrow"/>
        <family val="2"/>
      </rPr>
      <t xml:space="preserve">22/01/2021. </t>
    </r>
    <r>
      <rPr>
        <sz val="11"/>
        <color theme="1"/>
        <rFont val="Arial Narrow"/>
        <family val="2"/>
      </rPr>
      <t xml:space="preserve"> La acción de mejora se encuentra en términos, su ejecución está  programada para el periodo comprendido del 1/01/2021 al 30/05/2021.</t>
    </r>
  </si>
  <si>
    <r>
      <rPr>
        <b/>
        <sz val="11"/>
        <color theme="1"/>
        <rFont val="Arial Narrow"/>
        <family val="2"/>
      </rPr>
      <t xml:space="preserve">22/01/2021. </t>
    </r>
    <r>
      <rPr>
        <sz val="11"/>
        <color theme="1"/>
        <rFont val="Arial Narrow"/>
        <family val="2"/>
      </rPr>
      <t xml:space="preserve"> La acción de mejora se encuentra en términos, su ejecución está  programada para el periodo comprendido del 1/01/2021 al 30/12/2021.</t>
    </r>
  </si>
  <si>
    <r>
      <rPr>
        <b/>
        <sz val="11"/>
        <rFont val="Arial Narrow"/>
        <family val="2"/>
      </rPr>
      <t>HALLAZGO 14. Hacienda Arroyo grande, Cartagena de Indias (Bolivar) (ANT).</t>
    </r>
    <r>
      <rPr>
        <sz val="11"/>
        <rFont val="Arial Narrow"/>
        <family val="2"/>
      </rPr>
      <t xml:space="preserve">  CRITERIO 2. PROCESOS AGRARIOS. De la muestra de folios de matrícula inmobiliaria revisados por el equipo auditor, tres de ellos hacen referencia a predios afectados por el proceso de clarificación arriba descrito, en los cuales se da cuenta de la iniciación del proceso agrario así: </t>
    </r>
    <r>
      <rPr>
        <b/>
        <sz val="11"/>
        <rFont val="Arial Narrow"/>
        <family val="2"/>
      </rPr>
      <t xml:space="preserve">Tabla No. 24 - Folios de matrícula inmobiliaria revisados por la CGR en el proceso de clarificación Arroyo Grande
FOLIO MATRICULA INMO       RESOLUCIÓN INICIO CLARIFICACIÓN
</t>
    </r>
    <r>
      <rPr>
        <sz val="11"/>
        <rFont val="Arial Narrow"/>
        <family val="2"/>
      </rPr>
      <t>060-89373                                                        2869  del 27-06-2018
060-109175                                                      1344 del 28-09-2017
060-5363                                                           2869 del 27-06-2018
En este sentido, la Agencia tan solo inicia el proceso ordenado por la Corte 1 y 1,5 años después, sin que a la fecha, es decir 3,7 años después, no se ha dado cumplimiento al requerimiento de la sentencia T601 de 2016, lo cual se evidencia en que en los respectivos folios de matrícula inmobiliaria no existe ninguna anotación posterior. Lo anterior se ve aún más agravado, si se tiene en cuenta que la tutela que origina la actuación de la Corte se origina el 20 de enero de 2014, en donde los representantes de las comunidades que la interponen, manifiestan la omisión del Incoder en su momento, en relación con sus solicitudes en relación con la clarificación del predio en conflicto.
Lo anterior, en contravía de la defensa de los derechos que han visto vulnerados las comunidades que consideran tienen sobre el territorio en conflicto y derivado de la gestión inadecuada de la ANT en cumplimiento del mandato de la Corte Constitucional y su misión institucional.</t>
    </r>
  </si>
  <si>
    <r>
      <rPr>
        <b/>
        <sz val="11"/>
        <color theme="1"/>
        <rFont val="Arial Narrow"/>
        <family val="2"/>
      </rPr>
      <t xml:space="preserve">22/01/2021. </t>
    </r>
    <r>
      <rPr>
        <sz val="11"/>
        <color theme="1"/>
        <rFont val="Arial Narrow"/>
        <family val="2"/>
      </rPr>
      <t xml:space="preserve"> La acción de mejora se encuentra en términos, su ejecución está  programada para el periodo comprendido del 1/01/2021 al 30/06/2021.</t>
    </r>
  </si>
  <si>
    <r>
      <rPr>
        <b/>
        <sz val="11"/>
        <rFont val="Arial Narrow"/>
        <family val="2"/>
      </rPr>
      <t>HALLAZGO 15. Acumulación de procesos predios Juan de Acosta. (ANT).</t>
    </r>
    <r>
      <rPr>
        <sz val="11"/>
        <rFont val="Arial Narrow"/>
        <family val="2"/>
      </rPr>
      <t xml:space="preserve"> CRITERIO 2. PROCESOS AGRARIOS. Revisados los siguientes expedientes: Tabla No. 25 - Gestión predios Juan de Acosta, Atlántico, Tipo de proceso: Clarificación, LOTE 11 MANZANA 10 (constancia de ejecutoria), LOTE 03 MANZANA 04A  (constancia de ejecutoria), LOTE 10 MANZANA R2 (Consulta de Consejo de Estado), LOTE 07MANZANA 07A  (constancia de ejecutoria), LOTE 13 MANZANA R2 (Resolver recurso de reposición), LOTE 01 MANZANA 03 (Notificación Resolución final).
Se observa que se segregan de un predio de mayor extensión (FM045-18102) y sus solicitudes se encuentran bajo el mismo proceso de Clarificación (Decreto 902 de 2017); sin embargo, su procedimiento se está realizando en forma individual. 
Así mismo la Dimar, conforme a la resolución 017 de 1990, declara que la Laguna Costera (Ciénaga Interna) se localizada en estos predios. 
Lo anterior trae como consecuencia, ineficiencia por parte de la entidad, mayor costo, inestabilidad e inseguridad jurídica del bien, por causa de diversas motivaciones y criterios al realizar la clarificación en forma individual. </t>
    </r>
  </si>
  <si>
    <r>
      <rPr>
        <b/>
        <sz val="11"/>
        <color theme="1"/>
        <rFont val="Arial Narrow"/>
        <family val="2"/>
      </rPr>
      <t xml:space="preserve">22/01/2021. </t>
    </r>
    <r>
      <rPr>
        <sz val="11"/>
        <color theme="1"/>
        <rFont val="Arial Narrow"/>
        <family val="2"/>
      </rPr>
      <t xml:space="preserve"> La acción de mejora se encuentra en términos, su ejecución está  programada para el periodo comprendido del 1/01/2021 al 30/03/2021.</t>
    </r>
  </si>
  <si>
    <r>
      <rPr>
        <b/>
        <sz val="11"/>
        <color theme="1"/>
        <rFont val="Arial Narrow"/>
        <family val="2"/>
      </rPr>
      <t xml:space="preserve">22/01/2021. </t>
    </r>
    <r>
      <rPr>
        <sz val="11"/>
        <color theme="1"/>
        <rFont val="Arial Narrow"/>
        <family val="2"/>
      </rPr>
      <t xml:space="preserve"> La acción de mejora se encuentra en términos, su ejecución está  programada para el periodo comprendido del 1/01/2021 al 30/10/2021.</t>
    </r>
  </si>
  <si>
    <r>
      <rPr>
        <b/>
        <sz val="11"/>
        <rFont val="Arial Narrow"/>
        <family val="2"/>
      </rPr>
      <t>HALLAZGO 16. Seguimiento al registro en Folio de Matricula (SABANA COMUNAL SAN JOSE VALLEDUPAR). (ANT).</t>
    </r>
    <r>
      <rPr>
        <sz val="11"/>
        <rFont val="Arial Narrow"/>
        <family val="2"/>
      </rPr>
      <t xml:space="preserve"> CRITERIO 2. PROCESOS AGRARIOS.  Se observa conforme al expediente entregado a la CGR por parte de la Agencia Nacional de Tierras, bajo el radicado 201732007711300121, que el acto administrativo de Deslinde y Delimitación (Resolución 2828 de 2009) se encuentra en un FMI diferente al determinado en el proceso (FMI 190-0046329) (FMI 190-0046339).  Error que se evidencia por parte de la ANT conforme a la solicitud remitida a la ORIP de Valledupar (oficio 201021223272- del 24.08.2010), sin embargo, por parte de la ORIP, de acuerdo al formulario de calificación remitido el 6 de septiembre de 2010 a la ANT, se evidencia que no se hizo la corrección.  
Situación que no se revisó por la parte de la ANT y culminada la etapa del procesal de deslinde, se remite a la dependencia competente para iniciar el proceso recuperación de Baldío en un predio diferente al relacionado en el acto administrativo de deslinde.
Lo anterior trae como consecuencia que no se valore la realidad y certeza jurídica del derecho de propiedad, puesto que el predio a recuperar por parte de la ANT es diferente al deslindado en el proceso.
Esta situación se deriva de la falta de seguimiento por parte de los funcionarios en cuanto a la forma en que se realiza la revisión de registro en el folio de matrícula correspondiente al acto administrativo de deslinde.
</t>
    </r>
  </si>
  <si>
    <r>
      <rPr>
        <b/>
        <sz val="11"/>
        <color theme="1"/>
        <rFont val="Arial Narrow"/>
        <family val="2"/>
      </rPr>
      <t xml:space="preserve">22/01/2021.  </t>
    </r>
    <r>
      <rPr>
        <sz val="11"/>
        <color theme="1"/>
        <rFont val="Arial Narrow"/>
        <family val="2"/>
      </rPr>
      <t xml:space="preserve">La Subdirección de Procesos Agrarios y Gestión Jurídica informó que, mediante oficio 20203201423621 del 29 de diciembre de 2020 se reiteró la solicitud a la ORIP para que se corrigiera la inscripción de la resolución final y se unificaran los FMI que corresponden a las Sabanas Comunales de San José en un solo FMI. Se adjunta a este informe el documento denominado AME-506-H16-20203201423621 como soporte de esta actividad.
Respecto a lo enunciado, se observó el comunicado oficial 20203201423621 del 29/12/2020 a través del cual se solicitó a la Oficina de Registro de Instrumentos Públicos de Valledupar realizar
inscripción de la Resolución No. 2818 de 21 de diciembre de 2009 proferida por el Subgerente de Tierras Rurales del extinto INCODER “por la cual se procede a deslindar y delimitar los terrenos que conforman las sabanas comunales de SAN JOSE, ubicadas en el corregimiento de Guaimaral, municipio de Valledupar, departamento del CESAR” en el FMI No. No. 190-46339, ya citado.
Ahora bien, para esta Jefatura es claro que la unidad de medida establecida fue evidenciada, sin embargo, la ejecución de la acción no permite evidenciar la corrección de lo observado por el Ente de control en el hallazgo origen, por tanto, para dar cierre a la presente acción se debe allegar los soportes que evidencien la inscripción e la Resolución No. 2818 de 21 de diciembre de 2009.
</t>
    </r>
    <r>
      <rPr>
        <b/>
        <sz val="11"/>
        <color theme="1"/>
        <rFont val="Arial Narrow"/>
        <family val="2"/>
      </rPr>
      <t xml:space="preserve">27/01/2021.  </t>
    </r>
    <r>
      <rPr>
        <sz val="11"/>
        <color theme="1"/>
        <rFont val="Arial Narrow"/>
        <family val="2"/>
      </rPr>
      <t xml:space="preserve">En el periodo de observaciones la Subdirección de Procesos Agrarios y Gestión Jurídica indicó que, teniendo en cuenta las observaciones del equipo de control interno me permito informar lo siguiente con respecto al hallazgo H16: La SPA y GJ cumplió con el compromiso adquirido de oficiar a la ORIP de Valledupar reiterando la solicitud de corrección e inscripción de la Resolución No. 2818 de 21 de diciembre de 2009 en el FMI 190-46339. No es posible para nosotros garantizar la inscripción por parte de la ORIP y es por eso que el compromiso adquirido consistía en oficiar reiterando la solicitud. Teniendo en cuenta que el oficio de solicitud fue enviado el día 29 de diciembre de 2020 y que a la fecha no se evidencia la corrección al consultar en la VUR, se reiterará la solicitud mediante una nueva comunicación oficial. Cuando se evidencie la corrección se aportará copia de la consulta en la VUR donde se observe la correcta inscripción.
Por lo anterior es de anotar que de acuerdo con la actividad planteada en el Plan de mejoramiento “Para el caso específico se requiere elaborar un nuevo oficio dirigido a la ORIP de Valledupar para que, de manera insistente, procedan a la corrección del registro realizado, anular el folio de matrícula abierto 190-129799, eliminar la anotación realizada en el FMI 190-0046329 y se proceda a registrar en el FMI 190-0046339” Acción realizada dentro de los términos. 
Por lo anterior descrito se da por complicada la actividad. 
Frente a lo enunciado, como se indicó en las observaciones, para esta Jefatura es claro que la actividad establecida se ejecutó de acuerdo con su planificación, sin embargo, la causa raíz del hallazgo identificada, referencia lo siguiente:
 “No se realizó la debida trazabilidad del registro de la decisión administrativa en el folio de matrícula correspondiente y tampoco verificó la gestión posterior de la SNR que culminó con la apertura errónea de un nuevo FMI”.
Dicho lo anterior y, aunado a que, para dar tratamiento a lo enunciado por el Ente de control, solo se estableció la acción AME-506 y que, una vez ejecuta esta no subsana la causa raíz identificada, en lo relacionado con “tampoco verificó la gestión posterior de la SNR que culminó con la apertura errónea de un nuevo FMI”,  así como, no corrige lo observado en el hallazgo origen, es preciso se alleguen los soportes que permitan garantizar la corrección de lo observado por la CGR en la muestra analizada.
Adicionalmente, informó que el día del 26 de enero, el equipo de deslinde dio respuesta frente a la observación del hallazgo 16, la cual esperamos sea tomada en cuenta por la Oficina de Control Interno. Aun así, valga la pena mencionar que en los próximos días se va a programar una reunión con el equipo de la Superintendencia con el fin de esclarecer la dilación en la corrección registral y si es necesaria alguna gestión adicional por parte de la ANT.
No obstante, se aclara que la actividad del plan de mejora correspondiente a la remisión o reiteración de la corrección fue realizada en el mes de diciembre de 2021 y los términos de la gestión de registro son de resorte de dicha entidad, motivo por el cual, nos vemos en la necesidad de adelantar la precitada reunión.
Ahora, en el presente correo nos permitimos adjuntar la base de 1007 casos de naturaleza URBANA que hacen parte de la base T-488 de Ruta Prioritaria y que deben ser puestos en conocimiento de diferentes autoridades municipales por la calidad jurídica de los bienes objeto de estudio, conforme a la observación del hallazgo 1, así como se remiten las evidencias de la socialización de la base de procesos agrario con seguridad jurídica y el link de la reunión que realizamos con DGJT y SSJ para unificarla en donde el profesional Nicolas Bermúdez, encargado de dicha base, presento como estaba configurada.
En el siguiente link está grabada la reunión y se adjuntan las remisiones asociadas al hallazgo 7
</t>
    </r>
    <r>
      <rPr>
        <sz val="11"/>
        <color rgb="FF0070C0"/>
        <rFont val="Arial Narrow"/>
        <family val="2"/>
      </rPr>
      <t xml:space="preserve">https://web.microsoftstream.com/video/3f534129-bea9-4290-b294-c8f450a995c5 </t>
    </r>
  </si>
  <si>
    <r>
      <rPr>
        <b/>
        <sz val="11"/>
        <rFont val="Arial Narrow"/>
        <family val="2"/>
      </rPr>
      <t>HALLAZGO 17. Adjudicación de baldíos menor a UAF (ANT).</t>
    </r>
    <r>
      <rPr>
        <sz val="11"/>
        <rFont val="Arial Narrow"/>
        <family val="2"/>
      </rPr>
      <t xml:space="preserve"> CRITERIO 3. ADJUDICACIÓN.  Por su parte, el Decreto 902 de 2017, en su artículo 26, establece que se podrá adjudicar baldíos menores a 1 UAF siempre y cuando se evidencie que el ocupante con dicha área pueda contar con condiciones para una vida digna.
Calculado el promedio de área de los predios baldíos adjudicados y reportados en las bases de datos por la ANT, se obtiene que este es de 23,14 hectáreas con una alta desviación estándar (921 hectáreas), dispersión de datos explicada en que el 79% de los predios poseen áreas menores a 1 hectárea.
Por otra parte, el equipo auditor revisó una muestra de expedientes, en la cual el promedio de área de los predios vinculados es de 7,99 hectáreas, igualmente con una desviación estándar alta de 3,53 hectáreas, originada en que el 78% son predios menores de 1 hectárea.  A su vez, en los archivos examinados no se evidenció documentación que den cuenta de la excepcionalidad establecida en las normas.
De lo anterior, se observa cómo resultado de la gestión de la Agencia en relación con la adjudicación de baldíos, se viene aceptando que la excepción se convierta en la regla general, en cuanto a la adjudicación de predios por debajo de la Unidad Agrícola Familiar.
Esta situación va en contravía de los objetivos últimos ordenados por la ley, en cuanto a garantizar que los campesinos sin tierra puedan acceder a ella y a su vez logren superar la pobreza a través del aprovechamiento de la tierra a la cual accede por medio de la Agencia. Lo anterior, causado por un estudio de los beneficiarios inadecuado y la gestión adicional requerida por la ANT para que los mismos obtengan la cantidad necesaria de tierra para alcanzar la superación los niveles de pobreza.
Al respecto vale la pena citar al DNP que en 2015 concluyó que “Si la mayoría de los predios adjudicados tienen menos de una UAF, no es posible lograr avances significativos ni en equidad, ni en la productividad, y ello tiene un efecto negativo en las condiciones de vida de los hogares” .
</t>
    </r>
  </si>
  <si>
    <r>
      <rPr>
        <b/>
        <sz val="11"/>
        <color theme="1"/>
        <rFont val="Arial Narrow"/>
        <family val="2"/>
      </rPr>
      <t xml:space="preserve">21/01/2021. </t>
    </r>
    <r>
      <rPr>
        <sz val="11"/>
        <color theme="1"/>
        <rFont val="Arial Narrow"/>
        <family val="2"/>
      </rPr>
      <t xml:space="preserve"> La Subdirección de Administración de Tierras de la Nación informó que, en articulación con la Unidad de Planificación Agropecuaria y el Ministerio de Agricultura y Desarrollo Rural se avanzo en la realización de mesas técnicas y jurídicas en el marco de la realización de la propuesta metodológica para el calculo de las Unidades Agrícolas Familiares.  Se cuenta con borrador de acto administrativo que contiene propuesta metodológica para el cálculo de las Unidades Agrícolas Familiares.
La acción de mejora reportó avances de gestión no documentados, se encuentra planificada para ejecución en el periodo comprendido del  17/11/2020 al 17/11/2021.</t>
    </r>
  </si>
  <si>
    <r>
      <rPr>
        <b/>
        <sz val="11"/>
        <rFont val="Arial Narrow"/>
        <family val="2"/>
      </rPr>
      <t xml:space="preserve">HALLAZGO 18. Seguimiento a la adjudicación en procesos administrativos de la ANT. (ANT). </t>
    </r>
    <r>
      <rPr>
        <sz val="11"/>
        <rFont val="Arial Narrow"/>
        <family val="2"/>
      </rPr>
      <t xml:space="preserve">CRITERIO 3. ADJUDICACIÓN.  Revisada la muestra de expedientes correspondientes a los procesos de clarificación, deslinde, recuperación y adjudicación se determinaron cuatro expedientes de adjudicación que adelantaron la totalidad del trámite en vigencia de la ANT y de conformidad con el procedimiento previsto el Decreto 902 de 2017: FISO 9844, FISO 7735 y FISO 10208 y FISO 9335.
De los cuatro casos, se encontró que la ANT omitió ordenar el seguimiento a la adjudicación y la remisión de la copia de lo actuado a la ADR para la implementación o mejora de proyectos productivos, de conformidad con lo preceptuado en el artículo 73 del decreto ley 902 de 2017.
Lo anterior trae como consecuencia que se niegue la posibilidad a los solicitantes favorecidos de contar con la oportunidad de realizar un proyecto productivo en el predio adjudicado, que permita el logro de la política pública de vivir en condiciones dignas, prevista en la Unidad Agrícola Familiar.
Esta situación se deriva de la falta de claridad por parte de los funcionarios de la Subdirección de Acceso a Tierras focalizadas de la ANT, en cuanto a la forma en que se debe desarrollar el trámite de adjudicación de los bienes baldíos bajo el régimen jurídico indicado.
</t>
    </r>
  </si>
  <si>
    <r>
      <rPr>
        <b/>
        <sz val="11"/>
        <color theme="1"/>
        <rFont val="Arial Narrow"/>
        <family val="2"/>
      </rPr>
      <t xml:space="preserve">21/01/2021. </t>
    </r>
    <r>
      <rPr>
        <sz val="11"/>
        <color theme="1"/>
        <rFont val="Arial Narrow"/>
        <family val="2"/>
      </rPr>
      <t xml:space="preserve">Se observó el documento ACCTI-P-020 PROCEDIMIENTO ÚNICO EN MUNICIPIOS FOCALIZADOS versión 1 del 07/12/2020, cuyo objeto es Determinar el marco de actuación, instrumentos, mecanismos, secuencias y metodologías para desarrollar el procedimiento único de ordenamiento social de la propiedad en los municipios focalizados, el cual en su actividad 23 "Archivar el expediente y remisión acto administrativo" contempla la remisión del expediente junto con el acto administrativo de adjudicación a la entidad competente.
Dicho documento se encuentra controlado por el Sistema Integrado de Gestión y puede ser consultado en el enlace </t>
    </r>
    <r>
      <rPr>
        <sz val="11"/>
        <color rgb="FF0070C0"/>
        <rFont val="Arial Narrow"/>
        <family val="2"/>
      </rPr>
      <t>http://intranet.agenciadetierras.gov.co/wp-content/uploads/2020/12/ACCTI-P-020-Procedimiento-%C3%BAnico-Municipios-Focalizados-.pdf</t>
    </r>
    <r>
      <rPr>
        <sz val="11"/>
        <color theme="1"/>
        <rFont val="Arial Narrow"/>
        <family val="2"/>
      </rPr>
      <t xml:space="preserve">
En el marco de la evaluación a la eficacia de las acciones de mejora y, atendiendo los avances de gestión y evidencias suministradas, la acción de mejora presentó cumplimiento, toda vez que, se observó el procedimiento interno de la Subdirección, con actividades relacionados con el traslado de la adjudicación y registro a la entidad competente para la implementación del proyecto productivo. </t>
    </r>
  </si>
  <si>
    <r>
      <rPr>
        <b/>
        <sz val="11"/>
        <color theme="1"/>
        <rFont val="Arial Narrow"/>
        <family val="2"/>
      </rPr>
      <t xml:space="preserve">21/01/2021.  </t>
    </r>
    <r>
      <rPr>
        <sz val="11"/>
        <color theme="1"/>
        <rFont val="Arial Narrow"/>
        <family val="2"/>
      </rPr>
      <t xml:space="preserve"> Se observó el memorando 20204101326421 del 09/12/2020 mediante el cual la SATZF remitió a la Vicepresidencia de Proyectos de la Agencia de Desarrollo rural  1.218 expedientes referentes a adjudicación de predios en el municipio de Ovejas-
Sucre, Decreto Ley 902 de 2017 / Asignación de recursos y prestar la asistencia técnica para la implementación o mejoras de proyectos productivos.
Respecto a lo enunciado, se consultó el Sistema Orfeo evidenciando que el radicado presenta como anexó documento "Base en formato Excel con 1218 expedientes ubicados en ovejas sucre",  en la cual se encuentra relacionados los expedientes  FISO 9844, FISO 7735 y FISO 10208 y FISO 9335,
En el marco de la evaluación de la efectividad de las acciones de mejora y, en atención a los avances de gestión y evidencias suministrados, la acción de mejora presentó cumplimiento, toda vez que, se observó el envío a la ADR, de la copia de lo actuado en los expedientes  FISO 9844, FISO 7735 y FISO 10208 y FISO 9335.</t>
    </r>
  </si>
  <si>
    <r>
      <rPr>
        <b/>
        <sz val="11"/>
        <rFont val="Arial Narrow"/>
        <family val="2"/>
      </rPr>
      <t>HALLAZGO 19. Gestión de la ANT en relación con los bienes baldíos. (ANT).</t>
    </r>
    <r>
      <rPr>
        <sz val="11"/>
        <rFont val="Arial Narrow"/>
        <family val="2"/>
      </rPr>
      <t xml:space="preserve">  CRITERIO 3. ADJUDICACIÓN.  Revisada la muestra de expedientes correspondientes a los procesos de clarificación, deslinde, recuperación y adjudicación se encontró el expediente FISO 11260 que culmina con la negación de la solicitud, por medio de la Resolución 15323 del 30 de septiembre de 2019, con la cual se dio cierre al trámite administrativo y se decidió sobre la solicitud de adjudicación, indica en primera instancia que se identifica que el bien inmueble sobre el que versa el trámite administrativo es el bien EL CEDRO, ubicado en el corregimiento de SAN RAFAEL, municipio de Ovejas, departamento de SUCRE (información que corresponde al plano predial catastral que obra en el expediente) para indicar posteriormente que se definió desestimada la pretensión agraria, “por cuanto el predio objeto de solicitud se encuentra fuera de los límites del municipio de Ovejas, Sucre según el esquema de ordenamiento territorial vigente”, lo que presuntamente viciaría el acto administrativo de una falsa motivación. 
Lo anterior trae como consecuencia la inseguridad jurídica en el trámite de adjudicación por la ausencia de confianza en la información de los inmuebles de conformidad con la información catastral que reposa en el IGAC.
Esta situación se deriva de la falta de claridad por parte de los funcionarios de la Subdirección de Acceso a Tierras focalizadas de la ANT, en cuanto al debido trámite que se le debe imprimir a la solicitud de acceso a bienes baldíos de conformidad con la normatividad vigente.
</t>
    </r>
  </si>
  <si>
    <r>
      <rPr>
        <b/>
        <sz val="11"/>
        <color theme="1"/>
        <rFont val="Arial Narrow"/>
        <family val="2"/>
      </rPr>
      <t xml:space="preserve">21/01/2021. </t>
    </r>
    <r>
      <rPr>
        <sz val="11"/>
        <color theme="1"/>
        <rFont val="Arial Narrow"/>
        <family val="2"/>
      </rPr>
      <t xml:space="preserve">Se observó el documento ACCTI-P-020 PROCEDIMIENTO ÚNICO EN MUNICIPIOS FOCALIZADOS versión 1 del 07/12/2020, cuyo objeto es Determinar el marco de actuación, instrumentos, mecanismos, secuencias y metodologías para desarrollar el procedimiento único de ordenamiento social de la propiedad en los municipios focalizados, el cual estableció la actividad 2 "Devolver el producto a la subdirección de planeación operativa" y la actividad 13 " Expedir el acto administrativo de cierre, con decisión de fondo (Adjudica o niega)"  con el fin de estandarizar las diferentes actividades que se desarrollan antes del cierre administrativo de un proceso,  así como dejar la  ruta clara cuando  un predio no se encuentra en un municipio focalizado
Dicho documento se encuentra controlado por el Sistema Integrado de Gestión y puede ser consultado en el enlace </t>
    </r>
    <r>
      <rPr>
        <sz val="11"/>
        <color rgb="FF0070C0"/>
        <rFont val="Arial Narrow"/>
        <family val="2"/>
      </rPr>
      <t>http://intranet.agenciadetierras.gov.co/wp-content/uploads/2020/12/ACCTI-P-020-Procedimiento-%C3%BAnico-Municipios-Focalizados-.pdf</t>
    </r>
    <r>
      <rPr>
        <sz val="11"/>
        <color theme="1"/>
        <rFont val="Arial Narrow"/>
        <family val="2"/>
      </rPr>
      <t xml:space="preserve">
En el marco de la evaluación a la eficacia de las acciones de mejora y, atendiendo los avances de gestión y evidencias suministradas, la acción de mejora presentó cumplimiento, toda vez que, se observó el procedimiento interno de la Subdirección,  con el fin de estandarizar las diferentes actividades que se desarrollan antes del cierre administrativo de un proceso,  así como dejar la  ruta clara cuando  un predio no se encuentra en un municipio focalizado</t>
    </r>
  </si>
  <si>
    <r>
      <rPr>
        <b/>
        <sz val="11"/>
        <color theme="1"/>
        <rFont val="Arial Narrow"/>
        <family val="2"/>
      </rPr>
      <t xml:space="preserve">21/01/2021. </t>
    </r>
    <r>
      <rPr>
        <sz val="11"/>
        <color theme="1"/>
        <rFont val="Arial Narrow"/>
        <family val="2"/>
      </rPr>
      <t xml:space="preserve"> Se observó el memorando 20204100283293 del 25/11/2020 dirigido a la Subdirección de Acceso a Tierras por Demanda y Descongestión, de asunto Remisión por competencia expedientes tramitados en el municipio de Ovejas – Sucre, mediante el cual se realizó traslado del expediente FISO 11260.
En el marco de la evaluación a la eficacia de las acciones de mejora y, atendiendo los avances de gestión y evidencias suministradas, la acción de mejora presentó cumplimiento, toda vez que, se observó el memorando de traslado del expediente FISO 11260.</t>
    </r>
  </si>
  <si>
    <r>
      <rPr>
        <b/>
        <sz val="11"/>
        <rFont val="Arial Narrow"/>
        <family val="2"/>
      </rPr>
      <t>HALLAZGO 20. Articulación interinstitucional (ANT).</t>
    </r>
    <r>
      <rPr>
        <sz val="11"/>
        <rFont val="Arial Narrow"/>
        <family val="2"/>
      </rPr>
      <t xml:space="preserve"> CRITERIO 4. ARTICULACIÓN INTERINSTITUCIONAL.  La ANT ha suscrito los convenios marco 570 de diciembre de 2016 con la SNR y el 285 A de 2006 (ANT) con el IGAC prorrogado el 30 de julio de 2019, en donde expresamente se estableció la obligación para la ANT de ejecutar procesos de coordinación para integrar y articular las acciones de la Agencia con la SNR y el IGAC.
Tanto la Corte Constitucional como la misma ANT, han puesto de presente la inexistencia de una fluida y oportuna coordinación entre las entidades encargadas de ejecutar la gobernanza de la tierra , así como el esfuerzo institucional que los procesos de clarificación y de los de las otras instancias institucionales (en especial Catastro y Registro) requieren . La misma Agencia ha sido reiterativa en que uno de los tres riesgos principales que podrían afectar la ejecución de la Ruta Prioritaria, es el relacionado con “no contar con los servicios efectivos de consulta proporcionados con los Convenios IGAC y Supernotariado”, situación que se viene advirtiendo desde 2017.
A pesar del trabajo de las entidades de acuerdo con las competencias específicas, se precisa que la comunicación sea fluida y oportuna y que se coordinen las acciones en relación con cada uno de los casos; sin embargo, solo hasta el 24 de julio de 2019, en mesa interinstitucional de seguimiento al cumplimiento de la sentencia T-488 de 2014, la ANT presentó lo que denominó “lista de necesidades concretas para dar más eficiencia los respectivos procesos agrarios de clarificación establecidos en la Ruta Prioritaria tanto del SNR y el IGAC”, en virtud de las cuales se establecieron acuerdos entre los miembros de la mesa en materia de transferencia de información catastral y registral.
Esta situación es reportada en el noveno informe de la mesa interinstitucional presentado ante la Corte Constitucional, en donde se señala que resultado de las reuniones interinstitucionales que se han desarrollado por parte de la ANT con la SNR y el IGAC se establecieron nuevos compromisos que buscan fortalecer la interoperabilidad de la información.
Si bien, en años anteriores ha existido cierta articulación entre la ANT, el IGAC y la SNR, la Agencia no ha cumplido en forma eficaz con su función de coordinar la articulación e integrar las acciones de la Agencia con las autoridades catastrales y la Superintendencia, resultado de lo anterior, es que a la fecha la Agencia sigue presentando esta problemática como uno de los riesgos y debilidades que afectan los procesos de clarificación, en particular la ruta prioritaria.
Lo anterior se genera por deficiencias que presenta la ANT en su planeación y gestión para determinar de forma célere y precisa sus necesidades de información para llevar a cabo los procesos misionales y proceder a la coordinar con las entidades necesarias.
La correcta interrelación entre la ANT, el IGAC y la SNR resulta fundamental a fin de facilitar el flujo de información y su ausencia afecta la oportunidad, cumplimiento de términos y eficacia de los procesos agrarios que permiten la identificación de los baldíos de la Nación, así como cumplir con la ruta prioritaria ordenada en el marco de la sentencia T-488 de 2014.
</t>
    </r>
  </si>
  <si>
    <r>
      <t xml:space="preserve">Los primeros pasos para trabajar en los servicios de información implementados en el SIT es el de conocer y disponer de un catálogo actualizado de servicios información y servicios web de las Entidades, así como exponer las necesidades de información que se tienen en la Agencia para el soporte y funcionalidad de los procesos misionales. En ese sentido, se desarrolló un documento Anexo al Convenio 570 de 2016 suscrito entre la ANT y la Superintendencia de Notariado y Registro (SNR), que tiene un fin técnico y no jurídico, con el propósito de que allí estén consignados las fuentes de información que dispone y requiere cada entidad, la periodicidad en la que van a ser compartidas y las especificidades que requiere cada entidad en la información solicitada (Anexo 1. Anexo Técnico Convenio 570 de 2016). Este documento logró ser aprobado en el Comité Supervisor sostenido entre las dos entidades el 14 de diciembre del 2020.
Ahora bien, es importante resaltar que en los últimos meses del 2020 se logró la culminación del desarrollo e implementación del servicio de información “Expedición del Certificado Catastral” del Instituto Geográfico Agustín Codazzi (IGAC), por lo cual, a inicios de la vigencia 2021 deberá hacerse el proceso de promoción y capacitación a los colaboradores de la Agencia que consumen este servicio (Anexo 2. Captura de pantalla expedición del certificado catastral SIT).
</t>
    </r>
    <r>
      <rPr>
        <b/>
        <sz val="11"/>
        <color theme="1"/>
        <rFont val="Arial Narrow"/>
        <family val="2"/>
      </rPr>
      <t xml:space="preserve">
Ver evidencias en el siguiente link: 
</t>
    </r>
    <r>
      <rPr>
        <sz val="11"/>
        <color theme="1"/>
        <rFont val="Arial Narrow"/>
        <family val="2"/>
      </rPr>
      <t xml:space="preserve">
https://agenciadetierras-my.sharepoint.com/:f:/g/personal/leidy_zuniga_agenciadetierras_gov_co/EsoT5N8GNMdCjM0V4eX-_YsB91vlwCOPF5nyhTTM7AaFrA?e=YzxQXN</t>
    </r>
  </si>
  <si>
    <r>
      <rPr>
        <b/>
        <sz val="11"/>
        <rFont val="Arial Narrow"/>
        <family val="2"/>
      </rPr>
      <t>HALLAZGO 20. Articulación interinstitucional (ANT).</t>
    </r>
    <r>
      <rPr>
        <sz val="11"/>
        <rFont val="Arial Narrow"/>
        <family val="2"/>
      </rPr>
      <t xml:space="preserve"> CRITERIO 4. ARTICULACIÓN INTERINSTITUCIONAL.  La ANT ha suscrito los convenios marco 570 de diciembre de 2016 con la SNR y el 285 A de 2006 (ANT) con el IGAC prorrogado el 30 de julio de 2019, en donde expresamente se estableció la obligación para la ANT de ejecutar procesos de coordinación para integrar y articular las acciones de la Agencia con la SNR y el IGAC.
Tanto la Corte Constitucional como la misma ANT, han puesto de presente la inexistencia de una fluida y oportuna coordinación entre las entidades encargadas de ejecutar la gobernanza de la tierra , así como el esfuerzo institucional que los procesos de clarificación y de los de las otras instancias institucionales (en especial Catastro y Registro) requieren . La misma Agencia ha sido reiterativa en que uno de los tres riesgos principales que podrían afectar la ejecución de la Ruta Prioritaria, es el relacionado con “no contar con los servicios efectivos de consulta proporcionados con los Convenios IGAC y Supernotariado”, situación que se viene advirtiendo desde 2017.
A pesar del trabajo de las entidades de acuerdo con las competencias específicas, se precisa que la comunicación sea fluida y oportuna y que se coordinen las acciones en relación con cada uno de los casos; sin embargo, solo hasta el 24 de julio de 2019, en mesa interinstitucional de seguimiento al cumplimiento de la sentencia T-488 de 20145, la ANT presentó lo que denominó “lista de necesidades concretas para dar más eficiencia los respectivos procesos agrarios de clarificación establecidos en la Ruta Prioritaria tanto del SNR y el IGAC”, en virtud de las cuales se establecieron acuerdos entre los miembros de la mesa en materia de transferencia de información catastral y registral.
Esta situación es reportada en el noveno informe de la mesa interinstitucional presentado ante la Corte Constitucional, en donde se señala que resultado de las reuniones interinstitucionales que se han desarrollado por parte de la ANT con la SNR y el IGAC se establecieron nuevos compromisos que buscan fortalecer la interoperabilidad de la información.
Si bien, en años anteriores ha existido cierta articulación entre la ANT, el IGAC y la SNR, la Agencia no ha cumplido en forma eficaz con su función de coordinar la articulación e integrar las acciones de la Agencia con las autoridades catastrales y la Superintendencia, resultado de lo anterior, es que a la fecha la Agencia sigue presentando esta problemática como uno de los riesgos y debilidades que afectan los procesos de clarificación, en particular la ruta prioritaria.
Lo anterior se genera por deficiencias que presenta la ANT en su planeación y gestión para determinar de forma célere y precisa sus necesidades de información para llevar a cabo los procesos misionales y proceder a la coordinar con las entidades necesarias.
La correcta interrelación entre la ANT, el IGAC y la SNR resulta fundamental a fin de facilitar el flujo de información y su ausencia afecta la oportunidad, cumplimiento de términos y eficacia de los procesos agrarios que permiten la identificación de los baldíos de la Nación, así como cumplir con la ruta prioritaria ordenada en el marco de la sentencia T-488 de 2014.
</t>
    </r>
  </si>
  <si>
    <r>
      <t xml:space="preserve">Es pertinente iniciar indicando que los enlaces fueron socializados con las distintas dependencias de la Agencia, así como con la Superintendencia de Notariado y el Instituto Geográfico Agustín Codazzi durante el primer semestre del 2020, por lo cual, se enviará una comunicación oficial a inicios del 2021 con los enlaces que serán designados durante esa vigencia y se comunicará oportunamente en caso de que haya ocurrido algún cambio. 
Ahora bien, con base en la acción de mejora propuesta, se han realizado diversos espacios de articulación en el marco de los convenios interadministrativos suscritos entre las entidades implicadas.
Como primera medida, se señalan los espacios y resultados alcanzados con la Superintendencia de Notariado y Registro (SNR) en el marco del Convenio 570 de 2016 suscrito entre las dos entidades. El 23 de noviembre del 2020 se llevó a cabo el segundo Comité Técnico realizado durante el 2020, en donde los equipos técnicos de las dos entidades lograron acordar las especificidades que se consignarían en el Anexo Técnico y las líneas de trabajo para el año 2021 que serían presentadas al Comité Supervisor (Anexo 1. Acta Comité Técnico Convenio 570 de 2016 23.11.2020). Así, el 14 de diciembre del 2020, se llevó a cabo el Comité Supervisor del Convenio, en donde se aprobó el informe de gestión de los avances del convenio durante el 2020 (Anexo 2. Informe de Gestión 2020 Convenio 570 de 2016), el anexo técnico del convenio (Anexo 3. Anexo Técnico Convenio 570 de 2016) y las líneas de trabajo para el año 2021 (Anexo 4. Acta Comité Supervisor Convenio 570 de 2016 14.12.2020).
De igual modo, es pertinente aclarar que las tres entidades (Agencia Nacional de Tierras, Instituto Geográfico Agustín Codazzi y Superintendencia de Notariado y Registro) son ejecutoras del Programa para la Adopción e Implementación de un Catastro Multipropósito Rural-Urbano (también conocido como “Créditos del Catastro Multipropósito”), el cual es coordinado por el Departamento Nacional de Planeación (DNP) y se ejecuta dentro de los compromisos establecidos en el Acuerdo Interinstitucional No. 620 de 2019. En el marco de este Programa se desarrollan reuniones, mesas técnicas y Comités bajo la coordinación del DNP, por lo cual se considera de alta relevancia mencionarlas como parte de los espacios de articulación que se están llevando a cabo con todas estas entidades desde la fecha en la que se propuso la acción de mejora:
• 5 sesiones de coordinación (29 de octubre, 10 de noviembre, 17 de noviembre, 02 de diciembre y 09 de diciembre), en donde se discuten los principales avances que se han dado en el marco del Programa y se asignan tareas de cumplimiento a las diferentes Entidades Ejecutoras (Anexo 5. Invitaciones sesiones de coordinación Créditos CM)
• 1 misión de seguimiento (entre el 19 y el 23 de octubre) de los bancos financiadores (Banco Mundial y Banco Interamericano de Desarrollo) en donde se llevaron a cabo diferentes sesiones que incluyeron la puesta en marcha del esquema de monitoreo y evaluación, salvaguardas sociales y ambientales, balance de ejecución financiera y desembolsos proyectados, y los avances de implementación de los principales procesos de las entidades ejecutoras (Anexo 6. Listas de asistencia misión seguimiento BM-BID).
• 10 reuniones en el marco de la elaboración de la guía étnica y la aplicación de las Salvaguardas Sociales y Ambientales en el Programa, así como de la concertación con las comunidades étnicas en el marco de la operación catastral (Anexo 7. Invitaciones reuniones Salvaguardas Sociales y Ambientales).
</t>
    </r>
    <r>
      <rPr>
        <b/>
        <sz val="11"/>
        <color theme="1"/>
        <rFont val="Arial Narrow"/>
        <family val="2"/>
      </rPr>
      <t xml:space="preserve">Ver evidencias en el link: </t>
    </r>
    <r>
      <rPr>
        <sz val="11"/>
        <color theme="1"/>
        <rFont val="Arial Narrow"/>
        <family val="2"/>
      </rPr>
      <t xml:space="preserve">
https://agenciadetierras-my.sharepoint.com/:f:/g/personal/leidy_zuniga_agenciadetierras_gov_co/EqtH3C6hA5NDn_GlaubOzj0Bz5ulRSgVRubzfiMFhu-t9g?e=pHWfJG</t>
    </r>
  </si>
  <si>
    <r>
      <rPr>
        <b/>
        <sz val="11"/>
        <color theme="1"/>
        <rFont val="Arial Narrow"/>
        <family val="2"/>
      </rPr>
      <t>20/01/2021.</t>
    </r>
    <r>
      <rPr>
        <sz val="11"/>
        <color theme="1"/>
        <rFont val="Arial Narrow"/>
        <family val="2"/>
      </rPr>
      <t xml:space="preserve"> La Dirección de Ordenamiento Social de la Propiedad indicó que, es pertinente iniciar indicando que los enlaces fueron socializados con las distintas dependencias de la Agencia, así como con la Superintendencia de Notariado y el Instituto Geográfico Agustín Codazzi durante el primer semestre del 2020, por lo cual, se enviará una comunicación oficial a inicios del 2021 con los enlaces que serán designados durante esa vigencia y se comunicará oportunamente en caso de que haya ocurrido algún cambio. 
Ahora bien, con base en la acción de mejora propuesta, se han realizado diversos espacios de articulación en el marco de los convenios interadministrativos suscritos entre las entidades implicadas.
Como primera medida, se señalan los espacios y resultados alcanzados con la Superintendencia de Notariado y Registro (SNR) en el marco del Convenio 570 de 2016 suscrito entre las dos entidades. El 23 de noviembre del 2020 se llevó a cabo el segundo Comité Técnico realizado durante el 2020, en donde los equipos técnicos de las dos entidades lograron acordar las especificidades que se consignarían en el Anexo Técnico y las líneas de trabajo para el año 2021 que serían presentadas al Comité Supervisor (Anexo 1. Acta Comité Técnico Convenio 570 de 2016 23.11.2020). Así, el 14 de diciembre del 2020, se llevó a cabo el Comité Supervisor del Convenio, en donde se aprobó el informe de gestión de los avances del convenio durante el 2020 (Anexo 2. Informe de Gestión 2020 Convenio 570 de 2016), el anexo técnico del convenio (Anexo 3. Anexo Técnico Convenio 570 de 2016) y las líneas de trabajo para el año 2021 (Anexo 4. Acta Comité Supervisor Convenio 570 de 2016 14.12.2020).
De igual modo, es pertinente aclarar que las tres entidades (Agencia Nacional de Tierras, Instituto Geográfico Agustín Codazzi y Superintendencia de Notariado y Registro) son ejecutoras del Programa para la Adopción e Implementación de un Catastro Multipropósito Rural-Urbano (también conocido como “Créditos del Catastro Multipropósito”), el cual es coordinado por el Departamento Nacional de Planeación (DNP) y se ejecuta dentro de los compromisos establecidos en el Acuerdo Interinstitucional No. 620 de 2019. En el marco de este Programa se desarrollan reuniones, mesas técnicas y Comités bajo la coordinación del DNP, por lo cual se considera de alta relevancia mencionarlas como parte de los espacios de articulación que se están llevando a cabo con todas estas entidades desde la fecha en la que se propuso la acción de mejora:
• 5 sesiones de coordinación (29 de octubre, 10 de noviembre, 17 de noviembre, 02 de diciembre y 09 de diciembre), en donde se discuten los principales avances que se han dado en el marco del Programa y se asignan tareas de cumplimiento a las diferentes Entidades Ejecutoras (Anexo 5. Invitaciones sesiones de coordinación Créditos CM)
• 1 misión de seguimiento (entre el 19 y el 23 de octubre) de los bancos financiadores (Banco Mundial y Banco Interamericano de Desarrollo) en donde se llevaron a cabo diferentes sesiones que incluyeron la puesta en marcha del esquema de monitoreo y evaluación, salvaguardas sociales y ambientales, balance de ejecución financiera y desembolsos proyectados, y los avances de implementación de los principales procesos de las entidades ejecutoras (Anexo 6. Listas de asistencia misión seguimiento BM-BID).
• 10 reuniones en el marco de la elaboración de la guía étnica y la aplicación de las Salvaguardas Sociales y Ambientales en el Programa, así como de la concertación con las comunidades étnicas en el marco de la operación catastral (Anexo 7. Invitaciones reuniones Salvaguardas Sociales y Ambientales).
La acción de mejora presentó avances de gestión documentados, se encuentra en términos para su ejecución, siendo el 15/12/2021  la fecha establecida para su finalización.</t>
    </r>
  </si>
  <si>
    <r>
      <rPr>
        <b/>
        <sz val="11"/>
        <rFont val="Arial Narrow"/>
        <family val="2"/>
      </rPr>
      <t>HALLAZGO 21. Valoración predios vigencia 2018. (ANT).</t>
    </r>
    <r>
      <rPr>
        <sz val="11"/>
        <rFont val="Arial Narrow"/>
        <family val="2"/>
      </rPr>
      <t xml:space="preserve"> CRITERIO 5. INCORPORACIÓN BALDÍOS EN LA ANT. La cuenta Inventarios-terrenos está conformada por bienes o predios así: Baldíos adjudicables, bienes cedidos por en el Incoder, bienes adquiridos por la ANT, predios integrados al patrimonio y predios transferidos por la SAE.
Evaluada la conciliación de la cuenta inventarios, entre contabilidad y Administración de tierras- Fondo Nacional Agrario –FNA a diciembre 31 de 2018 y 2019 se observó:  </t>
    </r>
    <r>
      <rPr>
        <b/>
        <sz val="11"/>
        <rFont val="Arial Narrow"/>
        <family val="2"/>
      </rPr>
      <t>Tabla No. 27 - Conciliación inventario- FNA y contabilidad 2018 y 2019</t>
    </r>
    <r>
      <rPr>
        <sz val="11"/>
        <rFont val="Arial Narrow"/>
        <family val="2"/>
      </rPr>
      <t xml:space="preserve">
</t>
    </r>
    <r>
      <rPr>
        <b/>
        <sz val="11"/>
        <rFont val="Arial Narrow"/>
        <family val="2"/>
      </rPr>
      <t>Vigencia 2018</t>
    </r>
    <r>
      <rPr>
        <sz val="11"/>
        <rFont val="Arial Narrow"/>
        <family val="2"/>
      </rPr>
      <t xml:space="preserve">
1) Existen 271 predios baldíos registrados en Administración de tierras-FNA con nombre, folio de matrícula inmobiliaria y registrados con valor $0, en estos se incluyen 195 predios calificados como no aptos; contabilidad no registra ningún predio baldío. 
2) Los predios cedidos por el extinto INCODER a la ANT están registrados en contabilidad 4.087 y 4.140 en el FNA; 382 bienes tienen titularidad INCODER aún; la diferencia entre las dos áreas es de 53 predios, en razón a que existen varios bienes registrados en Administración de tierras –FNA que tienen más de 2 folios.
3) Predios integrados al patrimonio de la ANT son 65 bienes de los cuales 13 predios están valorados por $9.983.171.960 y 52 predios tienen valor $0.
4) Predios transferidos por la SAE son 45, 12 bienes están valorados en $12.566.019 y 36 predios tienen valor $0. 
</t>
    </r>
    <r>
      <rPr>
        <b/>
        <sz val="11"/>
        <rFont val="Arial Narrow"/>
        <family val="2"/>
      </rPr>
      <t>Vigencia 2019</t>
    </r>
    <r>
      <rPr>
        <sz val="11"/>
        <rFont val="Arial Narrow"/>
        <family val="2"/>
      </rPr>
      <t xml:space="preserve">
5) Existen 855 predios baldíos en Administración de tierras-FNA con nombre del predio, folio de matrícula inmobiliaria y registrados con valor $ 0, con destinación para campesinos, indígenas y entidades de derecho público; en contabilidad no se evidenció registro de predios baldíos. 
6) Los predios cedidos por el extinto INCODER a la ANT, están registrados en contabilidad 4.087 y 4.140 en el FNA; 298 bienes tienen aún titularidad INCODER, la diferencia de predios entre las dos áreas es de 53, se debe a que varios bienes registrados en Administración de tierras –FNA, tienen más de 2 folios o folios cerrados ya.
7) Predios integrados al patrimonio de la ANT son 197, de los cuales 25 predios están valorados por $10.916.228.960, 172 predios tienen valor $0 en las dos áreas, contabilidad y FNA. 
8) Predios transferidos por la SAE son 32 con valor $0 en las dos áreas contabilidad y FNA. 
Estas situaciones son ocasionadas por la falta de comunicación, control y seguimiento entre las áreas involucradas y responsables, evidenciando la falta de gestión de la ANT con las entidades gubernamentales incluidas en el proceso de valoración de los bienes e impactando los estados financieros de la Agencia Nacional de Tierras en una cuantía indeterminada.
</t>
    </r>
  </si>
  <si>
    <r>
      <rPr>
        <b/>
        <sz val="11"/>
        <color theme="1"/>
        <rFont val="Arial Narrow"/>
        <family val="2"/>
      </rPr>
      <t xml:space="preserve">21/01/2021. </t>
    </r>
    <r>
      <rPr>
        <sz val="11"/>
        <color theme="1"/>
        <rFont val="Arial Narrow"/>
        <family val="2"/>
      </rPr>
      <t xml:space="preserve"> Se observó Acta No 1 del 4 y 9/11/2020,  cuyo objeto fue revisar la cantidad de bienes registrados en la base a cargo de la Subdirección de Administración de Tierras de la Nación y los bienes registrados por la Subdirección Administrativa y Financiera y que registran en la conciliación que adelantan las dos dependencias.  El documento en mención indica que se verificaron los datos que se encuentran relacionados en las conciliaciones para los bienes transferidos por las 44 Actas, con el listado de bienes del Fondo de Tierras para la Reforma Rural Integral.  Igualmente, en los compromisos se informa que del 04/01/2021 al 28/02/2021 se terminará la revisión de los demás bienes relacionados en la conciliación de bienes del Fondo de Tierras, que se realiza entre la Subdirección de Administración de Tierras de la Nación y La Subdirección Administrativa y Financiera.
Respecto a lo enunciado, se allegó listado de asistencia de fecha 4 y 9/11/2020, donde se observa la participación de persona de Contabilidad y la SATN.
La acción de mejora presentó avances de gestión documentados, se encuentra planificada para ejecución en el periodo comprendido del 4/11/2020 al 28/02/2021.</t>
    </r>
  </si>
  <si>
    <r>
      <rPr>
        <b/>
        <sz val="11"/>
        <rFont val="Arial Narrow"/>
        <family val="2"/>
      </rPr>
      <t>HALLAZGO 21. Valoración predios vigencia 2018. (ANT).</t>
    </r>
    <r>
      <rPr>
        <sz val="11"/>
        <rFont val="Arial Narrow"/>
        <family val="2"/>
      </rPr>
      <t xml:space="preserve"> CRITERIO 5. INCORPORACIÓN BALDÍOS EN LA ANT. La cuenta Inventarios-terrenos está conformada por bienes o predios así: Baldíos adjudicables, bienes cedidos por en el Incoder, bienes adquiridos por la ANT, predios integrados al patrimonio y predios transferidos por la SAE.
Evaluada la conciliación de la cuenta inventarios, entre contabilidad y Administración de tierras- Fondo Nacional Agrario –FNA a diciembre 31 de 2018 y 2019 se observó:  </t>
    </r>
    <r>
      <rPr>
        <b/>
        <sz val="11"/>
        <rFont val="Arial Narrow"/>
        <family val="2"/>
      </rPr>
      <t>Tabla No. 27 - Conciliación inventario- FNA y contabilidad 2018 y 2019</t>
    </r>
    <r>
      <rPr>
        <sz val="11"/>
        <rFont val="Arial Narrow"/>
        <family val="2"/>
      </rPr>
      <t xml:space="preserve">
</t>
    </r>
    <r>
      <rPr>
        <b/>
        <sz val="11"/>
        <rFont val="Arial Narrow"/>
        <family val="2"/>
      </rPr>
      <t>Vigencia 2018</t>
    </r>
    <r>
      <rPr>
        <sz val="11"/>
        <rFont val="Arial Narrow"/>
        <family val="2"/>
      </rPr>
      <t xml:space="preserve">
1) Existen 271 predios baldíos registrados en Administración de tierras-FNA con nombre, folio de matrícula inmobiliaria y registrados con valor $0, en estos se incluyen 195 predios calificados como no aptos; contabilidad no registra ningún predio baldío. 
2) Los predios cedidos por el extinto INCODER a la ANT están registrados en contabilidad 4.087 y 4.140 en el FNA; 382 bienes tienen titularidad INCODER aún; la diferencia entre las dos áreas es de 53 predios, en razón a que existen varios bienes registrados en Administración de tierras –FNA que tienen más de 2 folios.
3) Predios integrados al patrimonio de la ANT son 65 bienes de los cuales 13 predios están valorados por $9.983.171.960 y 52 predios tienen valor $0.
4) Predios transferidos por la SAE son 45, 12 bienes están valorados en $12.566.019 y 36 predios tienen valor $0. 
</t>
    </r>
    <r>
      <rPr>
        <b/>
        <sz val="11"/>
        <rFont val="Arial Narrow"/>
        <family val="2"/>
      </rPr>
      <t>Vigencia 2019</t>
    </r>
    <r>
      <rPr>
        <sz val="11"/>
        <rFont val="Arial Narrow"/>
        <family val="2"/>
      </rPr>
      <t xml:space="preserve">
5) Existen 855 predios baldíos en Administración de tierras-FNA con nombre del predio, folio de matrícula inmobiliaria y registrados con valor $ 0, con destinación para campesinos, indígenas y entidades de derecho público; en contabilidad no se evidenció registro de predios baldíos. 
6) Los predios cedidos por el extinto INCODER a la ANT, están registrados en contabilidad 4.087 y 4.140 en el FNA; 298 bienes tienen aún titularidad INCODER, la diferencia de predios entre las dos áreas es de 53, se debe a que varios bienes registrados en Administración de tierras –FNA, tienen más de 2 folios o folios cerrados ya.
7) Predios integrados al patrimonio de la ANT son 197, de los cuales 25 predios están valorados por $10.916.228.960, 172 predios tienen valor $0 en las dos áreas, contabilidad y FNA. 
8) Predios transferidos por la SAE son 32 con valor $0 en las dos áreas contabilidad y FNA. 
Estas situaciones son ocasionadas por la falta de comunicación, control y seguimiento entre las áreas involucradas y responsables, evidenciando la falta de gestión de la ANT con las entidades gubernamentales incluidas en el proceso de valoración de los bienes e impactando los estados financieros de la Agencia Nacional de Tierras en una cuantía indeterminada.
</t>
    </r>
  </si>
  <si>
    <r>
      <rPr>
        <b/>
        <sz val="11"/>
        <color theme="1"/>
        <rFont val="Arial Narrow"/>
        <family val="2"/>
      </rPr>
      <t xml:space="preserve">21/01/2021.  </t>
    </r>
    <r>
      <rPr>
        <sz val="11"/>
        <color theme="1"/>
        <rFont val="Arial Narrow"/>
        <family val="2"/>
      </rPr>
      <t>La Subdirección de Administración de Tierras de la Nación informó que, mediante los radicados ANT 20204301400181 y 20204301401151 se oficio al IGAC y Catastro Antioquia, solicitando los certificados catastrales de los predios identificados con valor CERO en la conciliación entre las dos Subdirecciones.
La acción de mejora presentó avances de gestión no documentados, se encuentra planificada para ejecución en el periodo comprendido del 1/03/2021 al 1/01/2022.</t>
    </r>
  </si>
  <si>
    <r>
      <rPr>
        <b/>
        <sz val="11"/>
        <color theme="1"/>
        <rFont val="Arial Narrow"/>
        <family val="2"/>
      </rPr>
      <t xml:space="preserve">21/01/2021.  </t>
    </r>
    <r>
      <rPr>
        <sz val="11"/>
        <color theme="1"/>
        <rFont val="Arial Narrow"/>
        <family val="2"/>
      </rPr>
      <t>La acción de mejora se encuentra en términos y su ejecución esta planificada del 1/04/2021 al 31/01/2022.</t>
    </r>
  </si>
  <si>
    <r>
      <rPr>
        <b/>
        <sz val="11"/>
        <rFont val="Arial Narrow"/>
        <family val="2"/>
      </rPr>
      <t>Hallazgo 22. Información financiera convenios 2018 y 2019 (ANT).</t>
    </r>
    <r>
      <rPr>
        <sz val="11"/>
        <rFont val="Arial Narrow"/>
        <family val="2"/>
      </rPr>
      <t xml:space="preserve"> CRITERIO 6. PRESUPUESTO PARA BALDÍOS EN LA ANT. La Agencia Nacional de Tierras suscribió convenios con Organismos Nacionales e Internacionales durante la vigencia 2018 y 2019 relacionados con bienes baldíos así:  </t>
    </r>
    <r>
      <rPr>
        <b/>
        <sz val="11"/>
        <rFont val="Arial Narrow"/>
        <family val="2"/>
      </rPr>
      <t xml:space="preserve">Tabla No. 28 - Convenios vigencia 2018 y 2019
</t>
    </r>
    <r>
      <rPr>
        <sz val="11"/>
        <rFont val="Arial Narrow"/>
        <family val="2"/>
      </rPr>
      <t xml:space="preserve">ORGANIZACION DE LAS NACIONES UNIDAS PARA LA AGRICULTURA Y LA ALIMENTACION- FAO- adición para la vigencia 2018.  Recursos asignados: 2.100.000.000
SISTEMA UNIVERSITARIO DEL EJE CAFETERO- SUEJE- 2019        6.500.000.000 
ACID/VOCA- vigencia 2019. Recursos asignados: 4.000.000.000 
FUNDACION PANAMERICANA PARA EL DESARROLLO COLOMBIA- FUPAD COL- vigencia 2019. Recursos asignados: 3.000.000.000 
CORPORACION PARA LA INVESTIGACION EL DESARROLLO SOSTENIBLE Y LA PROMOCION SOCIAL- CORPROGRESO-vigencia 2019. Recursos asignados: 2.500.000.000 
Los recursos que se desembolsaron en el desarrollo de los convenios fueron entregados a éstos organismos para la ejecución de los mismos; se evidenció que los cooperantes o asociados no reportan los documentos soporte que exponen la ejecución contractual, situación que no permiten hacer una revisión respecto a la forma en que se ha realizado el gasto de los dineros aportados por la ANT; si bien se cuenta con informes financieros presentados por parte de los asociados, son informes que dificulta obtener evidencia para pronunciarse sobre la ejecución presupuestal de la vigencia 2018 y 2019.
Igualmente no se evidenció información sobre los rendimientos financieros que han generado estos recursos, así como del conocimiento sobre el manejo de los mismos, ya que en los convenios examinados en la cláusula correspondiente a compromisos u obligaciones de las partes, se estípula para el asociado o cooperante: Reintegrar a la Dirección del Tesoro Nacional los recursos aportados por la ANT, que al vencimiento del convenio no se hayan ejecutado, junto con los rendimientos financieros que se hayan causado durante la ejecución del mismo. evidenciando falta de un control oportuno y seguimiento adecuado a los convenios.
</t>
    </r>
    <r>
      <rPr>
        <b/>
        <sz val="11"/>
        <rFont val="Arial Narrow"/>
        <family val="2"/>
      </rPr>
      <t xml:space="preserve">
</t>
    </r>
    <r>
      <rPr>
        <sz val="11"/>
        <rFont val="Arial Narrow"/>
        <family val="2"/>
      </rPr>
      <t xml:space="preserve">
</t>
    </r>
  </si>
  <si>
    <r>
      <rPr>
        <b/>
        <sz val="11"/>
        <color theme="1"/>
        <rFont val="Arial Narrow"/>
        <family val="2"/>
      </rPr>
      <t xml:space="preserve">21/01/2021.  </t>
    </r>
    <r>
      <rPr>
        <sz val="11"/>
        <color theme="1"/>
        <rFont val="Arial Narrow"/>
        <family val="2"/>
      </rPr>
      <t>La acción de mejora se encuentra en términos y su ejecución esta planificada del 1/12/2020 al 31/01/2021.  No allegaron avances de gestión.</t>
    </r>
  </si>
  <si>
    <r>
      <rPr>
        <b/>
        <sz val="11"/>
        <color theme="1"/>
        <rFont val="Arial Narrow"/>
        <family val="2"/>
      </rPr>
      <t xml:space="preserve">21/01/2021. </t>
    </r>
    <r>
      <rPr>
        <sz val="11"/>
        <color theme="1"/>
        <rFont val="Arial Narrow"/>
        <family val="2"/>
      </rPr>
      <t>La acción de mejora se encuentra en términos y su ejecución esta planificada del 2021/02/01 al 2021/03/31.</t>
    </r>
  </si>
  <si>
    <r>
      <rPr>
        <b/>
        <sz val="11"/>
        <rFont val="Arial Narrow"/>
        <family val="2"/>
      </rPr>
      <t xml:space="preserve">HALLAZGO 29. Sistemas de información para el seguimiento a los procesos relacionados con los predios baldíos. ANT. </t>
    </r>
    <r>
      <rPr>
        <sz val="11"/>
        <rFont val="Arial Narrow"/>
        <family val="2"/>
      </rPr>
      <t xml:space="preserve">HALLAZGOS TRANSVERSALES.  La Agencia Nacional de Tierras manifiesto en las reuniones con el equipo auditor, así como por otros medios , que ha diseñado y puesto en operación el Sistema Integrado de Tierras SIT, mediante el cual se espera gestionar su información misional mediante la integración de los diferentes procesos y basado en cinco ejes: interoperabilidad, integración con el modelo LADM , integración con información geográfica, gestión de flujos de trabajo e integración con información documental. 
En las bases de datos solicitadas por el equipo auditor, con el propósito de visualizar el seguimiento a los procesos de adjudicación de predios baldíos, así como de los procesos agrarios de clarificación, deslinde y recuperación de baldíos, se encontraron inconsistencias y deficiencias que no permiten tener claridad sobre el universo de procesos que debe adelantar la Agencia, así como de tener certeza de la calidad de los datos.
En el caso de los procesos agrarios se remite el archivo “Base consolidado SPAGJ Requerimiento Contraloría FINAL” sin un diccionario de datos que defina cada una de las variables, de tal manera que sea estandarizada y entendible.
Al respecto, las variables para cada uno de los registros no son explicativas, lo que no permite realizar análisis agregados por los diferentes hitos del procedimiento, de tal, manera que se tenga certeza los estados en que se encuentran y así, definir las acciones de mejora para garantizar los tiempos definidos para cada uno de ellos. 
Respecto al proceso agrario de recuperación de baldíos, no es posible clasificar el estado de los procesos por tipologías, lo que no permite hacer monitoreo a cada uno de los expedientes o de manera agregada.
Respecto a las bases relacionadas con la adjudicación de baldíos y los actos de revocatoria o reversión de estas titulaciones, se remitieron dos archivos de Excel “SOLICITUD_BASE_SATDD CONTRALORIA” y “BASE DE DATOS REPORTE CONTRALORIA 901 ADJUDICACIONES”, sin explicación de cuál era la interrelación entre una y otra.
En la primera se subdividen los registros en varias “subcategorías” como impulso 2018, registro y depuración 2018, depuración registro 2019, registro 2019, restitución 2018, restitución 2019, sin explicación de cada una de ellas, lo que no permite hacer análisis integrales de la gestión de la Agencia.
El otro archivo de Excel da cuenta de 901 registros, todos del municipio de Ovejas (Sucre) en estado de adjudicado en 2019, lo que no permite establecer si no hubo más solicitudes de adjudicación de baldíos o si la gestión de la ANT se limita a esa vigencia.
Finalmente, y frente a la Base de datos “INVENTARIO PREDIOS BALDÍOS A FEBRERO 2020” se encontró: 
• De acuerdo con los datos reportados por la ANT tanto a la CGR (oficio 20203000139531 de febrero de 2020) como ante la Corte Constitucional en el marco de la sentencia T-488 de 2014, la ANT estableció la existencia de 114.000 expedientes de adjudicación iniciados por el liquidado Incoder, de los cuales 51.478 se encontraban en etapa final y de estos 36.485 contaban con resolución registrada. 
No se evidencia en la base de datos del inventario la relación de los restantes 77.515 expedientes de adjudicación que no cuentan con resolución registrada y que por ende aun deberían encontrarse en curso de un proceso por tanto hacer parte del inventario de baldíos hasta tanto no sean adjudicados.  
• Existen Inconsistencias en las variables que conforman la base del inventario que limitan el análisis:
En la hoja de cálculo denominada “predios a nombre de la nación” en la columna “procedencia” y en “tipo de proceso” se repiten variables como se resume a continuación: 
</t>
    </r>
    <r>
      <rPr>
        <b/>
        <sz val="11"/>
        <rFont val="Arial Narrow"/>
        <family val="2"/>
      </rPr>
      <t>Procedencia</t>
    </r>
    <r>
      <rPr>
        <sz val="11"/>
        <rFont val="Arial Narrow"/>
        <family val="2"/>
      </rPr>
      <t xml:space="preserve">
Subdirección de Procesos Agrarios y Gestión Jurídica 120
Subdirección de Procesos Agrarios y Gestión Jurídica 68
</t>
    </r>
    <r>
      <rPr>
        <b/>
        <sz val="11"/>
        <rFont val="Arial Narrow"/>
        <family val="2"/>
      </rPr>
      <t xml:space="preserve">Tipo de proceso </t>
    </r>
    <r>
      <rPr>
        <sz val="11"/>
        <rFont val="Arial Narrow"/>
        <family val="2"/>
      </rPr>
      <t xml:space="preserve">
Clarificación 8
Clarificación  19
Recuperación de baldíos Indebidamente Ocupados 22
Recuperación de baldíos Indebidamente Ocupados  36
En la hoja de cálculo denominada “demanda y desc” en la variable “tipo de bien, baldío o fiscal patrimonial” no se realiza la citada clasificación si no que se enlistan otras variables que no permiten el análisis que se anuncia.
Finalmente se encontró que en la base de datos denominada “FOLIOS DE MATRICULA INMOBILIARIA ACTUALIZADA FEBRERO 2020 (1)” no cuenta con campos que permitan dar cuenta de la fecha del auto de inicio ni de cada una de las actuaciones surtidas, de tal forma que le permita a la entidad llevar un control de los tiempos establecidos en el procedimiento ADMTI-P-005 de la ANT”.
En este sentido, se puede evidenciar que lo enunciado por la Agencia respecto al llamado Sistema Integrado de Tierras no es del todo cierto, en la medida que no se presentó a este órgano de control bases de datos funcionales, completas y unificadas, que den cuanta de la interoperabilidad mencionada ni de la interacción entre sus procesos misionales, de tal manera que con esta información se efectué un adecuado monitoreo interno a cada uno de los procesos y a su vez dificultando el ejercicio de seguimiento de órganos de control, tal como sucede en esta auditoría. 
Adicionalmente, al no contar con información confiable, la Agencia no pude adelantar procesos de planeación y costeo que permitan presupuestar los tiempos y recursos necesarios para gestionar su quehacer misional, particularmente en el asunto auditado, que emanan del deber constitucional de brindar acceso y seguridad jurídica a los trabajadores agrarios sin tierra o insuficiente.
Lo anterior se debe a que los líderes funcionales y técnicos, tanto de los procesos misionales como de los sistemas de información, no han implementado acciones permanentes que evalúen la calidad, suficiencia y pertinencia de los datos, que permitan el mantenimiento y actualización de los sistemas de información y que garanticen un efectivo seguimiento y monitoreo a la política.
</t>
    </r>
  </si>
  <si>
    <r>
      <rPr>
        <b/>
        <sz val="11"/>
        <color theme="1"/>
        <rFont val="Arial Narrow"/>
        <family val="2"/>
      </rPr>
      <t xml:space="preserve">20/01/2021. </t>
    </r>
    <r>
      <rPr>
        <sz val="11"/>
        <color theme="1"/>
        <rFont val="Arial Narrow"/>
        <family val="2"/>
      </rPr>
      <t>La acción de mejora se encuentra en términos para su ejecución, siendo el periodo comprendido del 1/02/2021 al 30/11/2021 el establecido para su ejecución.</t>
    </r>
  </si>
  <si>
    <r>
      <t xml:space="preserve">Se consolidó un inventario de necesidades a ser atendidas para los flujos de Baldíos Persona Natural y  Baldíos Restitución. Ver anexo: Inventario Baldios y restitucion ajustado.xlsx
</t>
    </r>
    <r>
      <rPr>
        <b/>
        <sz val="11"/>
        <color theme="1"/>
        <rFont val="Arial Narrow"/>
        <family val="2"/>
      </rPr>
      <t>Ver evidencia en el siguiente link:</t>
    </r>
    <r>
      <rPr>
        <sz val="11"/>
        <color theme="1"/>
        <rFont val="Arial Narrow"/>
        <family val="2"/>
      </rPr>
      <t xml:space="preserve">
https://agenciadetierras-my.sharepoint.com/:f:/g/personal/leidy_zuniga_agenciadetierras_gov_co/EuDWD9-5zdtDuu4iwhdxujEBtzCI-U8Mj-KEdfuxMGSJCA?e=9cPohl</t>
    </r>
  </si>
  <si>
    <r>
      <rPr>
        <b/>
        <sz val="11"/>
        <color theme="1"/>
        <rFont val="Arial Narrow"/>
        <family val="2"/>
      </rPr>
      <t xml:space="preserve">20/01/2021. </t>
    </r>
    <r>
      <rPr>
        <sz val="11"/>
        <color theme="1"/>
        <rFont val="Arial Narrow"/>
        <family val="2"/>
      </rPr>
      <t xml:space="preserve"> La Subdirección de Sistemas de Información informó que,  se consolidó un inventario de necesidades a ser atendidas para los flujos de Baldíos Persona Natural y  Baldíos Restitución. 
Respecto a lo enunciado, se observó la matriz "Inventario Baldíos y restitución ajustado", la cual contiene la priorización de las 21 tareas establecidas para el proceso de Baldíos Restitución  - 160 y  su estado actual.  Así mismo, para el proceso de Baldíos Persona Natural - 160, donde se estableció 72 tareas y su estado actual.
La acción de mejora presentó avances de gestión documentos, se encuentra en términos para su ejecución, siendo el periodo de 1/11/2020 al 30/09/2021 el establecido para su ejecución.</t>
    </r>
  </si>
  <si>
    <r>
      <t xml:space="preserve">Se envía memorando a la Dirección de Acceso a Tierras, solicitando la designación de responsible por parte de esa área, para identificar las fuentes de información que se utilizaron para el reporte a la auditoría y la validación de esta frente a la información contenida en la bodega de datos. Ver anexo: 20202200313303_8310 memorando para la DAT.pdf
</t>
    </r>
    <r>
      <rPr>
        <b/>
        <sz val="11"/>
        <color theme="1"/>
        <rFont val="Arial Narrow"/>
        <family val="2"/>
      </rPr>
      <t xml:space="preserve">
Ver evidencia en el siguiente link:
</t>
    </r>
    <r>
      <rPr>
        <sz val="11"/>
        <color theme="1"/>
        <rFont val="Arial Narrow"/>
        <family val="2"/>
      </rPr>
      <t>https://agenciadetierras-my.sharepoint.com/:f:/g/personal/leidy_zuniga_agenciadetierras_gov_co/EuTKuCf0_k9DhhXTvatIXgIBZBwTkzObvxeTP_ii4o_NnA?e=o5lCyQ</t>
    </r>
  </si>
  <si>
    <r>
      <rPr>
        <b/>
        <sz val="11"/>
        <color theme="1"/>
        <rFont val="Arial Narrow"/>
        <family val="2"/>
      </rPr>
      <t xml:space="preserve">20/01/2021. </t>
    </r>
    <r>
      <rPr>
        <sz val="11"/>
        <color theme="1"/>
        <rFont val="Arial Narrow"/>
        <family val="2"/>
      </rPr>
      <t xml:space="preserve"> La Subdirección de Sistemas de Información indicó que, se envío memorando 20202200313303 del 18/12/2020 a la Dirección de Acceso a Tierras, solicitando la designación de responsable por parte de esa área, para identificar las fuentes de información que se utilizaron para el reporte a la auditoría y la validación de esta frente a la información contenida en la bodega de datos.
La acción de mejora presentó avances de gestión documentados, se encuentra en términos para su ejecución, definiendo el periodo de 1/11/2020 al 30/09/2021 para su ejecución.</t>
    </r>
  </si>
  <si>
    <r>
      <rPr>
        <b/>
        <sz val="11"/>
        <rFont val="Arial Narrow"/>
        <family val="2"/>
      </rPr>
      <t xml:space="preserve">HALLAZGO 30. Avances en el marco de los procesos de ordenamiento social de la propiedad. (ANT). </t>
    </r>
    <r>
      <rPr>
        <sz val="11"/>
        <rFont val="Arial Narrow"/>
        <family val="2"/>
      </rPr>
      <t xml:space="preserve">HALLAZGOS TRANSVERSALES. De acuerdo con la información reportada por la ANT (oficio 20203000139531 del 14 de febrero de 2020), entre 2018 y 2019 se aprobaron 41 POSPR .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
    </r>
    <r>
      <rPr>
        <b/>
        <sz val="11"/>
        <rFont val="Arial Narrow"/>
        <family val="2"/>
      </rPr>
      <t xml:space="preserve">Tabla No. 35 - Estado de los Planes de Ordenamiento Social de la propiedad Rural,  </t>
    </r>
    <r>
      <rPr>
        <sz val="11"/>
        <rFont val="Arial Narrow"/>
        <family val="2"/>
      </rPr>
      <t xml:space="preserve">POSPR Aprobados 2018-2019 (41) Fase de implementación suspendida (8) PORPR inicio de barrido (2).
Resulta preocupante la demora en el inicio de su fase de implementación, en la medida en que esto genera un impacto negativo en la conformación del inventario de baldíos y en general en el cumplimiento del AF en relación con la distribución y formalización de la propiedad rural. 
Por otra parte, en relación con los avances en los procesos agrarios en zonas focalizadas , si bien a 14 de febrero de 2020 la Agencia presentó ante la CGR algunos avances (oficio 20203000139531), estos resultan ser precarios frente al universo reportado. En efecto, de acuerdo con la información allegada a la auditoría, fueron asignados 325 casos para atender en zonas focalizadas (130 son de clarificación, 124 de deslinde, 58 de extinción y 13 de recuperación), de estos existen decisiones de impulso en el 63.8% y 46.2 % para los procesos de clarificación y recuperación, pero las decisiones de fondo solo ascienden al 2.3 % y 0% respectivamente. 
De acuerdo con el nuevo reporte presentado en respuesta de la entidad a lo observado por la Contraloría, la ANT para el 2020 presenta un universo de 1.302 casos, y ha concluido 29 procesos (24 con archivo, 1 pruebas recurso, 1 revocatoria y 3 con resolución final), avance que sigue siendo precario en relación con el universo a intervenir, lo que denota un bajo porcentaje de avance de los procesos agrarios en zonas focalizadas, lo que afecta de manera directa la definición en la clarificación de los bienes posiblemente baldíos. 
</t>
    </r>
    <r>
      <rPr>
        <b/>
        <sz val="11"/>
        <rFont val="Arial Narrow"/>
        <family val="2"/>
      </rPr>
      <t xml:space="preserve">
</t>
    </r>
  </si>
  <si>
    <r>
      <t xml:space="preserve">Durante el 2020 se actualizaron y cargaron al SIG los siguientes documentos metodológicos: 
1. POSPR-F-005 listado de asistencia para actividades comunitarias - enfoques diferenciales
</t>
    </r>
    <r>
      <rPr>
        <b/>
        <sz val="11"/>
        <color theme="1"/>
        <rFont val="Arial Narrow"/>
        <family val="2"/>
      </rPr>
      <t xml:space="preserve">2. POSPR-F-007-Ficha-de-Caracterización-Territorial
3. POSPR-F-009-Mapa-de-Actores-Territoriales
</t>
    </r>
    <r>
      <rPr>
        <sz val="11"/>
        <color theme="1"/>
        <rFont val="Arial Narrow"/>
        <family val="2"/>
      </rPr>
      <t xml:space="preserve">4. POSPR–G-001-Guía-de-rutas-misionales-de-la-agencia-nacional-de-tierras
</t>
    </r>
    <r>
      <rPr>
        <b/>
        <sz val="11"/>
        <color theme="1"/>
        <rFont val="Arial Narrow"/>
        <family val="2"/>
      </rPr>
      <t>5. POSPR-G-003-Guia-enfoque-diferencial en el modelo de atención por oferta</t>
    </r>
    <r>
      <rPr>
        <sz val="11"/>
        <color theme="1"/>
        <rFont val="Arial Narrow"/>
        <family val="2"/>
      </rPr>
      <t xml:space="preserve">
</t>
    </r>
    <r>
      <rPr>
        <b/>
        <sz val="11"/>
        <color theme="1"/>
        <rFont val="Arial Narrow"/>
        <family val="2"/>
      </rPr>
      <t>6. POSPR-G-004-Guía-Manejo-Conflictividad en el modelo de atención por oferta</t>
    </r>
    <r>
      <rPr>
        <sz val="11"/>
        <color theme="1"/>
        <rFont val="Arial Narrow"/>
        <family val="2"/>
      </rPr>
      <t xml:space="preserve">
</t>
    </r>
    <r>
      <rPr>
        <b/>
        <sz val="11"/>
        <color theme="1"/>
        <rFont val="Arial Narrow"/>
        <family val="2"/>
      </rPr>
      <t>7. POSPR-G-005_Guia-participacion-ruta-POSPR</t>
    </r>
    <r>
      <rPr>
        <sz val="11"/>
        <color theme="1"/>
        <rFont val="Arial Narrow"/>
        <family val="2"/>
      </rPr>
      <t xml:space="preserve">
</t>
    </r>
    <r>
      <rPr>
        <b/>
        <sz val="11"/>
        <color theme="1"/>
        <rFont val="Arial Narrow"/>
        <family val="2"/>
      </rPr>
      <t>8. POSPR-G-008-Gestión-de-la-comunicación-en-los-POSPR</t>
    </r>
    <r>
      <rPr>
        <sz val="11"/>
        <color theme="1"/>
        <rFont val="Arial Narrow"/>
        <family val="2"/>
      </rPr>
      <t xml:space="preserve">
</t>
    </r>
    <r>
      <rPr>
        <b/>
        <sz val="11"/>
        <color theme="1"/>
        <rFont val="Arial Narrow"/>
        <family val="2"/>
      </rPr>
      <t>9. POSPR-G-012-Lecciones aprendidas y buenas prácticas-y-sistematización de experiencias-atención-oferta</t>
    </r>
    <r>
      <rPr>
        <sz val="11"/>
        <color theme="1"/>
        <rFont val="Arial Narrow"/>
        <family val="2"/>
      </rPr>
      <t xml:space="preserve">
10. POSPR-F-020-informe-partcipación-comunitaria
</t>
    </r>
    <r>
      <rPr>
        <sz val="11"/>
        <color rgb="FFFF0000"/>
        <rFont val="Arial Narrow"/>
        <family val="2"/>
      </rPr>
      <t xml:space="preserve">11. POSPR-F-011-Forma-FISO-PERSONA-NATURAL-V-3
</t>
    </r>
    <r>
      <rPr>
        <sz val="11"/>
        <color theme="1"/>
        <rFont val="Arial Narrow"/>
        <family val="2"/>
      </rPr>
      <t xml:space="preserve">12. Instructivo-diligenciamiento-FISO Persona Natural_
</t>
    </r>
    <r>
      <rPr>
        <b/>
        <sz val="11"/>
        <color theme="1"/>
        <rFont val="Arial Narrow"/>
        <family val="2"/>
      </rPr>
      <t>13. POSPR-F-019-Croquis-de_-campo</t>
    </r>
    <r>
      <rPr>
        <sz val="11"/>
        <color theme="1"/>
        <rFont val="Arial Narrow"/>
        <family val="2"/>
      </rPr>
      <t xml:space="preserve">
</t>
    </r>
    <r>
      <rPr>
        <b/>
        <sz val="11"/>
        <color theme="1"/>
        <rFont val="Arial Narrow"/>
        <family val="2"/>
      </rPr>
      <t>14. POSPR-F-022-Acta_colindancia</t>
    </r>
    <r>
      <rPr>
        <sz val="11"/>
        <color theme="1"/>
        <rFont val="Arial Narrow"/>
        <family val="2"/>
      </rPr>
      <t xml:space="preserve">
15. POSPR-I-005-Instructivo-redaccion-tec-linderos-y-planos-
</t>
    </r>
    <r>
      <rPr>
        <b/>
        <sz val="11"/>
        <color theme="1"/>
        <rFont val="Arial Narrow"/>
        <family val="2"/>
      </rPr>
      <t xml:space="preserve">Ver evidencias en el siguiente link; 
</t>
    </r>
    <r>
      <rPr>
        <sz val="11"/>
        <color theme="1"/>
        <rFont val="Arial Narrow"/>
        <family val="2"/>
      </rPr>
      <t xml:space="preserve">
https://agenciadetierras-my.sharepoint.com/:f:/g/personal/leidy_zuniga_agenciadetierras_gov_co/ElQEMvTyKGZEspsVtR3d-b4BXsPTs7SSLGAtMeQi2Dgn_A?e=yhthLa</t>
    </r>
  </si>
  <si>
    <r>
      <rPr>
        <b/>
        <sz val="11"/>
        <rFont val="Arial Narrow"/>
        <family val="2"/>
      </rPr>
      <t xml:space="preserve">HALLAZGO 30. Avances en el marco de los procesos de ordenamiento social de la propiedad. (ANT). </t>
    </r>
    <r>
      <rPr>
        <sz val="11"/>
        <rFont val="Arial Narrow"/>
        <family val="2"/>
      </rPr>
      <t xml:space="preserve">HALLAZGOS TRANSVERSALES. De acuerdo con la información reportada por la ANT (oficio 20203000139531 del 14 de febrero de 2020), entre 2018 y 2019 se aprobaron 41 POSPR .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
    </r>
    <r>
      <rPr>
        <b/>
        <sz val="11"/>
        <rFont val="Arial Narrow"/>
        <family val="2"/>
      </rPr>
      <t xml:space="preserve">Tabla No. 35 - Estado de los Planes de Ordenamiento Social de la propiedad Rural,  </t>
    </r>
    <r>
      <rPr>
        <sz val="11"/>
        <rFont val="Arial Narrow"/>
        <family val="2"/>
      </rPr>
      <t xml:space="preserve">POSPR Aprobados 2018-2019 (41) Fase de implementación suspendida (8) PORPR inicio de barrido (2).
Resulta preocupante la demora en el inicio de su fase de implementación, en la medida en que esto genera un impacto negativo en la conformación del inventario de baldíos y en general en el cumplimiento del AF en relación con la distribución y formalización de la propiedad rural. 
Por otra parte, en relación con los avances en los procesos agrarios en zonas focalizadas , si bien a 14 de febrero de 2020 la Agencia presentó ante la CGR algunos avances (oficio 20203000139531), estos resultan ser precarios frente al universo reportado. En efecto, de acuerdo con la información allegada a la auditoría, fueron asignados 325 casos para atender en zonas focalizadas (130 son de clarificación, 124 de deslinde, 58 de extinción y 13 de recuperación), de estos existen decisiones de impulso en el 63.8% y 46.2 % para los procesos de clarificación y recuperación, pero las decisiones de fondo solo ascienden al 2.3 % y 0% respectivamente. 
De acuerdo con el nuevo reporte presentado en respuesta de la entidad a lo observado por la Contraloría, la ANT para el 2020 presenta un universo de 1.302 casos, y ha concluido 29 procesos (24 con archivo, 1 pruebas recurso, 1 revocatoria y 3 con resolución final), avance que sigue siendo precario en relación con el universo a intervenir, lo que denota un bajo porcentaje de avance de los procesos agrarios en zonas focalizadas, lo que afecta de manera directa la definición en la clarificación de los bienes posiblemente baldíos. 
</t>
    </r>
    <r>
      <rPr>
        <b/>
        <sz val="11"/>
        <rFont val="Arial Narrow"/>
        <family val="2"/>
      </rPr>
      <t xml:space="preserve">
</t>
    </r>
  </si>
  <si>
    <r>
      <t xml:space="preserve">Con base en la acción de mejora planteada, se han realizado diferentes gestiones con el fin de iniciar la búsqueda de recursos para la implementación de los POSPR, con diferentes actores y fuentes de financiamiento que incluyen entidades del orden local y nacional, fuentes públicas como regalías y cooperantes internacionales.
En el orden nacional, desde la DGOSP se sostuvo una reunión de articulación con la Agencia de Renovación del Territorio (ART) con el objetivo de formular un proyecto dirigido a la gestión de recursos para la fase de implementación de los POSPR principalmente enfocado a municipios que hacen parte de los Programas de Desarrollo con Enfoque Territorial (PDET). Este proyecto sería presentado en principio para gestionar recursos del Sistema General de Regalías y con cooperantes. Como uno de los primeros resultados de este trabajo se elaboró un documento de supuestos metodológicos para la selección de municipios a trabajar. (Anexo 1: Documento de supuestos metodológicos ANT-ART). 
En la misma línea de lo anterior, la Dirección de Gestión del Ordenamiento Social de la Propiedad, en conjunto con la Subdirección de Planeación Operativa, han trabajado en el desarrollo del proyecto tipo que está siendo liderado por la Oficina de Planeación y será presentado para el financiamiento de la implementación de los POSPR, a través del Sistema General de Regalías (Anexo 2: Borrador en construcción de proyecto tipo POSPR-Regalías).
En el orden local, se dio inicio a una estrategia de articulación con las autoridades locales y regionales de los municipios que cuentan con POSPR formulados, pero que actualmente no cuentan con recursos para su implementación. En esa medida, el 16 de diciembre se adelantó una primera reunión con el Secretario de Desarrollo Económico de la Gobernación de La Guajira, en donde se presentaron las generalidades de la ANT y los POSPR, los POSPR que actualmente están en implementación en ese departamento y la necesidad de gestionar recursos para la fase de implementación del municipio de Dibulla. Así, el Secretario indicó que por ser municipio PDET se pueden presentar un proyecto para ser presentado al OCAD Paz y gestionar de esa forma los recursos para la fase de implementación (Anexo 3: Lista de asistencia reunión Secretario de Desarrollo Económico Gob. La Guajira y Anexo 4: Presentación reunión Secretario de Desarrollo Económico Gob. La Guajira).
Finalmente, es importante mencionar que se construyó una primera versión de presentación que será expuesta en 2021 a cooperantes internacionales, en donde se evidencia el aporte que generan los POSPR, tanto para las metas nacionales del Plan Nacional de Desarrollo, como para los Objetivos de Desarrollo Sostenible (Anexo 5: Presentación implementación POSPR Cooperantes Internacionales).
</t>
    </r>
    <r>
      <rPr>
        <b/>
        <sz val="11"/>
        <color theme="1"/>
        <rFont val="Arial Narrow"/>
        <family val="2"/>
      </rPr>
      <t>Ver evidencias en el siguiente link:</t>
    </r>
    <r>
      <rPr>
        <sz val="11"/>
        <color theme="1"/>
        <rFont val="Arial Narrow"/>
        <family val="2"/>
      </rPr>
      <t xml:space="preserve">
https://agenciadetierras-my.sharepoint.com/:f:/g/personal/leidy_zuniga_agenciadetierras_gov_co/ElfLJWX_WgBOh-w_hko5B6oBhHdZW3g90HvsR6UljBDonQ?e=KrO0gz
</t>
    </r>
  </si>
  <si>
    <r>
      <rPr>
        <b/>
        <sz val="11"/>
        <color theme="1"/>
        <rFont val="Arial Narrow"/>
        <family val="2"/>
      </rPr>
      <t>20/01/2021.</t>
    </r>
    <r>
      <rPr>
        <sz val="11"/>
        <color theme="1"/>
        <rFont val="Arial Narrow"/>
        <family val="2"/>
      </rPr>
      <t xml:space="preserve"> La Dirección de Ordenamiento Social de la Propiedad indicó que,  con base en la acción de mejora planteada, se han realizado diferentes gestiones con el fin de iniciar la búsqueda de recursos para la implementación de los POSPR, con diferentes actores y fuentes de financiamiento que incluyen entidades del orden local y nacional, fuentes públicas como regalías y cooperantes internacionales.
En el orden nacional, desde la DGOSP se sostuvo una reunión de articulación con la Agencia de Renovación del Territorio (ART) con el objetivo de formular un proyecto dirigido a la gestión de recursos para la fase de implementación de los POSPR principalmente enfocado a municipios que hacen parte de los Programas de Desarrollo con Enfoque Territorial (PDET). Este proyecto sería presentado en principio para gestionar recursos del Sistema General de Regalías y con cooperantes. Como uno de los primeros resultados de este trabajo se elaboró un documento de supuestos metodológicos para la selección de municipios a trabajar. (Anexo 1: Documento de supuestos metodológicos ANT-ART). 
En la misma línea de lo anterior, la Dirección de Gestión del Ordenamiento Social de la Propiedad, en conjunto con la Subdirección de Planeación Operativa, han trabajado en el desarrollo del proyecto tipo que está siendo liderado por la Oficina de Planeación y será presentado para el financiamiento de la implementación de los POSPR, a través del Sistema General de Regalías (Anexo 2: Borrador en construcción de proyecto tipo POSPR-Regalías).
En el orden local, se dio inicio a una estrategia de articulación con las autoridades locales y regionales de los municipios que cuentan con POSPR formulados, pero que actualmente no cuentan con recursos para su implementación. En esa medida, el 16 de diciembre se adelantó una primera reunión con el Secretario de Desarrollo Económico de la Gobernación de La Guajira, en donde se presentaron las generalidades de la ANT y los POSPR, los POSPR que actualmente están en implementación en ese departamento y la necesidad de gestionar recursos para la fase de implementación del municipio de Dibulla. Así, el Secretario indicó que por ser municipio PDET se pueden presentar un proyecto para ser presentado al OCAD Paz y gestionar de esa forma los recursos para la fase de implementación (Anexo 3: Lista de asistencia reunión Secretario de Desarrollo Económico Gob. La Guajira y Anexo 4: Presentación reunión Secretario de Desarrollo Económico Gob. La Guajira).
Finalmente, es importante mencionar que se construyó una primera versión de presentación que será expuesta en 2021 a cooperantes internacionales, en donde se evidencia el aporte que generan los POSPR, tanto para las metas nacionales del Plan Nacional de Desarrollo, como para los Objetivos de Desarrollo Sostenible (Anexo 5: Presentación implementación POSPR Cooperantes Internacionales).
La acción de mejora presentó avances de gestión documentados, se encuentra en términos para su ejecución, siendo el 30/07/2021  la fecha establecida para su finalización.
En cuanto a la unidad de medida establecida, a saber, Informe de gestión trimestral, se solicita se allegue en el próximo seguimiento el informe con corte </t>
    </r>
  </si>
  <si>
    <r>
      <t xml:space="preserve">Durante le 2020 se realizaron 7 Mesas de Ordenamiento Social de la Propìedad en donde se valoró la viabilidad POSPR formualdos  o aprobados:
1. Acta 001 Comité Res. 915 FIRMADA
2. Acta 002 Comité Res. 915  FIRMADA
3. Acta 003 Comité Res. 915  FIRMADA
4. Acta 004 Comité Res. 915  Agosto 13 de 2020 
5. Acta 005 Comité Res. 915  Octubre 22 de 2020
6. Acta 006 Comité Res. 915  Noviembre 27 de 2020
7. Acta 007 Comité Res. 915  Diciembre 4 de 2020
</t>
    </r>
    <r>
      <rPr>
        <b/>
        <sz val="11"/>
        <color theme="1"/>
        <rFont val="Arial Narrow"/>
        <family val="2"/>
      </rPr>
      <t xml:space="preserve">Ver evidencias en el siguiente link;
</t>
    </r>
    <r>
      <rPr>
        <sz val="11"/>
        <color theme="1"/>
        <rFont val="Arial Narrow"/>
        <family val="2"/>
      </rPr>
      <t xml:space="preserve">
https://agenciadetierras-my.sharepoint.com/:f:/g/personal/leidy_zuniga_agenciadetierras_gov_co/EiZnalTWihRJnNvA54QkvHYBPAp1UquBRoRPd_mAy71uQA?e=2bQAmc</t>
    </r>
  </si>
  <si>
    <r>
      <rPr>
        <b/>
        <sz val="11"/>
        <color theme="1"/>
        <rFont val="Arial Narrow"/>
        <family val="2"/>
      </rPr>
      <t xml:space="preserve">20/01/2021.  </t>
    </r>
    <r>
      <rPr>
        <sz val="11"/>
        <color theme="1"/>
        <rFont val="Arial Narrow"/>
        <family val="2"/>
      </rPr>
      <t xml:space="preserve">La Subdirección de Planeación Operativa aportó los siguientes documentos:
</t>
    </r>
    <r>
      <rPr>
        <b/>
        <sz val="11"/>
        <color theme="1"/>
        <rFont val="Arial Narrow"/>
        <family val="2"/>
      </rPr>
      <t>Acta No. 001 del 23/04/2020</t>
    </r>
    <r>
      <rPr>
        <sz val="11"/>
        <color theme="1"/>
        <rFont val="Arial Narrow"/>
        <family val="2"/>
      </rPr>
      <t xml:space="preserve">, Comité Virtual - Resolución 915 de 2020, cuyo objetivo fue Estado de los Municipios Focalizados para el Ordenamiento Social de la Propiedad a través del Modelo de Oferta.  El documento enuncia un total de 16 Municipios focalizados y asignados a socios estratégicos,  así como, su estado con corte al 30/04/04/2020, a saber, Fonseca - Guajira, Ciénaga - Magdalena, San Juan del Cesar - Guajira, Rioblanco - Tolima, Planadas - Tolima, Topaipí - Cundinamarca, Córdoba - Bolívar, El Guamo - Bolívar, San Marcos - Sucre, Valencia - Córdoba, Ataco - Tolima, Cáceres - Antioquia, Chaparral - Tolima, Ovejas - Sucre, Puerto Lleras - Meta y San Jacinto - Bolívar.  Por otra parte, relaciona el estado de los Municipios Focalizados y Suspendidos por Seguridad – Resolución 6060, a saber, Ituango - Antioquia.  Así mismo,  presenta los Municipios Focalizados y Suspendidos por Situación sin Recursos – Resolución 6060, a saber, Guaranda -Sucre, Lebrija - Santander, Puerto Gaitan - Meta y San Carlos - Antioquia.  Igualmente, los Municipios Focalizados sin Socio Implementador y con Resolución de Traslado a las dependencias Zonas Focalizadas, a saber, Achí - Bolívar, Aracataca - Magdalena, Ayapel - Córdoba, Caimito - Sucre, Dibulla - Guajira, Florida - Valle del Cauca, Magangué - Bolívar, Majagual - Sucre, Montelíbano - Córdoba, Nechí - Antioquia, Pradera - Valle del Cauca, Puerto Libertador - Córdoba, San Benito Abad - Sucre, San Jacinto del Cauca - Bolívar, San José de Uré - Córdoba, Santa Marta - Magdalena, Sucre- Sucre, Tarazá - Antioquia, Valdivia - Antioquia y Zambrano - Bolívar.  Acta firma con compromiso y observaciones.
</t>
    </r>
    <r>
      <rPr>
        <b/>
        <sz val="11"/>
        <color theme="1"/>
        <rFont val="Arial Narrow"/>
        <family val="2"/>
      </rPr>
      <t>Acta No. 002 del 22/05/2020</t>
    </r>
    <r>
      <rPr>
        <sz val="11"/>
        <color theme="1"/>
        <rFont val="Arial Narrow"/>
        <family val="2"/>
      </rPr>
      <t xml:space="preserve">,  Comité Virtual - Resolución 915 de 2020, cuyo objeto fue Municipios Focalizados para el Ordenamiento Social de la Propiedad a Través del Modelo de Oferta.  En su contenido se observa la propuesta de suspensión y desprogramación de Municipios focalizados así:
Resultados Informe Contexto de Seguridad No se Recomienda Continuar Municipios: Ituango, Florida, Montelíbano, Nechí, Puerto Libertador, San José de Uré, Tarazá y Valdivia. Condiciones de seguridad: Grave afectación de las variables de orden público. Recomendación: No se recomienda implementar POSPR
Se recomienda continuar con articulación institucional Municipios: Achí y San Jacinto del Cauca Condiciones de seguridad: Es posible adelantar la intervención
Recomendación: Se recomienda continuar con la intervención en coordinación con la Oficina del Alto Comisionado para la Paz – AICMA para que estos municipios sean incluidos en el Plan Operativo de desminado humanitario
Se recomienda continuar Municipios: Guaranda, Lebrija, Puerto Gaitán, San Carlos, Aracataca, Ayapel, Caimito, Dibulla, Magangué, Majagual, Pradera, San Benito Abad, Santa Marta, Sucre y Zambrano Condiciones de seguridad: Sin restricciones Recomendación: Se recomienda continuar con la intervención
</t>
    </r>
    <r>
      <rPr>
        <b/>
        <sz val="11"/>
        <color theme="1"/>
        <rFont val="Arial Narrow"/>
        <family val="2"/>
      </rPr>
      <t>Acta No. 003 del 23/07/2020</t>
    </r>
    <r>
      <rPr>
        <sz val="11"/>
        <color theme="1"/>
        <rFont val="Arial Narrow"/>
        <family val="2"/>
      </rPr>
      <t xml:space="preserve">, Comité Virtual - Resolución 915 de 2020, la cual relaciona información sobre el Municipio de Cáceres: Avances en Articulación para Intervención.  Así como, presenta la Programación de municipios: Alcance y Responsabilidades.
</t>
    </r>
    <r>
      <rPr>
        <b/>
        <sz val="11"/>
        <color theme="1"/>
        <rFont val="Arial Narrow"/>
        <family val="2"/>
      </rPr>
      <t>Acta No. 004 del 13/08/2020</t>
    </r>
    <r>
      <rPr>
        <sz val="11"/>
        <color theme="1"/>
        <rFont val="Arial Narrow"/>
        <family val="2"/>
      </rPr>
      <t xml:space="preserve">, Comité Virtual - Resolución 915 de 2020, con el objetivo de Modelo de Atención por Oferta.  El documento contiene información relacionada con el Balance Resoluciones POSPR y Balance Compromisos, así: Suspensión POSPR Florida – Valle, Levantamiento suspensión POSPR en los municipios de Cáceres – Antioquia, Desprogramación de municipios Montelíbano, Puerto Libertador, San José de Uré, Nechí, Municipios suspendidos – Convenio Valor + (Ituango, Valdivia y Tarazá), Inicio formulación municipios USAID / PNTP (Tumaco, Carmen de Bolívar, Fuente de Oro, Sardinata, Santander de Quilichao), Programación municipios crédito CM: se encuentran 9 municipios focalizados y programados para que se formulen los POSPR en las vigencias 2020 y 2021, de los 9 municipio, 4 de ellos (Balboa, Patía, Caloto y Miranda) en el departamento del Cauca deben ser desprogramados debido a los cambios generados en materia de contexto y seguridad.
</t>
    </r>
    <r>
      <rPr>
        <b/>
        <sz val="11"/>
        <color theme="1"/>
        <rFont val="Arial Narrow"/>
        <family val="2"/>
      </rPr>
      <t>Acta No. 005 del 22/10/2020</t>
    </r>
    <r>
      <rPr>
        <sz val="11"/>
        <color theme="1"/>
        <rFont val="Arial Narrow"/>
        <family val="2"/>
      </rPr>
      <t xml:space="preserve">, Comité Virtual - Resolución 915 de 2020, objetivo Modelo de Atención por Oferta . El documento contiene información relacionada con 2.1.	Estado actual OSPR – 64 municipios, Municipios en reconocimiento predial y FISO-Jurídico, 3.	Solicitud para Acordar con Oficina Jurídica y Subdirecciones, Balance Detallado OSPR.
</t>
    </r>
    <r>
      <rPr>
        <b/>
        <sz val="11"/>
        <color theme="1"/>
        <rFont val="Arial Narrow"/>
        <family val="2"/>
      </rPr>
      <t>Acta No. 006 del 27/11/2020</t>
    </r>
    <r>
      <rPr>
        <sz val="11"/>
        <color theme="1"/>
        <rFont val="Arial Narrow"/>
        <family val="2"/>
      </rPr>
      <t>, Comité Virtual - Resolución 915 de 2020, objetivo Modelo de Atención por Oferta .  El documento contiene información relacionada con Viabilidad para Implementar los POSPR de Mahates y Piendamó Tunia y Suspensión o Desprogramación de Tres Municipios de Antioquia.
Acta No. 007 del 04/12/2020, Comité Virtual - Resolución 915 de 2020, objetivo Modelo de Atención por Oferta .  El documento contiene información relacionada con Viabilidad para Implementar los POSPR de Almaguer, Morales y Maria la Baja, Votación sobre Suspensión o Desprogramación de Tres Municipios de Antioquia, Primer Borrador Resolución que Plantea Plan de Trabajo para los 18 Municipios sin Financiación y Propuesta Derogatoria 6060, Avance en Resoluciones y Lineamientos, Lineamiento Mujer y Lineamiento Género, Compilación 740, Delegación Gestión Catastral, Asignación de Derechos y RESO: limitar actuación en zonas no focalizadas.
En el marco de la evaluación a la eficacia de las acciones y en atención a los avances de gestión y a las evidencias suministradas la acción presentó cumplimiento, toda vez que, se observaron 7 Actas resultantes de los espacios directivos y técnicos en ejecución en el cual se aprueba o no la viabilidad de implementación del POSPR
La efectividad de la acción de mejora ejecutada, se realizará en concordancia con las actividades aprobadas en el Plan Anual de Auditorías que guarden correlación.</t>
    </r>
  </si>
  <si>
    <r>
      <t xml:space="preserve">Se han identificado 11 procesos de recuperación y de clarificación para priorizar:
</t>
    </r>
    <r>
      <rPr>
        <b/>
        <sz val="11"/>
        <color theme="1"/>
        <rFont val="Arial Narrow"/>
        <family val="2"/>
      </rPr>
      <t>OBSERVACIONES 26/01/2021.S</t>
    </r>
    <r>
      <rPr>
        <sz val="11"/>
        <color theme="1"/>
        <rFont val="Arial Narrow"/>
        <family val="2"/>
      </rPr>
      <t xml:space="preserve">e incluyó una base de datos que se encuentran en la columna AH 539. Se adjunta evidencias para su respectivo análisis. Se anexa evidencia. 
</t>
    </r>
  </si>
  <si>
    <r>
      <rPr>
        <b/>
        <sz val="11"/>
        <color theme="1"/>
        <rFont val="Arial Narrow"/>
        <family val="2"/>
      </rPr>
      <t xml:space="preserve">22/01/2021.  </t>
    </r>
    <r>
      <rPr>
        <sz val="11"/>
        <color theme="1"/>
        <rFont val="Arial Narrow"/>
        <family val="2"/>
      </rPr>
      <t xml:space="preserve">La Subdirección de Seguridad Jurídica de Tierras informó que, se han identificado 11 procesos de recuperación y de clarificación para priorizar.
La acción de mejora reporta avances de gestión,  se encuentra en términos,  su ejecución  está planificada para el periodo comprendido del 17/11/2020 al 28/02/2021.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Narrow"/>
        <family val="2"/>
      </rPr>
      <t xml:space="preserve">27/01/2021.  </t>
    </r>
    <r>
      <rPr>
        <sz val="11"/>
        <color theme="1"/>
        <rFont val="Arial Narrow"/>
        <family val="2"/>
      </rPr>
      <t>En el periodo de observaciones la Dependencia indicó que, Se incluyó una base de datos que se encuentran en la columna AH 539. Se adjunta evidencias para su respectivo análisis. Se anexa evidencia.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En cuanto a la evidencia de la acción de mejora AME- 528, se solicita se allegue la matriz en un formato que permita el manejo y la información relacionada tenga mejora calidad, toda vez que, en la captura de pantalla los nombres de los predios no son legibles.  Así mismo, se sugiere incorporar el número de folio de matrícula a dicha relación.  Lo anterior, con el propósito de disponer evidencias bajo los parámetros de oportunidad, calidad y veracidad para las posteriores evaluaciones de los Entes de control y/o la Oficina de Control Interno.</t>
    </r>
  </si>
  <si>
    <r>
      <rPr>
        <b/>
        <sz val="11"/>
        <color theme="1"/>
        <rFont val="Arial Narrow"/>
        <family val="2"/>
      </rPr>
      <t xml:space="preserve">22/01/2021.  </t>
    </r>
    <r>
      <rPr>
        <sz val="11"/>
        <color theme="1"/>
        <rFont val="Arial Narrow"/>
        <family val="2"/>
      </rPr>
      <t xml:space="preserve">La Subdirección de Seguridad Jurídica de Tierras informó que, se expidió 1 auto de corrección de irregularidades:
Auto 8782 de 18 de diciembre por el cual se deja sin efecto el Auto del 17 de diciembre de 2014 el cual ordenó el cierre de la etapa probatoria dentro del procedimiento administrativo especial agrario de clarificación desde el punto de vista de la propiedad del predio denominado “El Paraíso”, ubicado en el municipio de Ayapel, departamento de Córdoba.
La acción de mejora reporta avances de gestión, se encuentra en términos,  su ejecución  está planificada para el periodo comprendido del 17/11/2020 al 30/04/2021.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Narrow"/>
        <family val="2"/>
      </rPr>
      <t xml:space="preserve">27/01/2021. </t>
    </r>
    <r>
      <rPr>
        <sz val="11"/>
        <color theme="1"/>
        <rFont val="Arial Narrow"/>
        <family val="2"/>
      </rPr>
      <t xml:space="preserve"> 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Respecto a la cantidad de unidad de medida de las acciones de mejora AME-529, AME-530 y AME-531 se verificó el archivo origen suministrado para la suscripción del plan, observándose que cantidad correcta hace referencia al 100%, situación se fue ajusta en la matriz de plan de mejoramiento.
Finalmente, los lineamiento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Narrow"/>
        <family val="2"/>
      </rPr>
      <t>http://intranet.agenciadetierras.gov.co/wp-content/uploads/2020/12/SEYM-I-001-EVALUACI%C3%93N-DE-PLANES-DE-MEJORAMIENTO.pdf</t>
    </r>
  </si>
  <si>
    <r>
      <rPr>
        <b/>
        <sz val="11"/>
        <color theme="1"/>
        <rFont val="Arial Narrow"/>
        <family val="2"/>
      </rPr>
      <t xml:space="preserve">22/01/2021. </t>
    </r>
    <r>
      <rPr>
        <sz val="11"/>
        <color theme="1"/>
        <rFont val="Arial Narrow"/>
        <family val="2"/>
      </rPr>
      <t xml:space="preserve"> La acción no reportó avances de gestión,  se encuentra en términos, no obstante su ejecución está programada para el periodo comprendido del 17/11/2020 al 30/04/2021.</t>
    </r>
  </si>
  <si>
    <r>
      <rPr>
        <b/>
        <sz val="11"/>
        <color theme="1"/>
        <rFont val="Arial Narrow"/>
        <family val="2"/>
      </rPr>
      <t>22/01/2021.</t>
    </r>
    <r>
      <rPr>
        <sz val="11"/>
        <color theme="1"/>
        <rFont val="Arial Narrow"/>
        <family val="2"/>
      </rPr>
      <t xml:space="preserve">  La Subdirección de Seguridad Jurídica de Tierras informó que, se expidieron 2 autos de cierre de etapa probatoria en procesos de Recuperación y Clarificación, así:
1. Auto 20203100088289 de 23 de diciembre de 2020  se ordena el cierre de la etapa probatoria dentro del procedimiento de Clarificación del predio "Lote - EL Mochilero", ubicado en Ataco - Tolima.
2. Auto 20203100088749 de 29 de diciembre de 2020 se ordena el cierre de la etapa probatoria dentro del procedimiento de Clarificación del predio "Playa del Muerto" ubicado en Santa Marta - Magdalena.
La acción de mejora reporta avances de gestión, se encuentra en términos,  su ejecución  está planificada para el periodo comprendido del 17/11/2020 al 30/04/2021.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Narrow"/>
        <family val="2"/>
      </rPr>
      <t xml:space="preserve">
27/01/2021.  </t>
    </r>
    <r>
      <rPr>
        <sz val="11"/>
        <color theme="1"/>
        <rFont val="Arial Narrow"/>
        <family val="2"/>
      </rPr>
      <t xml:space="preserve">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Respecto a la cantidad de unidad de medida de las acciones de mejora AME-529, AME-530 y AME-531 se verificó el archivo origen suministrado para la suscripción del plan, observándose que cantidad correcta hace referencia al 100%, situación se fue ajusta en la matriz de plan de mejoramiento.
Finalmente, los lineamiento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Narrow"/>
        <family val="2"/>
      </rPr>
      <t>http://intranet.agenciadetierras.gov.co/wp-content/uploads/2020/12/SEYM-I-001-EVALUACI%C3%93N-DE-PLANES-DE-MEJORAMIENTO.pdf</t>
    </r>
  </si>
  <si>
    <r>
      <rPr>
        <b/>
        <sz val="11"/>
        <color theme="1"/>
        <rFont val="Arial Narrow"/>
        <family val="2"/>
      </rPr>
      <t xml:space="preserve">22/01/2021. </t>
    </r>
    <r>
      <rPr>
        <sz val="11"/>
        <color theme="1"/>
        <rFont val="Arial Narrow"/>
        <family val="2"/>
      </rPr>
      <t xml:space="preserve"> La Subdirección de Seguridad Jurídica de Tierras informó que,   se expidieron 5 resoluciones finales de procesos de Recuperación y Clarificación:
1. Resolución 27493 de 27 de noviembre por la cual se decide el procedimiento administrativo de recuperación de baldíos indebidamente ocupados sobre el predio "Guamalitos" ubicado en el municipio de Ataco - Tolima
2. Resolución 28814 de 18 de diciembre por la cual se decide el procedimiento administrativo de recuperación de baldíos indebidamente ocupados sobre el predio " Santa Fe" ubicado en el municipio de Ataco - Tolima
3. Resolución 20203100298986 de 30 de diciembre  por la cual se decide el procedimiento administrativo de recuperación de baldíos indebidamente ocupados sobre el Predio "La Treintera" ubicado en el municipio de Santa Marta - Magdalena
4. Resolución 20203100298996 de 30 de diciembre 2020 por la cual se decide el procedimiento administrativo de recuperación de baldíos indebidamente ocupados sobre el predio "Lote - EL Mochilero" ubicado en el municipio de Ataco - Tolima
5. Resolución 20203100298976 de 30 de diciembre 2020 por la cual se decide el procedimiento administrativo de Clarificación de la Propiedad sobre el predio "Lote Uno" ubicado en el municipio de Santa Marta - Magdalena
La acción de mejora reporta avances de gestión,  se encuentra en términos,  su ejecución  está planificada para el periodo comprendido del 17/11/2020 al 30/07/2021.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Narrow"/>
        <family val="2"/>
      </rPr>
      <t xml:space="preserve">
27/01/2021.  </t>
    </r>
    <r>
      <rPr>
        <sz val="11"/>
        <color theme="1"/>
        <rFont val="Arial Narrow"/>
        <family val="2"/>
      </rPr>
      <t xml:space="preserve">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Respecto a la cantidad de unidad de medida de las acciones de mejora AME-529, AME-530 y AME-531 se verificó el archivo origen suministrado para la suscripción del plan, observándose que cantidad correcta hace referencia al 100%, situación se fue ajusta en la matriz de plan de mejoramiento.
Finalmente, los lineamiento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Narrow"/>
        <family val="2"/>
      </rPr>
      <t>http://intranet.agenciadetierras.gov.co/wp-content/uploads/2020/12/SEYM-I-001-EVALUACI%C3%93N-DE-PLANES-DE-MEJORAMIENTO.pdf</t>
    </r>
  </si>
  <si>
    <r>
      <rPr>
        <b/>
        <sz val="11"/>
        <rFont val="Arial Narrow"/>
        <family val="2"/>
      </rPr>
      <t xml:space="preserve">Hallazgo 3. Predios ingresados al Fondo sin folio de matrícula inmobiliaria FMI  </t>
    </r>
    <r>
      <rPr>
        <sz val="11"/>
        <rFont val="Arial Narrow"/>
        <family val="2"/>
      </rPr>
      <t xml:space="preserve">La ANT, en respuesta (Oficio 20204000 185153 del 28 de agosto de 2020) a cuestionario realizado en el marco de la prueba de recorrido adelantada en la presente auditoría, a la pregunta ¿Cuáles son los requisitos necesarios para ingresar un predio baldío al fondo de tierras?, respondió: 
 “El requisito principal para el ingreso de un bien al Fondo de Tierras es la identificación de la naturaleza jurídica como terreno baldío, la cual se deriva del análisis jurídico de cada predio realizado por de conformidad con el precepto jurídico establecido en el artículo 48 de la Ley 160 de 1994, cuando no se acredita propiedad privada anterior a 1994. Por regla general para el ingreso de los bienes al Fondo de Tierras, en caso de tratarse de un bien baldío sin folio de matrícula inmobiliaria, se procede a darle identidad jurídica mediante el respectivo proceso de apertura de folio; si se evidencia que el predio es de naturaleza baldía y tiene folio, se realiza la solicitud de actualización del mismo a nombre de la Nación. Una vez surtida la etapa correspondiente según el caso, se procede con su registro en el Inventario de Baldíos y posteriormente en Fondo de Tierras, siempre que se trate de un predio en condición de adjudicabilidad. 
En relación a los bienes baldíos identificados a partir del desarrollo de procesos misionales, entre los que se encuentran la adjudicación de baldíos a persona natural, procesos de adjudicación a comunidades étnicas y los procesos de adjudicación a Entidades de Derecho Público; estos se ingresan al Fondo de Tierras cuando se tiene certeza de la naturaleza baldía y no se requiere el este tenga un folio de matrícula abierto a nombre de la Nación, ya que, tanto la identificación de la naturaleza jurídica como la definición de la condición de adjudicabilidad, se da en virtud del mismo proceso misional”.
Según información reportada en la base de datos del Fondo de Tierras, entregada mediante oficio 20206200170143 del 20 de agosto de 2020; a 30 de junio de 2020, de los 1959 predios baldíos que ingresaron al Fondo, 554 (28%) no reportan folio de matrícula inmobiliaria. 
Tabla 17. Predios del Fondo con Folio de Matricula Inmobiliaria- FMI
Tipo de bien	N° Predios	FMI
Baldío	1959	1405
Baldío Reservado	59	59
Fiscal Patrimonial	4736	4736
Total General	6754	6200
Fuente: Fuente: ANT. Cálculos propios. Fecha de corte: 30 de junio de 2020
Lo anterior deriva de fallas en la aplicación de los procedimientos, así como falta de control de la Agencia en la verificación del cumplimiento de los requisitos exigidos para el ingreso de los predios baldíos al Fondo de Tierras, lo que le resta certeza a la calidad y titularidad jurídica de la nación de los bienes que ingresan al Fondo. </t>
    </r>
  </si>
  <si>
    <r>
      <rPr>
        <b/>
        <sz val="11"/>
        <rFont val="Arial Narrow"/>
        <family val="2"/>
      </rPr>
      <t xml:space="preserve">Hallazgo 13. Módulo étnico en el RESO. </t>
    </r>
    <r>
      <rPr>
        <sz val="11"/>
        <rFont val="Arial Narrow"/>
        <family val="2"/>
      </rPr>
      <t xml:space="preserve">Según oficio 20202000990651 de la ANT, en respuesta al requerimiento de la CGR se afirma frente a la concertación del FISO étnico que “una vez se concerté el  instructivo de diligenciamiento del Formulario Único de Registro de Sujetos de Ordenamiento Social para Comunidades Étnicas – FISO Étnico, se continuará con la estructuración del módulo étnico, siendo el siguiente punto por presentar en el marco de la Comisión Nacional de Territorios Indígenas – CNTI”. Lo anterior, ratifica la inexistencia del módulo étnico del RESO. 
Pese a que se adjuntan soportes de actas sobre las que se afirma presentan los avances para la estructuración del FISO, las mismas datan de noviembre y diciembre de 2018 y solo registran compromisos a futuro para la socialización y discusión acerca del FISO o la información en detalle sobre los avances en el Fondo de Tierras y el RESO. Sin embargo, en ninguna de ellas se presenta la aprobación de versiones del FISO o la aprobación de una ruta para la construcción del módulo étnico del RESO. 
Por otra parte, la respuesta de la entidad (20202000990651) omitió información acerca de la ruta trazada para la concertación del módulo étnico con los pueblos y comunidades negras, afrocolombianas, palenqueras y raizales, así como las acciones promoción realizadas con comunidades indígenas y negras y afrocolombianas, el estado del Programa especial de dotación de tierras para las comunidades Rrom, la asignación de puntajes en el RESO para comunidades étnicas y no aportó ningún soporte frente a estas preguntas generadas por la CGR. 
Según el oficio 20207401081451 de la ANT en respuesta al requerimiento de la CGR, se afirma por parte de la entidad, que el FISO se encuentra en fase de concertación con las comunidades étnicas, lo cual ratifica la no existencia de un módulo especial actualmente. Adicionalmente, en el mismo oficio se señala que “Desde la U.G.T. Noroccidente, para la fecha de vigencia de la auditoría, se diligenció un formulario POSPR-F-013 FISO para Comunidades Étnicas”. Sin embargo, el mismo no ha sido concertado. 
La ausencia de un módulo étnico en el RESO se debe a la no priorización del mismo en las actividades planeadas por la Agencia Nacional de Tierras y la desatención de la importancia del cumplimiento del artículo 13 del Decreto Ley 902 de 2017, así como de la ausencia de una ruta con cronograma y acciones específicas con las comunidades indígenas y afrocolombianas para la construcción del Módulo étnico, el diseño y la aplicación del FISO y la incorporación del enfoque étnico los Planes de Ordenamiento Social de la Propiedad.
Lo anterior genera como consecuencia que existan avances generales que no recojan las especificidades de los territorios étnicos y que puedan actuar en desmedro del principio de concertación o en contravía de la especificidad de los territorios étnicos. En este sentido, se pueden requerir reprocesos que impacten sobre la efectividad, eficiencia y economía que deben primar en toda acción pública. </t>
    </r>
  </si>
  <si>
    <r>
      <rPr>
        <b/>
        <sz val="11"/>
        <rFont val="Arial Narrow"/>
        <family val="2"/>
      </rPr>
      <t xml:space="preserve">Hallazgo 14. Diligenciamiento parcial del módulo RESO </t>
    </r>
    <r>
      <rPr>
        <sz val="11"/>
        <rFont val="Arial Narrow"/>
        <family val="2"/>
      </rPr>
      <t xml:space="preserve">
Al efectuar la revisión de la base de datos en Excel “Respuesta Contraloría Final” remitida por parte de la ANT solicitada en el marco del proceso auditor, se determinaron las siguientes situaciones en el diligenciamiento de los 2286 registros correspondiente al municipio de Ovejas:
</t>
    </r>
    <r>
      <rPr>
        <b/>
        <sz val="11"/>
        <rFont val="Arial Narrow"/>
        <family val="2"/>
      </rPr>
      <t xml:space="preserve">
Tabla 23. Variables Reporte RESO – ANT
</t>
    </r>
    <r>
      <rPr>
        <sz val="11"/>
        <rFont val="Arial Narrow"/>
        <family val="2"/>
      </rPr>
      <t>No.	Nombre	Observación
31	"Fecha desde habita predio"	Hay 294 registros sin diligenciar, indicando en la columna anterior que se habita el predio rural.
33	"Número predial"	No es posible identificar el número predial en ningún registro, pues aparece una fórmula en cada casilla.
33	"Folio matrícula inmobiliaria"	Hay 1757 campos vacíos sin diligenciar y en algunos diligenciados aparecen fórmulas y no números de folios de matrícula inmobiliaria.
35	"Condición jurídica del predio"	Se encontraron 154 registros sin diligenciar, sin indicar si el predio está formalizado o sin formalizar.
36	"Tipo derecho tenencia"	Hay 1153 registros vacíos sin que se indique la relación jurídica del solicitante con el predio.
37	“Tiempo tenencia posesión ocupación”	Hay 15 registros vacíos a pesar que en la columna anterior se advierte que se registra ocupación, posesión o propiedad.
37	“Poseedor estado trámite adjudicación”	Está diligenciada solamente en un caso, donde se indica que no se ha realizado visita del equipo social y técnico, hallándose 2285 registros sin diligenciar.
50	“Explota predio”	Se encontraron 395 registros sin diligenciar, sin indicar si se explota o no el predio.
50	"Clase explotación"	Hay 837 registros sin diligenciar, sin indicar cómo se explota el predio a pesar que en la columna anterior se indica que si hay explotación.
57	“Condiciones físicas jurídicas predio”	
A pesar que en la descripción de la variable se indica que se en esta se “Indaga por la destinación que la persona aspirante le da al o los predios sobre los cuales ostenta la calidad de propietario”, 1525 registros se registran con “No”, 159 con “Si” y 602 están vacías sin que se pueda obtener información alguna a pesar del diligenciamiento.
Fuente: ANT. Base de datos “Respuesta Contraloría Final”.  Elaboró: Equipo auditor.
Lo anterior evidencia que la gestión que actualmente se adelanta en el Registro de Sujetos de Ordenamiento incumple con los principios generales de los fines de los archivos, como el de contar con la información de la Entidad de forma organizada para que sea recuperable para uso de la administración y de los ciudadanos en general. Igualmente, no se advierte que la información registrada sea completa, oportuna y fiel a los hechos y datos que se registran de conformidad con el principio de la calidad de la información. 
Esta situación se presenta por debilidades en el diligenciamiento mismo de la herramienta FISO y por inaplicación del proceso de gestión documental en la entidad específicamente en el adecuado registro y manejo de la información del módulo RESO, que permita un fácil y correcto uso de la información registrada en el marco del Registro de Sujetos de Ordenamiento.</t>
    </r>
  </si>
  <si>
    <r>
      <rPr>
        <b/>
        <sz val="11"/>
        <rFont val="Arial Narrow"/>
        <family val="2"/>
      </rPr>
      <t xml:space="preserve">Hallazgo 15. Valoración y puntuación en el trámite del RESO (Presunto alcance disciplinario 2).  </t>
    </r>
    <r>
      <rPr>
        <sz val="11"/>
        <rFont val="Arial Narrow"/>
        <family val="2"/>
      </rPr>
      <t>Al revisar el reporte del RESO “Respuesta Contraloría Final” se determinó que en la variable “puntuación”, luego de haber registrado el estado como “incluido” y determinado que “aplica puntación” hay 79 registros vacíos sin que se pueda verificar la calificación que debía hacer la Entidad de la persona inscrita, de conformidad con lo dispuesto en el Decreto Ley 902 de 2017 así como en la Resolución 740 de 2017, en la Guía operativa para el RESO y en el procedimiento de RESO, expedidos por la ANT.
En el procedimiento del RESO citado, en la acción No. 7 (valorar la solicitud) se establece que “Para los aspirantes de Acceso a Tierra, una vez realizada la categorización, se realizará la evaluación y calificación de conformidad con lo dispuesto en el artículo 15 del Decreto Ley 902 de 2017 "ingreso y calificación" y el artículo 45 de la Resolución 740 de 2017 "Factores de calificación y asignación de puntajes". 
Tanto la norma, como la Resolución de la ANT que la reglamenta, así como el procedimiento y su guía operativa, no establecen ningún tipo de excepción frente a la puntuación que debe hacer la Entidad respecto de la información que aportan los solicitantes y que se solicita en el formulario establecido para adelantar el trámite, pero cuya ponderación no se refleja en el reporte generado por parte de la ANT. 
Estos hechos generan incertidumbre sobre la coherencia, validez y debida motivación de las decisiones que adopta la entidad al momento de decidir sobre la solicitud de inscripción en el Registro de Sujetos de Ordenamiento - RESO, desatendiendo el sentido de publicidad y transparencia que la norma imprime al trámite.
Esta situación se deriva de la falta de claridad por parte de los funcionarios de la Subdirección de Sistemas de Información de Tierras y de las Direcciones y Subdirecciones Misionales de la ANT, en cuanto a los requisitos que se deben cumplir en el trámite de Registro de Sujetos de Ordenamiento.
Respuesta de la Agencia Nacional de Tierras
“(…) Lo anterior, aunque evidencia un avance tecnológico importante, deja un trabajo fuerte en cabeza de la Subdirección de Sistemas, a efectos de lograr la migración de los datos del resultado de la valoración de las solicitudes que en su momento fueron analizadas de forma manual. En ese sentido, a la fecha la consolidación de los resultados generados de forma manual, la realiza un profesional de la Subdirección, razón por la cual, se incurrió en un error en la construcción del reporte, pues como se señala en la observación, los 79 registros que se mencionan hacen parte de solicitudes ingresadas en el marco de barrido predial que se adelantó en el municipio de Ovejas, Sucre, intervención que en su primer levantamiento no recogió solicitudes de acceso a tierras por asignación de derechos, a las cuales les aplica la asignación de un puntaje.
De otra parte, es importante resaltar que actualmente se está trabajando en la migración de los datos de análisis y resultado, de la valoración de las solicitudes de inclusión al RESO que se realizaron de manera manual, a efectos de consolidar un reporte unificado que sea generado por el Sistema Integrado de Tierras – SIT, reduciendo así el margen de error, que puede aumentar cuando existen registros en distintas bases que su vez deben ser agrupadas por un profesional. (…)”</t>
    </r>
  </si>
  <si>
    <r>
      <rPr>
        <b/>
        <sz val="11"/>
        <rFont val="Arial Narrow"/>
        <family val="2"/>
      </rPr>
      <t xml:space="preserve">Hallazgo 22. Plan de mejoramiento. Hallazgo 2.2.2 calidad de los datos del Sistema Integrado de Tierras -SIT- RESO  </t>
    </r>
    <r>
      <rPr>
        <sz val="11"/>
        <rFont val="Arial Narrow"/>
        <family val="2"/>
      </rPr>
      <t>Al verificar la funcionalidad en el SIT-módulo RESO, se pudo evidenciar que a pesar de haber superado algunas de las deficiencias encontradas en el control fiscal auditor de 2019, aún existen muchas falencias en la base de datos allegada por la ANT en el marco de la presente auditoría, particularmente, en lo referente a que existen múltiples campos vacíos y su funcionalidad no permite la generación de reportes completos sino que debe acudirse a cada una de las dependencias a fin de determinar ciertas situaciones (beneficiarios del Fondo, personas inscritas en el RESO con procedimiento único iniciado), tal y como quedó establecido en las observaciones 14,15 y 16 de la presente auditoría, lo que genera que aun persista la deficiencia detectada en la auditoría de RRI frente a la ausencia de ejercicios de análisis, depuración e inspección, a fin de definir la suficiencia, pertinencia y controles de calidad a los datos gestionados por los sistemas de información. 
Por lo anterior, la CGR considera que no son efectivas las acciones correctivas adelantadas para dar cumplimiento a subsanar las causas que dieron lugar al hallazgo y corregir lo evidenciado en el informe de la Auditoría de cumplimiento a la Implementación Reforma Rural Integral - RRI vigencia 2017 2018.
Este incumplimiento podrá dar lugar a la apertura de un procedimiento Administrativo sancionatorio en los términos del Decreto Ley 403 de marzo 2020 y la Resolución Orgánica 0039 de julio 13 del 2020.</t>
    </r>
  </si>
  <si>
    <r>
      <rPr>
        <b/>
        <sz val="11"/>
        <rFont val="Arial Narrow"/>
        <family val="2"/>
      </rPr>
      <t xml:space="preserve">Hallazgo 23. Plan de mejoramiento - Hallazgo 2.4.4 “Articulación Interinstitucional con la UAEGRTD </t>
    </r>
    <r>
      <rPr>
        <sz val="11"/>
        <rFont val="Arial Narrow"/>
        <family val="2"/>
      </rPr>
      <t>Revisado el Plan de Mejoramiento, presentado en la información suministrada por la Oficina de Control Interno de la ANT y lo reportado a la GGR a través del aplicativo SIRECI el 27 de agosto de 2019, se evidenció que el Hallazgo 2.4.4 “Articulación Interinstitucional con la UAEGRTD”, incluido  en el Informe Auditoría de cumplimiento de la Implementación a la Reforma Rural Integral – RRI, vigencia 2017-2018, no está incluido en el Plan de Mejoramiento; con lo cual no quedaron definidas las acciones de mejora que le correspondían a la ANT, para subsanar las causas que dieron origen al citado hallazgo.
Cabe señalar, que la Oficina de Control Interno de la ANT, en comunicación del 14 de septiembre del presente año, informó que con el fin de aclarar el tratamiento dado por la ANT al hallazgo 2.4.4 Articulación Interinstitucional con la UAEGRTD, solicitó información al respecto con correo electrónico del 08/09/2020, a la Secretaría General; dependencia que coordinó la atención de la Auditoría de cumplimiento Implementación Reforma Rural Integral - RRI, vigencia 2017 2018. De las respuestas emitidas por la Secretaría General de la ANT, se determinó que la UAEGRTD fue quien adelantó las acciones tendientes a subsanar el hallazgo 2.4.4. 
Es de anotar que a pesar de haber participado la ANT con las acciones de mejora de la UAEGRTD , incumplió al no incluir en su Plan de Mejoramiento e informar a la CGR  las  acciones y metas de tipo correctivo y/o preventivo, dirigidas a subsanar las causas administrativas que dieron origen al hallazgo en mención; identificado por la Contraloría General de la República como resultado del proceso auditor vigencia 2017-2018, así como, genera incertidumbre que en los seguimientos a los avances del plan de mejoramiento realizados en la vigencia 2019 y en el primer semestre del 2020, por la Oficina de Control Interno no se haya evidenciado el incumplimiento de la no implementación de las acciones para subsanar las deficiencias que fueron objeto de observación por la CGR. 
Este incumplimiento podrá dar lugar a la apertura de un procedimiento Administrativo sancionatorio en los términos del Decreto Ley 403 de marzo 2020 y la Resolución Orgánica 0039 de julio 13 del 2020.</t>
    </r>
  </si>
  <si>
    <r>
      <rPr>
        <b/>
        <sz val="11"/>
        <rFont val="Arial Narrow"/>
        <family val="2"/>
      </rPr>
      <t>Hallazgo 3. META ODS 1.4 ESTABLECIDA POR EL GOBIERNO NACIONAL Y SU PERSPECTIVA DE GÉNERO.</t>
    </r>
    <r>
      <rPr>
        <sz val="11"/>
        <rFont val="Arial Narrow"/>
        <family val="2"/>
      </rPr>
      <t xml:space="preserve">   Como causa de la carencia de una perspectiva de género en la definición de la meta ODS 1.4 podría señalarse que no hubo un liderazgo de las entidades competentes (por ejemplo, la Consejería Presidencial para la Equidad de las Mujeres) y de las dependencias/instancias de la ANT relacionadas con la transversalización de la perspectiva de género en la gestión pública al momento de formulación del Documento CONPES 3918 de 2018.
Este tipo de metas que no consideran una perspectiva de género podrían conducir al gobierno nacional y al ejecutor de la política (Agencia Nacional de Tierras) a enfocar su gestión al cumplimento cuantitativo de la meta, en esa medida en términos de resultados (eficacia en el cumplimiento de la meta) daría lo mismo formalizar los 7 millones de hectáreas solo a hombres que hacerlo de forma más igualitaria entre hombres y mujeres</t>
    </r>
  </si>
  <si>
    <r>
      <rPr>
        <b/>
        <sz val="11"/>
        <rFont val="Arial Narrow"/>
        <family val="2"/>
      </rPr>
      <t>Hallazgo 6. INDICADOR ESTABLECIDO POR EL GOBIERNO NACIONAL PARA LA META ODS 1.4 Y SU FICHA TÉCNICA.</t>
    </r>
    <r>
      <rPr>
        <sz val="11"/>
        <rFont val="Arial Narrow"/>
        <family val="2"/>
      </rPr>
      <t xml:space="preserve">  En consecuencia, el indicador establecido por Colombia para la meta ODS 1.4 no se encuentra alineado con el indicador del marco de indicadores mundiales establecidos por Naciones Unidas. Además, el indicador establecido por Colombia no cuenta a la fecha con una ficha técnica adoptada por las instancias competentes que permita identificar las variables (por ejemplo, conocer qué significa pequeña y mediana propiedad rural, qué significa formalizar, etc.) a partir de las cuales se consolida la estadística y conocer la forma en que el gobierno nacional le hará seguimiento y reportará los avances, entre otros aspectos.
Frente a la ausencia de la ficha técnica del indicador de la meta ODS 1.4, antes de la comunicación de la observación inicial, la ANT señaló que, si bien la ficha está construida, “se está a la espera de la socialización con el MADR de los conceptos aplicados para su formulación y reporte. Posteriormente se enviará a DNP para su aprobación y una vez realizado lo anterior se reportarán los avances en el SIIPO”249
Esta ausencia de alineación del indicador de la meta ODS 1.4 establecido por Colombia con el establecido en los indicadores mundiales adoptados por Naciones Unidas, podría tener como efecto la inexistencia de datos en Colombia para reportar a Naciones Unidas los avances en el cumplimiento de la meta ODS 1.4 y que no se cumpla con la meta global.</t>
    </r>
  </si>
  <si>
    <r>
      <rPr>
        <b/>
        <sz val="11"/>
        <rFont val="Arial Narrow"/>
        <family val="2"/>
      </rPr>
      <t xml:space="preserve">Hallazgo 7. ALINEACIÓN DE LA META Y DEL INDICADORDEL ODS 1.4 DEL CONPES 3918 CON EL PND 2018-2022.  </t>
    </r>
    <r>
      <rPr>
        <sz val="11"/>
        <rFont val="Arial Narrow"/>
        <family val="2"/>
      </rPr>
      <t>Como se observa, la unidad de medida de los indicadores de ambas metas del PND 2018-2022 corresponde a “títulos formalizados” (un título podría formalizar una, 10 o más hectáreas), por lo cual no se encuentran alineados con la unidad de medida “hectáreas” del Documento CONPES 3918 de 2018.
Este cambio en la unidad de medida entre la meta e indicadores establecidos por Colombia para el ODS 1.4 y las metas e indicadores establecidos en el PND 2018- 2022, en materia de tierras, traería consigo dificultades para el seguimiento y reporte de avances del gobierno nacional en cuanto al cumplimiento de la Agenda Global por cuanto debe ajustar sus sistemas de información y reportes a la unidad de medida establecida en el mencionado Documento CONPES.
En la respuesta a la observación comunicada por la CGR, la Agencia señaló que: “existe una alineación y coherencia entre el PND y el CONPES 3918 de 2018 e el (sic) seguimiento y la implementación de políticas públicas en el país (…) dentro de los criterios y lineamientos para la construcción del PND &lt;&lt;Pacto por Colombia Pacto por la Equidad&gt;&gt; se trabajó en la articulación con las metas del ODS y su cumplimiento. Lo anterior significa que el cumplimiento de las metas del PND implica el cumplimiento de las metas e indicadores del CONPES 3918 de 2018”. De otro lado, señaló también que “Para los indicadores del PND la ANT reporta en la plataforma SINERGIA, (Títulos formalizados sobre predios privados y Títulos formalizados que otorgan acceso a tierra), en el reporte la entidad reporta el avance en hectáreas formalizadas, que se encuentran incluidas dentro del reporte de los 7 millones de hectáreas formalizadas de pequeña y media propiedad rural”252.
Frente a este último punto se verificaron nuevamente en SINERGIA los reportes de la ANT. Si bien se constató que en estos se hace referencia a “hectáreas formalizadas”, la variable principal de medición (la que se hace más visible en el reporte) corresponde a “títulos formalizados”, por lo cual el avance que se reporta en cuanto a “hectáreas formalizadas” es secundario y no está ligado al cumplimiento de la meta de “7 millones de hectáreas formalizadas” del Documento CONPES 3918 sino de las metas establecidas en el PND 2018-2022.</t>
    </r>
  </si>
  <si>
    <r>
      <rPr>
        <b/>
        <sz val="11"/>
        <rFont val="Arial Narrow"/>
        <family val="2"/>
      </rPr>
      <t xml:space="preserve">Hallazgo 8. CONSOLIDACIÓN DE LA ESTADÍSTICA DE AVANCES EN EL CUMPLIMIENTO DE LA META ODS 1.4. </t>
    </r>
    <r>
      <rPr>
        <sz val="11"/>
        <rFont val="Arial Narrow"/>
        <family val="2"/>
      </rPr>
      <t xml:space="preserve"> En consecuencia, se observa que la ANT viene sobreestimando el avance real en el cumplimiento de la meta ODS 1.4., por cuanto en la consolidación de la estadística incluye variables que no tienen relación directa con el criterio fijado en el numeral 1.1.5 del Acuerdo Final de Paz y en la meta ODS 1.4.
Esa sobreestimación del avance real en el cumplimiento de la meta ODS 1.4 se identifica en:
1- La ampliación/constitución de resguardos indígenas (con cerca de 850 mil hectáreas formalizadas). Buena parte de esta tierra tiene origen en el Fondo de Tierras para la Reforma Rural Integral establecido en el Acuerdo Final de Paz, por lo que la ANT estaría contabilizando 2 veces sus resultados (tanto para la meta de 7 millones de hectáreas formalizadas como para la meta de 3 millones de hectáreas del Fondo de Tierras). Además, la meta ODS 1.4 es explícita al señalar que la formalización de 7 millones de hectáreas corresponde a pequeña y mediana propiedad rural, y en el caso de la ampliación/constitución de resguardos indígenas no es posible ubicarla en alguna de esas dos categorías.
2- Los “subsidios integrales de tierra”. Si bien las hectáreas reportadas no son representativas (4.840 hectáreas), no se encuentra justificación para que esta gestión de la ANT (Dirección de Acceso a Tierras) se reporte como avance de la meta ODS 1.4 por cuanto la gestión realizada no es formalizar/adjudicar tierras, sino entregar subsidios a la población rural sin tierra. Recordemos que la meta ODS 1.4 está orientada a resolver la problemática de la informalidad que enfrenta la población rural que ya cuenta con tierra o con tierra insuficiente.
3- Para evitar sobreestimar los avances en el cumplimiento de la meta ODS 1.4 la ANT es importante revisar con celeridad la ficha técnica del indicador “Hectáreas de pequeña y mediana propiedad rural, formalizadas” y las variables que alimentan dicho indicador al criterio fijado en el numeral 1.1.5 del Acuerdo Final de Paz y en la meta ODS 1.4., con el propósito de contar con información confiable del cumplimento de la meta. De no establecerse con precisión las variables que intervienen en la consolidación de la estadística y su relación directa con la meta ODS 1.4 establecida por Colombia, podría ponerse en riesgo la confiablidad de la información reportada por la ANT.
En la respuesta a la observación comunicada por la CGR, la Agencia señaló que “varios de los indicadores establecidos en el Plan Marco de Implementación, entre estos en el indicador de los 7 millones de hectáreas formalizadas, aún están pendientes de la aprobación de su ficha técnica, por lo cual aún no se cuenta con las fuentes de alimentación definitivas”. Si la Agencia no cuenta con esas “fuentes de alimentación definitivas” del indicador, no sería confiable la información que ha venido reportando como avances en el cumplimiento de la meta ODS 1.4 (cerca de 2 millones de hectáreas formalizadas a 31 de diciembre de 2019).
De otro lado, la ANT señaló que “las titulaciones colectivas a comunidades negras y la constitución/ampliación de resguardos a comunidades indígenas si quedan comprendidas en estas categorías [pequeña y mediana propiedad rural], ya que se trata de formalizaciones conjuntas a grupos de familias beneficiarias, y si de manera referencial se establece el número de hectáreas en promedio a nivel nacional por cada familia beneficiaria, éste quedaría dentro del límite que establece el IGAC para los conceptos de pequeña y media propiedad rural”253. Sin embargo, al respecto no aportó evidencia alguna de esos supuestos cálculos posibles que justificarían incluir esas titulaciones colectivas como pequeña y mediana propiedad rural.
Ahora bien, frente a los subsidios integrales de tierra y la adjudicación de baldíos a entidades de derecho público, la ANT señala que “mediante el subsidio adjudicado y materializado, se está contribuyendo a garantizar que estos beneficiarios tengan acceso a la propiedad y control de tierras, al convertirlos en nuevos propietarios, pues en principio, dichas personas no ocupan un predio del estado ni tienen la posibilidad ni los recursos para comprar un predio en el cual puedan desarrollar un sistema productivo que le brinde la posibilidad de generar ingresos” y que “la adjudicación de baldíos a Entidades de Derecho Público es una línea de gestión que se orienta a la formalización de predios destinados a la instalación o dotación de servicios públicos o a actividades cuyo objeto es de utilidad pública e interés social, y cuyo impacto e incidencia social abarca un número amplio de beneficiarios”.
No obstante la respuesta de la ANT, es claro que la entrega de los subsidios integrales no resuelve la problemática de la informalidad de la propiedad rural, sino que atiende a otra problemática bien distinta; y, finalmente, dado que la meta ODS
1.4 se orienta a personas naturales (pequeños y medianos productores rurales) en condición de informalidad en su propiedad rural, no es posible aceptar los argumentos de la ANT, por muy loables que sean los fines de las Entidades de Derecho Público.</t>
    </r>
  </si>
  <si>
    <r>
      <rPr>
        <b/>
        <sz val="11"/>
        <rFont val="Arial Narrow"/>
        <family val="2"/>
      </rPr>
      <t>Hallazgo 10. PLAN ESTRATÉGICO INSTITUCIONAL-PEI 2017-2021 DE LA ANT y PERSPECTIVA DE GÉNERO.</t>
    </r>
    <r>
      <rPr>
        <sz val="11"/>
        <rFont val="Arial Narrow"/>
        <family val="2"/>
      </rPr>
      <t xml:space="preserve">  Como se observa, durante los primeros años de operación la ANT concentraría sus recursos en atender prioritariamente los inventarios de procesos heredados del INCODER, y gradualmente iría dándole mayor espacio para enfocarse en su nuevo modelo de gestión (oferta). El año 2019 sería el año en el que se equilibrarían las cargas de ambos proyectos (cada uno absorbe el 50 % de los recursos).
De otro lado, el PEI plantea una serie de resultados esperados a partir de la intervención de la ANT con los dos proyectos de inversión mencionados, en donde bien señala que “se proponen metas austeras”, dado que es una entidad recién creada y para esa fecha no se conocía en detalle la cantidad de procesos que se iban a heredar del INCODER:
Cuadro N° 20
Resultados esperados con la intervención de la ANT
Resultado esperado por proyectos 2017 2018 2019
2020
2021
% de casos del inventario del INCODER atendidos (Atención de la cuestión no resuelta de la propiedad sobre la tierra) 5% 10% 20%
30%
40%
% Priorización de los territorios más afectados por el conflicto, la miseria y el abandono (% municipios a los que se
aplicó el método de barrido predial) 10% 20% 30%
40%
50%
Fuente: PEI 2017-2021 de la ANT, pág. 40
Con respecto al resultado esperado de “% de municipios a los que se aplicó el método de barrido predial (30% a 2019)”, si estos municipios priorizados correspondieran a los 170 municipios PDET, debería haberse adelantado el barrido predial de 51 municipios a 31 de diciembre de 2019, pero solo se ha llevado a cabo el barrido predial en Ovejas-Sucre. Si los priorizados fueran la mitad de esos 170 municipios PDET (85 municipios), de todas formas, el nivel de avance sería bastante reducido.
En consideración a que la meta ODS 1.4 establecida por Colombia tiene un nivel de ambición en el que la ANT debería estar formalizando unas 700 mil hectáreas/año, los avances de la ANT, medidos a partir de las metas establecidas en el PEI, son escasos en cualquier escenario de priorización de municipios.
De otro lado, es importante resaltar que Naciones Unidas y la Agenda Global-ODS reconocen que la desigualdad de los géneros sigue siendo un reto fundamental, por lo que la consecución de la igualdad entre los géneros y el empoderamiento de las mujeres y las niñas contribuirá decisivamente al progreso respecto de todos los objetivos y metas. En esa medida, “La incorporación sistemática de una perspectiva de género en la implementación de la Agenda es crucial”271. No obstante, el PEI 2017-2021 de la ANT, como documento estratégico de la Agencia para el corto y mediano plazo, no contiene una perspectiva de género en los cursos de acción establecidos.
Como causa se podría considerar que a nivel estratégico la ANT no ha contado con cursos de acción, durante el periodo 2017-2019, que orienten su gestión institucional y a su alta dirección en el reconocimiento de la importancia de la transversalización de la perspectiva de género en sus intervenciones que permitan superar las brechas y desigualdades de género en la propiedad de la tierra en Colombia, y en la preparación de la Agencia para la implementación y cumplimiento del nivel de ambición de la meta ODS 1.4 establecida por Colombia.
El posible efecto que tendrían los escasos avances de la Agencia en el cumplimiento de su PEI 2017-2021 (en particular de la “aplicación” del barrido predial masivo) y la carencia de una perspectiva de género en dicho instrumento de planeación institucional, se traduciría en que la ANT no se encontraría preparada para la implementación y cumplimiento de la meta ODS 1.4 al año 2026 dado el nivel de ambición de la meta, como lo establece el Documento CONPES 3918 de 2018.</t>
    </r>
  </si>
  <si>
    <r>
      <rPr>
        <b/>
        <sz val="11"/>
        <rFont val="Arial Narrow"/>
        <family val="2"/>
      </rPr>
      <t>Hallazgo 11. PLANES DE TRABAJO ODS.</t>
    </r>
    <r>
      <rPr>
        <sz val="11"/>
        <rFont val="Arial Narrow"/>
        <family val="2"/>
      </rPr>
      <t xml:space="preserve"> La observación inicialmente comunicada se ajustó acogiendo las precisiones realizadas por el DNP en relación con el cumplimiento de la meta del PAS y se comparte su apreciación referente a que el proceso de planeación es dinámico y por tanto los planes de trabajo debieron actualizarse; sin embargo, las acciones a cargo del estado deben ser oportunas y cumplir con la formalidad requerida para su implementación, pues no es suficiente la formulación de un plan sino cuenta con la debida aprobación por parte de la entidad responsable.
Por su parte, las respuestas del Dapre, la APC y la ANT evidencian la falta de apropiación en su rol como entidades acompañantes, sin que se refleje su papel activo en la formulación, al señalar que son las entidades cabeza del sector las encargadas de la elaboración de los planes. Esto refuerza lo observado por la CGR en el hallazgo sobre Apropiación y coordinación.
En cuanto a la APC y PROSPERIDAD SOCIAL, en sus respuestas manifestaron que remitieron los planes de trabajo al DNP, pero no obtuvieron retroalimentación.
Por último, el DANE, PROSPERIDAD SOCIAL y Ministerio de Hacienda en sus respuestas indicaron haber ajustado los planes de trabajo de acuerdo con el PND.
De acuerdo con los comentarios de las respuestas de las entidades incluidas en la muestra de auditoría, incorporados en los párrafos anteriores, la CGR concluye que al cierre de 2019 no todos los planes de trabajo ODS se habían actualizado de acuerdo con el Plan Nacional de Desarrollo vigente ni se habían aprobado, por lo cual se configuró el hallazgo</t>
    </r>
  </si>
  <si>
    <r>
      <rPr>
        <b/>
        <sz val="11"/>
        <rFont val="Arial Narrow"/>
        <family val="2"/>
      </rPr>
      <t>Hallazgo 12. PLAN NACIONAL DE FORMALIZACIÓN MASIVA DE LA PROPIEDAD RURAL-PNFMPR.</t>
    </r>
    <r>
      <rPr>
        <sz val="11"/>
        <rFont val="Arial Narrow"/>
        <family val="2"/>
      </rPr>
      <t xml:space="preserve">  Sin embargo, a la fecha del presente informe (julio y agosto de 2020) el PNFMPR no ha sido aprobado por el gobierno nacional, por cuanto, como señala la ANT:  se encuentra en la fase final de formulación, adelantada desde el año 2019 entre la Agencia Nacional de Tierras y la Dirección de Ordenamiento Social de la Propiedad Rural del Ministerio de Agricultura. Actualmente, en trabajo conjunto, el Ministerio de Agricultura, el Departamento Nacional de Planeación y la Agencia Nacional de Tierras se encuentran realizando el cierre técnico y definiendo una versión final del Plan que sea avalada por el Gobierno Nacional279
Los retrasos en la formulación del Plan de Formalización pueden tener su origen en el cambio de gobierno nacional en el segundo semestre de 2018 y en que con este se inició un nuevo proceso de planificación que dio como resultado el PND 2018- 2022 aprobado en el primer semestre de 2019, a partir del cual se articularán las distintas políticas públicas, en particular la de formalización de la propiedad rural. Sin embargo, ya ha transcurrido un año desde la expedición del nuevo PND sin que haya sido aprobado el PNFMPR.
La inexistencia del PNFMPR no permite tener claridad de las dimensiones y del alcance que tendrá la política de formalización en el mediano y largo plazo, conocer las medidas específicas que implementará el gobierno nacional que permitan superar obstáculos que afrontan las mujeres rurales en materia de formalización de la propiedad, ni las metas que esperaría cumplir el gobierno en las distintas zonas focalizadas para la intervención.</t>
    </r>
  </si>
  <si>
    <r>
      <rPr>
        <b/>
        <sz val="11"/>
        <rFont val="Arial Narrow"/>
        <family val="2"/>
      </rPr>
      <t xml:space="preserve">Hallazgo 13. PLANES DE ORDENAMIENTO SOCIAL DE LA PROPIEDAD RURAL-POSPR. </t>
    </r>
    <r>
      <rPr>
        <sz val="11"/>
        <rFont val="Arial Narrow"/>
        <family val="2"/>
      </rPr>
      <t xml:space="preserve"> En definitiva, se observa que la ANT ha formulado decenas de POSPR en 2018 y 2019, pero posteriormente no logra avanzar en la fase de implementación (por razones de seguridad, por restricciones presupuestales y por ausencia de especificaciones técnicas para el barrido predial masivo, entre otras), por lo que la gestión de la ANT se queda a mitad de camino en el propósito de adelantar los procesos de formalización de la propiedad rural que permitan avanzar en el cumplimiento de la meta ODS 1.4. Esto revela que las capacidades de la ANT para llevar a cabo el nuevo enfoque de oferta y darle cumplimiento a la meta ODS 1.4 podían ser limitadas.
Si no se logran implementar de forma acelerada los POSPR que ya se encuentran formulados a 31 de diciembre 2019 (40 POSPR, sin concluir el de Ovejas-Sucre), y no se comienza la formulación e implementación de un número considerable de nuevos POSPR en los municipios focalizados, podría ser bastante remoto el cumplimiento de la meta de formalización de 7 millones de hectáreas de pequeña y mediana propiedad rural al año 2026.
</t>
    </r>
  </si>
  <si>
    <r>
      <rPr>
        <b/>
        <sz val="11"/>
        <rFont val="Arial Narrow"/>
        <family val="2"/>
      </rPr>
      <t>Hallazgo 14. PERSPECTIVA DE GÉNERO EN LOS FACTORES DE CALIFICACIÓN Y PUNTAJE PARA EL ACCESO A PROGRAMAS DE LA ANT.</t>
    </r>
    <r>
      <rPr>
        <sz val="11"/>
        <rFont val="Arial Narrow"/>
        <family val="2"/>
      </rPr>
      <t xml:space="preserve">   En definitiva, se observa que la Resolución 12096 de 2019 desconoce lo establecido en el artículo 2 de la Ley 1900 de 2018, que señala que la ANT priorizará a las mujeres rurales otorgando el doble de puntuación para cada variable de clasificación a aquellos hogares rurales cuya jefatura resida en cabeza de una mujer campesina. En solo 2 de las 11 variables de dicha Resolución se asigna un puntaje doble para las mujeres rurales, lo cual no significa una ventaja efectiva ni un mecanismo de priorización. Finalmente, en este instrumento de la ANT no se reconoce a los hombres que tienen la condición de padres cabeza de familia.
El incumplimiento legal por parte de la ANT en materia de ventajas y priorización de las mujeres rurales en los programas a su cargo desconoce la necesidad de introducir un enfoque de género en su gestión que permita modificar las estructuras que generan desigualdad entre hombres y mujeres en el acceso a la propiedad de la tierra en Colombia.</t>
    </r>
  </si>
  <si>
    <r>
      <rPr>
        <b/>
        <sz val="11"/>
        <rFont val="Arial Narrow"/>
        <family val="2"/>
      </rPr>
      <t xml:space="preserve">Hallazgo 17. FINANCIAMIENTO DE LA IMPLEMENTACIÓN DE LOS POSPR APROBADOS A 31 DE DICIEMBRE DE 2019. </t>
    </r>
    <r>
      <rPr>
        <sz val="11"/>
        <rFont val="Arial Narrow"/>
        <family val="2"/>
      </rPr>
      <t xml:space="preserve"> La salida a esta problemática no puede ser mantener suspendida de forma indefinida la implementación de los POSPR por carecer de las asignaciones presupuestales (en el caso de los POSPR de la Resolución 6060) o que a partir de lo establecido en la nueva Resolución 915 de 2020 (15 febrero)320 se adopten medidas similares que suspendan de forma indefinida la implementación de los planes. Es importante recordar que la ANT ha invertido, al menos, $56 mil millones en la formulación de estos POSPR.
La causa del desfinanciamiento de la implementación de una parte considerable de estos POSPR podría originarse, como ya se anotó, en que la entidad ha enfocado su gestión en formular POSPR más que en implementarlos, y en que el riesgo de desfinanciamiento de la implementación de los POSPR no ha sido identificado y valorado en los instrumentos de gestión de la Agencia, además que se desconoce con exactitud el costo estimado de la implementación de estos planes, en la medida que la estimación contenida en cada PSOPR es preliminar y debe ser actualizada debido a cambios normativos (nuevo rol de gestor catastral de la ANT) y metodológicos recientes para el barrido predial masivo.
El desfinanciamiento de la implementación de estos POSPR, aprobados a 31 de diciembre de 2019, podría tener como efecto que la inversión realizada en su formulación (en promedio $1.400 millones por cada plan) también esté en riesgo, y que, además, con el paso del tiempo estos planes no implementados se desactualicen, pierdan vigencia y ya no sirvan para el propósito para el que fueron formulados. También se identifica que podría generarse una pérdida de confianza en la gestión de la ANT por parte de la población de los municipios que están a la espera de la implementación de los planes, así como el posible incumplimiento de la meta ODS 1.4, dado que su nivel de ambición requiere de la puesta en marcha de un proceso masivo y a gran escala de formalización de la propiedad rural que se materializa con la implementación de los planes.</t>
    </r>
  </si>
  <si>
    <r>
      <rPr>
        <b/>
        <sz val="11"/>
        <rFont val="Arial Narrow"/>
        <family val="2"/>
      </rPr>
      <t>Hallazgo 19.  COORDINACIÓN INTERINSTITUCIONAL Y APROPIACION DE ROLES.</t>
    </r>
    <r>
      <rPr>
        <sz val="11"/>
        <rFont val="Arial Narrow"/>
        <family val="2"/>
      </rPr>
      <t xml:space="preserve">  Ocho (8) entidades de la muestra, de un total de once (11), a las cuales el documento CONPES 3918 de 2018, estrategia para la implementación de los ODS en Colombia les determinó responsabilidades tanto de entidades líderes, como de acompañantes de los ODS, algunas con un rol determinante en materia de recursos como el Ministerio de Hacienda y la Agencia Nacional de Cooperación Internacional, otras con responsabilidades importantes como la Agencia Nacional de Tierras, Ministerio de Educación, Ministerio de Salud, Consejería Presidencial para la Equidad de la Mujer y hasta el propio Departamento Nacional de Planeación, dieron traslado de la solicitud de información de la CGR, a otra entidad diferente, por considerar que no era de su competencia dar respuesta a la información solicitada acerca del Objetivo de Desarrollo Sostenible No. 1 “Poner Fin a la pobreza en todas sus formas en todo el mundo”, lo cual conllevó a nuevos requerimientos de información por parte de la CGR, insistiendo en el rol definido para cada una de ellas en el CONPES, la participación y las responsabilidades frente al cumplimiento de las metas definidas en la estrategia establecida por el país para los ODS.
Así mismo, en el CONPES 3918 de 2018 (Anexo E) se indicó que la entidad líder para la meta 1.2, era PROSPERIDAD SOCIAL, sin embargo, en dicha meta se encuentra el Índice de Pobreza Multidimensional – IPM, compuesto por 5 dimensiones y 15 variables, que están relacionadas con la gestión de entidades del  gobierno que inciden en la medición de la pobreza, tales como: el ministerio de educación, vivienda, salud, trabajo, razón por lo cual se resalta la importancia de asegurar los esfuerzos conjuntos y coordinados para identificar y superar las múltiples carencias a nivel de los hogares y de las personas en los ámbitos de la educación, la salud y el nivel de vida de la población.
Denotándose la falta de apropiación de las entidades frente a su rol como entidad líder o acompañante para el cumplimiento de las metas del ODS 1, así como debilidades de coordinación, articulación e integración entre los diferentes niveles de gobierno, para adelantar las acciones requeridas para el cumplimiento de los compromisos y responsabilidades señalados en el CONPES, a través de las cuales se concertan y priorizan acciones, planes e inversiones para alcanzar el logro de las metas y objetivos de desarrollo sostenible, así como para el reporte de los avances.
Afectando el desarrollo de acciones eficaces, coordinadas y ágiles que conduzcan al logro oportuno de los retos que trae consigo el ODS1, por cuanto estos deben ser trabajados de manera conjunta más que aisladamente, lo que no permite lograr el avance e impulso efectivo requerido para alcanzar las metas definidas para los ODS y especialmente para las del ODS1.</t>
    </r>
  </si>
  <si>
    <r>
      <rPr>
        <b/>
        <sz val="11"/>
        <rFont val="Arial Narrow"/>
        <family val="2"/>
      </rPr>
      <t xml:space="preserve">Hallazgo 20. PLATAFORMA www.ods.gov.co. </t>
    </r>
    <r>
      <rPr>
        <sz val="11"/>
        <rFont val="Arial Narrow"/>
        <family val="2"/>
      </rPr>
      <t xml:space="preserve"> Los principios del marco de datos abiertos, bajo el cual se construyó el portal web www.ods.gov.co, no se cumplen en su totalidad, como: 1) abiertos por defecto: la información debe estar para consulta ciudadana desde el momento de su generación; 2) oportunos y completos: los datos abiertos son relevantes solo si aportan valor para el usuario de la información; 3) mejorar la gobernanza y participación ciudadana: abrir datos fortalece la gobernanza y favorece la transparencia;4) apoyar el desarrollo incluyente y la innovación: el uso de datos abiertos permite la construcción de nuevo conocimiento que puede ser usado en la generación de valor social y económico321.
Por lo tanto, las deficiencias observadas en el portal web www.odos.gov.co no permiten un ejercicio efectivo de rendición de cuentas, seguimiento accesible y de fácil lectura, transparencia, retroalimentación y control social que debe ser ejercido por todas las partes interesadas, necesarias como lo contempla la A2030, para una efectiva implementación y seguimiento de los ODS en el país.</t>
    </r>
  </si>
  <si>
    <r>
      <rPr>
        <b/>
        <sz val="11"/>
        <rFont val="Arial Narrow"/>
        <family val="2"/>
      </rPr>
      <t>Hallazgo 21. ALISTAMIENTO DE LOS MECANISMOS DE SEGUIMIENTO Y RENDICIÓN DE CUENTAS EN EL CUMPLIMIENTO DE LA META ODS 1.4.</t>
    </r>
    <r>
      <rPr>
        <sz val="11"/>
        <rFont val="Arial Narrow"/>
        <family val="2"/>
      </rPr>
      <t xml:space="preserve">  Existen plataformas (SINERGIA, SIIPO y ODS) dispuestas por el gobierno nacional para el reporte de los avances de su gestión (en materia de tierras para este caso) a la ciudadanía y a las partes interesadas, pero estas plataformas no registran información que dé cuenta de los avances del gobierno en el cumplimiento de la meta ODS 1.4.
Los reportes contradictorios entre los sistemas de información con los que cuenta el gobierno nacional para dar a conocer a la ciudadanía y a las partes interesadas los avances de Colombia en el cumplimiento de la meta ODS 1.4. podrían generar desconfianza en cuanto a la confiablidad de la información reportada y la percepción de que Colombia no tiene un firme compromiso con el cumplimiento de la Agenda Global y con los ODS.</t>
    </r>
  </si>
  <si>
    <r>
      <rPr>
        <b/>
        <sz val="11"/>
        <rFont val="Arial Narrow"/>
        <family val="2"/>
      </rPr>
      <t xml:space="preserve">Hallazgo 23. ARTICULACIÓN CON AUTORIDADES AMBIENTALES PARA LA FORMULACIÓN DE LOS PLANES DE ORDENAMIENTO SOCIAL DE LA PROPIEDAD RURAL-POSPR. </t>
    </r>
    <r>
      <rPr>
        <sz val="11"/>
        <rFont val="Arial Narrow"/>
        <family val="2"/>
      </rPr>
      <t xml:space="preserve"> En consideración a lo anterior, la articulación territorial con distintos actores estatales (en todos los niveles de gobierno), en particular con las autoridades ambientales, es un elemento central en la formulación de los POSPR, con serias  implicaciones en las decisiones que pudiera llegar a tomar la ANT frente a la intervención en un municipio.
La ANT ha formulado y aprobado 41 POSPR a 31 de diciembre de 2019, para la misma cantidad de municipios (12 planes aprobados en 2018 y 29 en 2019), en donde se observa que la articulación con las autoridades ambientales se limitó a la solicitud de información secundaria a las entidades territoriales, en particular de los instrumentos de ordenamiento territorial, muchos de los cuales se encuentran desactualizados y podrían ser obsoletos para los propósitos de la Política de Ordenamiento Social de la Propiedad Rural. Este contacto con las autoridades ambientales como mera fuente de información secundaria no significa una articulación, como se menciona en los criterios analizados, con lo cual no se genera interacción ni sinergia alguna, quedándose en la superficialidad de la relación entre las entidades.</t>
    </r>
  </si>
  <si>
    <r>
      <t>El 6 de Octubre de 2020 se dio la primera mesa de trabajo, con el fin de  definir la pertinecia de la actualización del procedimiento ACCTI-P-016, los asistentes  a la  reunión fueron Luz Dary Ayala Perez ( LÍder del proceso de Subsidio), Nadia Catalina Vidal (Apoyo al proceso de adquisción de predios), Catalina Carreño ( Abogada encargada del proceso de Revocatorías ) y Ana Erika Cuéllar Cortés( Planeación de la Subdirección) ,  por lo que  se coordino una nueva reunión para el día viernes  9 de octubre de 2020 ,  para realizar la revisión al flujograma y procedimiento  de revocatoria , que se elaboró con la consultoría OVAL ( se anexa como soporte el pantallazo de las profesionales de la Subdirección de Acceso a Tierras que participaron en la reunión).</t>
    </r>
    <r>
      <rPr>
        <b/>
        <sz val="11"/>
        <color theme="1"/>
        <rFont val="Arial Narrow"/>
        <family val="2"/>
      </rPr>
      <t xml:space="preserve"> </t>
    </r>
    <r>
      <rPr>
        <sz val="11"/>
        <color theme="1"/>
        <rFont val="Arial Narrow"/>
        <family val="2"/>
      </rPr>
      <t xml:space="preserve">
</t>
    </r>
    <r>
      <rPr>
        <b/>
        <sz val="11"/>
        <color theme="1"/>
        <rFont val="Arial Narrow"/>
        <family val="2"/>
      </rPr>
      <t xml:space="preserve">Por favor ajustar el responsable esta actividad es de Sub. Zonas Focalizadas </t>
    </r>
  </si>
  <si>
    <r>
      <rPr>
        <b/>
        <sz val="11"/>
        <color theme="1"/>
        <rFont val="Arial Narrow"/>
        <family val="2"/>
      </rPr>
      <t xml:space="preserve">28/08/2020. </t>
    </r>
    <r>
      <rPr>
        <sz val="11"/>
        <color theme="1"/>
        <rFont val="Arial Narrow"/>
        <family val="2"/>
      </rPr>
      <t xml:space="preserve">El Comité Institucional de Coordinación de Control Interno - CICCI en sesión del 27/08/2020, analizó la solicitud realizada por la Dirección de Acceso a Tierras a través correo electrónico del  21/08/2020 en cuanto a la necesidad de reformular la acción de mejora AMC-370 establecida para dar tratamiento al Hallazgo 1 de la Auditoría Financiera vigencia fiscal 2018 de carácter denuncia.  Que de acuerdo a su solicitud, el Comité aprobó la propuesta presentada por la Dirección, en cuanto dar tratamiento a dicho Hallazgo a través de las acciones de mejora AMC-409 y AMC-441 establecidas para dar tratamiento a los Hallazgos 4 y 18, correspondientemente, de la Auditoría Financiera vigencia fiscal 2019.  Cabe señalar, que las desviaciones observadas por la CGR en ambas auditorias guardan correlación.
</t>
    </r>
    <r>
      <rPr>
        <b/>
        <sz val="11"/>
        <color theme="1"/>
        <rFont val="Arial Narrow"/>
        <family val="2"/>
      </rPr>
      <t xml:space="preserve">20/10/2020.  </t>
    </r>
    <r>
      <rPr>
        <sz val="11"/>
        <color theme="1"/>
        <rFont val="Arial Narrow"/>
        <family val="2"/>
      </rPr>
      <t xml:space="preserve">La Dirección de Acceso a Tierras suministró las siguientes evidencias:
</t>
    </r>
    <r>
      <rPr>
        <b/>
        <sz val="11"/>
        <color theme="1"/>
        <rFont val="Arial Narrow"/>
        <family val="2"/>
      </rPr>
      <t xml:space="preserve">Acta No, 1 del 27/08/2020, </t>
    </r>
    <r>
      <rPr>
        <sz val="11"/>
        <color theme="1"/>
        <rFont val="Arial Narrow"/>
        <family val="2"/>
      </rPr>
      <t>cuyo objeto fue evaluar la efectividad del control implementado al procedimiento ACCTI-P-010-Compra Directa de Predios de manera que se permita evidenciar la correcta gestión documental del expediente.  En su desarrollo enuncia la revisión aleatoria de expedientes de los predios Panorama con FMI 366-25191 y predio Villa Inés con FMI 062-651, a fin de verificar la efectividad de la forma ACCTI-F-020-Lista de Chequeo contra el expediente.</t>
    </r>
    <r>
      <rPr>
        <sz val="11"/>
        <color rgb="FFFF0000"/>
        <rFont val="Arial Narrow"/>
        <family val="2"/>
      </rPr>
      <t xml:space="preserve"> </t>
    </r>
    <r>
      <rPr>
        <sz val="11"/>
        <rFont val="Arial Narrow"/>
        <family val="2"/>
      </rPr>
      <t xml:space="preserve">Sin embargo, el acta no define si, independientemente de la versión de la lista de chequeo dispuesta, los expedientes contenían el total de los registros mínimos para la conformación de los expedientes de adquisición de predios, en el entendido que la acción de mejora refiere la ACCTI-F-020-Lista de Chequeo, sin tener en cuenta su versión.  Ahora bien, si lo que se busca es evaluar la efectividad de la  ACCTI-F-020 en su versionamiento actual, se sugiere tomar una muestra de expedientes emitidos a partir de la fecha de implementación del formato, a saber 26/06/2020.  En cualquiera de los casos se debe garantizar que su análisis provenga de la aplicación de un muestreo aleatorio del total de expedientes  conformados para el periodo objeto de valoración, considerando un nivel de confianza  y porcentaje de error adecuado.  
Lo anterior, en el entendido que  el acta suministrada como evidencia de la efectividad del control implementado, no refiere el total de expedientes de adquisición de predios existentes, a fin de evaluar si la muestra seleccionada (2 expedientes) fue apta para determinar la efectividad de la lista de chequeo.  Igualmente, el acta no contiene compromisos por parte del abogado a cargo del expediente o de la fase,  en cuanto a los documentos que registran como no disponibles, como es el caso del Predio Villa Ines.
</t>
    </r>
    <r>
      <rPr>
        <b/>
        <sz val="11"/>
        <color theme="1"/>
        <rFont val="Arial Narrow"/>
        <family val="2"/>
      </rPr>
      <t xml:space="preserve">
Lista de chequeo</t>
    </r>
    <r>
      <rPr>
        <sz val="11"/>
        <rFont val="Arial Narrow"/>
        <family val="2"/>
      </rPr>
      <t>, se observó el formato de lista de chequeo controlado por el Sistema Integrado de Gestión bajo el código ACCTI-F-020, versión 2 del 26/06/2020, diligenciado para el predio Villa Ines.  La lista de chequeo define 33 documentos, de los cuales se evidenció el registro de los 18 primeros observándose lo siguiente:
Del ítem 1 al 12 , se observó el registro de disponibilidad de soportes para  8 ítems, sin embargo, 4 ítems registran sin soporte, siendo el caso del "Auto que avoca de conocimiento (si aplica)" donde se define que no esta disponible, pero en las observaciones no se indica si es por qué no aplica o, si es por ausencia del documento.  Para los  restantes documentos que registran como no disponibles, se dan las correspondientes observaciones de su ausencia.
En cuanto a los ítems del  13 al 18, se observó el registro de disponibilidad de 4 ítems, estando pendiente el soporte de Informe de Estudio Jurídico complementario y Resolución de cabida y linderos.
Es preciso indicar que la acción de mejora fue establecida a fin de dar tratamiento a lo observado por la CGR en el Hallazgo 18 de la 
Auditoría Financiera vigencia fiscal 2019 y el Hallazgo 1 de la Auditoría Financiera vigencia fiscal 2018, por tanto</t>
    </r>
    <r>
      <rPr>
        <sz val="11"/>
        <color theme="1"/>
        <rFont val="Arial Narrow"/>
        <family val="2"/>
      </rPr>
      <t>, esta Jefatura solicita se alleguen las evidencias correspondientes a la corrección realizada a los expedientes documentales de los Predios los Almendros, los Naranjos y Bella Vista, así como, la revisión del expediente documental del Predio Agua Linda (AME-370).
En atención a la gestión reportada e evidencias suministradas, la acción de mejora presentó incumplimiento, toda vez que, no se puedo establecer la efectividad de la forma ACCTI-F-020-Lista de Chequeo.
La Oficina de Control Interno recomienda enunciar en la forma ACCTI-F-020-Lista de Chequeo las fases o actividades del  procedimiento ACCTI-P-010-Compra Directa de Predios a fin de coadyuvar a sus usuarios directos y partes interesadas a una mayor compresión y correlación con el procedimiento.  Así mismo, se sugiere implementar controles aleatorios en relación a los soportes identificados como no disponibles, toda vez que, el objeto de la lista de chequeo es garantizar la disponibilidad de los registros establecidos en el expediente de compra directa de predios.</t>
    </r>
  </si>
  <si>
    <t xml:space="preserve">Realizar una verificación del registro de aquellas decisiones finales de procesos de deslinde que han sido registrados ante la SNR, con el fin de tener certeza que dicho trámite se haya realizado en debida forma.
</t>
  </si>
  <si>
    <t xml:space="preserve">casos  identificados y revisados
</t>
  </si>
  <si>
    <t xml:space="preserve">Verificación ante las diferentes ORIP del registro de las decisiones de deslinde previamente revisadas
</t>
  </si>
  <si>
    <t xml:space="preserve">casos  verificados en  registro ante las ORIP
</t>
  </si>
  <si>
    <t>AME-612</t>
  </si>
  <si>
    <t>AME-613</t>
  </si>
  <si>
    <t>Falta de información completa. Sin tener la malla catastral de esos casos no es posible adelantar gestión al respecto  por desconocer las características físicas de los predios.</t>
  </si>
  <si>
    <t>Revisar y analizar los  1007 casos identificados en zona urbana consolidada por el IGAC, para identificar aquellos efectivamente ubicados en suelo urbano y proyectar  los oficios a  las alcaldías municipales para su remisión  por competencia  conforme a lo establecido en la Ley 388 de 1997 y la calidad de bienes fiscales municipales.</t>
  </si>
  <si>
    <t>Oficios remisorios a las autoridades territoriales que identifiquen predios urbanos de su competencia</t>
  </si>
  <si>
    <t>Acta No. 03 de la sesíon del Comité Institucional de Coordinación de Control Interno realizada el 30/06/2020 .</t>
  </si>
  <si>
    <t>Elaborar matriz de casos de deslinde con decisión final y en trámite de notificación que permitan adelantar una planeación para cumplir con este requerimiento procesal</t>
  </si>
  <si>
    <t xml:space="preserve">Adelantar  notificación de la Resolución 2165 de 2012 a 17 sujetos procesales que aún faltan por notificar, de manera personal o ante la imposibilidad, a través de edicto.
</t>
  </si>
  <si>
    <t>Actas de notificación personal o edicto de notificación</t>
  </si>
  <si>
    <t>Los integrantes del Comité Institucional de Coordinación de Control Interno - CICCI en sesión extraordinaria del 30/06/2021 aprobaron la solicitud de eventualidad realizada por la Dirección de Gestión Jurídica de Tierras en los términos sustentados en dicha sesión. 
Cabe señalar que, con corte al 30/12/2020 la presente actividad se encontraba en términos para su ejecución.</t>
  </si>
  <si>
    <t>AME-612
AME-613</t>
  </si>
  <si>
    <t>A 30 de junio se han realizado 5 informes mensuales de avances de sustanciación de los productos de T-488. Se adjuntan los 5 informes elaborados.</t>
  </si>
  <si>
    <t xml:space="preserve">La acción de mejora está programada para realizarse antes del 31/12/2021; por lo tanto, se encuentra dentro de los términos para el cumplimiento.
No obstante, se adelantó una comisión a las ORIP de Tunja.
Se adjunta la evidencia correspondiente. 
</t>
  </si>
  <si>
    <t>A 30 de junio se han realizado 5 informes mensuales con las diferentes alertas tempranas de las metas establecidas en el Plan de Acción Institucional sobre procesos agrarios en zonas no focalizadas de la Subdirección de Procesos Agrarios y Gestión Jurídica. Se adjuntan los 5 informes elaborados.</t>
  </si>
  <si>
    <t>La acción de mejora está programada para realizarse antes del 31/10/2021; por lo tanto, se encuentra de los términos para el cumplimiento.
La base ya tiene las etapas actualizadas y está pendiente por la inclusión de unas pestañas nuevas que han sido requeridas por diferentes entes de control.
A la fecha la base se encuentra en un 70% de actualización.</t>
  </si>
  <si>
    <t>La acción de mejora está programada para realizarse antes del 31/12/2021; por lo tanto, se encuentra de los términos para el cumplimiento.
No obstante se han realizado 3 comisiones realizadas: Tunja, Yopal y San Andres y Providencia.</t>
  </si>
  <si>
    <t>Las acción de mejora está programada para realizarse antes del 31/12/2021; por lo tanto, se encuentra de los términos para el cumplimiento.</t>
  </si>
  <si>
    <t xml:space="preserve">La Subdirección de Procesos Agrarios y Gestión Jurídica, presentó ante la Sesión Extraordinaria Comité Institucional de Coordinación de Control Interno CICCI la eventualidad al Hallazgo, el día 30 de junio del 2021; ante lo cual se aprobó la modificación de la fecha final para el 30 de octubre de 2021; por lo tanto, dicha actividad se encuentra dentro de los términos de cumplimiento.
No obstante, ya se cuenta con una base preliminar de 121 casos que se reportan en etapa final. De estos, es necesario realizar la intervención fisica y digital de los expedientes para asegurar que los mismos ya cumplan con la respectiva ejecutoria y frente aquellos casos que fueron remitidos de manera efectiva a la SATN
</t>
  </si>
  <si>
    <t>La Subdirección de Procesos Agrarios y Gestión Jurídica, presentó ante el Sesión Extraordinaria Comité Institucional de Coordinación de Control Interno CICCI la eventualidad al Hallazgo, el día 30 de junio del 2021; ante lo cual se aprobó la modificación de la fecha final para el 15 de diciembre de 2021; por lo tanto, dicha actividad se encuentra dentro de los términos de cumplimiento.
Esta acción sólo se cumplirá una vez se haya logrado avanzar en el hallazgo de código 478, y se identifiquen los casos que deberán ser remitidos.</t>
  </si>
  <si>
    <t>La Subdirección de Procesos Agrarios y Gestión Jurídica, presentó ante el Sesión Extraordinaria Comité Institucional de Coordinación de Control Interno CICCI la eventualidad al Hallazgo, el día 30 de junio del 2021; ante lo cual se aprobó la modificación de la fecha final para el 15 de diciembre de 2021; por lo tanto, dicha actividad se encuentra dentro de los términos de cumplimiento.
No obstante, se elaboró una matriz con 121 procesos con decisiones finales identificadas, la cual sirve de línea base para avanzar por la revisión de dichos expedientes y la consolidación de la matriz definitiva de casos con deslindes ejecutoriada.</t>
  </si>
  <si>
    <t>Las acción de mejora está programada para realizarse antes del 31/12/2021; por lo tanto se encuentra de los términos para el cumplimiento</t>
  </si>
  <si>
    <t>La acción de mejora está programada para realizarse antes del 30/12/2021; por lo tanto se encuentra de los términos para el cumplimiento.  
No obstante se realizó una capacitación.</t>
  </si>
  <si>
    <t>La acción de mejora está programada para realizarse antes del 31/12/2021; por lo tanto se encuentra de los términos para el cumplimiento.
No obstante se están estructurando documentos de cooperación armónica con CVS, Corpamag, autoridades de Boyacá (Lago de Tota( y personerías)</t>
  </si>
  <si>
    <t>La Subdirección de Procesos Agrarios y Gestión Jurídica, presentó ante el Sesión Extraordinaria Comité Institucional de Coordinación de Control Interno CICCI la eventualidad al Hallazgo, el día 30 de junio del 2021; ante lo cual se aprobó la modificación de la fecha final para el 30 de agosto de 2021; por lo tanto, dicha actividad se encuentra dentro de los términos de cumplimiento.
No obstante, se realizaron 7 notificaciones personales y se emitión edicto para notificar a los interesados y partes que no fue posible notificar de manera personal.
Con este edicto se surte la notificación de las 10 personas restantes. (28 de mayo de 2021 se expidió y su fijación corría por el término de 10 días. Se fija en la página web de ANT y se desfijo el 16 de junio de 2021)</t>
  </si>
  <si>
    <t>La acción de mejora está programada para realizarse antes del 31/12/2021; por lo tanto, se encuentra dentro de los términos de cumplimiento.
No obstante, a la fecha se cuenta con un recurso para dar respuesta sobre la Resolución Final de deslinde 2165 de 2012, el cual se resolverá una vez se notifique a todas las partes interesadas.
El proyecto de respuesta al recurso ya está listo, y pendiente de revisión de la líder del equipo junto con el asesor de deslinde.</t>
  </si>
  <si>
    <t>La Subdirección de Procesos Agrarios y Gestión Jurídica, presentó ante el Sesión Extraordinaria Comité Institucional de Coordinación de Control Interno CICCI la eventualidad al Hallazgo, el día 30 de junio del 2021; ante lo cual se aprobó la modificación de la fecha final para el 30 de julio de 2021; por lo tanto, dicha actividad se encuentra dentro de los términos de cumplimiento.
No obstante, se elaboró Auto del 21 de mayo de archivo definitivo del proceso.
Se realizó Memorando 20213200140113 de fecha 28 de mayo de 2021 dando traslado a la Subdirección de Administración de Tierras de la Nación del expediente.</t>
  </si>
  <si>
    <t>El 24 de marzo de 2021 se remitió al IGAC Casanare oficio No. 20213200272911 solicitand las respectivas fichas catastrales y prediales.</t>
  </si>
  <si>
    <t>El informe técnico se realizó a través de la identificación predial realizada por el equipo técnico de Ingenieros el 11 de marzo de 2021, contrastando la información del informe de 2017 con el propósito de actualizar y precisar la situación evidenciada por la Contraloría General</t>
  </si>
  <si>
    <t>Con el informe realizado en marzo de 2021 la Subdirección de Procesos Agrarios y Gestión Jurídica pudo establecer la precisión del polígono de la Sabana; no obstante, también pudo advertir que existen unos FMI que se traslapan con el FMI de la Sabana y bajo una verificación de la malla catastral se encuentra que obedecen a adjudicaciones de baldío, por lo cual no ha sido posible proferir este acto administrativo de precisión hasta tanto no se actualice o se precise las situaciones jurídicas y técnicas de estos predios adjudicados.
Los mapas de espacialización de las adjudicaciones están en poder del equipo técnico; por lo cual se hace necesario adelantar un nuevo informe que de cuenta de dicha situación para tomar la decisión administrativa del caso.</t>
  </si>
  <si>
    <t>Las acción de mejora está programada para realizarse antes del 30/12/2021; por lo tanto, se encuentra de los términos para el cumplimiento.</t>
  </si>
  <si>
    <t>Se realizó un informe de avance y cumplimiento frente a las gestiones desarrolladas por parte del equipo de la SPAGJ dentro del proceso de Clarificación de los Terrenos de Arroyo Grande. Se adjunta el informe.</t>
  </si>
  <si>
    <t>El pasado 4 de marzo de 2021 se adelantó con la Subdirección Administrativa y Financiera, reunión para analizar diferentes metodologías de envío de notificaciones.
Después de dicha reunión, sé adelantó el 12 de marzo reunión con 4/72, el cual comprometió a 4/72 a emitir concepto frente a la solicitud de la ANT.
En el informe se evidencian las conclusiones.</t>
  </si>
  <si>
    <t>Las acción de mejora está programada para realizarse antes del 30/12/2021; por lo tanto se encuentra de los términos para el cumplimiento</t>
  </si>
  <si>
    <t xml:space="preserve">Lote B manzana 4a: se resuelve recurso de resolución final y se encuentra en notificación
frente a:
Lote 10 Manzana R2: se sustancia revocatoria del acto administrativo proferido por INCODER y se encuentra listo para firma en julio.
Lote 1 manzana 3: se notifica la resolución final, se notificó a las partes, se expide constancia ejecutoria y se remite a la ORIP.
Los otros tres casos ya cuentan con acto administrativo de archivo definitivo; y a la fecha se encuentran en gestión de notificaciones.
</t>
  </si>
  <si>
    <t>La Subdirección de Procesos Agrarios y Gestión Jurídica, presentó ante el Sesión Extraordinaria Comité Institucional de Coordinación de Control Interno CICCI la eventualidad al Hallazgo, el día 30 de junio del 2021.  Se solicitó la inclusión de dos acciones nuevas, para realizarse antes del 31/12/2021.  las cuales fueron aprobadas.
No obstante y conforme a la respuesta de la SNR, ya se realizó la corrección del registro al folio.
La Oficina de Registro de Instrumentos Públicos de Valledupar dio respuesta a las solicitudes del 29 de diciembre de 2020, mediante radicado No 20203201423621, y los oficios Nos. 20102122942 y 201021223272 del 2020 mediante el radicado de entrada ANT No. 20216200142472 de fecha 09 de febrero de 2021, en el cual indicó que realizaron los requerimientos pertinentes, anexando la Resolución 03 del 14-01-2021, “Por la cual se traslada una anotación del folio de Matricula Inmobiliaria N°; 190-46329, al folio N° 190-46339 y a su vez en el folio N° 190-129799, se invalidan la anotación N° 01, y se ordena CERRARLO.” 
Con esta gestión de la SNR, se entendería cumplida la actividad que subsana el hallazgo del caso particular.</t>
  </si>
  <si>
    <t>Se expidió el Auto No. 8782 de 18 de diciembre por el cual se deja sin efecto el Auto del 17 de diciembre de 2014 el cual ordenó el cierre de la etapa probatoria dentro del procedimiento administrativo especial agrario de clarificación desde el punto de vista de la propiedad del predio denominado “El Paraíso”, ubicado en el municipio de Ayapel, departamento de Córdoba.
No se requirió la expedición de este tipo de autos dentro del primer  cuatrimestre del año 2021, toda vez que no se encontraron irregularidades por sanear.</t>
  </si>
  <si>
    <t>La Subdirección de seguridad jurídica, presento ante el Sesión Extraordinaria Comité Institucional de Coordinación de Control Interno CICCI la eventualidad al Hallazgo, el día 30 de junio del 2021,  ante lo cual, se aprobó en el comité la nueva acción de mejora que quedó con fecha de cumplimiento para el 30 de noviembre de la presente vigencia.
No obstante, se realizaron 10 oficios respecto de los casos correspondientes a los expedientes identificados y priorizados,radicados en el sitema ORFEO solicitando escrituras, sentencias, ascientos registrales, entre otros, los cuales se relacionan a continuación:
20213100478391, 20213100478911, 20213100479181, 20213100479611, 20213100479921, 20213100480341, 20213100482521, 20213100489541, 20213100489671, 20213100489791
Al respecto se Adjunta
Archivo ZIP denominado: AME 530 - OFICIOS</t>
  </si>
  <si>
    <t>La subdirección de seguridad jurídica, presentó ante el Sesión Extraordinaria Comité Institucional de Coordinación de Control Interno CICCI la eventualidad al Hallazgo 30, el día 30 de junio del 2021.  Ante lo cual, el Comité aprobó la modificación de la fecha de cumplimiento.
No se han expedido este tipo de autos dentro del primer semestre del año 2021, ya que ninguno de los procesos se encuentra con las condiciones procedimentales, para que esto suceda.</t>
  </si>
  <si>
    <t xml:space="preserve">La Subdirección de seguridad jurídica, presento ante el Sesión Extraordinaria Comité Institucional de Coordinación de Control Interno CICCI la eventualidad al Hallazgo, el día 30 de junio del 2021.  
No obstante, La acción de mejora está programada para realizarse antes del 30/07/2021.
Se expidió una resolución final con fecha 31 de diciembre de 2020, la cual se relaciona a continuación, ya que no se reportó en el corte del año 2020, pues el reporte fue hasta  el 30 de diciembre del mismo año.
Resolución 20203100301256 de 31 de diciembre de 2020 - Proceso de Clarificación Playa del Muerto, 
Al respecto se adjunta:
Archivo PDF denominado: AME 532- 20203100301256 Res Final Clarificación Playa del Muerto
</t>
  </si>
  <si>
    <t>La acción de mejora está programada para realizarse antes del 31/01/2022; por lo tanto, se encuentra de los términos para el cumplimiento.
Para el semestre comprendido entre el mes de enero y junio de 2021, la Agencia Nacional de Tierras atendió a 647 mujeres rurales con la adjudicación de la misma cantidad de predios, los cuales suman 518 hectáreas con  5994,718 metros cuadrados, que abarca todas las fuentes de intervención de las Subdirección en territorio.
Al respecto se adjunta:
Archivo Excel denominado: AME 575 - Informe</t>
  </si>
  <si>
    <t>La acción de mejora está programada para realizarse antes del 31/12/2021; por lo tanto se encuentra de los términos para el cumplimiento.
Para el semestre comprendido entre el mes de enero y junio de 2021, la Agencia Nacional de Tierras realizó 6 talleres de titulación conjunta y mujer rural en las zonas en las cuales está realizando intervenciones. Se realizó sensibilización a aproximadamente a 485 personas, en 9 talleres realizados por los grupos de trabajo de la subdirección en salidas de campo.
Al respecto se adjunta:
1. Archivo excel denominado: AME 576 - CRONOGRAMA
2. Archivo ZIP denominado: AME 576 - Listados Asistencia
3. Archivo PDF denominado: AME 576 - Presentación</t>
  </si>
  <si>
    <t xml:space="preserve">La acción de mejora está programada para realizarse antes del 30/12/2021; por lo tanto, se encuentra de los términos para el cumplimiento.
Para estos casos, se hace necesario adelantar los respectivos ITJP y no inicio de los procesos sobre bienes urbanos identificados. Originalmente se había propuesto como solución no dar inicio a las etapas del procedimiento y realizar la remisión simple; no obstante, en el marco de una revisión interna se vió la necesidad de cerrar preliminarmente los casos, siendo necesario realizar los informes técnicos preliminares y contar con las certificaciones de uso del suelo de los municipios. Esto ha permitido identificar que no todos los predios en zona urbana consolidada se encuentran en suelo urbano pues hacen parte de centros poblados que para la norma son parte de suelo rural.   
A la fecha se cuentan con 2 ITJP de predios urbanos
</t>
  </si>
  <si>
    <r>
      <rPr>
        <b/>
        <sz val="11"/>
        <color theme="1"/>
        <rFont val="Arial Narrow"/>
        <family val="2"/>
      </rPr>
      <t>09/07/2021.</t>
    </r>
    <r>
      <rPr>
        <sz val="11"/>
        <color theme="1"/>
        <rFont val="Arial Narrow"/>
        <family val="2"/>
      </rPr>
      <t xml:space="preserve">  La Dirección de Gestión Jurídica informó indicó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relacionados con notificar el acto administrativo que complemente, subsane o corrija la inconsistencia geo referencial del polígono establecido en la Resolución 2173 de 2012.</t>
    </r>
  </si>
  <si>
    <t>Se identificaron y priorizaron 20 Procesos Agrarios de Clarifcación de la Propiedad y Recuperación de Baldíos.  
Al respecto se adjunta:
Se anexa Archivo excel denominado: AME 528 Listado Procesos priorizados CGR.</t>
  </si>
  <si>
    <r>
      <rPr>
        <b/>
        <sz val="11"/>
        <color theme="1"/>
        <rFont val="Arial Narrow"/>
        <family val="2"/>
      </rPr>
      <t>21/01/2020.</t>
    </r>
    <r>
      <rPr>
        <sz val="11"/>
        <color theme="1"/>
        <rFont val="Arial Narrow"/>
        <family val="2"/>
      </rPr>
      <t xml:space="preserve"> La Subdirección de Talento Humano informo que el 30/09/2019  se realizó Capacitación sobre Supervisión de Contratos. Se observó: Presentación PPT, Listado de asistencia (17 asistentes), evaluación (15 evaluaciones), correo de citación a la capacitación por lo cual se registra avance teniendo en cuenta la unidad de medida.</t>
    </r>
  </si>
  <si>
    <r>
      <rPr>
        <b/>
        <sz val="11"/>
        <color theme="1"/>
        <rFont val="Arial Narrow"/>
        <family val="2"/>
      </rPr>
      <t>09/07/2021.</t>
    </r>
    <r>
      <rPr>
        <sz val="11"/>
        <color theme="1"/>
        <rFont val="Arial Narrow"/>
        <family val="2"/>
      </rPr>
      <t xml:space="preserve">  La Subdirección de Procesos Agrarios y Gestión Jurídica indicó que, la acción de mejora está programada para realizarse antes del 31/12/2021; por lo tanto se encuentra en los términos para el cumplimiento.
La acción de mejora se encuentra en términos, su ejecución se programó para el periodo comprendido del 1/01/2021 al 31/12/2021, para el periodo evaluado no se allegaron avances de gestión relacionados con elaboración de la base de datos de sujetos procesales de casos de deslinde con decisión final sin notificar que incorpore los nombres, dirección y ubicación de los sujetos y así lograr estrategias para la debida notificación.</t>
    </r>
  </si>
  <si>
    <t>Acta de capacitación y listado de asistencia de capacitaciones y memoria de la capacitación</t>
  </si>
  <si>
    <r>
      <rPr>
        <b/>
        <sz val="11"/>
        <color theme="1"/>
        <rFont val="Arial Narrow"/>
        <family val="2"/>
      </rPr>
      <t>09/07/2021.</t>
    </r>
    <r>
      <rPr>
        <sz val="11"/>
        <color theme="1"/>
        <rFont val="Arial Narrow"/>
        <family val="2"/>
      </rPr>
      <t xml:space="preserve">  La Dirección de Gestión Jurídica informó indicó que, la acción de mejora está programada para realizarse antes del 31/12/2021; por lo tanto se encuentra de los términos para el cumplimiento.
La acción de mejora se encuentra en términos, su ejecución se programó para el periodo comprendido del 1/01/2021 al 31/12/2021, para el periodo evaluado no se allegaron avances de gestión, toda vez que su ejecución esta supeditada al cumplimiento de la acción AME-488 y AME-489.</t>
    </r>
  </si>
  <si>
    <r>
      <rPr>
        <b/>
        <sz val="11"/>
        <color theme="1"/>
        <rFont val="Arial Narrow"/>
        <family val="2"/>
      </rPr>
      <t xml:space="preserve">12/07/2021. </t>
    </r>
    <r>
      <rPr>
        <sz val="11"/>
        <color theme="1"/>
        <rFont val="Arial Narrow"/>
        <family val="2"/>
      </rPr>
      <t xml:space="preserve"> De conformidad con las evidencias y avances allegados, se observó el cumplimiento de la acción de mejora, toda vez que,  se evidenció el informe técnico sobre el levantamiento topográfico SEJUT8523085 de fecha septiembre de 2017 para establecer con certeza la ubicación real de la Sabana la Esmeralda.</t>
    </r>
  </si>
  <si>
    <r>
      <rPr>
        <b/>
        <sz val="11"/>
        <color theme="1"/>
        <rFont val="Arial Narrow"/>
        <family val="2"/>
      </rPr>
      <t>09/07/2021.</t>
    </r>
    <r>
      <rPr>
        <sz val="11"/>
        <color theme="1"/>
        <rFont val="Arial Narrow"/>
        <family val="2"/>
      </rPr>
      <t xml:space="preserve">  La Dirección de Gestión Jurídica informó indicó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documentados, relacionados con realizar auto de archivo definitivo y memorando de traslado a la Subdirección de Administración de Tierras.</t>
    </r>
  </si>
  <si>
    <r>
      <rPr>
        <b/>
        <sz val="11"/>
        <color theme="1"/>
        <rFont val="Arial Narrow"/>
        <family val="2"/>
      </rPr>
      <t>09/07/2021.</t>
    </r>
    <r>
      <rPr>
        <sz val="11"/>
        <color theme="1"/>
        <rFont val="Arial Narrow"/>
        <family val="2"/>
      </rPr>
      <t xml:space="preserve">  La Dirección de Gestión Jurídica informó indicó que, la acción de mejora está programada para realizarse antes del 30/12/2021; por lo tanto se encuentra de los términos para el cumplimiento.
La acción de mejora se encuentra en términos, su ejecución se programó para el periodo comprendido del 1/01/2021 al 31/12/2021, para el periodo evaluado no se allegaron avances de gestión documentados, relacionados con resolver los recursos de reposición a la Resolución Final que deslindó las sabanas comunales de La Esmeralda.</t>
    </r>
  </si>
  <si>
    <r>
      <rPr>
        <b/>
        <sz val="11"/>
        <color theme="1"/>
        <rFont val="Arial Narrow"/>
        <family val="2"/>
      </rPr>
      <t xml:space="preserve">12/07/2021. </t>
    </r>
    <r>
      <rPr>
        <sz val="11"/>
        <color theme="1"/>
        <rFont val="Arial Narrow"/>
        <family val="2"/>
      </rPr>
      <t xml:space="preserve"> En atención a los avances de gestión y soportes allegados, se observó el cumplimiento de la acción de mejora, toda vez que se evidenció la matriz que relaciona los 20 Procesos identificados y priorizados.</t>
    </r>
  </si>
  <si>
    <r>
      <rPr>
        <b/>
        <sz val="11"/>
        <color theme="1"/>
        <rFont val="Arial Narrow"/>
        <family val="2"/>
      </rPr>
      <t xml:space="preserve">12/07/2021.  </t>
    </r>
    <r>
      <rPr>
        <sz val="11"/>
        <color theme="1"/>
        <rFont val="Arial Narrow"/>
        <family val="2"/>
      </rPr>
      <t>En atención a los avances de gestión y soportes allegados, la acción de mejora presentó cumplimiento, toda vez que se observó la expedición del Autos que corrigen irregularidades necesarias, en el periodo de noviembre del 2020 a abril de 2021.</t>
    </r>
  </si>
  <si>
    <r>
      <rPr>
        <b/>
        <sz val="11"/>
        <color theme="1"/>
        <rFont val="Arial Narrow"/>
        <family val="2"/>
      </rPr>
      <t xml:space="preserve">22/01/2021. </t>
    </r>
    <r>
      <rPr>
        <sz val="11"/>
        <color theme="1"/>
        <rFont val="Arial Narrow"/>
        <family val="2"/>
      </rPr>
      <t xml:space="preserve"> La Subdirección de Seguridad Jurídica de Tierras informó que,   se expidieron 5 resoluciones finales de procesos de Recuperación y Clarificación:
1. Resolución 27493 de 27 de noviembre por la cual se decide el procedimiento administrativo de recuperación de baldíos indebidamente ocupados sobre el predio "Guamalitos" ubicado en el municipio de Ataco - Tolima
2. Resolución 28814 de 18 de diciembre por la cual se decide el procedimiento administrativo de recuperación de baldíos indebidamente ocupados sobre el predio " Santa Fe" ubicado en el municipio de Ataco - Tolima
3. Resolución 20203100298986 de 30 de diciembre  por la cual se decide el procedimiento administrativo de recuperación de baldíos indebidamente ocupados sobre el Predio "La Treintera" ubicado en el municipio de Santa Marta - Magdalena
4. Resolución 20203100298996 de 30 de diciembre 2020 por la cual se decide el procedimiento administrativo de recuperación de baldíos indebidamente ocupados sobre el predio "Lote - EL Mochilero" ubicado en el municipio de Ataco - Tolima
5. Resolución 20203100298976 de 30 de diciembre 2020 por la cual se decide el procedimiento administrativo de Clarificación de la Propiedad sobre el predio "Lote Uno" ubicado en el municipio de Santa Marta - Magdalena
La acción de mejora reporta avances de gestión,  se encuentra en términos,  su ejecución  está planificada para el periodo comprendido del 17/11/2020 al 30/07/2021.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Narrow"/>
        <family val="2"/>
      </rPr>
      <t xml:space="preserve">
27/01/2021.  </t>
    </r>
    <r>
      <rPr>
        <sz val="11"/>
        <color theme="1"/>
        <rFont val="Arial Narrow"/>
        <family val="2"/>
      </rPr>
      <t xml:space="preserve">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Finalmente, los lineamiento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Narrow"/>
        <family val="2"/>
      </rPr>
      <t>http://intranet.agenciadetierras.gov.co/wp-content/uploads/2020/12/SEYM-I-001-EVALUACI%C3%93N-DE-PLANES-DE-MEJORAMIENTO.pdf</t>
    </r>
  </si>
  <si>
    <r>
      <rPr>
        <b/>
        <sz val="11"/>
        <color theme="1"/>
        <rFont val="Arial Narrow"/>
        <family val="2"/>
      </rPr>
      <t>22/01/2021.</t>
    </r>
    <r>
      <rPr>
        <sz val="11"/>
        <color theme="1"/>
        <rFont val="Arial Narrow"/>
        <family val="2"/>
      </rPr>
      <t xml:space="preserve">  La Subdirección de Seguridad Jurídica de Tierras informó que, se expidieron 2 autos de cierre de etapa probatoria en procesos de Recuperación y Clarificación, así:
1. Auto 20203100088289 de 23 de diciembre de 2020  se ordena el cierre de la etapa probatoria dentro del procedimiento de Clarificación del predio "Lote - EL Mochilero", ubicado en Ataco - Tolima.
2. Auto 20203100088749 de 29 de diciembre de 2020 se ordena el cierre de la etapa probatoria dentro del procedimiento de Clarificación del predio "Playa del Muerto" ubicado en Santa Marta - Magdalena.
La acción de mejora reporta avances de gestión, se encuentra en términos,  su ejecución  está planificada para el periodo comprendido del 17/11/2020 al 30/04/2021.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Narrow"/>
        <family val="2"/>
      </rPr>
      <t xml:space="preserve">
27/01/2021.  </t>
    </r>
    <r>
      <rPr>
        <sz val="11"/>
        <color theme="1"/>
        <rFont val="Arial Narrow"/>
        <family val="2"/>
      </rPr>
      <t xml:space="preserve">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Respecto a la cantidad de unidad de medida de las acciones de mejora AME-529, AME-530 y AME-531 se verificó el archivo origen suministrado para la suscripción del plan, observándose que cantidad correcta hace referencia al 100%, situación se fue ajusta en la matriz de plan de mejoramiento.
Finalmente, los lineamientos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Narrow"/>
        <family val="2"/>
      </rPr>
      <t>http://intranet.agenciadetierras.gov.co/wp-content/uploads/2020/12/SEYM-I-001-EVALUACI%C3%93N-DE-PLANES-DE-MEJORAMIENTO.pdf</t>
    </r>
  </si>
  <si>
    <r>
      <rPr>
        <b/>
        <sz val="11"/>
        <color theme="1"/>
        <rFont val="Arial Narrow"/>
        <family val="2"/>
      </rPr>
      <t xml:space="preserve">22/01/2021. </t>
    </r>
    <r>
      <rPr>
        <sz val="11"/>
        <color theme="1"/>
        <rFont val="Arial Narrow"/>
        <family val="2"/>
      </rPr>
      <t xml:space="preserve"> La Subdirección de Procesos Agrarios y Gestión Jurídica informó que, para dar cumplimiento al cronograma pactado, mediante radicado 20203201423491 del  29 de diciembre de 2020 se solicitó la colaboración de la personería municipal de San Luis de Palenque, Casanare, para la notificación personal de los 17 sujetos procesales pendientes. Se anexa al presente informe el documento denominado AME-487-20203201423491, como soporte de esta actividad.
Respecto a lo enunciado, se observó comunicación oficial 20203201423491 del  30/12/2020 bajo asunto Solicitud colaboración notificación personal de la Resolución No. 2165 del
31 de octubre de 2012,  Predio: SABANAS COMUNALES DE MIRAMAR DE GUANAPALO, ubicada en  jurisdicción del municipio de San Luis de Palenque, departamento de
Casanare.  La comunicación relaciona las personas a notificar para lo cual se anexará
la correspondiente citación, documento de notificación y copia simple de la mencionada
Resolución que es fiel copia de la original:
1 </t>
    </r>
    <r>
      <rPr>
        <b/>
        <sz val="11"/>
        <color theme="1"/>
        <rFont val="Arial Narrow"/>
        <family val="2"/>
      </rPr>
      <t>NUMAEL</t>
    </r>
    <r>
      <rPr>
        <sz val="11"/>
        <color theme="1"/>
        <rFont val="Arial Narrow"/>
        <family val="2"/>
      </rPr>
      <t xml:space="preserve"> ACOSTA MARTINEZ OCUPANTE
2 </t>
    </r>
    <r>
      <rPr>
        <b/>
        <sz val="11"/>
        <color theme="1"/>
        <rFont val="Arial Narrow"/>
        <family val="2"/>
      </rPr>
      <t>HECTOR</t>
    </r>
    <r>
      <rPr>
        <sz val="11"/>
        <color theme="1"/>
        <rFont val="Arial Narrow"/>
        <family val="2"/>
      </rPr>
      <t xml:space="preserve"> MENDIVIESOL OCUPANTE  
3 VICENTE </t>
    </r>
    <r>
      <rPr>
        <b/>
        <sz val="11"/>
        <color theme="1"/>
        <rFont val="Arial Narrow"/>
        <family val="2"/>
      </rPr>
      <t xml:space="preserve">OROS </t>
    </r>
    <r>
      <rPr>
        <sz val="11"/>
        <color theme="1"/>
        <rFont val="Arial Narrow"/>
        <family val="2"/>
      </rPr>
      <t xml:space="preserve">CUEVAS OCUPANTE
4 </t>
    </r>
    <r>
      <rPr>
        <b/>
        <sz val="11"/>
        <color theme="1"/>
        <rFont val="Arial Narrow"/>
        <family val="2"/>
      </rPr>
      <t>EDGAR</t>
    </r>
    <r>
      <rPr>
        <sz val="11"/>
        <color theme="1"/>
        <rFont val="Arial Narrow"/>
        <family val="2"/>
      </rPr>
      <t xml:space="preserve"> LAIN COLMENARES OCUPANTE /COLINDANTE SUR
5 PASCUAL</t>
    </r>
    <r>
      <rPr>
        <b/>
        <sz val="11"/>
        <color theme="1"/>
        <rFont val="Arial Narrow"/>
        <family val="2"/>
      </rPr>
      <t xml:space="preserve"> CHAMARRAVI </t>
    </r>
    <r>
      <rPr>
        <sz val="11"/>
        <color theme="1"/>
        <rFont val="Arial Narrow"/>
        <family val="2"/>
      </rPr>
      <t xml:space="preserve">ENCINOSA OCUPANTE FINCA CHAPARRITO
6 PEDRO ALONSO </t>
    </r>
    <r>
      <rPr>
        <b/>
        <sz val="11"/>
        <color theme="1"/>
        <rFont val="Arial Narrow"/>
        <family val="2"/>
      </rPr>
      <t>COLMENARES</t>
    </r>
    <r>
      <rPr>
        <sz val="11"/>
        <color theme="1"/>
        <rFont val="Arial Narrow"/>
        <family val="2"/>
      </rPr>
      <t xml:space="preserve"> GIRON OCUPANTE/COLINDATE NORTE
7 PLUTARCO </t>
    </r>
    <r>
      <rPr>
        <b/>
        <sz val="11"/>
        <color theme="1"/>
        <rFont val="Arial Narrow"/>
        <family val="2"/>
      </rPr>
      <t>CUEVAS</t>
    </r>
    <r>
      <rPr>
        <sz val="11"/>
        <color theme="1"/>
        <rFont val="Arial Narrow"/>
        <family val="2"/>
      </rPr>
      <t xml:space="preserve"> OCUPANTE/COLINDANTE SUR
8 </t>
    </r>
    <r>
      <rPr>
        <b/>
        <sz val="11"/>
        <color theme="1"/>
        <rFont val="Arial Narrow"/>
        <family val="2"/>
      </rPr>
      <t xml:space="preserve">NIXON </t>
    </r>
    <r>
      <rPr>
        <sz val="11"/>
        <color theme="1"/>
        <rFont val="Arial Narrow"/>
        <family val="2"/>
      </rPr>
      <t xml:space="preserve">GUALDRON OCUPANTE
9 </t>
    </r>
    <r>
      <rPr>
        <b/>
        <sz val="11"/>
        <color theme="1"/>
        <rFont val="Arial Narrow"/>
        <family val="2"/>
      </rPr>
      <t>BREINER</t>
    </r>
    <r>
      <rPr>
        <sz val="11"/>
        <color theme="1"/>
        <rFont val="Arial Narrow"/>
        <family val="2"/>
      </rPr>
      <t xml:space="preserve"> URIEL OCUPANTE
10 LUIS </t>
    </r>
    <r>
      <rPr>
        <b/>
        <sz val="11"/>
        <color theme="1"/>
        <rFont val="Arial Narrow"/>
        <family val="2"/>
      </rPr>
      <t>CUVIDES</t>
    </r>
    <r>
      <rPr>
        <sz val="11"/>
        <color theme="1"/>
        <rFont val="Arial Narrow"/>
        <family val="2"/>
      </rPr>
      <t xml:space="preserve"> OCUPANTE
11 </t>
    </r>
    <r>
      <rPr>
        <sz val="11"/>
        <color rgb="FFFF0000"/>
        <rFont val="Arial Narrow"/>
        <family val="2"/>
      </rPr>
      <t>JESUS MARIA TARACHE OCUPANTE</t>
    </r>
    <r>
      <rPr>
        <sz val="11"/>
        <color theme="1"/>
        <rFont val="Arial Narrow"/>
        <family val="2"/>
      </rPr>
      <t xml:space="preserve">
12 FRANCISCO </t>
    </r>
    <r>
      <rPr>
        <b/>
        <sz val="11"/>
        <color theme="1"/>
        <rFont val="Arial Narrow"/>
        <family val="2"/>
      </rPr>
      <t>ACOSTA</t>
    </r>
    <r>
      <rPr>
        <sz val="11"/>
        <color theme="1"/>
        <rFont val="Arial Narrow"/>
        <family val="2"/>
      </rPr>
      <t xml:space="preserve"> MARTINEZ (HIJO) OCUPANTE
13 CARLOS ARTURO </t>
    </r>
    <r>
      <rPr>
        <b/>
        <sz val="11"/>
        <color theme="1"/>
        <rFont val="Arial Narrow"/>
        <family val="2"/>
      </rPr>
      <t>CHAPARRO</t>
    </r>
    <r>
      <rPr>
        <sz val="11"/>
        <color theme="1"/>
        <rFont val="Arial Narrow"/>
        <family val="2"/>
      </rPr>
      <t xml:space="preserve"> COLINDANTE /OCCIDENTE
14</t>
    </r>
    <r>
      <rPr>
        <b/>
        <sz val="11"/>
        <color theme="1"/>
        <rFont val="Arial Narrow"/>
        <family val="2"/>
      </rPr>
      <t xml:space="preserve"> IGNACIA</t>
    </r>
    <r>
      <rPr>
        <sz val="11"/>
        <color theme="1"/>
        <rFont val="Arial Narrow"/>
        <family val="2"/>
      </rPr>
      <t xml:space="preserve"> COBA COLINDAT
15 PASCUAL </t>
    </r>
    <r>
      <rPr>
        <b/>
        <sz val="11"/>
        <color theme="1"/>
        <rFont val="Arial Narrow"/>
        <family val="2"/>
      </rPr>
      <t>COLMENARES</t>
    </r>
    <r>
      <rPr>
        <sz val="11"/>
        <color theme="1"/>
        <rFont val="Arial Narrow"/>
        <family val="2"/>
      </rPr>
      <t xml:space="preserve"> COLINDANTE ORIENTE
16 EFRAIN</t>
    </r>
    <r>
      <rPr>
        <b/>
        <sz val="11"/>
        <color theme="1"/>
        <rFont val="Arial Narrow"/>
        <family val="2"/>
      </rPr>
      <t xml:space="preserve"> PIDIACHE </t>
    </r>
    <r>
      <rPr>
        <sz val="11"/>
        <color theme="1"/>
        <rFont val="Arial Narrow"/>
        <family val="2"/>
      </rPr>
      <t xml:space="preserve">OCUPANTE /COLINDANTE NORTE
17 </t>
    </r>
    <r>
      <rPr>
        <b/>
        <sz val="11"/>
        <color theme="1"/>
        <rFont val="Arial Narrow"/>
        <family val="2"/>
      </rPr>
      <t>PRESIDENTE</t>
    </r>
    <r>
      <rPr>
        <sz val="11"/>
        <color theme="1"/>
        <rFont val="Arial Narrow"/>
        <family val="2"/>
      </rPr>
      <t xml:space="preserve"> DE LA JUNTA DE ACCION COMUNAL TERCERO INTERVINIENTE
La acción de mejora presentó avances de gestión documentados, se encuentra en términos, su ejecución está programada para el periodo comprendido del 11/01/2021 al 30/06/2021.</t>
    </r>
  </si>
  <si>
    <r>
      <rPr>
        <b/>
        <sz val="11"/>
        <color theme="1"/>
        <rFont val="Arial Narrow"/>
        <family val="2"/>
      </rPr>
      <t xml:space="preserve">30/06/2021. </t>
    </r>
    <r>
      <rPr>
        <sz val="11"/>
        <color theme="1"/>
        <rFont val="Arial Narrow"/>
        <family val="2"/>
      </rPr>
      <t>Los integrantes del Comité Institucional de Coordinación de Control Interno - CICCI en sesión extraordinaria del 30/06/2021 aprobaron la solicitud de modificación de la acción AME-461 realizada por la Dirección de Gestión Jurídica de Tierras en los términos sustentados en dicha sesión.</t>
    </r>
  </si>
  <si>
    <r>
      <rPr>
        <b/>
        <sz val="11"/>
        <color theme="1"/>
        <rFont val="Arial Narrow"/>
        <family val="2"/>
      </rPr>
      <t>08/07/2021</t>
    </r>
    <r>
      <rPr>
        <sz val="11"/>
        <color theme="1"/>
        <rFont val="Arial Narrow"/>
        <family val="2"/>
      </rPr>
      <t xml:space="preserve">.  La Secretaría General informó que, teniendo en cuenta que el Ministerio de Hacienda y Crédito Público aprobó vigencia futura ordinaria para la adición y prórroga del contrato No. 1253 de 2020, este se adicionó y prorrogó, situación que permite a la entidad contar con la organización de 419 metros lineales de archivo adicionales, más la digitalización de 52.760 planos topográficos tamaño carta y oficio y 10.877 tamaño pliego adicionales, que fueron entregados a la firma Procesos y Servicios SAS y se encuentran en proceso de intervención.    Respecto a lo anterior, se allegó el clausulado contrato de prestación de servicios, el cual hace parte del contrato de prestación de servicios electrónico aprobado y aceptado por la ANT, cuyo objeto es Contratar el servicio especializado de gestión documental, para desarrollar las actividades correspondientes a la organización técnica de archivos, la digitalización de los expedientes, planos y la indización en el Sistema de Información que establezca la Agencia, con un plazo de ejecución hasta el 15 de diciembre de 2020 contado a partir del cumplimiento de los requisitos de perfeccionamiento y ejecución, y de la aprobación de la póliza correspondiente.  </t>
    </r>
    <r>
      <rPr>
        <b/>
        <sz val="11"/>
        <color theme="1"/>
        <rFont val="Arial Narrow"/>
        <family val="2"/>
      </rPr>
      <t>Otrosí No. 01,</t>
    </r>
    <r>
      <rPr>
        <sz val="11"/>
        <color theme="1"/>
        <rFont val="Arial Narrow"/>
        <family val="2"/>
      </rPr>
      <t xml:space="preserve"> Prorrogar el plazo de ejecución del Contrato hasta el 31 de diciembre de 2020. </t>
    </r>
    <r>
      <rPr>
        <b/>
        <sz val="11"/>
        <color theme="1"/>
        <rFont val="Arial Narrow"/>
        <family val="2"/>
      </rPr>
      <t xml:space="preserve"> Otrosí No. 02</t>
    </r>
    <r>
      <rPr>
        <sz val="11"/>
        <color theme="1"/>
        <rFont val="Arial Narrow"/>
        <family val="2"/>
      </rPr>
      <t xml:space="preserve">, Prorrogar el plazo de ejecución del Contrato hasta el 31 de marzo de 2021. SEGUNDA - ADICIÓN: Adicionar al valor del Contrato de Prestación de Servicios No. 1253 de 2020 la suma de $ 1.282.723.867. </t>
    </r>
    <r>
      <rPr>
        <b/>
        <sz val="11"/>
        <color theme="1"/>
        <rFont val="Arial Narrow"/>
        <family val="2"/>
      </rPr>
      <t xml:space="preserve"> Otrosí No. 03,</t>
    </r>
    <r>
      <rPr>
        <sz val="11"/>
        <color theme="1"/>
        <rFont val="Arial Narrow"/>
        <family val="2"/>
      </rPr>
      <t xml:space="preserve"> Prorrogar el plazo de ejecución del Contrato hasta el 31 de mayo de 2021.  </t>
    </r>
    <r>
      <rPr>
        <b/>
        <sz val="11"/>
        <color theme="1"/>
        <rFont val="Arial Narrow"/>
        <family val="2"/>
      </rPr>
      <t>Otrosí No. 04</t>
    </r>
    <r>
      <rPr>
        <sz val="11"/>
        <color theme="1"/>
        <rFont val="Arial Narrow"/>
        <family val="2"/>
      </rPr>
      <t>, Prorrogar el plazo de ejecución del Contrato  hasta el 12 de julio de 2021.
Igualmente, la Secretaría General informó que, se realizó publicación del proyecto de pliego de condiciones para la contratación de organización, digitalización e indización de 800 metros lineales de archivo, los cuales corresponden a la meta planteada para ejecutar en 2021, en este momento se están resolviendo observaciones presentadas por los proponentes. Respecto a lo enunciado, se documentó a través del suministro del Proyecto de pliego de condiciones del proceso de Licitación Pública No. ANT-LP-001-2021, cuyo objeto es contratar los servicios de organización documental y digitalización de expedientes en custodia de la Agencia Nacional de Tierras relacionados a la Titulación de Baldíos.  Así mismo, se consultó SECOP II, observándose que el proceso se encuentra en la fase de presentación de observaciones, con fecha de publicación del 11/06/2021 y fecha de presentación de ofertas del 19/07/2021.
La actividad se encuentra en términos de ejecución, se allegaron avances de gestión documentados.</t>
    </r>
  </si>
  <si>
    <r>
      <rPr>
        <b/>
        <sz val="11"/>
        <color theme="1"/>
        <rFont val="Arial Narrow"/>
        <family val="2"/>
      </rPr>
      <t xml:space="preserve">08/07/2021. </t>
    </r>
    <r>
      <rPr>
        <sz val="11"/>
        <color theme="1"/>
        <rFont val="Arial Narrow"/>
        <family val="2"/>
      </rPr>
      <t xml:space="preserve"> La Secretaría General suministró 8 presentaciones de informes en PowerPoint del periodo comprendido de enero a mayo, pertenecientes al Contrato No. 1253 de 2020.  Respecto a la información allegada, con corte al informe del 15 mayo, se observaron los siguientes avances:
</t>
    </r>
    <r>
      <rPr>
        <b/>
        <sz val="11"/>
        <color theme="1"/>
        <rFont val="Arial Narrow"/>
        <family val="2"/>
      </rPr>
      <t>ETAPA I - PROCESO DE EXPEDIENTES PREDIOS</t>
    </r>
    <r>
      <rPr>
        <sz val="11"/>
        <color theme="1"/>
        <rFont val="Arial Narrow"/>
        <family val="2"/>
      </rPr>
      <t xml:space="preserve">: de 41.342 se registra un avance de 28% (11.424), entrega físico 8% (3.493) y listo para entrega un 34% (13.893).
</t>
    </r>
    <r>
      <rPr>
        <b/>
        <sz val="11"/>
        <color theme="1"/>
        <rFont val="Arial Narrow"/>
        <family val="2"/>
      </rPr>
      <t>ETAPA I - PROCESOS DE PLANOS:</t>
    </r>
    <r>
      <rPr>
        <sz val="11"/>
        <color theme="1"/>
        <rFont val="Arial Narrow"/>
        <family val="2"/>
      </rPr>
      <t xml:space="preserve"> de 550.047 planos carta y oficio, Control de calidad, digitalización e indexación 100%, entrega físico 100%.  De 140.803 planos pliego y extra pliego, Digitalización 99%.
</t>
    </r>
    <r>
      <rPr>
        <b/>
        <sz val="11"/>
        <color theme="1"/>
        <rFont val="Arial Narrow"/>
        <family val="2"/>
      </rPr>
      <t>ETAPA II - PROCESO DE EXPEDIENTES PREDIOS:</t>
    </r>
    <r>
      <rPr>
        <sz val="11"/>
        <color theme="1"/>
        <rFont val="Arial Narrow"/>
        <family val="2"/>
      </rPr>
      <t xml:space="preserve"> de 42.419 expedientes, Ordenación 100%, Control de Calidad 100%, Hoja de control 98%, Control de calidad 82%, Digitalización e indexación 80%.
La acción de mejora se encuentra en términos, su ejecución esta condicionada al cumplimiento de la acción AME-467, la cual presentó avances de gestión documentados.  </t>
    </r>
  </si>
  <si>
    <r>
      <rPr>
        <b/>
        <sz val="11"/>
        <rFont val="Arial Narrow"/>
        <family val="2"/>
      </rPr>
      <t>30/06/2021.</t>
    </r>
    <r>
      <rPr>
        <sz val="11"/>
        <rFont val="Arial Narrow"/>
        <family val="2"/>
      </rPr>
      <t xml:space="preserve"> Los integrantes del Comité Institucional de Coordinación de Control Interno - CICCI en sesión extraordinaria del 30/06/2021 aprobaron la solicitud de modificación de la acción AME-478 realizada por la Dirección de Gestión Jurídica de Tierras en los términos sustentados en dicha sesión.
Se solicita modificación de fechas. Se había planteado un plazo hasta el 1/06/2021, pero es necesario modificarlo hasta el 30/10/2021. Ya se había logrado identificar una base de 108 casos para estudio pero dicha revisión no ha podido adelantarse dentro del término  toda vez que la SPAGJ sufrió de una disminución temporal de la capacidad técnica y jurídica derivada de la liquidación del Convenio 875 de 2017 entre la ANT y FAO, lo que obligó a concentrar su capacidad en casos específicos como aquellos bajo requerimiento judicial o del Ministerio Público.
</t>
    </r>
    <r>
      <rPr>
        <b/>
        <sz val="11"/>
        <rFont val="Arial Narrow"/>
        <family val="2"/>
      </rPr>
      <t xml:space="preserve">Memorando 20211020144473 del 02/06/2021. </t>
    </r>
    <r>
      <rPr>
        <sz val="11"/>
        <rFont val="Arial Narrow"/>
        <family val="2"/>
      </rPr>
      <t xml:space="preserve"> 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el aprovechamiento adecuado y sostenible a los predios, así mismo, acciones efectivas para que no se vuelva a presentar el hallazgo con otros expedientes, de conformidad con la Resolución Orgánica 042 de 2020, Título II, Capítulo VI, artículo 38 de la CGR.
Mesas técnicas de trabajo realizadas el 23 y 29 de abril y 19 de mayo 2021.
</t>
    </r>
  </si>
  <si>
    <r>
      <rPr>
        <b/>
        <sz val="11"/>
        <rFont val="Arial Narrow"/>
        <family val="2"/>
      </rPr>
      <t>30/06/2021.</t>
    </r>
    <r>
      <rPr>
        <sz val="11"/>
        <rFont val="Arial Narrow"/>
        <family val="2"/>
      </rPr>
      <t xml:space="preserve"> Los integrantes del Comité Institucional de Coordinación de Control Interno - CICCI en sesión extraordinaria del 30/06/2021 aprobaron la solicitud de modificación de la acción AME-479 realizada por la Dirección de Gestión Jurídica de Tierras en los términos sustentados en dicha sesión.
Esta acción es consecutiva a la identificación y revisión de los casos con decisión final ejecutoriada, por lo tanto también deberá ampliar su fecha de cumplimiento una vez se de por cumplida  la acción de mejora No. 478, por lo cual se requiere modificar hasta el 15/12/2021.
</t>
    </r>
    <r>
      <rPr>
        <b/>
        <sz val="11"/>
        <rFont val="Arial Narrow"/>
        <family val="2"/>
      </rPr>
      <t xml:space="preserve">Memorando 20211020144473 del 02/06/2021. </t>
    </r>
    <r>
      <rPr>
        <sz val="11"/>
        <rFont val="Arial Narrow"/>
        <family val="2"/>
      </rPr>
      <t xml:space="preserve"> 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la calidad de sus suelos con el propósito de evitar un aprovechamiento inadecuado u ocupaciones indebidas por parte de terceros, así mismo, acciones
efectivas para que no se vuelva a presentar el hallazgo con otros expedientes, de conformidad con la Resolución Orgánica 042 de 2020, Título II, Capítulo VI, artículo 38 de la CGR.
Mesas técnicas de trabajo realizadas el 23 y 29 de abril y 19 de mayo 2021.</t>
    </r>
  </si>
  <si>
    <r>
      <rPr>
        <b/>
        <sz val="11"/>
        <color theme="1"/>
        <rFont val="Arial Narrow"/>
        <family val="2"/>
      </rPr>
      <t xml:space="preserve">30/06/2021. </t>
    </r>
    <r>
      <rPr>
        <sz val="11"/>
        <color theme="1"/>
        <rFont val="Arial Narrow"/>
        <family val="2"/>
      </rPr>
      <t xml:space="preserve">Los integrantes del Comité Institucional de Coordinación de Control Interno - CICCI en sesión extraordinaria del 30/06/2021 aprobaron la solicitud de modificación de la acción AME-480 realizada por la Dirección de Gestión Jurídica de Tierras en los términos sustentados en dicha sesión.
Se modifica fechas de actividades El propósito de esta acción es identificar aquellos procesos que cuentan con decisión final pero la misma está pendiente de notificación. Esta base se deduce del análisis de los 108 casos identificados con decisiones finales pero requiere de intervención física y digital para saber cuáles casos se encuentran en el estado procesal determinado.
Esta acción es fundamental para abordar el hallazgo general identificado por la Contraloría para los casos de deslinde pero a su vez el proceso de notificación de las actuaciones administrativas es el que reporta mayor dilación y demora por la cantidad de sujetos que intervienen en un proceso de deslinde, frente a la capacidad operativa de la ANT.
Se propone modificar la fecha de cumplimiento de esta acción para el 15/12/2021
Con esta acción de revisión procesal que se complementa con la identificación de casos ya ejecutoriados y pendientes de remisión a la SAT la SPAGJ ya puede contar con un panorama claro para la planificación por vigencia de su gestión procesal, brindando la eficiencia que se requiere para el adelantamiento de los respectivos reglamentos de uso y manejo.
</t>
    </r>
    <r>
      <rPr>
        <b/>
        <sz val="11"/>
        <color theme="1"/>
        <rFont val="Arial Narrow"/>
        <family val="2"/>
      </rPr>
      <t xml:space="preserve">Memorando 20211020144473 del 02/06/2021.  </t>
    </r>
    <r>
      <rPr>
        <sz val="11"/>
        <color theme="1"/>
        <rFont val="Arial Narrow"/>
        <family val="2"/>
      </rPr>
      <t>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el  aprovechamiento adecuado y sostenible a los predios, así mismo, acciones efectivas para que no se vuelva  a presentar el hallazgo con otros expedientes, de conformidad con  la Resolución Orgánica 042 de 2020, Título II, Capítulo VI, artículo 38 de la CGR.
Igualmente, en la acción 480, faltaría la actividad de planeación de la intervención hasta lograr la ejecutoria, para lograr la acción de mejora establecida por la Subdirección de Procesos Agrarios y Gestión Jurídica.
Mesas técnicas de trabajo  realizadas el 23 y 29 de abril y 19 de mayo 2021.</t>
    </r>
  </si>
  <si>
    <r>
      <rPr>
        <b/>
        <sz val="11"/>
        <color theme="1"/>
        <rFont val="Arial Narrow"/>
        <family val="2"/>
      </rPr>
      <t>12/07/2021.</t>
    </r>
    <r>
      <rPr>
        <sz val="11"/>
        <color theme="1"/>
        <rFont val="Arial Narrow"/>
        <family val="2"/>
      </rPr>
      <t xml:space="preserve">  La Subdirección de Procesos Agrarios y Gestión Jurídica allegó acta de reunión de tema "Capacitación equipo técnico procedimientos Deslinde de tierras de la Nación" llevada a cabo o el 25/02/2021 y cuyo objetivo fue Desarrollar la capacitación del equipo técnico para el desarrollo de las visitas a terreno en el marco de las inspecciones oculares o visita previa para los procedimientos de deslinde que adelanta la SPA y GJ en la vigencia 2021.
La acción de mejora presentó avances de gestión documentados, toda vez que, se observó 1 de las 2 Actas de capacitación y listado de asistencia de capacitaciones y memoria de la capacitación.</t>
    </r>
  </si>
  <si>
    <r>
      <rPr>
        <b/>
        <sz val="11"/>
        <color theme="1"/>
        <rFont val="Arial Narrow"/>
        <family val="2"/>
      </rPr>
      <t>09/07/2021.</t>
    </r>
    <r>
      <rPr>
        <sz val="11"/>
        <color theme="1"/>
        <rFont val="Arial Narrow"/>
        <family val="2"/>
      </rPr>
      <t xml:space="preserve">  La Subdirección de Procesos Agrarios y Gestión Jurídica indicó que, la acción de mejora está programada para realizarse antes del 31/12/2021; por lo tanto se encuentra de los términos para el cumplimiento.
La acción de mejora se encuentra en términos, su ejecución se programó para el periodo comprendido del 1/01/2021 al 31/12/2021, para el periodo evaluado no se allegaron avances de gestión, toda vez que su ejecución esta supeditada al cumplimiento de la acción AME-488.</t>
    </r>
  </si>
  <si>
    <r>
      <rPr>
        <b/>
        <sz val="11"/>
        <color theme="1"/>
        <rFont val="Arial Narrow"/>
        <family val="2"/>
      </rPr>
      <t xml:space="preserve">12/07/2021. </t>
    </r>
    <r>
      <rPr>
        <sz val="11"/>
        <color theme="1"/>
        <rFont val="Arial Narrow"/>
        <family val="2"/>
      </rPr>
      <t xml:space="preserve"> La Subdirección de Procesos Agrarios y Gestión Jurídica informó que, se elaboró Auto del 21 de mayo de archivo definitivo del proceso.  Se realizó Memorando 20213200140113 de fecha 28 de mayo de 2021 dando traslado a la Subdirección de Administración de Tierras de la Nación del expediente.
Respecto a lo enunciado, se observó Auto No. 20213200027739 del 2021-05-21 por medio del cual se ordena el ARCHIVO DEFINITIVO del proceso de deslinde o delimitación
de tierras de la Nación, adelantado sobre los terrenos que conforman las Sabanas Comunales de La Vega Arriba, ubicadas en el Municipio de Valledupar, departamento del Cesar.  Así como, se observó el memorando 20213200140113 del 28/05/2021 a través del cual se dio traslado expediente de deslinde o delimitación de tierras de la Nación SABANAS COMUNALES DE LA VEGA ARRIBA ubicadas en el municipio de Valledupar, a la Subdirección de Administración de Tierras de la Nación a fin  que se reglamente la administración y el otorgamiento de derechos de uso de terrenos baldíos inadjudicables, impulse los reglamentos de uso y manejo y la conformación de Junta de Baldíos Inadjudicables, de conformidad con lo establecido en el  Acuerdo No. 058 de 2018 de la ANT.
En concordancia con lo anterior, la acción de mejora presentó cumplimiento, toda vez que, se evidenció el Auto de Archivo y memorando de traslado Subdirección de Administración de Tierras de la Nación  del expediente de deslinde perteneciente a SABANAS COMUNALES DE LA VEGA ARRIBA.</t>
    </r>
    <r>
      <rPr>
        <b/>
        <sz val="11"/>
        <color theme="1"/>
        <rFont val="Arial Narrow"/>
        <family val="2"/>
      </rPr>
      <t xml:space="preserve">
30/06/2021</t>
    </r>
    <r>
      <rPr>
        <sz val="11"/>
        <color theme="1"/>
        <rFont val="Arial Narrow"/>
        <family val="2"/>
      </rPr>
      <t>. Los integrantes del Comité Institucional de Coordinación de Control Interno - CICCI en sesión extraordinaria del 30/06/2021 aprobaron la solicitud de modificación de la acción AME-491 realizada por la Dirección de Gestión Jurídica de Tierras en los términos sustentados en dicha sesión.</t>
    </r>
  </si>
  <si>
    <r>
      <rPr>
        <b/>
        <sz val="11"/>
        <color theme="1"/>
        <rFont val="Arial Narrow"/>
        <family val="2"/>
      </rPr>
      <t>12/07/2021.</t>
    </r>
    <r>
      <rPr>
        <sz val="11"/>
        <color theme="1"/>
        <rFont val="Arial Narrow"/>
        <family val="2"/>
      </rPr>
      <t xml:space="preserve"> La Dirección de Gestión Jurídica de Tierras indicó que, se realizó un informe de avance y cumplimiento frente a las gestiones desarrolladas por parte del equipo de la SPAGJ dentro del proceso de Clarificación de los Terrenos de Arroyo Grande. 
Respecto a lo enunciado,  se observó informe ejecutivo del  Proceso de Clarificación de la Propiedad del Predio denominado Terrenos de Arroyo Grande con corte al 14/05/2021 y aborda los avances del proceso agrario de referencia en cuanto a, Actuaciones administrativas llevadas a cabo dentro del Proceso Agrario de Clarificación de la Propiedad, Motivos y fundamentos de la expedición de la Resolución No. 3740 del 20 de mayo de 2020, Reuniones de socialización con los intervinientes y con las comunidades, Proceso de notificación de los actos administrativos expedidos dentro del proceso agrario, Recursos de reposición presentados a la fecha y estado de los mismos, Avance en el cumplimiento de la orden quinta de la Sentencia T-601 de 2016 referida a la identificación de la “línea sucesoral”.
En concordancia con lo anterior, la acción de mejora presentó avances de gestión documentados, toda vez que, se observó 1 de los 3 Informe de avance y cumplimiento.</t>
    </r>
  </si>
  <si>
    <r>
      <rPr>
        <b/>
        <sz val="11"/>
        <color theme="1"/>
        <rFont val="Arial Narrow"/>
        <family val="2"/>
      </rPr>
      <t>09/07/2021.</t>
    </r>
    <r>
      <rPr>
        <sz val="11"/>
        <color theme="1"/>
        <rFont val="Arial Narrow"/>
        <family val="2"/>
      </rPr>
      <t xml:space="preserve">  La Dirección de Gestión Jurídica informó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toda vez que esta supeditada a la ejecución de las acciones anteriores.  
</t>
    </r>
  </si>
  <si>
    <r>
      <rPr>
        <b/>
        <sz val="11"/>
        <rFont val="Arial Narrow"/>
        <family val="2"/>
      </rPr>
      <t xml:space="preserve">30/06/2021. </t>
    </r>
    <r>
      <rPr>
        <sz val="11"/>
        <rFont val="Arial Narrow"/>
        <family val="2"/>
      </rPr>
      <t xml:space="preserve"> Los integrantes del Comité Institucional de Coordinación de Control Interno - CICCI en sesión extraordinaria del 30/06/2021 aprobaron la solicitud de modificación de la acción AME-506 realizada por la Dirección de Gestión Jurídica de Tierras en los términos sustentados en dicha sesión.  En concordancia con lo anterior, se generaron 2 nuevas acciones de mejora AME-612 y AME-613 
Frente a la acción de mejora planteada, se considero que en esencia la acción cumple con el propósito de fortalecer la gestión administrativa y corregir errores en la etapa de registro que se hubiesen presentado para aquellos casos de rezago. No obstante se reviso redacción.
Ahora bien,  consideramos que las actividades estaban parcialmente encaminadas a  abordar la acción de mejora y se enfocaron en el hallazgo particular lo que conlleva a modificar y crear nuevas actividades, manteniendo la actividad originalmente formulada y cuya respuesta ya pudo cerrar el hallazgo específico de la siguiente forma:
La Oficina de Registro de Instrumentos Públicos de Valledupar dio respuesta a las solicitudes  del 29 de diciembre de 2020, mediante radicado No 20203201423621,  y  los oficios Nos. 20102122942 y 201021223272 del 2020 mediante el radicado de entrada ANT No. 20216200142472 de fecha 09 de febrero de 2021, en el cual indicó que realizaron los requerimientos pertinentes, anexando la Resolución 03 del 14-01-2021, “Por la cual se traslada una anotación del folio de Matricula Inmobiliaria N°; 190-46329, al folio N° 190-46339 y a su vez en el folio N° 190-129799, se invalidan la anotación N° 01, y se ordena CERRARLO.” 
Se incluye una nueva actividad asociada a la verificación  de la base de procesos de deslinde con el fin de identificar aquellos casos con  auto de archivo, los cuales, se presume, son aquellos cuya decisión debe estar ejecutoriada y debidamente registrada y es sobre estos casos, donde la SPAGJ realizara la debida verificación ante la SNR
</t>
    </r>
    <r>
      <rPr>
        <b/>
        <sz val="11"/>
        <rFont val="Arial Narrow"/>
        <family val="2"/>
      </rPr>
      <t>Memorando 20211020144473 del 02/06/2021.</t>
    </r>
    <r>
      <rPr>
        <sz val="11"/>
        <rFont val="Arial Narrow"/>
        <family val="2"/>
      </rPr>
      <t xml:space="preserve">  Se observó acciones para subsanar el hallazgo y acciones de verificación y control, sin embargo, durante las asesorías realizadas en las mesas de trabajo se explicó de la importancia de efectuar un adecuado análisis de causa con el propósito de plantear acciones que corrijan el hallazgo y permitan eliminar la causa raíz, en donde se garantice que se realizó el adecuado registro de las decisiones, antes de hacer el cierre del expediente,  así mismo, continuar con las acciones de autocontrol, para que no se vuelva  a presentar el hallazgo con otros expedientes, de conformidad con  la Resolución Orgánica 042 de 2020, Título II, Capítulo VI, artículo 38 de la CGR
Así mismo, se recomendó que los controles documentados en el Sistema Integrado de Gestión (procesos, procedimientos, mapa riesgos, guías, instructivos, etc.), sobre seguimientos-autoevaluación/autocontrol, contribuyen al cumplimiento de los objetivos propuestos por los procesos.</t>
    </r>
  </si>
  <si>
    <r>
      <rPr>
        <b/>
        <sz val="11"/>
        <color theme="1"/>
        <rFont val="Arial Narrow"/>
        <family val="2"/>
      </rPr>
      <t xml:space="preserve">12/07/2021. </t>
    </r>
    <r>
      <rPr>
        <sz val="11"/>
        <color theme="1"/>
        <rFont val="Arial Narrow"/>
        <family val="2"/>
      </rPr>
      <t xml:space="preserve"> La Subdirección de Seguridad Jurídica de Tierras informó que, se identificaron y priorizaron 20 Procesos Agrarios de Clarificación de la Propiedad y Recuperación de Baldíos.
Respecto a lo señalado por la Subdirección, se observó matriz "listado procesos priorizados CGR",  la relaciona 20 predios.
En atención a los avances de gestión y soportes allegados, se observó el cumplimiento de la acción de mejora, toda vez que se evidenció la matriz que relaciona los 20 Procesos identificados y priorizados.
La Oficina de Control Interno recomienda evaluar la posibilidad de tomar acciones frente a lo observado por el Ente de control, a saber,  "</t>
    </r>
    <r>
      <rPr>
        <i/>
        <sz val="11"/>
        <color theme="1"/>
        <rFont val="Arial Narrow"/>
        <family val="2"/>
      </rPr>
      <t>la ANT para el 2020 presenta un universo de 1.302 casos, y ha concluido 29 procesos (24 con archivo, 1 pruebas recurso, 1 revocatoria y 3 con resolución final), avance que sigue siendo precario en relación con el universo a intervenir, lo que denota un bajo porcentaje de avance de los procesos agrarios en zonas focalizadas, lo que afecta de manera directa la definición en la clarificación de los bienes posiblemente baldíos</t>
    </r>
    <r>
      <rPr>
        <sz val="11"/>
        <color theme="1"/>
        <rFont val="Arial Narrow"/>
        <family val="2"/>
      </rPr>
      <t xml:space="preserve">". </t>
    </r>
  </si>
  <si>
    <r>
      <rPr>
        <b/>
        <sz val="11"/>
        <color theme="1"/>
        <rFont val="Arial Narrow"/>
        <family val="2"/>
      </rPr>
      <t>12/07/2021</t>
    </r>
    <r>
      <rPr>
        <sz val="11"/>
        <color theme="1"/>
        <rFont val="Arial Narrow"/>
        <family val="2"/>
      </rPr>
      <t xml:space="preserve">. La Subdirección de Seguridad Jurídica de Tierras informó que, se expidió el Auto No. 8782 de 18 de diciembre por el cual se deja sin efecto el Auto del 17 de diciembre de 2014 el cual ordenó el cierre de la etapa probatoria dentro del procedimiento administrativo especial agrario de clarificación desde el punto de vista de la propiedad del predio denominado “El Paraíso”, ubicado en el municipio de Ayapel, departamento de Córdoba.  No se requirió la expedición de este tipo de autos dentro del primer  cuatrimestre del año 2021, toda vez que no se encontraron irregularidades por sanear.
En cuanto a lo enunciado, se allegó Auto No. 8782 del 18/12/2020 por el cual se deja sin efecto el Auto del 17 de diciembre de 2014 el cual ordenó el cierre de la etapa probatoria dentro del procedimiento Administrativo Especial Agrario de Clarificación desde el punto de vista de la propiedad del predio denominado “EL PARAISO”, ubicado en el municipio de Ayapel, departamento de Córdoba.
En atención a los avances de gestión y soportes allegados, la acción de mejora presentó cumplimiento, toda vez que se observó la expedición del Autos que corrigen irregularidades necesarias, en el periodo de noviembre del 2020 a abril de 2021.
La Oficina de Control Interno recomienda analizar la necesidad de documentar controles al interior del proceso u procedimiento establecido en el Sistema Integrado de Gestión, a fin de garantizar la estandarización de las acciones frente a lo observado por el Ente de control.  </t>
    </r>
  </si>
  <si>
    <r>
      <rPr>
        <b/>
        <sz val="11"/>
        <rFont val="Arial Narrow"/>
        <family val="2"/>
      </rPr>
      <t>30/06/2021.</t>
    </r>
    <r>
      <rPr>
        <sz val="11"/>
        <rFont val="Arial Narrow"/>
        <family val="2"/>
      </rPr>
      <t xml:space="preserve"> Los integrantes del Comité Institucional de Coordinación de Control Interno - CICCI en sesión extraordinaria del 30/06/2021 aprobaron la solicitud de modificación de la acción AME-530 realizada por la Dirección de Gestión Jurídica de Tierras en los términos sustentados en dicha sesión.
Se solicita modificación de las fechas de las actividades. La SSJ, de acuerdo a la acción de mejora propuesta de "Expedir los autos de cierre de etapa probatoria que sean necesarios en los procesos identificados que nos acerquen a la expedición del acto final de los procesos agrarios de Clarificación y recuperación de baldíos": solicita la modificación de la fecha de terminación, de la actividad: "Actos Administrativos: Autos que cierran etapa probatoria, al 100%.".
ACTIVIDADES / FECHA DE TERMINACIÓN: Se propone fecha de terminación de la actividad 30 de noviembre de 2021
Se realizó mesas de trabajo los días  mesas de trabajo  23, 29 de abril y 19 de mayo 2021</t>
    </r>
  </si>
  <si>
    <r>
      <rPr>
        <b/>
        <sz val="11"/>
        <color theme="1"/>
        <rFont val="Arial Narrow"/>
        <family val="2"/>
      </rPr>
      <t xml:space="preserve">12/07/2021. </t>
    </r>
    <r>
      <rPr>
        <sz val="11"/>
        <color theme="1"/>
        <rFont val="Arial Narrow"/>
        <family val="2"/>
      </rPr>
      <t xml:space="preserve"> La Subdirección de Seguridad Jurídica de Tierras informó que, no se han expedido este tipo de autos dentro del primer semestre del año 2021, ya que ninguno de los procesos se encuentra con las condiciones procedimentales, para que esto suceda.</t>
    </r>
    <r>
      <rPr>
        <b/>
        <sz val="11"/>
        <color theme="1"/>
        <rFont val="Arial Narrow"/>
        <family val="2"/>
      </rPr>
      <t xml:space="preserve">
</t>
    </r>
    <r>
      <rPr>
        <sz val="11"/>
        <color theme="1"/>
        <rFont val="Arial Narrow"/>
        <family val="2"/>
      </rPr>
      <t xml:space="preserve">
Respecto a lo enunciado, es preciso indicar que , la Subdirección a través de la AME-532 reportó la realización de 6 Resoluciones que finalicen procesos agrarios de clarificación y recuperación de baldíos, perteneciente a los predios Playa del Muerto, Santa Fe, Los Guamalitos, El Mochilero, La Treintera y Lote Uno.
</t>
    </r>
    <r>
      <rPr>
        <b/>
        <sz val="11"/>
        <color theme="1"/>
        <rFont val="Arial Narrow"/>
        <family val="2"/>
      </rPr>
      <t xml:space="preserve">
</t>
    </r>
    <r>
      <rPr>
        <sz val="11"/>
        <color theme="1"/>
        <rFont val="Arial Narrow"/>
        <family val="2"/>
      </rPr>
      <t xml:space="preserve">Con corte a junio del 2021 la acción de mejora reportó avances de gestión documentados, toda vez que, se observaron 2 de los 20 Autos que cierran etapa probatoria, a saber, Auto 20203100088289 del 23/12/2020 "Lote - EL Mochilero", ubicado en Ataco - Tolima y Auto 20203100088749 del 29/12/2020 predio "Playa del Muerto" ubicado en Santa Marta - Magdalena. 
</t>
    </r>
    <r>
      <rPr>
        <b/>
        <sz val="11"/>
        <color theme="1"/>
        <rFont val="Arial Narrow"/>
        <family val="2"/>
      </rPr>
      <t xml:space="preserve">
30/06/2021</t>
    </r>
    <r>
      <rPr>
        <sz val="11"/>
        <color theme="1"/>
        <rFont val="Arial Narrow"/>
        <family val="2"/>
      </rPr>
      <t>. Los integrantes del Comité Institucional de Coordinación de Control Interno - CICCI en sesión extraordinaria del 30/06/2021 aprobaron la solicitud de modificación de la acción AME-531 realizada por la Dirección de Gestión Jurídica de Tierras en los términos sustentados en dicha sesión.</t>
    </r>
  </si>
  <si>
    <r>
      <rPr>
        <b/>
        <sz val="11"/>
        <rFont val="Arial Narrow"/>
        <family val="2"/>
      </rPr>
      <t>30/06/2021.</t>
    </r>
    <r>
      <rPr>
        <sz val="11"/>
        <rFont val="Arial Narrow"/>
        <family val="2"/>
      </rPr>
      <t xml:space="preserve"> Los integrantes del Comité Institucional de Coordinación de Control Interno - CICCI en sesión extraordinaria del 30/06/2021 aprobaron la solicitud de modificación de la acción AME-532 realizada por la Dirección de Gestión Jurídica de Tierras en los términos sustentados en dicha sesión.
Se solicita modificación de fechas de las actividades. La SSJ, de acuerdo a la acción de mejora propuesta de "Expedir las resoluciones finales de los procesos agrarios de clarificación y recuperación de baldíos": solicita la modificación de la fecha de terminación, de la actividad: "Resoluciones que finalicen procesos agrarios de clarificación y recuperación de baldíos.", ya que sin cumplirse las actividades descritas en los ítems anteriores, es decir: 1. Oficios necesarios con solicitudes a notarías, oficinas de registro, juzgados de la República y demás entidades, al 100%, y 2. Actos Administrativos: Autos que cierran etapa probatoria, al 100%, no se logrará la expedición de resoluciones finales.
ACTIVIDADES / FECHA DE TERMINACIÓN: Se propone fecha de terminación de la actividad 30 de diciembre de 2021
Se realizó mesas de trabajo los días  mesas de trabajo  23, 29 de abril y 19 de mayo 2021</t>
    </r>
  </si>
  <si>
    <r>
      <rPr>
        <b/>
        <sz val="11"/>
        <color theme="1"/>
        <rFont val="Arial Narrow"/>
        <family val="2"/>
      </rPr>
      <t>02/07/2021.</t>
    </r>
    <r>
      <rPr>
        <sz val="11"/>
        <color theme="1"/>
        <rFont val="Arial Narrow"/>
        <family val="2"/>
      </rPr>
      <t xml:space="preserve"> Los integrantes del Comité Institucional de Coordinación de Control Interno - CICCI en sesión extraordinaria del 30/06/2021 aprobaron la solicitud de reformulación de la acción AME-286 realizada por la Secretaría General en los términos sustentados en dicha sesión, creándose las nuevas acciones AME-602 y AME-603.</t>
    </r>
  </si>
  <si>
    <r>
      <rPr>
        <b/>
        <sz val="11"/>
        <color theme="1"/>
        <rFont val="Arial Narrow"/>
        <family val="2"/>
      </rPr>
      <t>02/07/2021.</t>
    </r>
    <r>
      <rPr>
        <sz val="11"/>
        <color theme="1"/>
        <rFont val="Arial Narrow"/>
        <family val="2"/>
      </rPr>
      <t xml:space="preserve"> Los integrantes del Comité Institucional de Coordinación de Control Interno - CICCI en sesión extraordinaria del 30/06/2021 aprobaron la solicitud de reformulación de la acción AME-300 realizada por la Secretaría General en los términos sustentados en dicha sesión, creándose las nuevas acciones AME-606 y AME-607.</t>
    </r>
  </si>
  <si>
    <r>
      <rPr>
        <b/>
        <sz val="11"/>
        <color theme="1"/>
        <rFont val="Arial Narrow"/>
        <family val="2"/>
      </rPr>
      <t>02/07/2021.</t>
    </r>
    <r>
      <rPr>
        <sz val="11"/>
        <color theme="1"/>
        <rFont val="Arial Narrow"/>
        <family val="2"/>
      </rPr>
      <t xml:space="preserve"> Los integrantes del Comité Institucional de Coordinación de Control Interno - CICCI en sesión extraordinaria del 30/06/2021 aprobaron la solicitud de reformulación de la acción AME-301 y AME-307 realizada por la Secretaría General en los términos sustentados en dicha sesión, creándose las nuevas acciones AME-608 y AME-609.</t>
    </r>
  </si>
  <si>
    <r>
      <rPr>
        <b/>
        <sz val="11"/>
        <color theme="1"/>
        <rFont val="Arial Narrow"/>
        <family val="2"/>
      </rPr>
      <t>02/07/2021.</t>
    </r>
    <r>
      <rPr>
        <sz val="11"/>
        <color theme="1"/>
        <rFont val="Arial Narrow"/>
        <family val="2"/>
      </rPr>
      <t xml:space="preserve"> Los integrantes del Comité Institucional de Coordinación de Control Interno - CICCI en sesión extraordinaria del 30/06/2021 aprobaron la solicitud de reformulación de la acción AME-315 realizada por la Secretaría General en los términos sustentados en dicha sesión, creándose las nuevas acciones AME-610 y AME-611.</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</si>
  <si>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AME-506 realizada por la Dirección de Gestión Jurídica de Tierras en los términos sustentados en dicha sesión.  En concordancia con lo anterior, se generaron 2 nuevas acciones de mejora AME-612 y AME-613</t>
    </r>
  </si>
  <si>
    <r>
      <rPr>
        <b/>
        <sz val="11"/>
        <color theme="1"/>
        <rFont val="Arial Narrow"/>
        <family val="2"/>
      </rPr>
      <t xml:space="preserve">12/07/2021. </t>
    </r>
    <r>
      <rPr>
        <sz val="11"/>
        <color theme="1"/>
        <rFont val="Arial Narrow"/>
        <family val="2"/>
      </rPr>
      <t xml:space="preserve"> La Dirección de Gestión Jurídica de Tierras informó que, el 24 de marzo de 2021 se remitió al IGAC Casanare oficio No. 20213200272911 solicitando las respectivas fichas catastrales y prediales.
En cuanto a lo enunciado, se observó comunicación oficial 20213200272911 del 24/03/2021 dirigida al Director Territorial Casanare – IGAC solicitando remitir las fichas catastrales y prediales actualizadas de los predios colindantes y ocupantes del polígono correspondiente al bien baldío objeto estudio, a saber, SABANAS COMUNALES DE LA ESMERALDA.
En concordancia con lo anterior, la acción de mejora presentó cumplimiento, toda vez que se observó el Oficio remisorio al IGAC. Sin embargo, se solicita se informe si con corte al presente seguimiento el IGAC allegó respuesta a la solicitud, aportando las evidencias correspondientes.</t>
    </r>
  </si>
  <si>
    <t>Elaborar informe que contenga la gestión efectuada por la ANT, para tratar de recuperar la tenencia del predio Yarumal.</t>
  </si>
  <si>
    <t>Generar un informe que permita dar cuenta de las actuaciones adelantadas por la ANT dentro de sus competencias hasta la presentación de la Querella Policiva. Este informe debe reposar tanto en el expediente de adquisición como en el  de la solicitud de Titulación Colectiva.</t>
  </si>
  <si>
    <t>AME-614</t>
  </si>
  <si>
    <t>Realizar gestiones tendientes al impulso al proceso de titulación colectiva de acuerdo a lo establecidos en el  Decreto 1066 de 2015 con respecto a la solicitud de titulación colectiva del Consejo Comunitario Bocas de Rio Turbo.</t>
  </si>
  <si>
    <t>Elaborar informes trimestrales que determine el estado de la solicitud de titulación colectiva en el marco del Plan de Atención para comunidades negras.</t>
  </si>
  <si>
    <t>AME-615</t>
  </si>
  <si>
    <t>Ingreso a la fuerza de la Comunidad Indígena Quintana a los predios Mediecito, Potrero de la Casa y Las Palmeras adquirido por 13 familias campesinas beneficiadas de la Convocatoria Pública INCODER SIT-01-2009</t>
  </si>
  <si>
    <t xml:space="preserve">Acompañar los diálogos con la comunidad indígena y comunidad campesina  
</t>
  </si>
  <si>
    <t>Generar un informe que permita dar cuenta de las actuaciones adelantadas por la ANT dentro de sus competencias frente al acercamiento de las dos comunidades.</t>
  </si>
  <si>
    <t xml:space="preserve">Dificultad procedimental para efectuar la notificación personal del auto que ordena la visita técnica al territorio solicitado en protección, a los titulares de derechos inscritos en los folios de matricula Inmobiliaria, comprendidos dentro del área solicitada en protección.
</t>
  </si>
  <si>
    <t xml:space="preserve">Elaborar informe de las gestiones adelantadas de los casos de protección de territorios ancestrales asociados a la meta del plan de acción. </t>
  </si>
  <si>
    <t>Generar un informe trimestral que permita dar cuenta de las actuaciones adelantadas en los procedimientos asociados al plan de acción.</t>
  </si>
  <si>
    <t xml:space="preserve">Informe  </t>
  </si>
  <si>
    <t>AME-616</t>
  </si>
  <si>
    <t xml:space="preserve">Dificultad procedimental para efectuar la notificación personal del auto que ordena la visita técnica al predio solicitado en protección, a los titulares de derechos inscritos en los folios de matricula Inmobiliaria, comprendidos dentro del área solicitada en protección.
</t>
  </si>
  <si>
    <t xml:space="preserve">Actualizar el procedimiento de protección y seguridad jurídica de territorios ancestrales de comunidades Indígenas, </t>
  </si>
  <si>
    <t>Incluir dentro del procedimiento las formas subsidiarias a la notificación personal, señaladas en el CPACA y la forma en que se opera en el momento de ejecutar en el procedimiento.</t>
  </si>
  <si>
    <t>Ajustar en el procedimiento de Constitución, ampliación, saneamiento y reestructuración de resguardos  indígenas.</t>
  </si>
  <si>
    <t>Incorporar en el procedimiento  la etapa de oposiciones.</t>
  </si>
  <si>
    <t>Desarticulación entre los procedimientos de formalización de la propiedad colectiva para Comunidades Indígenas y el procedimiento de compra de predios y mejoras</t>
  </si>
  <si>
    <t>Ajustar los procedimientos de Constitución, ampliación, saneamiento o reestructuración de resguardos indígenas y Compra directa de predios (adquisición de predios)</t>
  </si>
  <si>
    <t xml:space="preserve">Procedimientos actualizados
</t>
  </si>
  <si>
    <t>Procedimientos actualizados</t>
  </si>
  <si>
    <t>Ajustar el procedimiento de Constitución.</t>
  </si>
  <si>
    <t>Fortalecer la actividad en  el procedimiento para subsanar observaciones presentadas por Ministerio del Interior.</t>
  </si>
  <si>
    <t xml:space="preserve">Falta de formalización de los criterios de priorización para la atención de las comunidades étnicas.
</t>
  </si>
  <si>
    <t xml:space="preserve">Ajustar  el instructivo DEST - I - 002 "Criterios para la priorización de los procedimientos del plan de atención y metas de los proyectos de inversión de la DAE"  </t>
  </si>
  <si>
    <t xml:space="preserve">Falta de implementación del sistema Integrado para comunidades indígenas. </t>
  </si>
  <si>
    <t>Implementar los módulos del Sistema Integrado de Tierras para comunidades indígenas.</t>
  </si>
  <si>
    <t>Realizar seguimiento al cronograma de actividades para la implementación SIT.</t>
  </si>
  <si>
    <t xml:space="preserve">Informes cuatrimestral </t>
  </si>
  <si>
    <t xml:space="preserve">Implementar el formato GEFIN-F-019 INFORME DE EJECUCIÓN FINANCIERA DE CONVENIOS Y/O CONTRATOS INTERADMINISTRATIVOS, DE ASOCIACIÓN Y DE COOPERACIÓN PARA AMORTIZACÓN CONTABLE y reportar con los debidos soportes para legalización de los pagos de los convenios a la Subdirección Administrativa y Financiera </t>
  </si>
  <si>
    <t>AME-617</t>
  </si>
  <si>
    <t>AME-618</t>
  </si>
  <si>
    <t>AME-619</t>
  </si>
  <si>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eventualidad de la acción AME-401 realizada por la Dirección de Acceso a Tierras, Dirección de Asuntos Étnicos y la Dirección de Gestión Jurídica de Tierras en los términos sustentados en dicha sesión.  A partir de lo enunciado, se generaron 3 acciones con nuevos códigos AME-617, AME-618 y AME-619.</t>
    </r>
  </si>
  <si>
    <t>AME-617
AME-618
AME-619</t>
  </si>
  <si>
    <t>Elaborar procedimiento de Compra Directa de Predios con destino a las comunidades étnicas incluyendo el reporte a la Subdirección Administrativa y Financiera.</t>
  </si>
  <si>
    <t>Elaborar el procedimiento de Compra Directa de Predios con destino a las comunidades étnicas.</t>
  </si>
  <si>
    <t>Procedimiento elaborado.</t>
  </si>
  <si>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eventualidad de la acción AME-401 realizada por la DAT, DAÉ y la DGJT en los términos sustentados en dicha sesión.  A partir de lo enunciado, se generaron 3 acciones con nuevos códigos AME-617, AME-618 y AME-619.</t>
    </r>
  </si>
  <si>
    <t>El procedimiento Compra Directa de Predios Adquisición – Acceso a la propiedad de la Tierra y los Territorios”, contraviene lo establecido en el art 22 numeral 3 del Decreto Ley 902 de 2017, generando información desactualizada en las estadísticas de predios del Fondo Nacional de Tierras.</t>
  </si>
  <si>
    <t>Articular con la Subdirección Administrativa y Financiera informando el nuevo procedimiento correspondiente a Compra de Predios.</t>
  </si>
  <si>
    <t>Realizar mesa técnica</t>
  </si>
  <si>
    <t>Acta de mesa técnica</t>
  </si>
  <si>
    <t xml:space="preserve">Dirección de Asuntos Étnicos
</t>
  </si>
  <si>
    <r>
      <rPr>
        <b/>
        <sz val="11"/>
        <color theme="1"/>
        <rFont val="Arial Narrow"/>
        <family val="2"/>
      </rPr>
      <t xml:space="preserve">30062021: </t>
    </r>
    <r>
      <rPr>
        <sz val="11"/>
        <color theme="1"/>
        <rFont val="Arial Narrow"/>
        <family val="2"/>
      </rPr>
      <t xml:space="preserve">En atención al Comité de Control Interno llevado a cabo el 30/06/2021 se aprobó ampliar el plazo para cumplimiento de esta acción hasta el 30/09/2021, se informa que ya se cuenta con los cinco informes de supervisión y se está elaborando el acta de liquidación de este convenio. </t>
    </r>
  </si>
  <si>
    <r>
      <rPr>
        <b/>
        <sz val="11"/>
        <color rgb="FF000000"/>
        <rFont val="Arial Narrow"/>
        <family val="2"/>
      </rPr>
      <t>30062021:</t>
    </r>
    <r>
      <rPr>
        <sz val="11"/>
        <color rgb="FF000000"/>
        <rFont val="Arial Narrow"/>
        <family val="2"/>
      </rPr>
      <t xml:space="preserve"> En atención al Comité de Control Interno llevado a cabo el 30/06/2021 se aprobó la unificación de la AME-331, AME-332 y AME-333 en una nueva acción de mejora que debe generar un informe que permita dar cuenta de las actuaciones adelantadas por la ANT dentro de sus competencias hasta la presentación de la Querella Policiva. Este informe debe reposar tanto en el expediente de adquisición como en el  de la solicitud de Titulación Colectiva, para lo cual se extendió su fecha de cumplimiento hasta el 31-12-2021. Actividad que se encuentra en gestión.</t>
    </r>
  </si>
  <si>
    <r>
      <rPr>
        <b/>
        <sz val="11"/>
        <color rgb="FF000000"/>
        <rFont val="Arial Narrow"/>
        <family val="2"/>
      </rPr>
      <t>30062021:</t>
    </r>
    <r>
      <rPr>
        <sz val="11"/>
        <color rgb="FF000000"/>
        <rFont val="Arial Narrow"/>
        <family val="2"/>
      </rPr>
      <t xml:space="preserve"> En atención al Comité de Control Interno llevado a cabo el 30/06/2021 se aprobó cambiar esta acción de mejora por: Elaborar cuatro (04) informes trimestrales que determine el estado de la solicitud de titulación colectiva en el marco del Plan de Atención para comunidades negras, para lo cual se extendió su fecha de cumplimiento hasta el 30-07-2022. Actividad que se encuentra en gestión.</t>
    </r>
  </si>
  <si>
    <r>
      <rPr>
        <b/>
        <sz val="11"/>
        <color rgb="FF000000"/>
        <rFont val="Arial Narrow"/>
        <family val="2"/>
      </rPr>
      <t>30062021:</t>
    </r>
    <r>
      <rPr>
        <sz val="11"/>
        <color rgb="FF000000"/>
        <rFont val="Arial Narrow"/>
        <family val="2"/>
      </rPr>
      <t xml:space="preserve"> En atención al Comité de Control Interno llevado a cabo el 30/06/2021 se aprobó la unificación de la AME-348 y AME-349  en una nueva acción de mejora que debe generar Generar un informe que permita dar cuenta de las actuaciones adelantadas por la ANT dentro de sus competencias frente al acercamiento de las dos comunidades, para lo cual se extendió su fecha de cumplimiento hasta el 31-12-2021. Actividad que se encuentra en gestión.</t>
    </r>
  </si>
  <si>
    <r>
      <rPr>
        <b/>
        <sz val="11"/>
        <color rgb="FF000000"/>
        <rFont val="Arial Narrow"/>
        <family val="2"/>
      </rPr>
      <t>30062021:</t>
    </r>
    <r>
      <rPr>
        <sz val="11"/>
        <color rgb="FF000000"/>
        <rFont val="Arial Narrow"/>
        <family val="2"/>
      </rPr>
      <t xml:space="preserve"> En atención al Comité de Control Interno llevado a cabo el 30/06/2021 se aprobó la unificación de la AME-375 y AME-376  en una nueva acción de mejora que debe: Incluir dentro del procedimiento las formas subsidiarias a la notificación personal, señaladas en el CPACA y la forma en que se opera en el momento de ejecutar en el procedimiento, para lo cual se extendió su fecha de cumplimiento hasta el 31-12-2021. Actividad que se encuentra en gestión.</t>
    </r>
  </si>
  <si>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Implementar el formato GEFIN-F-019 INFORME DE EJECUCIÓN FINANCIERA DE CONVENIOS Y/O CONTRATOS INTERADMINISTRATIVOS, DE ASOCIACIÓN Y DE COOPERACIÓN PARA AMORTIZACÓN CONTABLE y reportar con los debidos soportes para legalización de los pagos de los convenios a la Subdirección Administrativa y Financiera. Para lo cual se amplio plazo para su cumplimiento hasta el 31/12/2021. Actividad que se encuentra en gestión.</t>
    </r>
  </si>
  <si>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Articular con la Subdirección Administrativa y Financiera a través de mesa técnica el nuevo procedimiento correspondiente a Compra de Predios. Para lo cual se amplio plazo para su cumplimiento hasta el 31/12/2021. Actividad que se encuentra en gestión.</t>
    </r>
  </si>
  <si>
    <t>Esta acción de mejora se encuentra en gestión.</t>
  </si>
  <si>
    <t>Se anexa la gestión realizada frente a la actualización del formulario FISO.</t>
  </si>
  <si>
    <r>
      <rPr>
        <b/>
        <sz val="11"/>
        <color theme="1"/>
        <rFont val="Arial Narrow"/>
        <family val="2"/>
      </rPr>
      <t xml:space="preserve">Acción ejecutada: </t>
    </r>
    <r>
      <rPr>
        <sz val="11"/>
        <color theme="1"/>
        <rFont val="Arial Narrow"/>
        <family val="2"/>
      </rPr>
      <t xml:space="preserve">Desde el 30/04/2021 como se evidencia en acta de reunión anexa la Dirección de Asuntos Étnicos presentó el documento a la Unidad Coordinadora correspondiente a la guía operativa y a los formatos de solicitud y ficha de proyecto, los cuales también se anexan como soporte.
</t>
    </r>
  </si>
  <si>
    <r>
      <t xml:space="preserve">Hallazgo 28. Predio Yarumal, ubicado en Turbo, Antioquia.  </t>
    </r>
    <r>
      <rPr>
        <sz val="11"/>
        <rFont val="Arial Narrow"/>
        <family val="2"/>
      </rPr>
      <t>En tal sentido, se identificaron solicitudes radicadas entre el 28 de septiembre  y el 5 de octubre de 2016  realizadas por el Presidente de la Junta de Acción Comunal de la Vereda de Bocas del Río Turbo, manifiesta que el 90% de las familias que ocupan el predio Yarumal ubicado en Turbo, Antioquia e identificado con FMI 034-6653  cuentan con una antigüedad de más de 20 años ejerciendo “actos de señor y dueño” y no pertenecen a ningún grupo étnico y que no están de acuerdo con una titulación colectiva. Adicionalmente, en el escrito solicitan expresamente que se suspenda el trámite de compra por parte de la Agencia, al igual que se realice una visita por parte de la ANT para constatar lo manifestado por la comunidad. 
Sobre estas solicitudes, la Subdirectora de Acceso a Tierras por Demanda y Descongestión, da respuesta en junio de 2017 sobre la solicitud con Radicado 20161162530 del 28 de septiembre de 2016, sin atender los puntos de la petición. En el caso de la solicitud con Radicado 20161164391 del 5 de octubre de 2016 se da respuesta el 10 de febrero de 2017 por parte del Director Técnico de Asuntos Étnicos, indicando que la compra se realizó mediante escritura de compraventa No. 2221 del 30 de diciembre de 2016, atendiendo la solicitud de la presidente del Consejo Comunitario acompañada de 70 firmas adjuntando las fotocopias de las cedulas.
Sin embargo, en denuncia del 30 de enero de 2018 realizada por Inspectora de Tierras y presentada a la CGR, así como a la Fiscalía y la Procuraduría y soportada en informe técnico, se informa de serias anomalías frente a la adquisición del Predio Yarumal, apoyadas en el INFORME DE VISITA TÉCNICA PRELIMINAR PROCESO DE TITULACIÓN COLECTIVA DEL CONSEJO COMUNITARIO BOCAS DE RÍO TURBO elaborado por la Unidad de Gestión Territorial de la ANT de Antioquia.  Plantando, entre otros aspectos anómalos de la compra, que “sólo 12 familias de las 82 encuestadas refirieron hacer parte del Consejo Comunal de origen étnico, 56 familias integran la Junta de Acción Comunal, 6 tienen doble filiación, 6 no pertenecen a ningún tipo de organización y 2 están sin dato en términos de representatividad”. 
Sobre la información aportada por los denunciantes, así como la aportada por la Dirección de Asuntos Étnicos de la ANT, se pudo establecer lo siguiente:
1. En informe del IGAC con fecha del 7 de octubre de 2014 se muestra que el predio está ocupado por 87 familias, de las cuales reconocen dominio ajeno desde hace aproximadamente 27 años, es decir desde 1987. Lo que daría lugar a una evaluación diferente a la compra del predio, pues conforme lo establece el Decreto 1071 de 2015, en el artículo 2.14.6.7.3, al existir una ocupación anterior a 1993, no se podría aplicar las regulaciones de la Ley 160 de 1994.
2. Lo manifestado por el Director Técnico de Asuntos Étnicos a la Junta de Acción Comunal de Bocas del Río Turbo, no se encuentra soportado en el expediente, es decir, no se encuentra la solicitud de la presidente del Consejo Comunitario, acompañada de 70 firmas con sus respectivas fotocopias de cédulas, como lo cita el director para justificar la compra del predio.
Adicionalmente, en el escrito solicitan expresamente que se suspenda el trámite de compra por parte de la Agencia, al igual que se realice una visita por parte de la ANT para constatar lo manifestado por la comunidad. 
Sobre estas solicitudes, la Subdirectora de Acceso a Tierras por Demanda y Descongestión, da respuesta en junio de 2017 sobre la solicitud con Radicado 20161162530 del 28 de septiembre de 2016, sin atender los puntos de la petición. En el caso de la solicitud con Radicado 20161164391 del 5 de octubre de 2016 se da respuesta el 10 de febrero de 2017 por parte del Director Técnico de Asuntos Étnicos, indicando que la compra se realizó mediante escritura de compraventa No. 2221 del 30 de diciembre de 2016, atendiendo la solicitud de la presidente del Consejo Comunitario acompañada de 70 firmas adjuntando las fotocopias de las cedulas.
Sin embargo, en denuncia del 30 de enero de 2018 realizada por Inspectora de Tierras y presentada a la CGR, así como a la Fiscalía y la Procuraduría y soportada en informe técnico, se informa de serias anomalías frente a la adquisición del Predio Yarumal, apoyadas en el INFORME DE VISITA TÉCNICA PRELIMINAR PROCESO DE TITULACIÓN COLECTIVA DEL CONSEJO COMUNITARIO BOCAS DE RÍO TURBO elaborado por la Unidad de Gestión Territorial de la ANT de Antioquia.  Plantando, entre otros aspectos anómalos de la compra, que “sólo 12 familias de las 82 encuestadas refirieron hacer parte del Consejo Comunal de origen étnico, 56 familias integran la Junta de Acción Comunal, 6 tienen doble filiación, 6 no pertenecen a ningún tipo de organización y 2 están sin dato en términos de representatividad”. 
Sobre la información aportada por los denunciantes, así como la aportada por la Dirección de Asuntos Étnicos de la ANT, se pudo establecer lo siguiente:
1. En informe del IGAC con fecha del 7 de octubre de 2014 se muestra que el predio está ocupado por 87 familias, de las cuales reconocen dominio ajeno desde hace aproximadamente 27 años, es decir desde 1987. Lo que daría lugar a una evaluación diferente a la compra del predio, pues conforme lo establece el Decreto 1071 de 2015, en el artículo 2.14.6.7.3, al existir una ocupación anterior a 1993, no se podría aplicar las regulaciones de la Ley 160 de 1994.
2. Lo manifestado por el Director Técnico de Asuntos Étnicos a la Junta de Acción Comunal de Bocas del Río Turbo, no se encuentra soportado en el expediente, es decir, no se encuentra la solicitud de la presidente del Consejo Comunitario, acompañada de 70 firmas con sus respectivas fotocopias de cédulas, como lo cita el director para justificar la compra del predio. de las cuales se tomó registro fotográfico:
3. En el formato conciliación Fondo de Tierras para la Reforma Rural Integral, a corte 31 de diciembre de 2018, el predio Yarumal se encuentra a nombre de la ANT, demostrando que los recursos invertidos por la Agencia no cumplieron su objeto social, por cuanto, no puede ser adjudicado a beneficiarios, por cuanto se encuentra ocupado desde hace más de 27 años.
4. En Memorando 20195100026183, la Subdirectora de Asuntos Étnicos en Respuesta al memorando No.20195000001713, requerimiento Insumos Técnicos Solicitud No. 20181040212473, proceso de titulación colectiva Consejo Comunitario de Comunidades Negras -CCCN Bocas de Río Turbo, ubicado en el municipio de Turbo, Antioquia, informa que para determinar la continuidad o no del procedimiento, se debe antes considerar las siguientes actuaciones:
• Solicitar al representante legal de la comunidad, informe por escrito y de manera formal a esta subdirección su decisión de continuar o desistir del proceso de titulación colectiva o si por el contrario su intención es iniciar procesos de titulación individual, anexando los respectivos soportes.
• En el caso de que la comunidad manifieste su continuidad, se procederá a revisar la calidad jurídica de la tenencia de la tierra, dado que en el predio Yarumal, de acuerdo con el informe de la Oficina Inspectora de Tierras presenta irregularidades, hasta tanto no se resuelvan, no se podrá legalizar, por cuanto el predio requería de un saneamiento, en concordancia con el concepto que emita la oficina jurídica de la ANT. Y, si el consejo comunitario manifiesta la voluntad de no continuar con el proceso de titulación colectiva, se realizarán las actuaciones administrativas para el archivo del expediente, y previamente conforme al numeral 3 del artículo 15 del Decreto 1745 de 1995 se elevará el caso ante la Comisión de Ley 70 de 1993 para que emita su concepto. ADMBS-F-025 Versión 3 23-08-2018.
• Solicitar el acompañamiento al Ministerio del Interior y al equipo de diálogo social de la ANT para prevenir situaciones de conflicto territorial suscitado por la compra del predio Yarumal, entre miembros del consejo comunitario y la Junta de Acción Comunal.</t>
    </r>
    <r>
      <rPr>
        <b/>
        <sz val="11"/>
        <rFont val="Arial Narrow"/>
        <family val="2"/>
      </rPr>
      <t xml:space="preserve">
</t>
    </r>
    <r>
      <rPr>
        <sz val="11"/>
        <rFont val="Arial Narrow"/>
        <family val="2"/>
      </rPr>
      <t>Por lo anterior, se puede establecer que la ANT, inobservando los principios igualdad, eficacia, economía, publicidad, transparencia tomó la decisión de comprar el predio Yarumal, sin tener certeza de la existencia de la comunidad étnica, la cual debería ocupar la totalidad del predio a comprar; al igual que no realizó visita para establecer los ocupantes del predio, así como tampoco determinó en forma previa las condiciones del predio que se iba a adquirir.
Esta situación, afectó los derechos de los ocupantes del predio, y en especial el patrimonio público, pues los recursos destinados a la titulación de tierras a nombre de comunidades étnicas no cumplieron su objeto social, adquiriendo un bien en condiciones irregulares, por lo que se generó un daño patrimonial por valor de $3.000.000.000.
Adicionalmente, por las omisiones de los funcionarios de la ANT en el cumplimiento de sus funciones, que a su vez beneficiaron al vendedor de un predio que no tenía la posesión del mismo, se establece un hallazgo administrativo con presunta incidencia fiscal, disciplinaria y penal.</t>
    </r>
  </si>
  <si>
    <r>
      <rPr>
        <b/>
        <sz val="11"/>
        <color theme="1"/>
        <rFont val="Arial Narrow"/>
        <family val="2"/>
      </rPr>
      <t>13/07/2021.  L</t>
    </r>
    <r>
      <rPr>
        <sz val="11"/>
        <color theme="1"/>
        <rFont val="Arial Narrow"/>
        <family val="2"/>
      </rPr>
      <t>a acción de mejora presentó cumplimiento, toda vez que, se observó el informe  preliminar de las necesidades de acceso  y dotación de tierras de Comunidades Indígenas.</t>
    </r>
  </si>
  <si>
    <t>Formulario FISO Étnico actualizado</t>
  </si>
  <si>
    <t xml:space="preserve">Mesa técnica para revisión y ajuste del formulario FISO Étnico ante la instancia representativa étnica. Informe con corte semestral
</t>
  </si>
  <si>
    <r>
      <rPr>
        <b/>
        <sz val="11"/>
        <color theme="1"/>
        <rFont val="Arial Narrow"/>
        <family val="2"/>
      </rPr>
      <t>13/07/2021</t>
    </r>
    <r>
      <rPr>
        <sz val="11"/>
        <color theme="1"/>
        <rFont val="Arial Narrow"/>
        <family val="2"/>
      </rPr>
      <t xml:space="preserve">.  En concordancia con lo anterior, la acción de mejora presentó cumplimiento, toda vez que se observó la presentación de los criterios de calificación para  para seleccionar a las comunidades beneficiarias de las iniciativas comunitarias, con enfoque de genero a la Unidad Coordinadora de Género y Mujer Rural. </t>
    </r>
  </si>
  <si>
    <r>
      <rPr>
        <b/>
        <sz val="11"/>
        <color rgb="FF000000"/>
        <rFont val="Arial Narrow"/>
        <family val="2"/>
      </rPr>
      <t xml:space="preserve">Actividad en Gestión: </t>
    </r>
    <r>
      <rPr>
        <sz val="11"/>
        <color rgb="FF000000"/>
        <rFont val="Arial Narrow"/>
        <family val="2"/>
      </rPr>
      <t xml:space="preserve">El pasado 15 de junio realicé una jornada de capacitación sobre el procedimiento de Iniciativas Comunitarias organizada por la Subdirección de Talento Humano, a la que asistieron más de 100 personas de la Agencia.
</t>
    </r>
  </si>
  <si>
    <r>
      <rPr>
        <b/>
        <sz val="11"/>
        <color theme="1"/>
        <rFont val="Arial Narrow"/>
        <family val="2"/>
      </rPr>
      <t xml:space="preserve">13/07/2021. </t>
    </r>
    <r>
      <rPr>
        <sz val="11"/>
        <color theme="1"/>
        <rFont val="Arial Narrow"/>
        <family val="2"/>
      </rPr>
      <t>La Dirección de Asuntos Étnicos comunicó que, el pasado 15 de junio se realizó una jornada de capacitación sobre el procedimiento de Iniciativas Comunitarias organizada por la Subdirección de Talento Humano, a la que asistieron más de 100 personas de la Agencia.
Respecto al avance no documentado allegado, es preciso tener presente que la estrategia de socialización esta orientada  a las comunidades étnicas con respecto a los cambios en el proceso para cofinanciar las iniciativas comunitarias.
La acción de mejora se encuentra en términos, su ejecución se programó para el periodo comprendido del 1/06/2021 al 1/08/2021.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</si>
  <si>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rgb="FF000000"/>
        <rFont val="Arial Narrow"/>
        <family val="2"/>
      </rPr>
      <t xml:space="preserve">30/04/2021.  Verificación realizada por la profesional Lila María Guzmán.
</t>
    </r>
    <r>
      <rPr>
        <sz val="11"/>
        <color indexed="8"/>
        <rFont val="Arial Narrow"/>
        <family val="2"/>
      </rPr>
      <t xml:space="preserve"> La dependencia responsable de ejecución en el marco de las mesas técnicas de planes de mejoramiento allegó el documento INFORME PRELIMINAR DE LAS NECESIDADES DE ACCESO Y DOTACIÓN DE TIERRAS PARA COMUNIDADES INDÍGENAS, EN REZAGO del 28/02/2021, el cual indica que La Caracterización consta de 4 fases, las cuales serán compiladas en 3 informes, de los cuales dos corresponden a entregas parciales y una final.  Por otra parte, establece el cronograma en el 2021 para cada fase así, Fase 1: feb – mar, Fase 2: mar – may, Fase3: may – jun y Fase 4: jul – ago.
En concordancia con lo anterior, si bien la Dirección allegó el informe establecido como unidad de medida, dándose por ejecuta la acción establecida, es preciso se reflexione si a través de dicho informe se identifican los territorios indígenas limitando la formulación de la política pública de acceso y dotación de tierras.  Lo anterior, previendo la no eliminación de la causa raíz establecida y posible inefectividad de la acción, para lo cual se recomienda incorporar acciones tendientes a garantizar la eliminación de la causa raíz identifica.</t>
    </r>
  </si>
  <si>
    <r>
      <rPr>
        <b/>
        <sz val="11"/>
        <color rgb="FF000000"/>
        <rFont val="Arial Narrow"/>
        <family val="2"/>
      </rPr>
      <t xml:space="preserve">29/04/2021.  Verificación realizada por la profesional Lila María Guzmán
</t>
    </r>
    <r>
      <rPr>
        <sz val="11"/>
        <color indexed="8"/>
        <rFont val="Arial Narrow"/>
        <family val="2"/>
      </rPr>
      <t xml:space="preserve">Mediante comunicación electrónica del 23/04/2021, la dependencia responsable de ejecución allegó los siguientes documentos: 
	Informe verificación trimestral de la base de datos de ofertas voluntarias de venta de predios con destino a las comunidades étnicas trimestre agosto-octubre de 2020
	Informe verificación trimestral de la base de datos de ofertas voluntarias de venta de predios con destino a las comunidades étnicas trimestre noviembre de 2020-enero 2021
En cuanto a los documentos allegados estos relacionan la identificación de las características del predio, su localización, la comunidad beneficiaria, la fecha de actualización correspondiente al periodo informado y la actuación realizada.
De acuerdo con la información registrada en los informes dispuestos por el responsable de ejecución, se observó que para el periodo comprendido entre agosto a octubre de 2020 se registraron 300 predios o mejoras, mientras que para el periodo comprendido entre noviembre 2020 a enero 2021 el registro de predios o mejoras fue de 170.
Así mismo, se observó adjunto a cada informe el respectivo cuadro de actualización de la base de datos de ofertas voluntarias de venta de predios con destino a las comunidades étnicas, en dicho instrumento se identifica la comunidad beneficiaria, su ubicación geográfica, identificación del predio, estado del proceso, fecha de actualización y descripción de la actuación.
En consecuencia, con lo descrito anteriormente, la acción de mejora presentó cumplimiento, toda vez que, se atendió lo descrito en la actividad y unidad de medida observando el seguimiento trimestral registrado en los dos informes allegados donde es posible establecer el estado de cada oferta que se encuentra en curso, así como reiterar la última actuación o dar curso a la siguiente si es el caso.
Si bien los informes de seguimiento permiten observar el estado actual de cada oferta en curso, esto no necesariamente atiende la causa raíz de la acción, ya que esta causa apunta a las demoras en la constitución del resguardo, y por tanto persiste.
Se recomienda revisar si estos informes permitieron solucionar la demora excesiva por factores internos y externos en la compra de los predios Bella Vista y Villa Hermosa para la constitución del resguardo de la Comunidad Indígena Musurunakuna.
</t>
    </r>
    <r>
      <rPr>
        <b/>
        <sz val="11"/>
        <color rgb="FF000000"/>
        <rFont val="Arial Narrow"/>
        <family val="2"/>
      </rPr>
      <t>REFLEXIONES FRENTE AL HALLAZGO:</t>
    </r>
    <r>
      <rPr>
        <sz val="11"/>
        <color indexed="8"/>
        <rFont val="Arial Narrow"/>
        <family val="2"/>
      </rPr>
      <t xml:space="preserve">
	¿El predio Bellavista enunciado en el presente hallazgo es el mismo referenciado en al hallazgo 10?
	¿El predio Bellavista se encuentra controlado por el Fondo Nacional de Tierras y Contabilizado?
	Que tratamiento de les da a los predios correspondientes a la acción de tutela No. 2019-00102
	Con corte al 27/04/2021 se encuentra constituido el resguardo indígena.  Lo anterior, en atención de la motivación de la CGR para ratificar el hallazgo, a saber, “En aras del seguimiento de la situación hasta que se finiquite, se ratifica el hallazgo como administrativo”
	Las acciones de mejora formuladas garantizaron, con corte al 27/04/2021, la constitución del resguardo indígena?</t>
    </r>
  </si>
  <si>
    <r>
      <rPr>
        <b/>
        <sz val="11"/>
        <color theme="1"/>
        <rFont val="Arial Narrow"/>
        <family val="2"/>
      </rPr>
      <t xml:space="preserve">30/062021: </t>
    </r>
    <r>
      <rPr>
        <sz val="11"/>
        <color theme="1"/>
        <rFont val="Arial Narrow"/>
        <family val="2"/>
      </rPr>
      <t xml:space="preserve">En atención al Comité de Control Interno llevado a cabo el 30/06/2021 se aprobó cambiar esta acción de mejora por: Elaborar el procedimiento de Compra Directa de Predios con destino a las comunidades étnicas, procedimiento que efectivamente se elaboró y se encuentra bajo el código ACTI-P-021 el cual se anexa como evidencia de ejecución de la actividad. </t>
    </r>
  </si>
  <si>
    <r>
      <rPr>
        <b/>
        <sz val="11"/>
        <color theme="1"/>
        <rFont val="Arial Narrow"/>
        <family val="2"/>
      </rPr>
      <t>07/07/2021.</t>
    </r>
    <r>
      <rPr>
        <sz val="11"/>
        <color theme="1"/>
        <rFont val="Arial Narrow"/>
        <family val="2"/>
      </rPr>
      <t xml:space="preserve">  La Secretaría General informó que,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Respecto a  lo enunciado,  se observó captura de pantalla donde se reseña la versión actual del Aplicativo Klic, a saber, 2.0.0.4.  Así mismo, suministró soportes de los correos de alertas enviados a supervisores y contratistas.
En concordancia con las evidencias suministradas con corte al 30/12/2021, la acción de mejora presentó cumplimiento, toda vez que se observó la Actualización aplicativo KLIC.</t>
    </r>
  </si>
  <si>
    <r>
      <rPr>
        <b/>
        <sz val="11"/>
        <color theme="1"/>
        <rFont val="Arial Narrow"/>
        <family val="2"/>
      </rPr>
      <t>07/07/2021.</t>
    </r>
    <r>
      <rPr>
        <sz val="11"/>
        <color theme="1"/>
        <rFont val="Arial Narrow"/>
        <family val="2"/>
      </rPr>
      <t xml:space="preserve"> La acción de mejora presentó cumplimiento, toda vez que se observó la Actualización aplicativo KLIC.</t>
    </r>
  </si>
  <si>
    <r>
      <rPr>
        <b/>
        <sz val="11"/>
        <color theme="1"/>
        <rFont val="Arial Narrow"/>
        <family val="2"/>
      </rPr>
      <t xml:space="preserve">31/03/2021 </t>
    </r>
    <r>
      <rPr>
        <sz val="11"/>
        <color theme="1"/>
        <rFont val="Arial Narrow"/>
        <family val="2"/>
      </rPr>
      <t xml:space="preserve">Frente a los informes de los procesos administrativos y/o judiciales adelantados en relación con los incumplimientos de los contratos de arrendamiento por bienes baldíos, suscritos por la ANT, se informa que desde la Subdirección de Administración de Tierras de la Nación, como área encargada de la supervisión de estos contratos, presentó un informe donde detalla las posibles situaciones de incumplimiento detectadas y señala, los números de radicado de los oficios a través de los cuales remitió la información a la Oficina Jurídica y al GIT para la Gestión Contractual. (Se adjunta informe).
</t>
    </r>
    <r>
      <rPr>
        <b/>
        <sz val="11"/>
        <color theme="1"/>
        <rFont val="Arial Narrow"/>
        <family val="2"/>
      </rPr>
      <t xml:space="preserve">30/06/2021 </t>
    </r>
    <r>
      <rPr>
        <sz val="11"/>
        <color theme="1"/>
        <rFont val="Arial Narrow"/>
        <family val="2"/>
      </rPr>
      <t xml:space="preserve">En atención a los informes relacionados con el seguimiento a las procesos administrativos y/o judiciales que se hayan adelantado en razón de los presuntos incumplimientos que se han presentado dentro de los contratos de arrendamiento de Islas, suscritos por la ANT; se remite lo siguiente:
1. Informe suscrito por Secretario General, donde se evidencia el estado de los procesos administrativos adelantados por los presuntos incumplimientos; de igual manera. 
2. Informe presentado por la Subdirección Administrativa y Financiera, donde se evidencian los estados financieros actualizados al 25 de junio de los contratos de arrendamiento de Islas, el cual refleja el seguimiento y la mejora en el recaudo realizado, dentro de estos contratos. </t>
    </r>
  </si>
  <si>
    <t>Organizar, foliar y digitalizar todos los documentos del contrato o convenio en el expediente contractual, conforme la tabla de  retención documental y cargarlos para la consulta en la carpeta digital compartida.</t>
  </si>
  <si>
    <r>
      <rPr>
        <b/>
        <sz val="11"/>
        <color theme="1"/>
        <rFont val="Arial Narrow"/>
        <family val="2"/>
      </rPr>
      <t xml:space="preserve">13/07/2021. </t>
    </r>
    <r>
      <rPr>
        <sz val="11"/>
        <color theme="1"/>
        <rFont val="Arial Narrow"/>
        <family val="2"/>
      </rPr>
      <t xml:space="preserve"> a acción de mejora presentó cumplimiento, toda vez que, se observó el documento de lineamiento elaborado.</t>
    </r>
  </si>
  <si>
    <r>
      <rPr>
        <b/>
        <sz val="11"/>
        <color theme="1"/>
        <rFont val="Arial Narrow"/>
        <family val="2"/>
      </rPr>
      <t>07/07/2021.</t>
    </r>
    <r>
      <rPr>
        <sz val="11"/>
        <color theme="1"/>
        <rFont val="Arial Narrow"/>
        <family val="2"/>
      </rPr>
      <t xml:space="preserve">  La Secretaría General indicó que,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Respecto a  lo enunciado,  se observó captura de pantalla donde se reseña la versión actual del Aplicativo Klic, a saber, 2.0.0.4.  Así mismo, suministró soportes de los correos de alertas enviados a supervisores y contratistas.
En concordancia con las evidencias suministradas con corte al 30/12/2021, la acción de mejora presentó cumplimiento, toda vez que se observó la Actualización aplicativo KLIC.</t>
    </r>
  </si>
  <si>
    <t>Comunicación a las dependencias, sobre el lineamiento definido para incluir a los estudios pevios de convenios internacionales.</t>
  </si>
  <si>
    <r>
      <rPr>
        <b/>
        <sz val="11"/>
        <color rgb="FF000000"/>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reformulación de la acción AME-286 realizada por la Secretaría General en los términos sustentados en dicha sesión, creándose las nuevas acciones AME-602 y AME-603.
</t>
    </r>
    <r>
      <rPr>
        <b/>
        <sz val="11"/>
        <color rgb="FF000000"/>
        <rFont val="Arial Narrow"/>
        <family val="2"/>
      </rPr>
      <t xml:space="preserve">25/05/2021. </t>
    </r>
    <r>
      <rPr>
        <sz val="11"/>
        <color indexed="8"/>
        <rFont val="Arial Narrow"/>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</si>
  <si>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rgb="FF000000"/>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reformulación de la acción AME-293 realizada por la Secretaría General en los términos sustentados en dicha sesión, creándose las nuevas acciones AME-604 y AME-605.
</t>
    </r>
    <r>
      <rPr>
        <b/>
        <sz val="11"/>
        <color rgb="FF000000"/>
        <rFont val="Arial Narrow"/>
        <family val="2"/>
      </rPr>
      <t xml:space="preserve">25/05/2021. </t>
    </r>
    <r>
      <rPr>
        <sz val="11"/>
        <color indexed="8"/>
        <rFont val="Arial Narrow"/>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</si>
  <si>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rgb="FF000000"/>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reformulación de la acción AME-300 realizada por la Secretaría General en los términos sustentados en dicha sesión, creándose las nuevas acciones AME-606 y AME-607.
</t>
    </r>
    <r>
      <rPr>
        <b/>
        <sz val="11"/>
        <color rgb="FF000000"/>
        <rFont val="Arial Narrow"/>
        <family val="2"/>
      </rPr>
      <t xml:space="preserve">25/05/2021. </t>
    </r>
    <r>
      <rPr>
        <sz val="11"/>
        <color indexed="8"/>
        <rFont val="Arial Narrow"/>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</si>
  <si>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rgb="FF000000"/>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reformulación de la acción AME-301 realizada por la Secretaría General en los términos sustentados en dicha sesión, creándose las nuevas acciones AME-608 y AME-609.
</t>
    </r>
    <r>
      <rPr>
        <b/>
        <sz val="11"/>
        <color rgb="FF000000"/>
        <rFont val="Arial Narrow"/>
        <family val="2"/>
      </rPr>
      <t xml:space="preserve">25/05/2021. </t>
    </r>
    <r>
      <rPr>
        <sz val="11"/>
        <color indexed="8"/>
        <rFont val="Arial Narrow"/>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</si>
  <si>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rgb="FF000000"/>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reformulación de la acción AME-307 realizada por la Secretaría General en los términos sustentados en dicha sesión, creándose las nuevas acciones AME-608 y AME-609.
</t>
    </r>
    <r>
      <rPr>
        <b/>
        <sz val="11"/>
        <color rgb="FF000000"/>
        <rFont val="Arial Narrow"/>
        <family val="2"/>
      </rPr>
      <t xml:space="preserve">25/05/2021. </t>
    </r>
    <r>
      <rPr>
        <sz val="11"/>
        <color indexed="8"/>
        <rFont val="Arial Narrow"/>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</si>
  <si>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rgb="FF000000"/>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reformulación de la acción AME-315 realizada por la Secretaría General en los términos sustentados en dicha sesión, creándose las nuevas acciones AME-610 y AME-611.
</t>
    </r>
    <r>
      <rPr>
        <b/>
        <sz val="11"/>
        <color rgb="FF000000"/>
        <rFont val="Arial Narrow"/>
        <family val="2"/>
      </rPr>
      <t xml:space="preserve">25/05/2021. </t>
    </r>
    <r>
      <rPr>
        <sz val="11"/>
        <color indexed="8"/>
        <rFont val="Arial Narrow"/>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</si>
  <si>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theme="1"/>
        <rFont val="Arial Narrow"/>
        <family val="2"/>
      </rPr>
      <t>02/072021.</t>
    </r>
    <r>
      <rPr>
        <sz val="11"/>
        <color theme="1"/>
        <rFont val="Arial Narrow"/>
        <family val="2"/>
      </rPr>
      <t xml:space="preserve">  La Secretaría General  indicó que, se creó y publicó la guía "LINEAMIENTOS ACUERDO 106 DE 2019", con código ADMTI-G-003 de 18 de febrero de 2021; dentro de dichos lineamientos se establecen los requisitos de las diferentes etapas que se deben surtir para celebrar contratos de arrendamiento de bienes baldíos, que se encuentran bajo la administración de la ANT; así mismo, se establece bajo que normatividad se adelantarán las actuaciones relacionadas con el incumplimiento de estos contratos.
Respecto a lo enunciado, se observó la guía ADMTI-G-003 Lineamientos Acuerdo 106 de 2019, versión 2 del 18/02/2021, cuyo objetivo es brindar las directrices generales para los procesos de contratación que trataba el Capítulo I del Acuerdo enunciado, el cual contiene un capítulo  relacionado con garantías.
En concordancia con lo anterior, la acción de mejora presentó cumplimiento, toda vez que, se observó el documento de lineamiento elaborado.</t>
    </r>
  </si>
  <si>
    <r>
      <rPr>
        <b/>
        <sz val="11"/>
        <color theme="1"/>
        <rFont val="Arial Narrow"/>
        <family val="2"/>
      </rPr>
      <t>07/07/2021.</t>
    </r>
    <r>
      <rPr>
        <sz val="11"/>
        <color theme="1"/>
        <rFont val="Arial Narrow"/>
        <family val="2"/>
      </rPr>
      <t xml:space="preserve">  La Secretaría General comunicó que, en el mes de marzo se presentó solicitud de actualización de ficha por concepto de ajuste en la distribución de los costos de dos actividades para la vigencia 2021 y solicitud de recursos para 2022, dentro de la plataforma SUIFP aprobado por la Oficina de Planeación de la ANT. Esta actualización del proyecto de inversión debe ser aprobada por el Ministerio de Agricultura y el DNP de acuerdo al proceso establecido.
Respecto a lo enunciado, se aportó captura de pantalla del SUIFP donde se observa la actualización del proyecto Fortalecimiento Gestión Integral del Fondo de la Agencia Nacional de Tierras con fecha del 28/05/2021. 
En atención a los avances de gestión y soportes allegados, se evidenció 1 de los 2 de las actualizaciones semestrales del proyecto de inversión aplicadas en el SUIFP.</t>
    </r>
  </si>
  <si>
    <r>
      <rPr>
        <b/>
        <sz val="11"/>
        <color theme="1"/>
        <rFont val="Arial Narrow"/>
        <family val="2"/>
      </rPr>
      <t xml:space="preserve">07/07/2021. </t>
    </r>
    <r>
      <rPr>
        <sz val="11"/>
        <color theme="1"/>
        <rFont val="Arial Narrow"/>
        <family val="2"/>
      </rPr>
      <t xml:space="preserve"> La Secretaría General informó que, a la fecha se han realizado todos lo reportes de los avances del proyecto de inversión FORTALECIMIENTO GESTIÓN INTEGRAL DEL FONDO DOCUMENTAL, en el aplicativo SPI dispuesto por el DNP, realizando el seguimiento de la gestión presupuestal y el cumplimiento de las metas establecidas. Para este reporte se presentan las evidencias de los reportes realizados en los meses de marzo a mayo de 2021.
Frente a lo enunciado, se observaron capturas de pantalla donde se evidencia el reporte mensual (nov 20 - may 21) consignado en el SPI en cuanto al proyecto de Fortalecimiento Gestión Integral del Fondo Documental de la Agencia Nacional de Tierras Nivel Nacional.
En atención a las evidencias suministradas se observaron 7 de los 13  reportes mensuales consignado en el SPI, pertenecientes al periodo comprendido de noviembre de 2020 a mayo del 2021.</t>
    </r>
  </si>
  <si>
    <r>
      <rPr>
        <b/>
        <sz val="11"/>
        <color theme="1"/>
        <rFont val="Arial Narrow"/>
        <family val="2"/>
      </rPr>
      <t xml:space="preserve">13/07/2021.  </t>
    </r>
    <r>
      <rPr>
        <sz val="11"/>
        <color theme="1"/>
        <rFont val="Arial Narrow"/>
        <family val="2"/>
      </rPr>
      <t>La Subdirección Administrativa y Financiera allegó el informe semestral de avance de la depuración e identificación de los archivos recibidos por parte del extinto INCODER y el PAR  INCODER, con corte al 30/06/2021.  El informe presenta las gestiones adelantas en el marco del Contrato No. 1253 de 2020, indicando que para la Etapa I se presenta los siguientes avances, Control de calidad indización 81%, Control de calidad digitalización 69%, Entrega física 23% y  Entrega digital 36%.  En cuanto a la II Etapa, se registra los siguientes avances, Ordenación y foliación 100%, Elaboración de hoja de control 100", Digitalización e indización 100%, para el Control de calidad, Entrega física y digital no se registra avance.  Respecto al levantamiento del inventario documental en custodia de la ANT, se registra un avance del 8% en el Deposito de archivo Américas y 70% en el Deposito de archivo del CAN.
La acción de mejora presentó avances de gestión documentados, toda vez que se observó 1 de los 2  informes semestrales de avance de la depuración e identificación de los archivos recibidos por parte del extinto INCODER y el PAR INCODER.</t>
    </r>
  </si>
  <si>
    <r>
      <rPr>
        <b/>
        <sz val="11"/>
        <color theme="1"/>
        <rFont val="Arial Narrow"/>
        <family val="2"/>
      </rPr>
      <t>13/07/2021.</t>
    </r>
    <r>
      <rPr>
        <sz val="11"/>
        <color theme="1"/>
        <rFont val="Arial Narrow"/>
        <family val="2"/>
      </rPr>
      <t xml:space="preserve">  La Coordinación para la Gestión Contractual informó que,  se ha realizado la organización, foliación y digitalización de los documentos de los convenios observados por el Ente de Control y han sido anexados en el expediente contractual, conforme la tabla de retención documental. 
Los expedientes están cargados para consulta en la carpeta digital compartida en el siguiente enlace: contratos_saf (\\172.23.90.33) (T:)
Frente a lo enunciado, se consultó el enlace compartido, observando la disponibilidad de los siguientes Convenios, 850-2017 - LA ORGANIZACIÓN DE LAS NACIONES UNIDAS PARA LA ALIMENTACION Y LA AGRICULTURA – FAO, 904-2018 - FUNDACION PANAMERICANA PARA EL DESARROLLO COLOMBIA- FUPAD COL, 937-2019 - SISTEMA UNIVERSITARIO DEL EJE CAFETERO- SUEJE, 1006-2019 - ACDI/VOCA y 1139-2019 - CORPORACION PARA LA INVESTIGACION EL DESARROLLO SOSTENIBLE Y LA PROMOCION SOCIAL- CORPROGRESO.
En atención a los avances y evidencias suministradas, la acción de mejora presentó cumplimiento, toda vez que se observó la carpeta compartida.   No obstante, se sugiere migrar la información al Sistema de Gestión Documental Orfeo, atendiendo los lineamientos para la conformación de expedientes. </t>
    </r>
  </si>
  <si>
    <r>
      <rPr>
        <b/>
        <sz val="11"/>
        <color theme="1"/>
        <rFont val="Arial Narrow"/>
        <family val="2"/>
      </rPr>
      <t>02/07/2021.</t>
    </r>
    <r>
      <rPr>
        <sz val="11"/>
        <color theme="1"/>
        <rFont val="Arial Narrow"/>
        <family val="2"/>
      </rPr>
      <t xml:space="preserve"> Los integrantes del Comité Institucional de Coordinación de Control Interno - CICCI en sesión extraordinaria del 30/06/2021 aprobaron la solicitud de reformulación de la acción AME-293 realizada por la Secretaría General en los términos sustentados en dicha sesión, creándose las nuevas acciones AME-604 y AME-605.</t>
    </r>
  </si>
  <si>
    <r>
      <rPr>
        <b/>
        <sz val="11"/>
        <color theme="1"/>
        <rFont val="Arial Narrow"/>
        <family val="2"/>
      </rPr>
      <t xml:space="preserve">07/07/2021.  </t>
    </r>
    <r>
      <rPr>
        <sz val="11"/>
        <color theme="1"/>
        <rFont val="Arial Narrow"/>
        <family val="2"/>
      </rPr>
      <t>La Subdirección de Talento Humano allegó los siguientes documentos:</t>
    </r>
    <r>
      <rPr>
        <b/>
        <sz val="11"/>
        <color theme="1"/>
        <rFont val="Arial Narrow"/>
        <family val="2"/>
      </rPr>
      <t xml:space="preserve">
MATRIZ DE SEGUIMIENTO REINTEGRO INCAPACIDADES FUNCIONARIOS ANT, con corte al 30/12/2020. </t>
    </r>
    <r>
      <rPr>
        <sz val="11"/>
        <color theme="1"/>
        <rFont val="Arial Narrow"/>
        <family val="2"/>
      </rPr>
      <t xml:space="preserve"> La matriz relaciona 35 situaciones administrativas (incapacidades) de las cuales 15 referencian recobro, observándose 12 pagas y 3 en trámite de recobro. Finalmente, una indica que, Compensar informó que no es procedente autorizar la licencia de paternidad de Oscar Junco, pues no se cumple con los 9 periodos.
</t>
    </r>
    <r>
      <rPr>
        <b/>
        <sz val="11"/>
        <color theme="1"/>
        <rFont val="Arial Narrow"/>
        <family val="2"/>
      </rPr>
      <t>MATRIZ DE SEGUIMIENTO REINTEGRO INCAPACIDADES FUNCIONARIOS ANT, con corte al 30/06/2021</t>
    </r>
    <r>
      <rPr>
        <sz val="11"/>
        <color theme="1"/>
        <rFont val="Arial Narrow"/>
        <family val="2"/>
      </rPr>
      <t xml:space="preserve">. La matriz relaciona 20 situaciones administrativas (incapacidades) de las cuales 11 referencian recobro,  observándose que 10 se encuentran en trámite de recobro y una pagada.
Respecto a los soportes suministrados, se solicita que en el próximo seguimiento a realizarse en octubre de 2021 se allegue el estado de las incapacidades que con corte al 30/12/2020 y 30/06/2021 registraban estado " en trámite de recobro".  Por otra parte,  se sugiere que los soportes sean suministrados en formato editable, propendiendo a la actividad de evaluación.
La acción de mejora presentó avances de gestión documentados, toda vez que, se evidenciaron 2 de los 3 Reportes de seguimiento sobre el reintegro de incapacidades presentadas por los funcionarios de la ANT.
</t>
    </r>
    <r>
      <rPr>
        <b/>
        <sz val="11"/>
        <color theme="1"/>
        <rFont val="Arial Narrow"/>
        <family val="2"/>
      </rPr>
      <t xml:space="preserve">
14/04/2021.</t>
    </r>
    <r>
      <rPr>
        <sz val="11"/>
        <color theme="1"/>
        <rFont val="Arial Narrow"/>
        <family val="2"/>
      </rPr>
      <t xml:space="preserve">  La Secretaría General mediante memorando 20206000148493 del 21/07/2020 allegó la reformulación de las acciones de mejora AME-257, AME-258, AME-259 y AME-260 establecidas como infectivas por la Contraloría General de la República en el marco de la Auditoría Financiera vigencia fiscal 2019.</t>
    </r>
  </si>
  <si>
    <t xml:space="preserve">Para el mes de Mayo 18/21 mediante radicado 20212000116373 se envió concepto de viabilidad jurídica a la Oficina Jurídica , solicitando la modificación de la Resolución 6060 de 2018 y se dictan otras disposiciones. Se aclara que lo que se solicita es modificación de la RES 6060 no su derogación. hoy día se encuentra en Oficina Jurídica.
En mayo 27/21  Oficina Jurídica Otorga Viabilidad del Proyecto de derogación de la RES 6060 mediante radicado 20211030137823. </t>
  </si>
  <si>
    <t xml:space="preserve">Actualmente, en la DGOSP mediante memorando Rad 20212000135483 se solicita a control interno la  reformulación de las acciones de mejora AME – 365 y AME – 366  asociadas al hallazgo 2.3.4. Mora – desfase- en Inicio de la fase de implementación de los POSPR (ANT) de la “Auditoría de cumplimiento Implementación Reforma Rural Integral - RRI, vigencia 2017 2018” plan de mejora derivado de las auditorias realizadas por la Contraloría General de la Republica. A esperas de la aprobación en el Comité Institucional de Coordinación de Control Interno  ya que este es la instancia de aprobación para los cambios solicitados
La eventualidad de reformulación que se requiere es debido a que según lo señala la misma CGR la causa de mejora presenta debilidades que dificultan la subsanación completa del hallazgo en mención, dado que la acción AME – 365 está incumplida desde diciembre del 2019 y la AME -366 lleva incumplida desde junio del 2020, lo cual se soporta a través del hallazgo 20 de la auditoria de cumplimiento articulada al proyecto de ordenamiento social de la propiedad realizada por la Contraloría General de la Republica a finales del año 2020,  en la que el ente de control manifiesta que,  “(...)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
Vale la pena mencionar que, en diferentes mesas de trabajo al interior de la DGOSP de las que participó y tuvo conocimiento enlaces de la Oficina de Control interno sobre las acciones de mejora se llegó a la misma conclusión, de que si bien estas le apuntan a una parte del hallazgo, es necesario reformular las acciones de mejora con el objetivo que se demuestre y evidencien las gestiones operativas y financieras que ha realizado la DGOSP en busca de implementar los planes de ordenamiento social de la propiedad  en los municipios que ya cuentan con planes formulados lo que conllevaría a la subsanación de este hallazgo.
Finalmente, se realiza una nueva propuesta de acción de mejora el día 30 de junio de 2021 en el Comité Institucional de Coordinación de Control Interno en el cual está en proceso de revisión y aprobación.
</t>
  </si>
  <si>
    <t>Este reporte fue realizado dado en el mes de enero 2021 para cierre de diciembre 2020, no obstante la OCI nos informó que sería evaluado en este período, a continuación se describe el avance:
Se solicita revisar este alcance para pasar esta acción de mejora a estado "ejecutada", debido a que se realizaron las mesas de ejecución financiera en los convenios vigentes, y en los que no están vigentes se adjunta información necesaria de sus procesos de liquidación. En caso no se contemple el cambio de estado, se solicitará reformular metas y alcance a la realización de estas mesas SOLO a convenios vigentes.
Como acción de mejora a la AME-402 H2, en el marco de los convenios 361 de 2016 bajo la supervisión de la Dirección de Ordenamiento Social de la Propiedad, convenio 951 de 2017 ANT PNUD y 986 de 2017 ANT OIM, bajo la supervisión de la Subdirección de Planeación Operativa de la ANT, se realizaron las siguientes mesas financieras dando cumplimiento al plan de mejoramiento institucional de la Agencia Nacional de Tierras
En las evidencias se dan respuesta a la AME 402 de los convenios bajo la supervisión de la Subdirección de Planeación Operativa y la DGOSPR 
Carpeta denominada: “Convenio 361 de 2016 ANT FAO” 
Carpeta denominada: “Convenio 951 de 2017 ANT PNUD” 
Carpeta denominada: “Convenio 986 de 2017 ANT OIM”
Estarían 4 carpetas con cada uno de los anexos de las mesas financieras realizadas así, es importante mencionar que dentro de las carpetas se encuentran evidencias de las mesas financieras realizadas durante el ultimo trimestre del año 2020: 
Carpeta Convenio 361 de 2016 ANT FAO 
En el siguiente link se encuentra la información correspondiente a las mesas de seguimiento financiero realizadas para la vigencia 2021 en el convenio 361 
1. MESA FINANCIERA ENERO 2021 CONVENIO 361 DE 2016 ANT FAO  
2. MESA FINANCIERA FEBRERO 2021 CONVENIO 361 DE 2016 ANT FAO  
3. MESA FINANCIERA MARZO 2021 CONVENIO 361 DE 2016 ANT FAO  
4. MESA FINANCIERA ABRIL 2021 CONVENIO 361 DE 2016 ANT FAO  
5. MESA FINANCIERA MAYO 2021 CONVENIO 361 DE 2016 ANT FAO  
Carpeta Convenio 951 de 2017 ANT PNUD HMI 402 H2
La cual se encuentra en el siguiente link de acceso a las evidencias realizadas en el marco del convenio: 
1. MESA FINANCIERA 26012021 CONVENIO 951 DE 2017 ANT PNUD 
2. MESA FINANCIERA 2402021 CONVENIO 951 DE 2017 ANT PNUD  
3. MESA FINANCIERA 24032021 CONVENIO 951 DE 2017 ANT PNUD  
4. MESA FINANCIERA 27042021 CONVENIO 951 DE 2017 ANT PNUD  
5. MESA FINANCIERA 24052021 CONVENIO 951 DE 2017 ANT PNUD (El acta está en proceso de revisión por las partes y posteriormente gestionar las firmas). 
Carpeta Convenio 986 de 2017 ANT - OIM 
La cual se encuentra en el siguiente link de acceso: 
1. MESA FINANCIERA 25012021 CONVENIO 986 DE 2017 ANT OIM 
2. MESA FINANCIERA 2602021 CONVENIO 986 DE 2017 ANT OIM
3. MESA FINANCIERA 26032021 -7042021 CONVENIO 986 DE 2017 ANT OIM 
4. MESA FINANCIERA 27042021 – 07052021 CONVENIO 986 DE 2017 ANT OIM 
5. MESA FINANCIERA 28052021 CONVENIO 986 DE 2017 ANT OIM (El acta está en proceso de revisión por las partes y posteriormente gestionar las firmas). 
Acerca de las mesas financieras para los convenios No. 653 de 2017 suscrito con Valor + y Convenio No. 715 de 2017 con el consorcio FADAP2012. En las evidencias se podrá visualizar los soportes de lo que a continuación se menciona.
•	Para el convenio 653 VALOR +- IDEA /ANT,  no se han realizado mesas financieras ya que este convenio actualmente no presenta ejecución financiera desde abril del 2020, esto debido a la imposibilidad de la ejecución de los recurso, ya que no es posible cambiar el objeto contractual del convenio, que tenía como fin el poder reactivar el convenio 653, teniendo en cuenta lo anterior este convenio se encuentra en proceso de liquidación, ya que la finalización del mismo fue en el 31 de diciembre del 2020, por tal razón no se realizaron mesas financieras. A continuación, se relacionan la proyección de los documentos de liquidación del convenio 653 del 2017, los cuales reposan en las evidencias:
-23-03-21_Acta de liquidación valor + REV
-INFORME FINAL DE SUPERVISIÓN PARA LA TERMINACIÓN ANTICIPADA YO LIQUIDACIÓN DE CONTRATOS - CONVENIO Valor + IDEA
•	El convenio 715 del 2017 no se realizaron mesas financieras , debido a que   no presenta ejecución de recursos, debido a imposibilidad de la ejecución de estos mismos, las principales razones por la cual se presenta dicha situación son: una inexistencia de una metodología de barrido para catastro multipropósito; Cambios en la naturaleza jurídica del barrido predial, mediante la incorporación del componente catastral; Desfinanciación del proyecto generado por la solicitud del Ministerio de Hacienda y Crédito público. De acuerdo con lo anterior, el convenio se liquidó y los recursos aportados en el marco del convenio, fueron devueltos al Tesoro Nacional en el mes de noviembre 2020, dando así terminación al proceso de liquidación y cierre del convenio en mención.
Asimismo, se adjunta la copia de los siguientes convenios objeto de observación por la CGR los cuales son: Convenio No. 653 de 2017 suscrito con Valor +, Convenio 361 de 2016 suscrito con FAO, Convenio No. 715 de 2017 con el consorcio FADAP2012, CONVENIO 951 DE 2017 PNUD y Convenio 986 de 2017 suscrito entre la ANT y la OIM.</t>
  </si>
  <si>
    <t>Durante el primer trimestre se desarrolla el manual técnico para Alternativas de texto para contenido no textual en al portal web de la ANT, buscando establecer esta función de acuerdo con el trabajo realizado en 2020. Se inicia el cambio de formato en algunas de las páginas más pesadas del sitio web a fin de dar cumplimiento al principio de Robustez (WCAG 2,0 / 4-1). Se interviene el apartado para VIDEOS DE LA OFICINA DE PRENSA DE LA ANT, y se realizan las siguientes acciones de mejora: 1- SUBTITULACIÓN DE LOS VIDEOS. 2- ENCABEZADO DE EXPLICACIÓN PARA LA ACTIVACIÓN DE SUBTITULOS. 3- PRESENTACIÓN TEXTUAL DE CADA UNO DE ELLOS. 4- ENLACES EN NUEVA VENTANA DEL CANAL DE YOUTUBE
Para el segundo trimestre Se interviene el apartado FOTOGRAFÍAS, en el sitio web de la entidad, y se realizan las siguientes acciones de mejora:  1 - REDISTIBUCIÓN DE LA INFORMACIÓN (salto de foco); 2- ENCABEZADO DE CADA IMAGEN EN TEXTO ALTERNATIVO(contenido no textual) ; 3- PRESENTACIÓN DE COLECCIONES DE IMAGENES A TRAVÉS DE METADATA; 4- GENERACIÓN DE NUEVO CODIGO DE EMBEBIDO (dando cumplimiento al principio de robustez de la accesibilidad web). Asimismo, se interviene el apartado AUDIOS, en el sitio web de la entidad, y se realizan las siguientes acciones de mejora: 1- Actualización de contenidos y parametrización de la navegación (controles elementos tempodependientes). 2- ENCABEZADO DE CADA SPOT (contenido no textual-navegación por teclado) . 3- Implementación de versión textual descargable de cada cuña. 4- GENERACIÓN DE NUEVO CODIGO DE EMBEBIDO (dando cumplimiento al principio de robustez de la accesibilidad web). Por ultimo, Se interviene el apartado AUDIOS, Se desarrollan los documentos de texto descargable para cada uno de los spots radiales a manera de medio alternativo. Los PDF son Accesibles y de fácil acceso a través del sitio web.</t>
  </si>
  <si>
    <t>Durante los meses de febrero, marzo, abril, mayo y junio se adelantaron varias actividades relacionadas con el cumplimiento del Hallazgo 20. Articulación interinstitucional (ANT). CRITERIO 4. ARTICULACIÓN INTERINSTITUCIONAL, las cuales están relacionadas en los informes de actividades "Actividades Febrero - H20. CGR; ActividadesMarzo-H20. CGR; ActividadesAbril-H20. CGR.pdf, ActividadesMayo-H20. CGR.pdf y ActividadesJunio-H20. CGR.pdf. ". Cabe anotar que con respecto a la observación de la oficina de control interno, en el mencionado informe se relacionan los servicios web proyectados para ser desarrollados. 
En estos informes se plasman las gestiones adelantadas con sus soportes para cumplir con las siguientes actividades:
• Conocer y disponer de un catálogo actualizado de servicios información y  web.
• Exponer necesidades de información.
• Establecer mesas de trabajo para definir especificidades de la información requerida.
• Tramitar la documentación requeridos por cada una de las Entidades.
• Desarrollar software en cada Entidad para realizar los intercambios de información de manera segura.</t>
  </si>
  <si>
    <r>
      <t xml:space="preserve">Con el fin de dar cumplimiento a la acción de mejora se realizaron las siguientes acciones que se han desarrollado para aumentar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t>
    </r>
    <r>
      <rPr>
        <b/>
        <sz val="11"/>
        <color theme="1"/>
        <rFont val="Arial Narrow"/>
        <family val="2"/>
      </rPr>
      <t>Primer trimestre</t>
    </r>
    <r>
      <rPr>
        <sz val="11"/>
        <color theme="1"/>
        <rFont val="Arial Narrow"/>
        <family val="2"/>
      </rPr>
      <t xml:space="preserve">
1. El 29 de enero de 2021 se realizó reunión entre la SNR y la ANT con el objetivo de elaborar un cronograma de trabajo  para la vigencia 2021 y definir los enlaces técnicos y canales de comunicación de las dos entidades con el fin de dar cumplimiento al convenio 570. 
2.  Se asignaron enlaces  de la DGOSP con el fin de hacer seguimiento y dar cumplimiento a los compromisos acordados y gestionar la información que se requiere en el marco de los convenios suscritos para el intercambio de información. Para el caso del Convenio 570 suscrito entre el IGAC, SNR, DNP y la ANT se delegó al Gestor de la DGOSP, Mauricio Arango, como enlace encargado de dar cumplimiento al convenio.    
3. El 23 de febrero se envió un memorando dirigido a los Directores de Gestión Jurídica de Tierras, Acceso a Tierras y Asuntos Étnicos mencionando los enlaces de la DGOSP encargados para cada convenio de intercambio de información, con el fin de que las Direcciones y Subdirecciones que requieran alguna información en el marco de algún convenio suscrito, lo comunique al enlace y se canalice a través de un solo enlace de comunicación. En este memorando se mencionó que Mauricio Arango gestor de la DGOSP será el punto focal, es decir será el enlace encargado de adelantar las gestiones que se requieran con las entidades del convenio 570.                                                                                                                                                                                                                                                                                    4.  El 25 de febrero se mediante correo electrónico se solicitó a las diferentes direcciones de la Agencia: confirmar los profesionales técnicos de cada Dirección quienes participarán en el Comité Técnico del convenio 570 de 2016;  verificar los usuarios VUR de cada una de las direcciones y definir los temas sobre los cuales se requiere capacitación de la SNR.                                                                                                                                                            
5. El 24 de febrero se envió correo a Katy de Moya enlace de la SNR,  con una propuesta de intercambio de información en la nube.  
6. El 5 de marzo se envió oficio que formaliza los  enlaces y delegados ante el comité del convenio, de conformidad con el plan concertado.
7. El 10 de marzo  se  presentó la estadística de uso del VUR, instrumento que permite ejercer control sobre el acceso a la información por parte de los usuarios registrados y el servicio prestado a través del portal.
8. El 10 de marzo se recibió información mediante la aplicación weTransfer de 28 bases registrales que contiene la información de  cuatro departamentos solicitados para ser socializada entre las direcciones o subdirecciones de la ANT. 
9.De conformidad con el procedimiento establecido por la SNR para creación y eliminación de usuarios VUR, se remitieron  documentos para eliminar y crear usuarios en el VUR, el 24 de marzo. 
</t>
    </r>
    <r>
      <rPr>
        <b/>
        <sz val="11"/>
        <color theme="1"/>
        <rFont val="Arial Narrow"/>
        <family val="2"/>
      </rPr>
      <t>Segundo trimestre</t>
    </r>
    <r>
      <rPr>
        <sz val="11"/>
        <color theme="1"/>
        <rFont val="Arial Narrow"/>
        <family val="2"/>
      </rPr>
      <t xml:space="preserve">
1) Mediante oficio EE024466 la SNR envió respuesta a radicado, correspondiente a bases registrales correspondientes al sistema misional SIR bajo la aplicación we transfer con la información de los Departamentos de Atlántico, Bolívar, Boyacá, Córdoba y Santander el 7 de abril de 2021
2) Se solicitó apoyo por falla que se presentó en el VUR el 14 de abril
3) El 15 de abril la Superintendencia dio respuesta a requerimiento enviado por la subdirección de planeación operativa, la cual fue cargada por we transfer.
4) El 22 de abril se solicitó información en el marco del convenio firmado con el Igac.
5) Se solicitó el 27 de abril la creación de nuevos usuarios para el equipo RESO.
6) Se envió a la SNR el anexo técnico y el comité supervisor, el 29 de abril.
7) Se adelantó el trámite de Otrosí No.2 ante la oficina de contratación de la ANT. Principalmente el objetivo de este Otrosí No.2 es modificar el numeral 2.3.1 incluyendo los numerales 16, 17, 18, 18 y 20 dirigidos a prestar apoyo, ya sea directo o a través de los colaboradores de LA AGENCIA, en los trámites de la radicación electrónica o radicación y calificación remota, de los actos proferidos por LA AGENCIA en el marco de sus procesos misionales, también disponer de abogados y técnicos para  prestar apoyo en las actividades de radicación electrónica o radicación y calificación remota, igualmente permitir a LA AGENCIA y a sus colaboradores, el acceso a los sistemas SIR y Folio Magnético para la radicación y calificación remota.                                                                      
8)La SNR envió a la ANT el informe sobre Control de Información Consultas y Usuarios VUR abril 2021,  y con fecha 26 de mayo se realizó depuración de usuarios del VUR.
9)Se firmó el otro sí No. 2 cuyo objeto es en esencia: Prestar apoyo en los trámites de radicación electrónica o radicación y calificación remota, de los actos proferidos por LA AGENCIA, en el marco de sus procesos misionales y disponer de abogados y técnicos para realizar esta labor.                                      
10)Se realizó el comité técnico del convenio el 15 de junio en donde se presentó propuesta de anexo técnico para otro sí No. 2. Adicional, se socializó documento estrategias para radicación y calificación remota ANT. (Convenio 570/2016)      </t>
    </r>
  </si>
  <si>
    <t>A corte Marzo del 2021 se ha generado 35 tareas de las cuales se han atendido 31 tareas relacionadas con el módulo de Administración de Predios Baldíos. Anexo: TFS Status 202103 AME_520.xlsx
A corte Abril del 2021 se ha generado 49 tareas de las cuales se han atendido 37 tareas relacionadas con el módulo de Administración de Predios Baldíos. Anexo: TFS Status 202104 AME_520.xlsx
A corte Mayo del 2021 se ha generado 63 tareas de las cuales se han atendido 50 tareas relacionadas con el módulo de Administración de Predios Baldíos. Anexo: TFS Status 202105 AME_520.xlsx
A corte Junio del 2021 se ha generado 63 tareas de las cuales se han atendido 51 tareas relacionadas con el módulo de Administración de Predios Baldíos. Anexo: TFS Status 202106 AME_520.xlsx</t>
  </si>
  <si>
    <r>
      <rPr>
        <b/>
        <sz val="11"/>
        <color theme="1"/>
        <rFont val="Arial Narrow"/>
        <family val="2"/>
      </rPr>
      <t>Durante el primer trimestre se avanzo con respecto a lo siguiente:</t>
    </r>
    <r>
      <rPr>
        <sz val="11"/>
        <color theme="1"/>
        <rFont val="Arial Narrow"/>
        <family val="2"/>
      </rPr>
      <t xml:space="preserve">
•	Baldíos Restitución: frente al módulo que gestiona el proceso de Baldíos Restitución se tiene que este se encuentra desplegado en ambiente productivo, es decir, ya viene siendo utilizado por diferentes áreas misionales de la entidad, como es el caso de la Subdirección de Acceso a Tierras por Demanda y Descongestión. Si bien existía una serie de requerimientos que identificados por el área misional mencionada, estos ya surtieron el flujo de desarrollo de software, empezando desde la especificación de requerimientos por medio de historias de usuario, hasta el desarrollo, pruebas y puesta en producción. 
 Por lo anterior, es importante señalar que se dio respuesta al 100% de las necesidades y todas se encuentran finalizadas y desplegadas en ambiente productivo, por ende, este módulo se encuentra totalmente funcional, por ello en las evidencias se podrá validar que todas las tareas están cerradas.
•	Baldíos Persona Natural 160: para el módulo que gestiona el proceso de Baldíos Persona Natural 160, este ha sido objeto de actualizaciones, algunas por temas legales y jurídicos, cambios normativos, entre otros, por lo cual se realizó el proceso de levantamiento de requerimientos, los cuales se han venido trabajando desde la vigencia 2020, si bien, en su mayoría se ha dado tramite desde el levantamiento del requerimiento hasta la puesta en producción, aun hace falta el desarrollo de un Producto Backlog Ítem (que internamente generará una serie de actividades). En las evidencias relacionadas con este proceso de BPN 160, se puede ver el detalle de las actividades realizadas y del PBI que se encuentra en desarrollo.
Para finalizar, es importante señalar que frente al proceso de Restitución se dan por cerradas las actualizaciones del proceso, y frente al modulo de BPN 160, se cerrará e informaremos en el momento que se cumpla en el ítem que se encuentra en desarrollo.
</t>
    </r>
    <r>
      <rPr>
        <b/>
        <sz val="11"/>
        <color theme="1"/>
        <rFont val="Arial Narrow"/>
        <family val="2"/>
      </rPr>
      <t>Durante el segundo  trimestre se avanzo con respecto a lo siguiente:</t>
    </r>
    <r>
      <rPr>
        <sz val="11"/>
        <color theme="1"/>
        <rFont val="Arial Narrow"/>
        <family val="2"/>
      </rPr>
      <t xml:space="preserve">
Se adjuntan evidencias de los requerimientos correspondientes al proceso de Baldíos Persona Natural 160, que corresponde a historia de usuario levantadas que responden a solicitudes de ajustes y actualización en etapas, además se adjunta el flujo del proceso que fue actualizado, a continuación se listan los documentos elaborados para desarrollo de software: - HU - Declara el desistimiento tácito y procede al archivo de la solicitud de adjudicación - HU - Expedir auto de archivo por fallecimiento o desistimiento parcial - HU - Expedir auto de inicio de la fase preliminar - HU - Notificar auto de archivo por fallecimiento o desistimiento parcial del solicitante - HU - Notificar auto fase preliminar - HU - Revisar la Documentación FISO - HU- Auto de archivo por desistimiento tácito - FLUJO BPN ACTUALIZADO PE2020_Final.
</t>
    </r>
    <r>
      <rPr>
        <sz val="11"/>
        <color rgb="FFFF0000"/>
        <rFont val="Arial Narrow"/>
        <family val="2"/>
      </rPr>
      <t xml:space="preserve">
</t>
    </r>
    <r>
      <rPr>
        <sz val="11"/>
        <color theme="1"/>
        <rFont val="Arial Narrow"/>
        <family val="2"/>
      </rPr>
      <t>Para el mes de junio se avanzó en el proceso de Restitución del SIT. A continuación se encuentran las historias de usuario que se especificaron y las cuales se pondrán en proceso de desarrollo de software:
•	22799 -	Control de cambio Plantilla etapa Constancia ejecutoria. IMPLEMENTACION
•	20711 -	Control de Cambio Envío ORIP. EN PRUEBAS
•	22798 -	Control de cambio Plantilla Etapa Notificación Aviso. EN DESARROLLO
•	22825 -	Control de cambios plantilla Etapa Envío ORIP. EN DESARROLLO
•	22939 -	NUMERACIÓN Y FIRMA DIGITAL PROCESO RESTITUCION ETAPA CORRECCION DE RESOLUCIÓN DE ADJUDICACIÓN. EN DESARROLLO
•	20490 -	NUMERACIÓN Y FIRMA DIGITAL PROCESO RESTITUCION ETAPA RESOLUCIÓN DE ADJUDICACIÓN. EN DESARROLLO
•	23159 -	REPORTE PROCESOS RUTA ETAPAS MÓDULO RESTITUCIÓN. EN ESPECIFICACIÓN
•	23158 -	REPORTE GENERAL DE DATOS, BALDIOS RESTITUCIÓN. EN ESPECIFICACIÓN
Nota: se adjuntan los documentos mencionados.</t>
    </r>
  </si>
  <si>
    <r>
      <t xml:space="preserve">Se solicita pasar el estado de esta acción a </t>
    </r>
    <r>
      <rPr>
        <b/>
        <sz val="11"/>
        <color theme="1"/>
        <rFont val="Arial Narrow"/>
        <family val="2"/>
      </rPr>
      <t xml:space="preserve">"ejecutada" </t>
    </r>
    <r>
      <rPr>
        <sz val="11"/>
        <color theme="1"/>
        <rFont val="Arial Narrow"/>
        <family val="2"/>
      </rPr>
      <t>ya que se realizó el diccionario de datos de acuerdo a la revisión de toda la información que se ha utilizado para obtener las cifras reportadas en esta auditoría realizada por la CGR, donde se realizó un trabajo en conjunto entre las áreas responsables, identificando y estandarizando las fuentes de información utilizadas</t>
    </r>
  </si>
  <si>
    <t>Se solicita pasar el estado de esta accion a "ejecutada" ya que se remitió la propuesta de actualización del procedimiento POSPR-P-002 Formulación de POSPR - Operativo y  su flujograma de trabajo  al Equipo Técnico de Formulación de POSPR de la SPO, con el fin de validarlo o retroalimentarlo en los aspectos que consideren necesarios.
En el marco de la actualización de la Metodología de formulación e implementación de POSPR, se da cuenta de la aprobación y publicación de documentos adiciónales, que si bien fueron elaborados en el ultimo trimestre del 2020, no había sido reportados o publicados en la Intranet  de la Entidad a partir de liberación del Plan de Mejoramiento suscritos con la CGR. Estos documentos actualizados y no reportados son: 
-POSPR-I-005 Redacción Técnica de Linderos y elaboración de Planos. El cual no había sido reportado y fue publicado en la Intranet en esta vigencia.
-POSPR-G-014 Guía-monitoreo-y-seguimiento-seguridad-POSPR.
Con lo anterior, se da cumplimiento a la meta propuesta en este plan de Mejora, sin perjuicio de continuar con la actualización de documentos adicionales en la vigencia. 
Se adjuntan como evidencias los documentos aprobados.</t>
  </si>
  <si>
    <r>
      <t xml:space="preserve">Se solicita pasar el estado de esta acción a "ejecutada" ya que se dan por cumplidas las actividades propuestas para corregir este hallazgo.
En cuanto a la observación "En cuanto a la unidad de medida establecida, a saber, Informe de gestión trimestral, se solicita se allegue en el próximo seguimiento el informe con corte" realizada por la oficina de control interno respecto al reporte del cuarto trimestre del 2020 sobre esta acción de mejora . Se anexa el informe correspondiente a este trimestre comprendido por los meses octubre, noviembre y diciembre de 2020 de la Dirección de Gestión del Ordenamiento Social de la Propiedad basado en la acción de mejora planteada, donde se plasmo las diferentes gestiones con el fin de iniciar la búsqueda de recursos para la implementación de los POSPR, con diferentes actores y fuentes de financiamiento que incluyen entidades del orden local y nacional, fuentes públicas como regalías y cooperantes internacionales.
En cuanto a lo desarrollado en la vigencia 2021 se reportan informes de gestión del primer y segundo trimestre, a continuación se resumen estas acciones por período:
</t>
    </r>
    <r>
      <rPr>
        <b/>
        <sz val="11"/>
        <color theme="1"/>
        <rFont val="Arial Narrow"/>
        <family val="2"/>
      </rPr>
      <t>Para el primer trimestre del 2021</t>
    </r>
    <r>
      <rPr>
        <sz val="11"/>
        <color theme="1"/>
        <rFont val="Arial Narrow"/>
        <family val="2"/>
      </rPr>
      <t xml:space="preserve">, acorde con la decisión de la ANT de gestionar recursos para la implementación de los 18 POSPR de los municipios focalizados sin financiación, en el primer trimestre de 2021 la DGOSP se ha centrado en la construcción de la estrategia de gestión y elaboración de insumos para su puesta en marcha.   En este marco, las acciones de mejora que se adelantaron fueron: 1) elaboración de un diagnóstico general del estado institucional y presupuestal de los 18 municipios sin financiación; ii) diseño de una estrategia de intervención que facilite el abordaje territorial y gestión de recursos; iii) elaboración de un cronograma detallado que oriente las actuaciones para el cumplimiento de los objetivos de manera planificada. iv) mesas de trabajo permanentes entre la Oficina de Planeación y las dependencias técnicas, para la construcción conjunta de un proyecto tipo para la gestión de recursos vía SGR - OCAD Paz de 4 municipios PDET que actualmente no cuentan con financiación.
Adicionalmente, se acordó al interior de la ANT la creación de una mesa de trabajo entre la Oficina de Planeación y las dependencias técnicas, para la construcción conjunta del desarrollo del proyecto tipo que está siendo liderado por la Oficina de Planeación y será presentado para el financiamiento de la implementación de los POSPR, a través del Sistema General de Regalías.  En este contexto, la DGOSP y Planeación vienen adelantando reuniones semanales para la construcción de este instrumento que actualmente adelanta el ajuste de la cadena de valor. 
En relación a la gestión institucional, el presente trimestre el avance se ha centrado en la gestión de preguntas y solicitud de información para alimentar el diagnóstico y precisar la viabilidad de la estrategia de gestión.  En este contexto, se realizó un correo a la ART indagando sobre los proyectos de inversión que se adelantan de su parte para la implementación de catastro multipropósito en los municipios PDET. Lo anterior, con el propósito de establecer el estado actual de los municipios de Santa Marta, Dibulla, Pradera y Aracataca que son PDET.    
 De igual forma, se elevó un primer oficio de acercamiento al Departamento Nacional de Planeación (Dirección de Descentralización) con el propósito de indagar sobre la posible priorización de los municipios que conforman la región de la Mojana en su estrategia de pactos territoriales, además de la intención por parte de la ANT de avanzar en un diálogo interinstitucional que permita la gestión de recursos para la implementación de los POSPR en estos municipios. Se espera el siguiente trimestre avanzar en estas gestiones institucionales. 
Asimismo, se realizó una reunión con el Departamento Nacional de Planeación (DNP) con el propósito de indagar respecto a las condiciones y limitantes que ofrece el SGR para proyectos enfocados a la implementación de la política de ordenamiento Social de la Propiedad.      
Evidencias relacionadas 1 trimestre:  Informe de seguimiento primer trimestre; Anexo 1 base de datos de diagnóstico;  Anexo 2. estrategia para la gestión de recursos; Anexo 3. Cronograma detallado para la ejecución de la estrategia; Anexo 4. Actas reuniones internas de la ANT de seguimiento; Anexo 5. Actas reuniones externas y comunicaciones oficiales a otras entidades y Avance documento perfil proyecto inversión OCAD Paz.
</t>
    </r>
    <r>
      <rPr>
        <b/>
        <sz val="11"/>
        <color theme="1"/>
        <rFont val="Arial Narrow"/>
        <family val="2"/>
      </rPr>
      <t>Durante el segundo trimestre se realizaron las siguientes acciones:</t>
    </r>
    <r>
      <rPr>
        <sz val="11"/>
        <color theme="1"/>
        <rFont val="Arial Narrow"/>
        <family val="2"/>
      </rPr>
      <t xml:space="preserve">
1. Mesa de trabajo con la ART  y la  ANT. En este espacio la ANT presentó la estrategia para gestionar recursos de regalías y otras fuentes con el fin de financiar la fase de implementación de los 18 POSPR. Específicamente, se trabajó la propuesta enmarcada en la formulación de un proyecto para gestionar recursos ante el OCAD Paz, con el objeto de realizar la fase de implementación de los POSPR de los municipios PDET: Aracataca, Dibulla, Santa Marta y Pradera. 
2. Se realizaron dos mesas de trabajo entre la DGOSP y la Oficina de Planeación en donde se ajustó las propuestas de cadena de valor del proyecto a ser presentado ante el OCAD Paz y se revisó el documento unificado del proyecto. 
3. En el marco de la convocatoria bilateral de la Agencia de Cooperación Internacional de Corea – KOICA, dirigida este año a financiar proyectos enmarcados en las siguientes líneas temáticas: 1) desarrollo regional, 2) desarrollo industrial, 3) postconflicto, y 4) transporte, la DGOSP presentó el 15 de mayo ante la APC – Colombia, la intensión de participar en esta convocatoria con un proyecto dirigido a facilitar el acceso a la tierra para aproximadamente 6.000 hogares campesinos asentados en el área rural de un municipio de la subregión de La Mojana, a partir de la implementación del Plan de Ordenamiento Social de la Propiedad Rural (POSPR).
4. El 13 de mayo se realizó la segunda mesa de trabajo con la ART con el objetivo de formular el proyecto que será presentado ante el OCAD Paz para gestionar recursos dirigidos a financiar la fase de implementación de los POSPR de los municipios de Aracataca, Dibulla, Pradera y Santa Marta. 
5. El 19 de mayo se envío oficio al Director de Ordenamiento Social de la Propiedad Rural y Uso Productivo del Suelo, Wilber Jairo Vallejo, mencionando la intensión de presentar proyecto ante OCAD Paz para gestionar recursos dirigidos a implementar los POSPR de los municipios PDET: Aracataca, Dibulla, Santa Marta y Pradera, así como también se solicitó una mesa de trabajo para formular el proyecto de manera articulada.
6. El 19 de mayo, se envió oficio a José William, Linares Sánchez, Director de Descentralización y Desarrollo Regional, con el objetivo de explorar trabajo conjunto en el marco de los Pactos Territoriales que permitan gestionar recursos para implementar los POSPR en la región de La Mojana.
7. Se envió oficio a la Secretaría de Hacienda del municipio de Santa Marta con el objetivo de adelantar una mesa de trabajo conjunta, dirigida a establecer acciones que permitan adelantar la fase de implementación del POSPR.
Finalmente, se elaboró informe trimestral presentando las gestiones realizadas los meses de abril, mayo y junio, dirigidas a gestionar recursos que permitan adelantar la fase de implementación de los 18 POSPR. (Anexo Tercer informe trimestral correspondiente a los meses de abril, mayo y junio). </t>
    </r>
  </si>
  <si>
    <r>
      <t xml:space="preserve">Se solicita pasar esta acción de mejora a estado de </t>
    </r>
    <r>
      <rPr>
        <b/>
        <sz val="11"/>
        <color theme="1"/>
        <rFont val="Arial Narrow"/>
        <family val="2"/>
      </rPr>
      <t>"ejecutada"</t>
    </r>
    <r>
      <rPr>
        <sz val="11"/>
        <color theme="1"/>
        <rFont val="Arial Narrow"/>
        <family val="2"/>
      </rPr>
      <t xml:space="preserve"> ya que se finalizó la caja de herramientas junto con su documento describiendo cada uno de los instrumentos que la componen. Así mismo, se incluyó una serie de anexos que muestran los instrumentos que serán implementados como ejemplo para quien vaya a utilizar la herramienta para el seguimiento a un convenio. Como evidencia se anexa el documento de la herramienta y todos los anexos</t>
    </r>
  </si>
  <si>
    <t>Se solicita pasar el estado de esta acción a "ejecutada" ya que se realizaron las modificaciones pertinentes al protocolo "PROTOCOLO REPORTE DE INFORMACIÓN INSTITUCIONAL DE PROCESOS MISIONALES" para su respectiva actualización y publicación en el sistema de gestión documental de la ANT
Ver documento: http://intranet.agenciadetierras.gov.co/wp-content/uploads/2021/06/GINFO-PT-001-PROTOCOLO-REPORTE-DE-INFORMACIO%CC%81N-INSTITUCIONAL-DE-PROCESOS-MISIONALES-ORIGINAL-FIRMADO_.pdf</t>
  </si>
  <si>
    <r>
      <t xml:space="preserve">Se solicita pasar el estado de esta actividad a </t>
    </r>
    <r>
      <rPr>
        <b/>
        <sz val="11"/>
        <color theme="1"/>
        <rFont val="Arial Narrow"/>
        <family val="2"/>
      </rPr>
      <t xml:space="preserve">"ejecutado" </t>
    </r>
    <r>
      <rPr>
        <sz val="11"/>
        <color theme="1"/>
        <rFont val="Arial Narrow"/>
        <family val="2"/>
      </rPr>
      <t>ya que se realizo la socialización del protocolo "PROTOCOLO REPORTE DE INFORMACIÓN INSTITUCIONAL DE PROCESOS MISIONALES" actualizado  y publicado.</t>
    </r>
  </si>
  <si>
    <t>Los equipos de Metodología y Operaciones de la SPO, en asocio con la DGOSP finalizaron la actualización del documento GEMA-I-001 Programación de zonas a Intervenir por la Agencia Nacional de Tierras mediante Planes de Ordenamiento Social de la Propiedad - Operativo. Fue remitido a la DGOSP vía correo electrónico del 25 de junio, junto con la correspondiente solicitud de actualización documental para aprobación del Director de Ordenamiento Social de la Propiedad Rural. Se adjunta el documento final firmado por el Subdirector de Planeación Operativa y su equipo técnico.</t>
  </si>
  <si>
    <t>Se solicita pasar el estado de esta accion a "ejecutada" ya que durante la vigencia del primer semestre del 2021  se desarrollaron mas de 6 jornada comunitarias en el marco de la ruta de los POSPR se desarrolla la estrategia de participación comunitaria que promueve la colaboración efectiva entre la comunidad y la ANT, en aras de mejorar la planeación y la toma de decisiones de la entidad. Es así como durante la fase de implementación de los POSPR, se consolida la red de gestores comunitarios y se adelantan encuentros con líderes y lideresas comunitarias que tienen como objetivos, la socialización en los niveles veredal y municipal de la intervención del modelo de oferta de la entidad y el diálogo permanente con la comunidad para el desarrollo de las actividades dispuestas en la ruta metodológica de los POSPR.
- En el periodo comprendido entre el primer trimestre del 2021 se adelantaron 24 espacios de participacion comunitaria:
En el periodo comprendido entre enero y febrero del 2021 se adelantaron 14 espacios de participación en los municipios de Planadas - Tolima, Rioblanco Tolima y Fonseca La Guajira intervenidos con Planes de Ordenamiento, que contaron con la asistencia de personas de especial protección constitucional, gestores(as) comunitarios(as) y comunidad en general. 
Durante el mes de marzo se adelantaron diez (10) espacios de participación comunitaria que incluyeron contenido de genero en municipios intervenidos a través del modelo de atención por Oferta de la ANT, que contaron con la asistencia de personas de especial protección constitucional(mujeres,etc.), gestores(as) comunitarios(as) y comunidad en general.  En el municipio de Rioblanco se adelantaron tres (3) espacios de socialización comunitaria a nivel de UIT y en Planadas se adelantó un (1) encuentro de fortalecimiento con Gestores(as) Comunitarios. En estos encuentros se desarrollaron los temas de reconocimiento de derechos de propiedad rural en el marco de los POSPR, atención diferencial a mujer rural asistencia de comunidad y rol productivo de las mujeres en el campo.  En los municipios de Fonseca (5) y Ciénaga (1) se desarrollaron jornadas con gestores(as) Comunitarios acerca de los derechos patrimoniales de las mujeres, la importancia de la titulación conjunta, la economía del cuidado y la mujer como sujeto de especial protección constitucional. Adicionalmente, se reforzó el mensaje de la estrategia de participación comunitaria y el rol de las mujeres rurales en los POSPR.
- En el periodo comprendido entre el segundo trimestre del 2021 se adelantaron 19 espacios de participacion comunitaria:
Durante el mes de abril se adelantaron 6 espacios de participación comunitaria que incluyeron contenido de género en municipios intervenidos a través del modelo de atención por Oferta de la ANT, que contaron con la asistencia de personas de especial protección constitucional(mujeres,etc.), gestores(as) comunitarios(as) y comunidad en general.   En el municipio de Rioblanco (Tolima) se adelantaron tres (3) espacios de socialización a nivel veredal en las UIT Maracaibo, Lindosa y Gaitán. Allí los contenidos abordados corresponden a derechos de propiedad rural, el rol de las mujeres en los POSPR y la economía del cuidado.  Por su parte en el municipio de Valencia (Córdoba), se realizaron dos (2) jornadas de socialización a nivel veredal  en la UIT Rusia. En este espacio se desarrolló  contenido referente a la titulación individual y conjunta de las mujeres, su rol productivo en el campo y la economía del cuidado.  Asimismo, en el municipio de Ciénaga (Magdalena) se realiza una (1) reunión con líderes previa a la jornada FISO, donde se aborda con la comunidad la importancia de la doble titulación y se brinda asesoría a mujeres rurales sobre sus derechos patrimoniales a la tenencia de la tierra.
Durante el mes de mayo se realizaron siete (7) espacios de participación comunitaria que incluyeron contenido de género en municipios intervenidos a través del modelo de atención por Oferta de la ANT, que contaron con la asistencia de personas de especial protección constitucional (mujeres, víctimas, etc.), gestores(as) comunitarios(as) y comunidad en general.  En el municipio de Rioblanco (Tolima) se adelantaron dos (2) espacios de socialización a nivel veredal en las Unidades de Intervención  Puerto Saldaña y Alto Palmichal. Allí los contenidos abordados corresponden a titulación individual y conjunta en los POSPR, la participación diferenciada de las mujeres rurales en el proceso y la economía del cuidado. En el municipio de Ciénaga (Magdalena) se realizó una (1) espacio con gestores comunitarios donde se les brindó orientaciones para la identificación de casos con enfoque diferencial y la importancia de generar garantías de participación a las mujeres rurales en el proceso de solicitud de formalización de la propiedad rural, con el fin de lograr la colaboración efectiva de la comunidad en el proceso y garantizar el acceso a derechos de las mujeres.  Por su parte en el municipio de Córdoba  (Bolívar), se realizaron tres (3) encuentros de fortalecimiento de gestores comunitarios en las UIT Tacamocho, Guaimaral y Martí Alonso. En este espacio se desarrolló contenido referente a los derechos patrimoniales de las mujeres, la titulación individual y conjunta de las mujeres, su rol productivo en el campo y la economía del cuidado. Asimismo, en los municipios de San Juan del Cesar (1) se realizó un encuentro de fortalecimiento con gestores comunitarios donde se explicó la atención diferencial para mujer rural y se enfatiza en la importancia de la participación con equidad de género en la fase de implementación de POSPR. 
Durante el mes de Junio se realizaron seis (6) espacios de participación comunitaria que incluyeron contenido de género en municipios intervenidos a través del modelo de atención por Oferta de la ANT, que contaron con la asistencia de personas de especial protección constitucional (mujeres, víctimas, etc.), gestores(as) comunitarios(as) y comunidad en general. En el municipio de Rioblanco (Tolima) se adelantaron tres (3) encuentros de fortalecimiento de gestores comunitarios en las Unidades de Intervención  Quebradon y La Juntas. Allí los contenidos abordados corresponden el rol productivo de las mujeres en la ruralidad y su derecho a la propiedad de la tierra, las barreras de acceso a derechos a la propiedad de la tierrra y las acciones diferenciales enn la ruta de los POSPR y el reconocimiento de la economía del cuidado en la configuración de derechos de posesión u ocupación.Por su parte en el municipio de Guamo (Bolívar), se realizaron tres (3) encuentros de fortalecimiento de gestores comunitarios en las UIT San José de Lata, Montaña y Nervití. En este espacio se desarrolló contenido referente a mujer rural y atención diferencial en la fase de implementación, contexto de mujer rural y su derecho a la tierra, titulación individual y conjunta a mujer rural y el rol productivo de la mujer, economía del cuidado y derechos de posesión y ocupación.  
Se esta reportando mas cantidad de lo estipulado dentro de la unidad de medida debido a que desde este año los 8 municipios están plenamente en campo, ya que a cambio de este año a finales del 2020 estaban ocupados en post procesamiento en oficina. Adicionalmente, para  el 2021 el  método indirecto requiere de una mayor cercanía con la comunidad, por lo que se generan más espacios de interlocución con la comunidad
En estos espacios también se socializa contenido de género respecto a:
- La importancia de la vinculación de las mujeres los escenarios de participación dispuestos en la ruta de los POSPR para garantizarla.  
- El reconocimiento de los derechos de propiedad de las mujeres en el modelo de oferta de la ANT 
- Economía del cuidado en las zonas rurales y como configuradora de derechos en los procesos de la ANT.
- Socialización de mensajes clave que visibilizan las barreras de acceso a derechos y contribuyen a la superación de representaciones arraigadas que no reconocen a las mujeres en la calidad de propietarias y su rol productivo en el campo.</t>
  </si>
  <si>
    <t>Como parte del documento que se está elaborando para la caja de herramientas se elaborará una metodología que describe el sistema de monitoreo de los convenios con sus diferentes componentes. 
El documento elaborado como guía para la caja de herramientas está ahora siendo trabajado para incluirlo como una de las guías de la SPO para el monitoreo y seguimiento a convenios y a la implementación de POSPR. Esta actividad está siendo desarrollada en conjunto con el equipo de planeación de la Subdirección de Planeación Operativa. Como evidencia de este mes se incluyen los correos intercambiados con dicho equipo en donde se resume el resultado de las mesas de trabajo desarrolladas y la entrega de información para el avance de la guía.</t>
  </si>
  <si>
    <t xml:space="preserve">Actualmente, en la DGOSP mediante memorando Rad 20212000135483 se solicita a control interno la modificación en la fecha ya que a pesar de los avances que se han dado para darle cumplimiento a esta acción de mejora desde la SPO es necesario contar con más tiempo para la ejecución de esta acción de mejora, debido al volumen de datos resultantes del BPM, el proceso de armonización de las bases de datos de Ovejas I y Ovejas II (finalizado el 31 de diciembre de 2020) se ha tornado complejo al requerir no solo la depuración de las bases alfanuméricas, sino además su unificación (incluyendo también la información geográfica de los Levantamientos Prediales Planimétricos). Esta armonización de la información y su posterior análisis para la inclusión de estadísticas en la actualización del documento de consolidación, pueden tardar más tiempo del requerido por el ente de control, por lo que se considera prudente solicitar la modificación en la fecha de cumplimiento. Por lo anterior se solicita ampliación para el cumplimiento en la fecha de acción de mejora hasta el 15-12-2021.
Durante el primer trimestre, el proceso de consolidación Ovejas cuenta al día de hoy con un documento de calidad en las bases de datos las cuales presentan inconsistencias, el segundo es un documento metodológico que desarrolla a profundidad los análisis de concentración predial media con el Gini y el análisis de fragmentación predial. El último documento es el cálculo de concentración predial y fragmentación para el municipio de ovejas.
Durante el segundo trimestre, se han realizado reuniones para avanzar con el requerimiento de Ovejas, en la primera se decantó la base de datos de la fase Ovejas 2, esto implicaba revisar el cambio en el universo y analizar la mejor manera para hacer el empalme entre las dos bases de datos con las que cuenta este municipio. La segunda reunión es llegar al acuerdo de que se van a realizar unas mesas técnicas para unificar la base de datos precedidas </t>
  </si>
  <si>
    <t>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equipo de Formulación de POSPR de la SPO finalizó con la actualización del documento POSPR-F-003 Plan de Ordenamiento Social de la Propiedad Operativo. En este sentido, mediante correo electrónico del día 15 de junio de 2021 se remitió a la DGOSP el formato POSPR-F-003 Plan de Ordenamiento Social de la propiedad - Operativo (Plantilla de Plan) con el correspondiente formato de actualización documental con vo.bo de José Carlos Orozco Zequeda en calidad de subdirector de Planeación Operativa, para avanzar con el trámite de aprobación.</t>
  </si>
  <si>
    <t>Desde el mes de enero se viene trabajando en un formato único para todos los comités en el que se presenten los avances de los diferentes pasos de la ruta de implementación  de cada POSPR, comparado con las metas totales proyectadas. Esta información es incluida en las actas elaboradas para cada comité y posteriormente en los informes de supervisión, en donde se presenta la información por separado para cada convenio. Como evidencia se anexa un ejemplo de un acta ( 20210325_Comité Técnico Operativo PNUD vobo cum, página 2) y un informe de supervisión en donde se incluye esta información.
Asimismo, se adjunta otras actas que soportan  esto anteriormente mencionado para otros convenios</t>
  </si>
  <si>
    <t xml:space="preserve">Se solicita pasar esta acción de mejora a estado de "ejecutada" ya que se durante el primer trimestre, durante el mes de marzo se realizaron dos acciones puntuales: 1. Inclusión de un capitulo de "Indicadores de seguimiento del POSPR" en la tabla de contenido de los informes de supervisión que se realizarán a partir de enero 2021. Evidencia: Tabla de contenido Informes de Supervisión. 2. Gestión para que en el tablero de control de avance de la implementación de los POSPR se incluyan todos los indicadores de los POSPR a los que se hace el monitoreo. Como parte de la gestión se realizó una reunión con el equipo de cumplimiento de metas el 4 de marzo, en la que este equipo se comprometió a incluir estos indicadores. Evidencia: "Reunión - Indicadores POSPR 04.03.2021" y "Correo seguimiento reunión indicadores POSPR".
Para el segundo trimestre, en abril y mayo se identificaron los indicadores establecidos en los POSPR formulados con los cuales se hará seguimiento por medio del tablero de control de la SPO y que se incluirán en los informes de supervisión de cada convenio.  Como evidencia se anexa un informe de supervisión modelo en donde están incluidos los indicadores. Finalmente, en junio el diseño del tablero de control fue finalizado, incluyendo todos los indicadores que quedaron definidos por los POSPR formulados y otros adicionales que se consideran esenciales para el seguimiento a la operación en cada municipio. Como evidencia se presenta el tablero de control diseñado y en uso. </t>
  </si>
  <si>
    <r>
      <t xml:space="preserve">Durante el primer trimestre se realizó una reunión por Teams con Claudia Zamudio y Jorge Rivera, profesionales que hacen parte del equipo de requerimientos y desarrollo de la SSIT. Dentro de la sesión se revisó el hallazgo de la CGR y se acordó la distribución de responsables para dar cumplimiento a la acción de mejora. Como responsable principal de la redacción del informe de las reglas de validación del FISO, quedó el equipo RESO - Enith Jiménez, de encontrar inconsistencias o mejoras, el requerimiento lo realiza Claudia y el desarrollo y puesta en producción Jorge Rivera (Se anexa acta de la reunión).
Durante el segundo trimestre se realizó la correspondiente revisión y estructuración del borrador del informe que permite identificar las acciones de mejora que se pueden implementar en las reglas de validación predeterminadas para la captura de los datos del FISO. Para el mes de mayo el grupo de requerimientos de la Subdirección de Sistemas de Información, proyectó las historias de usuarios sobre las reglas de validación que se deben implementar en función de la mejora en la calidad de la captura del dato dentro del Formulario de Inscripción de Sujetos de Ordenamiento - FISO (Se adjuntan las historias de usuario como evidencias).
Por lo tanto, se solicita pasar esta acción a </t>
    </r>
    <r>
      <rPr>
        <b/>
        <sz val="11"/>
        <color theme="1"/>
        <rFont val="Arial Narrow"/>
        <family val="2"/>
      </rPr>
      <t>"ejecutada"</t>
    </r>
    <r>
      <rPr>
        <sz val="11"/>
        <color theme="1"/>
        <rFont val="Arial Narrow"/>
        <family val="2"/>
      </rPr>
      <t xml:space="preserve"> ya que para junio se anexa el informe sobre el análisis de la validación de la captura de datos en el FISO, especificando los campos sobre los cuales se identifico la necesidad de un ajuste y la evidencia de la efectiva implementación junto con sus respectivos anexos y el memorando de reporte a la DGOSP</t>
    </r>
  </si>
  <si>
    <t xml:space="preserve">Al comienzo de esta vigencia se realizo una lista de las entidades con las que se tiene interés para intercambiar información y con las que ya se ha tenido algún avance a través de reuniones y que es preciso consolidar la forma en que se va a dar el intercambio, es decir, el instrumento que debe formalizar el proceso, de igual forma en la lista están las entidades con las que hay que continuar adelantando reuniones para avanzar en el proceso. Es claro que el foco de la información es para la consolidación de la información que requiere el proceso RESO de MinJusticia, ART, UPRA y DNP, ya se cuenta con propuesta de instrumentos (convenio, acuerdo, anexo técnico), y los mismos los está revisando el equipo de articulación de la DGOSP. Adjuntamos informe de las entidades en proceso ListaEntidades-II2021.pdf.
Durante el mes de abril, mayo y junio se adelantaron actividades relacionadas con el cumplimiento del HALLAZGO 14. . Diligenciamiento parcial del módulo RESO, las cuales están descritas en el informe ActividadesAbril-H14. CGR.pdf, informe ActividadesMayo-H14. CGR.pdf y informe ActividadesJunio-H14. CGR.pdf, que se cargo en el repositorio de evidencias.
</t>
  </si>
  <si>
    <t xml:space="preserve">Durante el primer trimestre, se analizó la actividad para la acción de mejora y se inició con la actualización de el levantamiento del requerimiento para la construcción de la matriz que consignará los datos para la generación del primer reporte (Se adjunta matriz de valoración construida como insumo y la HU de la matriz de valoración en SIT).
Durante el segundo trimestre, para el mes de abril se revisó la HU  y se incluyo un comentario que se considera pertinente ajustar para la optimización del requerimiento (Se anexa la HU con el respectivo comentario). Para el periodo de Mayo del 2021 se incluye soporte de actividad de estructura de revisión para la valoración del RESO; logrando avanzar en los requerimientos de valoración y puntuación en el tramite del RESO. Se logro revisar la información básica, Acceso a tierras con puntuación, comportamiento ( Tipo campo) y revisión etapa del aplicativo SIT, el reporte automático del proceso RESO en el SIT ya fue desplegado en ambiente productivo , razón por la cual, desde el punto de vista del desarrollo de software se da por cerrado. Se adjunta de nuevo la evidencia de la publicación del reporte en ambiente productivo del SIT. Se realizo como avance en el periodo de Junio del 2021, una contextualización para el desarrollo de la numeración automática, en el desarrollo de la actividad se presentan las posibles alternativas para la numeración automática del FISO; se visualizo el diagrama de flujo de información para la numeración en el sistema, con el fin de definir el paso a paso de la actividad y la metodología a utilizar para el cumplimiento del objetivo ( numeración automática). Se incluye acta de la actividad. 
</t>
  </si>
  <si>
    <t>Para el mes de abril se inicio con la revisión del requerimiento para la construcción de la historia de usuario que permitirá el desarrollo del tablero de control. (Se anexa borrador de la historia de usuario). Durante mayo se incluye como avance de la actividad el desarrollo del tablero del control del RESO, con el historial de las actividades de operación para valoración, PQR, Tutelas, Notificaciones, Requerimientos para la operación del RESO; Con lo anterior se consolida la información para realizar requerimientos de flujo de información con la WEB de la ANT. En el periodo de Junio, se incluye el tablero de control del RESO, con la consolidación de las actividades de valoración, PQR, y requerimiento del SIT. Se ejecutan las actividades de avance de numeración automática para consolidar reportes del FISO y consolidados de la operación.</t>
  </si>
  <si>
    <t>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procedimiento POSPR-P-004 Implementación de POSPR se encuentra en ajustes  finales conforme las ultimas observaciones realizadas por el equipo de operación de la SPO. Se espera entregar a la DGOSP en la primera semana de Julio de 2021. Se adjunta la versión  preliminar a la fecha.
Respecto de la Guía de Monitoreo y Seguimiento a la formulación e Implementación de POSPR, desde el equipo de Monitoreo de la SPO se avanza en la actualización del documento, para lo cual se ha realizado mesas de trabajo con equipos de operaciones , validación, y  metodología para su actualización.</t>
  </si>
  <si>
    <t xml:space="preserve">Durante el primer trimestre, se realizó la consulta con el  grupo de gestión documental de la Subdirección Administrativa y Financiera el cual indicó que la actualización de la Tablas de Retención Documental  (TRD) ya había sido acogida, aunque aún no se habían realizado comité de TRD y que, del mismo modo, tampoco se había enviado al Archivo General de la Nación para su convalidación, pero que de cualquier modo ellos ya estaban en la realización de trámites para que esta nueva versión de la TRD trabajada el año pasado sea cargada al sistema de gestión documental Orfeo y que tan pronto finalizara el proceso estarían avisando.
Durante el segundo trimestre, se envió correo a la Subdirección Administrativa y Financiera haciendo seguimiento acerca del estado de  avance de la actualización de las TRD asociadas a la estrategia de atención por oferta de la ANT, es decir, las tipologías relacionadas con los Planes de Ordenamiento Social de la Propiedad Rural- POSPR, a cargo de la Subdirección de Planeación Operativa, y, las asociadas al Procedimiento Único a cargo de las Subdirecciones de Acceso a Tierras en Zonas Focalizadas y de Seguridad Jurídica. El 26 de mayo de 2021, se realizó la consulta al equipo de gestión documental de la ANT sobre el proceso de actualización de las tablas de retención. Al respecto, no se ha obtenido respuesta. La SPO envió los insumos necesario y está a la espera de las gestiones del equipo de gestión documental. </t>
  </si>
  <si>
    <t>El procedimiento POSPR-P-004 Implementación de POSPR se encuentra en ajustes  finales conforme las ultimas observaciones realizadas por el equipo de operación de la SPO. Se espera entregar a la DGOSP en la primera semana de Julio de 2021. Se adjunta la versión  preliminar a la fecha.</t>
  </si>
  <si>
    <t xml:space="preserve">La capacitación está citada para el jueves 8 de julio de 3 a 4:30pm. La capacitación se hará de forma virtual y será orientada por la Subdirección de Administración de Tierras de la Nación. </t>
  </si>
  <si>
    <t>El 27 de mayo en el marco de la Mesa de Ordenamiento Social de la Propiedad Rural realizada en el punto 2.8.1. fueron presentados los avances en materia de gestión de recursos provenientes de cooperación internacional así como del Sistema General de Regalías para la implementación de POSPR en los municipios de Aracataca, Dibulla, Santa Marta, Pradera y La Mojana. Como soporte se adjunta el acta de esta reunión que esta en proceso de revisión para firmas</t>
  </si>
  <si>
    <t xml:space="preserve">Durante el primer trimestre, se realizó la validación de los reportes existentes en el SIT y los orígenes de la información para determinar cuales son históricos y cuales pertenecen al SIT. Para el segundo trimestre, Se esta validando que los reportes levantados cumplan con las políticas de creación de reportes del Grupo de Bases de Datos. </t>
  </si>
  <si>
    <r>
      <t xml:space="preserve">Se solicita pasar el estado de esta acción a </t>
    </r>
    <r>
      <rPr>
        <b/>
        <sz val="11"/>
        <color theme="1"/>
        <rFont val="Arial Narrow"/>
        <family val="2"/>
      </rPr>
      <t xml:space="preserve">"ejecutada". </t>
    </r>
    <r>
      <rPr>
        <sz val="11"/>
        <color theme="1"/>
        <rFont val="Arial Narrow"/>
        <family val="2"/>
      </rPr>
      <t xml:space="preserve"> Se programo la capacitación para el 22 de abril (Plan Institucional de Capacitaciones). Realizándose la socialización este día del tema de  galería de reportes y certificaciones del SIT, aclarándose las dudas a los asistentes al finalizar la sesión</t>
    </r>
  </si>
  <si>
    <r>
      <t xml:space="preserve">Se solicita pasar el estado de esta acción a </t>
    </r>
    <r>
      <rPr>
        <b/>
        <sz val="11"/>
        <color theme="1"/>
        <rFont val="Arial Narrow"/>
        <family val="2"/>
      </rPr>
      <t>"ejecutada"</t>
    </r>
    <r>
      <rPr>
        <sz val="11"/>
        <color theme="1"/>
        <rFont val="Arial Narrow"/>
        <family val="2"/>
      </rPr>
      <t xml:space="preserve"> ya que durante la vigencia del primer semestre del 2021 se realizaron mas de dos mesas conjuntas entre la URT y la ANT . Describiéndose los avances y las reuniones establecidas a continuación para el cumplimiento de la acción de mejora en su unidad de medida:
</t>
    </r>
    <r>
      <rPr>
        <b/>
        <sz val="11"/>
        <color theme="1"/>
        <rFont val="Arial Narrow"/>
        <family val="2"/>
      </rPr>
      <t>Avances de cumplimiento primer trimestre 2021</t>
    </r>
    <r>
      <rPr>
        <sz val="11"/>
        <color theme="1"/>
        <rFont val="Arial Narrow"/>
        <family val="2"/>
      </rPr>
      <t xml:space="preserve">
El día 29 de enero se realizó la primera reunión del año en el marco del convenio, se reunieron los enlaces designados tanto por URT (Martha Romero)  como por ANT (Ingrid Robles). La agenda de la reunión fue: presentación de asistentes, contexto General del Convenio, delegado Oficial Núcleo de Exigibilidad Grupo de Restitución de Tierras, anexo Técnico de Intercambio de Información, fondo de Predios. Una vez se abordaron los temas mencionados, surgieron y fueron establecidos unos compromisos que se han desarrollado en el transcurso de los meses de enero y febrero. Al margen de ello, se ha mantenido la continuidad en el intercambio de información conforme se estableció en el Anexo Técnico firmado en el 2018.
Durante el mes de marzo se llevaron a cabo 5 reuniones entre la ANT y la URT que tuvieron por objetivo afinar herramientas para el intercambio de información entre las entidades, de estas reuniones se desprende el desarrollo de 2 Mesas Técnicas en el marco de las cuales se abordarán casos puntuales y se tomarán las medidas correspondientes. (5 de marzo Mesa Técnica Tolima, 18 de marzo Fondo de Predios, 26 de marzo cuellos de botella, 29 de marzo Mesa Técnica casos puntuales URT-ANT, 30 de marzo articulación ANT-URT). 
A su vez, se trabajó en la actualización del Anexo Técnico, documento que se encuentra en consolidación para pasar a la revisión del equipo jurídico de la DGOSP.  Se comunicó de forma oficial el enlace en la ANT para la interlocución en el marco del Convenio de Intercambio de Información.
</t>
    </r>
    <r>
      <rPr>
        <b/>
        <sz val="11"/>
        <color theme="1"/>
        <rFont val="Arial Narrow"/>
        <family val="2"/>
      </rPr>
      <t>Avances de cumplimiento segundo trimestre 2021</t>
    </r>
    <r>
      <rPr>
        <sz val="11"/>
        <color theme="1"/>
        <rFont val="Arial Narrow"/>
        <family val="2"/>
      </rPr>
      <t xml:space="preserve">
Durante el mes de abril se realizaron dos reuniones entre la URT y la ANT para el seguimiento al convenio de intercambio de información y para la identificación de cuellos de botella en el desarrollo de actividades involucran acciones interinstitucionales. A su vez se consolidó la versión actualizada del anexo técnico, el cuál espera firmarse junto con la prorroga/otro si del convenio suscrito con esta entidad.
Durante el mes de mayo se realizaron las gestiones periódicas correspondientes al intercambio de información: 1.Se consolidó la versión final del Anexo Técnico aprobada técnica y jurídicamente; 2.Se iniciaron los tramites y gestiones correspondientes a la firma tanto del Anexo Técnico como de la prorroga del convenio suscrito en el 2016 con la URT y 3.Se realizó la tercera reunión interinstitucional para avanzar en la resolución de cuellos de botella. Se adjunta acta.
Durante el mes de junio tuvo lugar una nueva mesa técnica de carácter interinstitucional con el objetivo de finalizar la revisión de 24 sentencias sin cumplir de jurisdicción de la ORIP de Magdalena que en un principio involucran actuaciones de la ANT.</t>
    </r>
  </si>
  <si>
    <t xml:space="preserve">Desde la ANT partimos de reconocer que existen situaciones y condiciones de desigualdad y exclusión históricas a las que se han enfrentado las mujeres en el campo y que se configuran como barreras para gozar de su derecho a la tierra.   Para contribuir en el cierre de esta brecha de acceso a derechos, se diseñaron dos estrategias en el marco de la implementación de los POSPR.
Una de estas, corresponde a la estrategia de participación comunitaria, donde se crea una red municipal de gestores(as) comunitarios que promueve la vinculación de las mujeres en los POSPR. Esto, con el fin de que ejerzan su derecho a participar en las decisiones sobre su territorio, estén informadas sobre el avance de la intervención de la ANT, conozcan por qué tienen derecho a la tierra y fortalezcan sus habilidades de liderazgo y organización en su comunidad. Por esto, se generó un indicador que permitiera conocer el número de mujeres que participan en la red de gestores en cada municipio.  En la misma vía, la estrategia de atención diferencial tiene como objetivo vincular a las mujeres en los POSPR garantizando igualdad de derechos y equidad de oportunidades en el acceso a la oferta institucional de la ANT  y el reconocimiento y asignación de derechos. Por esto, se generaron dos indicadores que permitiera conocer el número de mujeres a las que se les diligenció el Formulario de Sujetos de Ordenamiento -FISO- de manera individual  y conjunta. El paso a seguir es realizar las respectivas aprobaciones y ajuste de los instrumentos para garantizar la recolección de la información para su cálculo.
Desde la SPO se realizaron acciones de articulación entre la Subdirección de Planeación Operativa (SPO), la Subdirección de Sistemas de Información (SSIT)  y se vinculó a la Oficina de Mujer Rural. Producto de dos reuniones, se tiene una segunda versión del requerimiento de desarrollo para el acceso a los datos de posible titulación individual y conjunta a mujeres rurales con fuente del Formulario de Sujetos de Ordenamiento - FISO. 
Se adjunta segunda versión del requerimiento de reporte 23144 a la SSIT para el reporte de posible titulación conjunta a mujer rural </t>
  </si>
  <si>
    <t xml:space="preserve">Durante el primer trimestre, entre enero y febrero se empezó a realizar el análisis del contenido a incluir dentro de las piezas graficas a diseñar.  El 30 de marzo de 2021 se radico el caso RF-127839-7-17375, con el insumo del contenido que se deberá incluir en la pieza grafica 1 (Se adjunta la solicitud y el borrador del contenido en Word).
Para el segundo trimestre, en abril se finalizó la construcción total de la pieza grafica número uno (Se anexa pieza grafica). Asimismo, en mayo se agendaron mesas de trabajo con el equipo de Mujer Rural de la Dirección General de la ANT, con el objetivo de socializar la primer pieza grafica construida por el equipo RESO - SSIT y definir el contenido de las demás piezas. Se anexa acta de reunión y capturas de pantalla de la asistencia. </t>
  </si>
  <si>
    <t>Durante el primer trimestre, Entre enero y febrero se realizaron reuniones internas para iniciar con la identificación de la mejora y los insumos que se requieren para iniciar con la construcción del indicador. Adicionalmente, en marzo se elaboraron los formatos de registro de asistencia para que a partir de dicha información se pueda generar la base para la generación del indicador. (se anexa las listas de asistencia de los colaboradores y funcionarios a corte de 31 de marzo han sido capacitados en el diligenciamiento de FISO con enfoque de genero)
Durante el segundo trimestre, para el mes de abril se siguió con la consolidación de los registros de asistencia sobre las capacitaciones de diligenciamiento de FISO con enfoque de genero, para tomar dichos datos como fundamento para la estructuración del indicador. (se anexan listas de asistencia del mes de abril). Para el periodo de Mayo de 2021 se presenta como avance el soporte de capacitación del tablero de indicadores para RESO (Metodologías de construcción y desarrollo tecnológico). En esta actividad se trataron los temas de Indicadores Total solicitudes, Indicadores solicitudes por año y estado de la solicitud, Indicadores solicitud por Departamento y Municipio; Indicadores solicitud por departamento y sexo, por sexo y cabeza de hogar; de igual forma se avanzo en temas de soluciones técnicas para el desarrollo tecnológico del tablero de indicadores de Reso. En el periodo de Junio del 2021, se realizo la apertura del desarrollo del software de especialistas de la ANT, para la creación de plantillas manuales que no se encuentren en el SIT (Plantilla memorando manual - plantilla acto administrativo automática) lo anterior como acción de mejora para el indicador del FISO.</t>
  </si>
  <si>
    <r>
      <t xml:space="preserve">Avances de cumplimiento primer trimestre 2021
</t>
    </r>
    <r>
      <rPr>
        <sz val="11"/>
        <color theme="1"/>
        <rFont val="Arial Narrow"/>
        <family val="2"/>
      </rPr>
      <t xml:space="preserve">El 15 de febrero del presente año se realizó la primera reunión de seguimiento al proyecto de gestión de recursos para la implementación de los 18 POSPR sin financiación y en general a toda la estrategia de articulación institucional que aporta a este proceso.  Esta reunión fue precedida por el Director de Gestión de Ordenamiento Social de la Propiedad, en donde se presentó la propuesta de estrategia para la gestión diferenciada de recursos acorde a las particularidades territoriales y su estado financiero.   Al respecto, el Director aprobó la propuesta planteada y se solicitó avanzar en la construcción de un cronograma detallado e inicio de la gestión institucional para su puesta en marcha. 
Durante el mes de marzo se realizaron dos reuniones de seguimiento al interior de la DGOSP. La primera con el Director de la Dirección de Gestión del Ordenamiento Social de la Propiedad (DGOSP) para presentar los avances en relación a la construcción del proyecto tipo y recepción de su retroalimentación.  En este espacio se realizaron varios ajustes a la propuesta inicial y se avanzó en la coordinación estratégica con la Oficina de Planeación de la ANT como dependencia que lidera el proceso de estructuración del proyecto.  La segunda reunión se realizó con los diferentes equipos técnicos al interior de la DGOSP, en el cual se presentó la estrategia diseñada para la gestión de recursos, se realizó retroalimentación y coordinación al interior para complementar la gestión externa de recursos, con los procesos internos de planeación para el año 2022 ante el presupuesto general de la Nación.  Intentando con ello, priorizar la implementación de los POSPR de estos municipios por diferentes vías.  
</t>
    </r>
    <r>
      <rPr>
        <b/>
        <sz val="11"/>
        <color theme="1"/>
        <rFont val="Arial Narrow"/>
        <family val="2"/>
      </rPr>
      <t xml:space="preserve">Avances de cumplimiento segundo trimestre 2021
</t>
    </r>
    <r>
      <rPr>
        <sz val="11"/>
        <color theme="1"/>
        <rFont val="Arial Narrow"/>
        <family val="2"/>
      </rPr>
      <t xml:space="preserve">El 10 de mayo se realizó reunión con el Director de DGOSP en este espacio se presentaron los avances en el marco de la gestión de recursos para realizar la fase de implementación de los 18 POSPR. 
</t>
    </r>
    <r>
      <rPr>
        <b/>
        <sz val="11"/>
        <color theme="1"/>
        <rFont val="Arial Narrow"/>
        <family val="2"/>
      </rPr>
      <t xml:space="preserve">
</t>
    </r>
  </si>
  <si>
    <t>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procedimiento POSPR-P-004 Implementación de POSPR se encuentra en ajustes  finales conforme las ultimas observaciones realizadas por el equipo de operación de la SPO. Se espera entregar a la DGOSP en la primera semana de Julio de 2021. Se adjunta la versión  preliminar a la fecha.</t>
  </si>
  <si>
    <t>Elaborar  un informe sobre la operación de la herramienta API (Análisis Predial Integral), la cual permite actualizar los inumos de los Planes de Ordenamiento Social de la Propiedad Rural previo a la etapa de implementación de Planes de Ordenamiento Social de la Propiedad Rural específicamente en la fase alistamiento de la ruta de implementación.</t>
  </si>
  <si>
    <t>Elaborar y publicar documento de informe sobre la actualización de la Herramienta API</t>
  </si>
  <si>
    <t>Informe elaborado y publicado</t>
  </si>
  <si>
    <t xml:space="preserve">Realizar diagnóstico que permita identificar el estado real de los 43 municipios que hoy día cuenta con POSPR identificando las gestiones operativas y financieras que se han llevado a cabo.  </t>
  </si>
  <si>
    <t>Informe diagnóstico de gestiones, avances operativos y financieros con respecto a la implementación de los 43 municipios que cuentan con la formulación de POSPR.
La estructura que debe contener el informe es la siguiente:
1. Gestiones realizadas para consecución de recursos para los municipios que no cuentan con financiación.
2. Municipios con POSPR aprobados
3. Municipios que iniciaron fase de implementación
4. Municipios desprogramados
5. Municipios con recursos asegurados para implementar en otras vigencias
6. Gestiones realizadas para consecución de recursos para los municipios que no cuentan con financiación.</t>
  </si>
  <si>
    <t>Dirección General - Mesa Unidad Coordinadora de Genero</t>
  </si>
  <si>
    <t>Reporte de la gestión y/o cumplimiento de las acciones de mejora continua
Responsable de Ejecución
I Semestre del 2021</t>
  </si>
  <si>
    <t>Actualmente, en la DGOSP mediante memorando Rad 20212000135483  solicita a control interno la  reformulación de las acciones de mejora AME – 365 y AME – 366  asociadas al hallazgo 2.3.4. Mora – desfase- en Inicio de la fase de implementación de los POSPR (ANT) de la “Auditoría de cumplimiento Implementación Reforma Rural Integral - RRI, vigencia 2017 2018” plan de mejora derivado de las auditorias realizadas por la Contraloría General de la Republica. A espera de la aprobación en el Comité Institucional de Coordinación de Control Interno  ya que éste es la instancia de aprobación para los cambios solicitados
La eventualidad que se solicita es una modificación ya que la causa de mejora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Vale la pena mencionar que, en diferentes mesas de trabajo al interior de la DGOSP de las que participó y tuvo conocimiento enlaces de la Oficina de Control interno sobre las acciones de mejora se llegó a la misma conclusión, de que si bien éstas le apuntan a una parte del hallazgo, es necesario reformular las acciones de mejora con el objetivo que se demuestre y evidencien las gestiones operativas y financieras que ha realizado la DGOSP en busca de implementar los planes de ordenamiento social de la propiedad  en los municipios que ya cuentan con planes formulados lo que conllevaría a la subsanación de este hallazgo.
Finalmente, se realiza una nueva propuesta de acción de mejora el día 30 de junio de 2021 en el Comité Institucional de Coordinación de Control Interno en el cual está en proceso de revisión y aprobación.</t>
  </si>
  <si>
    <r>
      <rPr>
        <b/>
        <sz val="11"/>
        <color theme="1"/>
        <rFont val="Arial Narrow"/>
        <family val="2"/>
      </rPr>
      <t xml:space="preserve">20/01/2021. </t>
    </r>
    <r>
      <rPr>
        <sz val="11"/>
        <color theme="1"/>
        <rFont val="Arial Narrow"/>
        <family val="2"/>
      </rPr>
      <t>La Dirección de Ordenamiento Social de la Propiedad informó que,  los primeros pasos para trabajar en los servicios de información implementados en el SIT es el de conocer y disponer de un catálogo actualizado de servicios información y servicios web de las Entidades, así como exponer las necesidades de información que se tienen en la Agencia para el soporte y funcionalidad de los procesos misionales. En ese sentido, se desarrolló un documento Anexo al Convenio 570 de 2016 suscrito entre la ANT y la Superintendencia de Notariado y Registro (SNR), que tiene un fin técnico y no jurídico, con el propósito de que allí estén consignados las fuentes de información que dispone y requiere cada entidad, la periodicidad en la que van a ser compartidas y las especificidades que requiere cada entidad en la información solicitada (Anexo 1. Anexo Técnico Convenio 570 de 2016). Este documento logró ser aprobado en el Comité Supervisor sostenido entre las dos entidades el 14 de diciembre del 2020.  Ahora bien, es importante resaltar que en los últimos meses del 2020 se logró la culminación del desarrollo e implementación del servicio de información “Expedición del Certificado Catastral” del Instituto Geográfico Agustín Codazzi (IGAC), por lo cual, a inicios de la vigencia 2021 deberá hacerse el proceso de promoción y capacitación a los colaboradores de la Agencia que consumen este servicio (Anexo 2. Captura de pantalla expedición del certificado catastral SIT).
La acción de mejora presentó avances de gestión documentados, se encuentra en términos para su ejecución, siendo el 30/09/2021  la fecha establecida para su finalización.
La Oficina de Control Interno solicita se allegue, para el próximo seguimiento, la relación de los 12 servicios de información a implementar en el SIT.</t>
    </r>
  </si>
  <si>
    <r>
      <rPr>
        <b/>
        <sz val="11"/>
        <color theme="1"/>
        <rFont val="Arial Narrow"/>
        <family val="2"/>
      </rPr>
      <t xml:space="preserve">14/07/2021.  </t>
    </r>
    <r>
      <rPr>
        <sz val="11"/>
        <color theme="1"/>
        <rFont val="Arial Narrow"/>
        <family val="2"/>
      </rPr>
      <t>La acción de mejora presentó avances de gestión documentados, su ejecución se encuentra programada para 30/09/2021.</t>
    </r>
  </si>
  <si>
    <r>
      <rPr>
        <b/>
        <sz val="11"/>
        <rFont val="Arial Narrow"/>
        <family val="2"/>
      </rPr>
      <t xml:space="preserve">HALLAZGO 29. Sistemas de información para el seguimiento a los procesos relacionados con los predios baldíos. ANT. </t>
    </r>
    <r>
      <rPr>
        <sz val="11"/>
        <rFont val="Arial Narrow"/>
        <family val="2"/>
      </rPr>
      <t xml:space="preserve">HALLAZGOS TRANSVERSALES.  La Agencia Nacional de Tierras manifiesto en las reuniones con el equipo auditor, así como por otros medios , que ha diseñado y puesto en operación el Sistema Integrado de Tierras SIT, mediante el cual se espera gestionar su información misional mediante la integración de los diferentes procesos y basado en cinco ejes: interoperabilidad, integración con el modelo LADM , integración con información geográfica, gestión de flujos de trabajo e integración con información documental. 
En las bases de datos solicitadas por el equipo auditor, con el propósito de visualizar el seguimiento a los procesos de adjudicación de predios baldíos, así como de los procesos agrarios de clarificación, deslinde y recuperación de baldíos, se encontraron inconsistencias y deficiencias que no permiten tener claridad sobre el universo de procesos que debe adelantar la Agencia, así como de tener certeza de la calidad de los datos.
En el caso de los </t>
    </r>
    <r>
      <rPr>
        <b/>
        <sz val="11"/>
        <rFont val="Arial Narrow"/>
        <family val="2"/>
      </rPr>
      <t>procesos agrarios</t>
    </r>
    <r>
      <rPr>
        <sz val="11"/>
        <rFont val="Arial Narrow"/>
        <family val="2"/>
      </rPr>
      <t xml:space="preserve"> se remite el archivo “</t>
    </r>
    <r>
      <rPr>
        <b/>
        <sz val="11"/>
        <rFont val="Arial Narrow"/>
        <family val="2"/>
      </rPr>
      <t>Base consolidado SPAGJ Requerimiento Contraloría FINAL</t>
    </r>
    <r>
      <rPr>
        <sz val="11"/>
        <rFont val="Arial Narrow"/>
        <family val="2"/>
      </rPr>
      <t xml:space="preserve">” sin un diccionario de datos que defina cada una de las variables, de tal manera que sea estandarizada y entendible.
Al respecto, las variables para cada uno de los registros no son explicativas, lo que no permite realizar análisis agregados por los diferentes hitos del procedimiento, de tal, manera que se tenga certeza los estados en que se encuentran y así, definir las acciones de mejora para garantizar los tiempos definidos para cada uno de ellos. 
Respecto al proceso agrario de recuperación de baldíos, no es posible clasificar el estado de los procesos por tipologías, lo que no permite hacer monitoreo a cada uno de los expedientes o de manera agregada.
Respecto a las </t>
    </r>
    <r>
      <rPr>
        <b/>
        <sz val="11"/>
        <rFont val="Arial Narrow"/>
        <family val="2"/>
      </rPr>
      <t>bases relacionadas con la adjudicación de baldíos y los actos de revocatoria o reversión de estas titulaciones</t>
    </r>
    <r>
      <rPr>
        <sz val="11"/>
        <rFont val="Arial Narrow"/>
        <family val="2"/>
      </rPr>
      <t xml:space="preserve">, se remitieron dos archivos de Excel </t>
    </r>
    <r>
      <rPr>
        <b/>
        <sz val="11"/>
        <rFont val="Arial Narrow"/>
        <family val="2"/>
      </rPr>
      <t>“SOLICITUD_BASE_SATDD CONTRALORIA” y “BASE DE DATOS REPORTE CONTRALORIA 901 ADJUDICACIONES”</t>
    </r>
    <r>
      <rPr>
        <sz val="11"/>
        <rFont val="Arial Narrow"/>
        <family val="2"/>
      </rPr>
      <t xml:space="preserve">, sin explicación de cuál era la interrelación entre una y otra.
En la primera se subdividen los registros en varias “subcategorías” como impulso 2018, registro y depuración 2018, depuración registro 2019, registro 2019, restitución 2018, restitución 2019, sin explicación de cada una de ellas, lo que no permite hacer análisis integrales de la gestión de la Agencia.
El otro archivo de Excel da cuenta de 901 registros, todos del municipio de Ovejas (Sucre) en estado de adjudicado en 2019, lo que no permite establecer si no hubo más solicitudes de adjudicación de baldíos o si la gestión de la ANT se limita a esa vigencia.
Finalmente, y frente a la Base de datos </t>
    </r>
    <r>
      <rPr>
        <b/>
        <sz val="11"/>
        <rFont val="Arial Narrow"/>
        <family val="2"/>
      </rPr>
      <t>“INVENTARIO PREDIOS BALDÍOS A FEBRERO 2020”</t>
    </r>
    <r>
      <rPr>
        <sz val="11"/>
        <rFont val="Arial Narrow"/>
        <family val="2"/>
      </rPr>
      <t xml:space="preserve"> se encontró: 
• De acuerdo con los datos reportados por la ANT tanto a la CGR (oficio 20203000139531 de febrero de 2020) como ante la Corte Constitucional en el marco de la sentencia T-488 de 2014, la ANT estableció la existencia de 114.000 expedientes de adjudicación iniciados por el liquidado Incoder, de los cuales 51.478 se encontraban en etapa final y de estos 36.485 contaban con resolución registrada. 
No se evidencia en la base de datos del inventario la relación de los restantes 77.515 expedientes de adjudicación que no cuentan con resolución registrada y que por ende aun deberían encontrarse en curso de un proceso por tanto hacer parte del inventario de baldíos hasta tanto no sean adjudicados.  
• Existen Inconsistencias en las variables que conforman la base del inventario que limitan el análisis:
En la hoja de cálculo denominada “predios a nombre de la nación” en la columna “procedencia” y en “tipo de proceso” se repiten variables como se resume a continuación: 
</t>
    </r>
    <r>
      <rPr>
        <b/>
        <sz val="11"/>
        <rFont val="Arial Narrow"/>
        <family val="2"/>
      </rPr>
      <t>Procedencia</t>
    </r>
    <r>
      <rPr>
        <sz val="11"/>
        <rFont val="Arial Narrow"/>
        <family val="2"/>
      </rPr>
      <t xml:space="preserve">
Subdirección de Procesos Agrarios y Gestión Jurídica 120
Subdirección de Procesos Agrarios y Gestión Jurídica 68
</t>
    </r>
    <r>
      <rPr>
        <b/>
        <sz val="11"/>
        <rFont val="Arial Narrow"/>
        <family val="2"/>
      </rPr>
      <t xml:space="preserve">Tipo de proceso </t>
    </r>
    <r>
      <rPr>
        <sz val="11"/>
        <rFont val="Arial Narrow"/>
        <family val="2"/>
      </rPr>
      <t xml:space="preserve">
Clarificación 8
Clarificación  19
Recuperación de baldíos Indebidamente Ocupados 22
Recuperación de baldíos Indebidamente Ocupados  36
En la hoja de cálculo denominada “demanda y desc” en la variable “tipo de bien, baldío o fiscal patrimonial” no se realiza la citada clasificación si no que se enlistan otras variables que no permiten el análisis que se anuncia.
Finalmente se encontró que en la base de datos denominada “</t>
    </r>
    <r>
      <rPr>
        <b/>
        <sz val="11"/>
        <rFont val="Arial Narrow"/>
        <family val="2"/>
      </rPr>
      <t xml:space="preserve">FOLIOS DE MATRICULA INMOBILIARIA ACTUALIZADA FEBRERO 2020 </t>
    </r>
    <r>
      <rPr>
        <sz val="11"/>
        <rFont val="Arial Narrow"/>
        <family val="2"/>
      </rPr>
      <t xml:space="preserve">(1)” no cuenta con campos que permitan dar cuenta de la fecha del auto de inicio ni de cada una de las actuaciones surtidas, de tal forma que le permita a la entidad llevar un control de los tiempos establecidos en el procedimiento ADMTI-P-005 de la ANT”.
En este sentido, se puede evidenciar que lo enunciado por la Agencia respecto al llamado Sistema Integrado de Tierras no es del todo cierto, en la medida que no se presentó a este órgano de control bases de datos funcionales, completas y unificadas, que den cuanta de la interoperabilidad mencionada ni de la interacción entre sus procesos misionales, de tal manera que con esta información se efectué un adecuado monitoreo interno a cada uno de los procesos y a su vez dificultando el ejercicio de seguimiento de órganos de control, tal como sucede en esta auditoría. 
Adicionalmente, al no contar con información confiable, la Agencia no pude adelantar procesos de planeación y costeo que permitan presupuestar los tiempos y recursos necesarios para gestionar su quehacer misional, particularmente en el asunto auditado, que emanan del deber constitucional de brindar acceso y seguridad jurídica a los trabajadores agrarios sin tierra o insuficiente.
Lo anterior se debe a que los líderes funcionales y técnicos, tanto de los procesos misionales como de los sistemas de información, no han implementado acciones permanentes que evalúen la calidad, suficiencia y pertinencia de los datos, que permitan el mantenimiento y actualización de los sistemas de información y que garanticen un efectivo seguimiento y monitoreo a la política.
</t>
    </r>
  </si>
  <si>
    <r>
      <rPr>
        <b/>
        <sz val="11"/>
        <color theme="1"/>
        <rFont val="Arial Narrow"/>
        <family val="2"/>
      </rPr>
      <t xml:space="preserve">14/07/2021. </t>
    </r>
    <r>
      <rPr>
        <sz val="11"/>
        <color theme="1"/>
        <rFont val="Arial Narrow"/>
        <family val="2"/>
      </rPr>
      <t xml:space="preserve"> La acción de mejora se encuentra programanda para ejecución para el periodo comprendido del 3/01/2022 al 1/04/2023.</t>
    </r>
  </si>
  <si>
    <t>Actualizar el protocolo con el manejo de la información</t>
  </si>
  <si>
    <r>
      <rPr>
        <b/>
        <sz val="11"/>
        <color theme="1"/>
        <rFont val="Arial Narrow"/>
        <family val="2"/>
      </rPr>
      <t xml:space="preserve">14/07/2021. </t>
    </r>
    <r>
      <rPr>
        <sz val="11"/>
        <color theme="1"/>
        <rFont val="Arial Narrow"/>
        <family val="2"/>
      </rPr>
      <t xml:space="preserve"> La acción de mejora presentó cumplimiento, toda vez que, se observó el protocolo para el manejo de la información.</t>
    </r>
  </si>
  <si>
    <t>Monitorear que se esté dando la correcta aplicación de los criterios definidos en el protocolo, en las entregas de información con corte al mes de junio de 2021</t>
  </si>
  <si>
    <r>
      <rPr>
        <b/>
        <sz val="11"/>
        <color theme="1"/>
        <rFont val="Arial Narrow"/>
        <family val="2"/>
      </rPr>
      <t xml:space="preserve">14/07/2021. </t>
    </r>
    <r>
      <rPr>
        <sz val="11"/>
        <color theme="1"/>
        <rFont val="Arial Narrow"/>
        <family val="2"/>
      </rPr>
      <t xml:space="preserve"> En concordancia con lo anterior, la acción de mejora presentó cumplimiento, toda vez que, se observó Informe sobre el análisis de la validación de la captura de datos en el FISO.</t>
    </r>
  </si>
  <si>
    <t xml:space="preserve">Solicitud de acceso a la información. </t>
  </si>
  <si>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AME-430 realizada por Dirección de Acceso a Tierras en los términos sustentados en dicha sesión.  </t>
    </r>
  </si>
  <si>
    <t>AME-620</t>
  </si>
  <si>
    <t>AME-621</t>
  </si>
  <si>
    <t>El escaso avance evidenciado se debe a la falta de visibilización de los trámites de gestión realizados para el reconocimiento y apoyo de las ZRC, así como la existencia de elementos externos en el marco de la gestión, que la ANT que no puede prever  y que inciden en los resultados esperados. Adicional a ello, ha faltado mejor articulación entre las subdirecciones de la DAT</t>
  </si>
  <si>
    <t xml:space="preserve">Presentación al consejo directivo de proyectos de acuerdo de procesos de constitución de ZRC
</t>
  </si>
  <si>
    <t xml:space="preserve">Realizar el procedimiento técnico contenido en  el acuerdo 024 de 1996 para la  presentación al Consejo Directivo de los proyectos de acuerdo
</t>
  </si>
  <si>
    <t xml:space="preserve">Procesos adelantados y presentados al Consejo Directivo
</t>
  </si>
  <si>
    <t>AME-622</t>
  </si>
  <si>
    <t>AME-625</t>
  </si>
  <si>
    <t>Inadecuado control que asegure la correcta conformación del expediente de compra</t>
  </si>
  <si>
    <r>
      <t>Ajustar la forma ACCTI-F-020-Lista de Chequeo y el procedimiento ACCTI-P-010 Compra de Predios, con el fin de asegurar la completa documentación en el expediente de compra.</t>
    </r>
    <r>
      <rPr>
        <sz val="11"/>
        <color theme="9"/>
        <rFont val="Arial Narrow"/>
        <family val="2"/>
      </rPr>
      <t/>
    </r>
  </si>
  <si>
    <t xml:space="preserve">Ajustar la forma ACCTI-F-020, incluyendo dos campos de verificación como: Fecha de solicitud del documento faltante y Fecha de recepción efectiva del documento faltante e incluir en el procedimiento ACCTI-P-010, 2 revisiones al expediente durante el proceso de compra: Una antes del envío de solicitud de visita topográfica y otra antes del envío del envío a la Oficina Jurídica.
</t>
  </si>
  <si>
    <t>Procedimiento ajustado, junto con su forma de lista de chequeo</t>
  </si>
  <si>
    <t>AME-409
AME-441</t>
  </si>
  <si>
    <r>
      <rPr>
        <b/>
        <sz val="11"/>
        <rFont val="Arial Narrow"/>
        <family val="2"/>
      </rPr>
      <t>30/06/2021.</t>
    </r>
    <r>
      <rPr>
        <sz val="11"/>
        <rFont val="Arial Narrow"/>
        <family val="2"/>
      </rPr>
      <t xml:space="preserve"> Los integrantes del Comité Institucional de Coordinación de Control Interno - CICCI en sesión extraordinaria del 30/06/2021 aprobaron la solicitud de eventualidad de la acción AME-404 realizada por la Dirección de Acceso a Tierras en los términos sustentados en dicha sesión.  
Se solicita modificación de fecha. Actualmente se está adelantando gestiones conducentes a la inclusión de la ruta jurídica establecida, para incorporar bienes al Fondo producto de las revocatorias de Subsidios, en el Instructivo de Administración del Fondo de Tierras para la Reforma Rural Integral con código ADMTI-I-002.  Se estima culminar este proceso para el 30 de julio de la presente vigencia, por lo cual se propone ampliar la fecha de terminación de la acción de mejora.
</t>
    </r>
    <r>
      <rPr>
        <b/>
        <sz val="11"/>
        <rFont val="Arial Narrow"/>
        <family val="2"/>
      </rPr>
      <t>Memorando 20211020144393 del 02/06/2021.</t>
    </r>
    <r>
      <rPr>
        <sz val="11"/>
        <rFont val="Arial Narrow"/>
        <family val="2"/>
      </rPr>
      <t xml:space="preserve">  Se observa acción para eliminar  la causa raíz, sin embargo, no se observa acción para corregir  el hallazgo (7 predios inicialmente otorgados por el extinto INCODER, mencionados en las resoluciones de revocatoria, no se ingresaron al 31 de diciembre de 2019 al patrimonio de la Agencia Nacional de Tierras), se recomienda incluir también acciones para subsanar el hallazgo con el propósito que la Oficina de Control Interno en cumplimiento de la Ley 87 de 1993 y la Circular 015 de 2020 de la CGR, pueda verificar las acciones que hayan subsanado las deficiencias que fueron observadas por la CGR.</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</si>
  <si>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AME-404 realizada por la Dirección de Acceso a Tierras en los términos sustentados en dicha sesión.  </t>
    </r>
  </si>
  <si>
    <t>Los integrantes del Comité Institucional de Coordinación de Control Interno - CICCI en sesión extraordinaria del 30/06/2021 aprobaron la solicitud de eventualidad realizada por la Dirección de Gestión Jurídica de Tierras en los términos sustentados en dicha sesión. 
Cabe señalar que, con corte al 30/12/2020 la acción estaba en términos para su ejecución.</t>
  </si>
  <si>
    <t>Los integrantes del Comité Institucional de Coordinación de Control Interno - CICCI en sesión extraordinaria del 30/06/2021 aprobaron la solicitud de eventualidad realizada por la Dirección de Asuntos Étnicos en los términos sustentados en dicha sesión. 
Cabe señalar que, con corte al 30/12/2020 la presente actividad se encontraba incumplida.</t>
  </si>
  <si>
    <t>AME-624</t>
  </si>
  <si>
    <t>Capacitaciones</t>
  </si>
  <si>
    <t>Realizar seguimiento a la  ejecución de los proyectos de inversión, a través de las reuniones mensuales de seguimiento a la ejecución presupuestal, plan anual de adquisición de bienes y servicios y metas plan de acción 2021 de la ANT mes vencido.</t>
  </si>
  <si>
    <t>actas de seguimiento a la ejecución presupuestal.</t>
  </si>
  <si>
    <t>Acompañamiento y control técnico en las actualizaciones de los proyectos de inversión</t>
  </si>
  <si>
    <t>Fichas EBI registradas y actualizadas</t>
  </si>
  <si>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Generar un informe trimestral que permita dar cuenta de las actuaciones adelantadas en los procedimientos asociados al plan de acción, para lo cual se amplio plazo para su cumplimiento hasta el 30/11/2021. Actividad que se encuentra en gestión.</t>
    </r>
  </si>
  <si>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Incorporar en el procedimiento de Constitución, ampliación, saneamiento y reestructuración de resguardos indígenas. la etapa de oposiciones, para lo cual se amplio plazo para su cumplimiento hasta el 30/11/2021. Actividad que se encuentra en gestión.</t>
    </r>
  </si>
  <si>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Ajustar los procedimientos de Constitución, ampliación, saneamiento o reestructuración de resguardos indígenas y Compra directa de predios (adquisición de predios) para lo cual se amplio plazo para su cumplimiento hasta el 31/12/2021. Actividad que se encuentra en gestión.</t>
    </r>
  </si>
  <si>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Ajustar el procedimiento de Constitución para fortalecer la actividad en  el procedimiento y subsanar observaciones presentadas por Ministerio del Interior. para lo cual se amplio plazo para su cumplimiento hasta el 31/12/2021. Actividad que se encuentra en gestión.</t>
    </r>
  </si>
  <si>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Revisar el instructivo para analizar  los criterios de priorización y  estudiar la posibilidad o no de ponderación. Para lo cual se amplio plazo para su cumplimiento hasta el 31/12/2021. Actividad que se encuentra en gestión.</t>
    </r>
  </si>
  <si>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Realizar seguimiento al cronograma de actividades para la implementación SIT. Para lo cual se amplio plazo para su cumplimiento hasta el 30/10/2022. Actividad que se encuentra en gestión.</t>
    </r>
  </si>
  <si>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Elaborar el procedimiento de Compra Directa de Predios con destino a las comunidades étnicas, procedimiento que efectivamente se elaboró y se encuentra bajo el código ACTI-P-021 el cual se anexa como evidencia de ejecución de la actividad. .</t>
    </r>
  </si>
  <si>
    <r>
      <rPr>
        <b/>
        <sz val="11"/>
        <color theme="1"/>
        <rFont val="Arial Narrow"/>
        <family val="2"/>
      </rPr>
      <t xml:space="preserve">30062021: </t>
    </r>
    <r>
      <rPr>
        <sz val="11"/>
        <color theme="1"/>
        <rFont val="Arial Narrow"/>
        <family val="2"/>
      </rPr>
      <t xml:space="preserve">Según mesas técnicas realizadas en el mes de mayo está actividad queda bajo responsabilidad de la Dirección de Acceso a Tierras. </t>
    </r>
  </si>
  <si>
    <t>Se diseñó el Instructivo ACCTI-002 "Instructivo para la implementación de iniciativas comunitarias con enfoque diferencial étnico, asociadas al componente de legalización de tierras", versión 1 del 24/04/2017, desde Dir de Asuntos Étnicos. En él se establece controles para la priorización y ejecución de las iniciativas comunitarias.</t>
  </si>
  <si>
    <t>30/06/2021. Los integrantes del Comité Institucional de Coordinación de Control Interno - CICCI en sesión extraordinaria del 30/06/2021 aprobaron la solicitud de eventualidad de la acción AME-319 realizada por la Dirección de Asuntos Étnicos en los términos sustentados en dicha sesión.</t>
  </si>
  <si>
    <t>30/06/2021. Los integrantes del Comité Institucional de Coordinación de Control Interno - CICCI en sesión extraordinaria del 30/06/2021 aprobaron la solicitud de eventualidad de la acción AME-331, AME - 332 y AME-333 realizada por la Dirección de Asuntos Étnicos en los términos sustentados en dicha sesión. A partir de lo enunciado, se generó una nueva acción bajo código AME-614.</t>
  </si>
  <si>
    <t xml:space="preserve">30/06/2021. Los integrantes del Comité Institucional de Coordinación de Control Interno - CICCI en sesión extraordinaria del 30/06/2021 aprobaron la solicitud de eventualidad de la acción AME-334 realizada por la Dirección de Asuntos Étnicos en los términos sustentados en dicha sesión. </t>
  </si>
  <si>
    <t>13/04/2020.  Se suministró el memorando 20195000092893 del 17062029 la Dirección de Asuntos Étnicos informó sobre el estado de solicitudes presentadas por la comunidad indígena en la base alfanumérica.</t>
  </si>
  <si>
    <t>13/04/2020.  Se anexó memorando 20195000092893 del 17062029 la Dirección de Asuntos Étnicos emitió respuesta frente al estado de solicitudes de constitución, reestructuración, ampliación o saneamiento presentadas por la comunidad indígena.</t>
  </si>
  <si>
    <t>30/06/2021. Los integrantes del Comité Institucional de Coordinación de Control Interno - CICCI en sesión extraordinaria del 30/06/2021 aprobaron la solicitud de eventualidad de la acción AME-375y AME-376 realizada por la Dirección de Asuntos Étnicos en los términos sustentados en dicha sesión. Respecto a lo anterior, se genero una acción con un nuevo código AME-616.</t>
  </si>
  <si>
    <t>30/06/2021. Los integrantes del Comité Institucional de Coordinación de Control Interno - CICCI en sesión extraordinaria del 30/06/2021 aprobaron la solicitud de eventualidad de la acción AME-378 realizada por la Dirección de Asuntos Étnicos en los términos sustentados en dicha sesión.</t>
  </si>
  <si>
    <t>30/06/2021. Los integrantes del Comité Institucional de Coordinación de Control Interno - CICCI en sesión extraordinaria del 30/06/2021 aprobaron la solicitud de eventualidad de la acción AME-381 realizada por la Dirección de Asuntos Étnicos en los términos sustentados en dicha sesión.</t>
  </si>
  <si>
    <t>30/06/2021. Los integrantes del Comité Institucional de Coordinación de Control Interno - CICCI en sesión extraordinaria del 30/06/2021 aprobaron la solicitud de eventualidad de la acción AME-382 realizada por la Dirección de Asuntos Étnicos en los términos sustentados en dicha sesión.</t>
  </si>
  <si>
    <t>30/06/2021. Los integrantes del Comité Institucional de Coordinación de Control Interno - CICCI en sesión extraordinaria del 30/06/2021 aprobaron la solicitud de eventualidad de la acción AME-393 realizada por la Dirección de Asuntos Étnicos en los términos sustentados en dicha sesión.</t>
  </si>
  <si>
    <t xml:space="preserve">30/06/2021. Los integrantes del Comité Institucional de Coordinación de Control Interno - CICCI en sesión extraordinaria del 30/06/2021 aprobaron la solicitud de eventualidad de la acción AME-409 realizada por Dirección de Asuntos Étnicos en los términos sustentados en dicha sesión.  </t>
  </si>
  <si>
    <t>13/07/2021.  La Dirección de Asuntos Étnicos informó que, desde el 30/04/2021 como se evidencia en acta de reunión anexa se presentó el documento a la Unidad Coordinadora correspondiente a la guía operativa y a los formatos de solicitud y ficha de proyecto.
Respecto a lo enunciado, se observó Acta No. 1 del 30/04/2021 cuyo objetivo fue revisar la incorporación de enfoque de género a la guía de iniciativas comunitarias Equipo Mujer Rural – Equipo Iniciativas Comunitarias y sus formatos anexos dando cumplimiento al Plan de Mejoramiento de la ANT respecto al Hallazgo No. 3. META ODS 1.4 ESTABLECIDA POR EL GOBIERNO NACIONAL Y SU PERSPECTIVA DE GÉNERO, emitido por la Contraloría General de la República.  El Acta en mención, contienen los ajustes propuestos a la Guía ACCTI-G-005 IMPLEMENTACIÓN DE INICIATIVAS COMUNITARIAS CON ENFOQUE DIFERENCIAL ÉTNICO, ASOCIADAS AL COMPONENTE DE LEGALIZACIÓN DE TIERRAS, versión 1 del 27/07/2018, así como, los efectuados al formato ACCTI-F-051 SOLICITUD DE COFINANCIACIÓN DE INICIATIVAS COMUNITARIAS, versión 2 del 13/08/2018.  A dicha reunión asistieron integrantes de la Dirección General, Equipo Mujer Rural – enlace DAE y del  Equipo Iniciativas comunitarias DAE.
En concordancia con lo anterior, la acción de mejora presentó cumplimiento, toda vez que, se observó la presentación, a la Dirección General -  Género y Mujer Rural, de los criterios de calificación para  seleccionar a las comunidades beneficiarias de las iniciativas comunitarias, con enfoque de genero a la Dirección General -  Género y Mujer Rural.  No obstante, es preciso advertir que los documentos contenidos en el Acta mencionada (ACCTI-G-005 - ACCTI-F-051), con corte al 13/07/2021,  no se encuentran actualizados en el Sistema Integrado de Gestión, lo que podría  generar a futuro una posible inefectividad de  la acción.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</si>
  <si>
    <r>
      <rPr>
        <b/>
        <sz val="11"/>
        <color rgb="FF000000"/>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modificación de la acción AME-365 realizada por la Dirección de Gestión Jurídica de Tierras en los términos sustentados en dicha sesión.
</t>
    </r>
    <r>
      <rPr>
        <b/>
        <sz val="11"/>
        <color rgb="FF000000"/>
        <rFont val="Arial Narrow"/>
        <family val="2"/>
      </rPr>
      <t xml:space="preserve">25/05/2021. </t>
    </r>
    <r>
      <rPr>
        <sz val="11"/>
        <color indexed="8"/>
        <rFont val="Arial Narrow"/>
        <family val="2"/>
      </rPr>
      <t xml:space="preserve"> La eventualidad que se solicita es una modificación ya que la causa de mejora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t>
    </r>
    <r>
      <rPr>
        <b/>
        <sz val="11"/>
        <color rgb="FF000000"/>
        <rFont val="Arial Narrow"/>
        <family val="2"/>
      </rPr>
      <t>Memorando 20211020144573 del 2 junio 2021:</t>
    </r>
    <r>
      <rPr>
        <sz val="11"/>
        <color indexed="8"/>
        <rFont val="Arial Narrow"/>
        <family val="2"/>
      </rPr>
      <t xml:space="preserve"> Durante las asesorías realizadas en las mesas de trabajo del 27 de abril y el 11 de mayo se explicó de la importancia de efectuar un adecuado análisis de causa con el propósito de efectuar unas acciones que corrija el hallazgo y acciones para eliminar la causa raíz (quiere decir que aseguren que no se va volver a presentar el hallazgo), por lo tanto, nuevamente los invitamos para que evalúen las acciones planteadas pues la Contraloría ya se manifestó sobre la efectividad de las acciones,
Se recomienda que se evalúe si “Realizar diagnóstico que permita identificar el estado real de los 43 municipios que hoy día cuenta con POSPR identificando las gestiones operativas y financieras que se han llevado a cabo”, corrige el hallazgo y garantiza que no se vuelva a presentar, es preciso tener en cuenta que el hallazgo fue por la MORA EN LA IMPLEMENTACIÓN DE POSPR, adicionalmente la acción no se encuentra articulada a la causa raíz identificada, la cual debe analizarse con el Director de la dependencia y las personas responsables de la ejecución del proceso quienes conocen las circunstancias que generaron el hallazgo.
También se advirtió del riesgo 17 identificado en el mapa de riesgos de la Agencia versión 1-2021, “Incumplimientos de los POSPR en los municipios programados” y del riesgo 18 “retrasos o suspensión de la operación para la formulación e implementación en los municipios programados”, frente a estos es preciso revisar los controles establecidos y las acciones de contingencias ante la posible materialización, para que se evalué si son acordes con lo definido en el plan de mejoramiento. 
</t>
    </r>
  </si>
  <si>
    <r>
      <rPr>
        <b/>
        <sz val="11"/>
        <color theme="1"/>
        <rFont val="Arial Narrow"/>
        <family val="2"/>
      </rPr>
      <t xml:space="preserve">14/07/2021. </t>
    </r>
    <r>
      <rPr>
        <sz val="11"/>
        <color theme="1"/>
        <rFont val="Arial Narrow"/>
        <family val="2"/>
      </rPr>
      <t xml:space="preserve"> La Dirección de Ordenamiento Social de la Propiedad informó que, durante los meses de febrero, marzo, abril, mayo y junio se adelantaron varias actividades relacionadas con el cumplimiento del Hallazgo 20. Articulación interinstitucional (ANT). CRITERIO 4. ARTICULACIÓN INTERINSTITUCIONAL, las cuales están relacionadas en los informes de actividades "Actividades Febrero - H20. CGR; ActividadesMarzo-H20. CGR; ActividadesAbril-H20. CGR.pdf, ActividadesMayo-H20. CGR.pdf y ActividadesJunio-H20. CGR.pdf. ". Cabe anotar que con respecto a la observación de la oficina de control interno, en el mencionado informe se relacionan los servicios web proyectados para ser desarrollados. 
Respecto a lo enunciado se allegaron 4 informes de gestión pertenecientes a los meses de febrero, marzo, abril y mayo, lo cuales contienen las gestiones adelantadas frente a la Plataforma de interoperabilidad X-Road y gestiones con la SNR y revisión de los servicios expuestos por el  IGAC.  
La acción de mejora presentó avances de gestión documentados, su ejecución se encuentra programada para 30/09/2021.  Se sugiere analizar la cantidad de la unidad de medida (12), dado que, los informes registran 10 servicios web priorizados (SNR 4, IGAC 6).</t>
    </r>
  </si>
  <si>
    <r>
      <rPr>
        <b/>
        <sz val="11"/>
        <color theme="1"/>
        <rFont val="Arial Narrow"/>
        <family val="2"/>
      </rPr>
      <t xml:space="preserve">14/07/2021. </t>
    </r>
    <r>
      <rPr>
        <sz val="11"/>
        <color theme="1"/>
        <rFont val="Arial Narrow"/>
        <family val="2"/>
      </rPr>
      <t xml:space="preserve"> La acción de mejora se encuentra programada para ejecución para el periodo comprendido del 01/07/2021 al 1/09/2021.</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</si>
  <si>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AME-393 realizada por la Dirección de Asuntos Étnicos en los términos sustentados en dicha sesión.</t>
    </r>
  </si>
  <si>
    <r>
      <rPr>
        <b/>
        <sz val="11"/>
        <color theme="1"/>
        <rFont val="Arial Narrow"/>
        <family val="2"/>
      </rPr>
      <t>13/07/2021.</t>
    </r>
    <r>
      <rPr>
        <sz val="11"/>
        <color theme="1"/>
        <rFont val="Arial Narrow"/>
        <family val="2"/>
      </rPr>
      <t xml:space="preserve"> La Dirección de Asuntos Étnicos indicó que, la acción se encuentra en ejecución.
La acción de mejora se encuentra en términos, su ejecución se programó para el periodo comprendido del 5/04/2021 al 13/08/2021, para el periodo evaluado no se allegaron avances de gestión relacionados con el Plan de formalización elaborado.</t>
    </r>
  </si>
  <si>
    <r>
      <rPr>
        <b/>
        <sz val="11"/>
        <color theme="1"/>
        <rFont val="Arial Narrow"/>
        <family val="2"/>
      </rPr>
      <t>13/07/2021.</t>
    </r>
    <r>
      <rPr>
        <sz val="11"/>
        <color theme="1"/>
        <rFont val="Arial Narrow"/>
        <family val="2"/>
      </rPr>
      <t xml:space="preserve">  La Dirección de Asuntos Étnicos indicó que, una vez el Ministerio de Hacienda y Crédito apropie los recursos a la Agencia Nacional de Tierras y esta a su vez los designe a la Dirección y Subdirección de Asuntos Étnicos procederá a realizar toda la programación de metas y planeación estratégica en articulación a la guía metológica DEST-I-002 correspondiente a los CRITERIOS PARA LA PRIORIZACIÓN DE LOS PROCEDIMIENTOS DEL PLAN DE ATENCIÓN Y METAS DE LOS PROYECTOS DE INVERSIÓN DE LA DIRECCIÓN ASUNTOS Étnicos.
La acción de mejora se encuentra en términos, su ejecución está programada para el periodo comprendido del 1/10/2020 al 30/11/2021.</t>
    </r>
  </si>
  <si>
    <r>
      <rPr>
        <b/>
        <sz val="11"/>
        <color theme="1"/>
        <rFont val="Arial Narrow"/>
        <family val="2"/>
      </rPr>
      <t xml:space="preserve">30/06/2021. </t>
    </r>
    <r>
      <rPr>
        <sz val="11"/>
        <color theme="1"/>
        <rFont val="Arial Narrow"/>
        <family val="2"/>
      </rPr>
      <t>Los integrantes del Comité Institucional de Coordinación de Control Interno - CICCI en sesión extraordinaria del 30/06/2021 aprobaron la solicitud de eventualidad de la acción AME-381 realizada por la Dirección de Asuntos Étnicos en los términos sustentados en dicha sesión.</t>
    </r>
  </si>
  <si>
    <r>
      <rPr>
        <b/>
        <sz val="11"/>
        <color theme="1"/>
        <rFont val="Arial Narrow"/>
        <family val="2"/>
      </rPr>
      <t xml:space="preserve">30/06/2021. </t>
    </r>
    <r>
      <rPr>
        <sz val="11"/>
        <color theme="1"/>
        <rFont val="Arial Narrow"/>
        <family val="2"/>
      </rPr>
      <t>Los integrantes del Comité Institucional de Coordinación de Control Interno - CICCI en sesión extraordinaria del 30/06/2021 aprobaron la solicitud de eventualidad de la acción AME-382 realizada por la Dirección de Asuntos Étnicos en los términos sustentados en dicha sesión.</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</si>
  <si>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AME-374 realizada por la Dirección de Asuntos Étnicos en los términos sustentados en dicha sesión. </t>
    </r>
  </si>
  <si>
    <r>
      <rPr>
        <b/>
        <sz val="11"/>
        <color theme="1"/>
        <rFont val="Arial Narrow"/>
        <family val="2"/>
      </rPr>
      <t>13/07/2021.</t>
    </r>
    <r>
      <rPr>
        <sz val="11"/>
        <color theme="1"/>
        <rFont val="Arial Narrow"/>
        <family val="2"/>
      </rPr>
      <t xml:space="preserve"> La Dirección de Asuntos Étnicos informó que, la acción de mejora se encuentra en gestión.
La acción de mejora se encuentra en términos, su ejecución se programó para el periodo comprendido del 1/02/2021 al 30/06/2022, para el periodo evaluado no se allegaron avances de gestión relacionados con la Adjudicación de  hectáreas a través del Fondo de Tierras por parte de la Dirección de Asuntos Étnicos a través de títulos expedidos y registrados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</si>
  <si>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AME-331, AME - 332 y AME-333 realizada por la Dirección de Asuntos Étnicos en los términos sustentados en dicha sesión. A partir de lo enunciado, se generó una nueva acción bajo código AME-614.</t>
    </r>
  </si>
  <si>
    <t>Procedimiento actualizado y publicado</t>
  </si>
  <si>
    <r>
      <rPr>
        <b/>
        <sz val="11"/>
        <color theme="1"/>
        <rFont val="Arial Narrow"/>
        <family val="2"/>
      </rPr>
      <t xml:space="preserve">14/07/2021. </t>
    </r>
    <r>
      <rPr>
        <sz val="11"/>
        <color theme="1"/>
        <rFont val="Arial Narrow"/>
        <family val="2"/>
      </rPr>
      <t xml:space="preserve"> La Dirección de Ordenamiento Social de la Propiedad informó que, para el mes de Mayo 18/21 mediante radicado 20212000116373 se envió concepto de viabilidad jurídica a la Oficina Jurídica , solicitando la modificación de la Resolución 6060 de 2018 y se dictan otras disposiciones. Se aclara que lo que se solicita es modificación de la RES 6060 no su derogación. hoy día se encuentra en Oficina Jurídica.  En mayo 27/21  Oficina Jurídica Otorga Viabilidad del Proyecto de derogación de la RES 6060 mediante radicado 20211030137823. 
Frente a lo enunciado, se observó proyecto de acto administrativo por medio de la cual se modifica la Resolución 6060 de 2018 y se actualiza el estado actual de la intervención institucional en los municipios de Guaranda, Puerto Gaitán, Lebrija, Topaipí, San Carlos, Cáceres e Ituango.
En concordancia con lo anterior, la acción  de mejora se encuentra en términos para su ejecución, presentó avances de gestión documentados, su ejecución se encuentra planificada para el  31/08/2021.</t>
    </r>
  </si>
  <si>
    <r>
      <rPr>
        <b/>
        <sz val="11"/>
        <color rgb="FF000000"/>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eventualidad de la acción AME-401 realizada por la Dirección de Acceso a Tierras, Dirección de Asuntos Étnicos y la Dirección de Gestión Jurídica de Tierras en los términos sustentados en dicha sesión.  A partir de lo enunciado, se generaron 3 acciones con nuevos códigos AME-617, AME-618 y AME-619.
Dirección Acceso a Tierras Matriz 20 mayo 2021:
Acción de mejora cuyo tratamiento es dado por la Subdirección Administrativa y Financiera, quien asimismo presentará la propuesta de ajuste.
Se requiere realizar el cambio de responsable de ejecución de la acción, para que sea la Subdirección Administrativa y Financiera.
Dirección Jurídica de Tierras
De acuerdo con el alcance enviado al memorando,  Se requiere efectuar eventualidad que presenta Secretaria General, de conformidad con la mesa técnica efectuada con ellos y las misionales que tienen convenios
Dirección Ordenamiento Social Propiedad
No presentan eventualidad, ellos van a enviar información del cumplimiento de la acción cuando la OCI la solicite para su evaluación, por lo tanto esta acción inicial queda para esta dependencia.
Secretaria General 
Por desconocimiento se formuló la actividad de diseño de un informe, formato o herramienta para la presentación de la información a la Subdirección Administrativa y Financiera, sin embargo, la Agencia desde la vigencia 2019 contaba con el instrumento de reporte, el cual, ha sido objeto de modificaciones tendientes a la generalización de la información a presentar para la legalización de recursos de convenios.  
Se propone una nueva acción de mejora en donde se permita evidenciar el uso e implementación del formato existente y establecido por el área financiera, lo cual eliminará la causa raíz del hallazgo.
Memorando  20211020144393, 20211020144473 y 20211020144573 del 02/06/2021.  Durante las asesorías realizadas en las mesas de trabajo se explicó de la importancia de efectuar un adecuado análisis de causa con el propósito de plantear acciones que corrijan el hallazgo y permitan eliminar la causa raíz, máxime teniendo en cuenta que la Contraloría General de la Republica ya se manifestó sobre la efectividad de las acciones, con el propósito de establecer una mejora continua con acciones efectivas, de conformidad con la Resolución Orgánica 042 de 2020, Título II, Capítulo VI, artículo 38 de la CGR.
Igualmente, acciones que contribuyan al monitoreo y seguimiento permanente de las supervisiones de los convenios donde garanticen el cumplimiento del manual de supervisión y   lo establecido en el contrato (comité técnicos, revisión de la ejecución financiera, ejecución del convenio, liquidaciones de los contratos, entre otros.
Del mismo modo, la importancia de efectuar acciones que corrijan el hallazgo dejado por la CGR, (Convenio 481-IGAC, 507-UNODC; 850-FAO), garantizando la protección de los recursos del Estado, donde se pueda verificar la ejecución financiera que soporten la legalización del convenio, así como, las consignaciones al Tesoro Nacional de los recursos no utilizados. Con el propósito que la Oficina de Control Interno en cumplimiento de la Ley 87 de 1993 y la Circular 015 de 2020 de la CGR, pueda verificar las acciones que hayan subsanado las deficiencias que fueron
observadas por la CGR.
Mesas de trabajo  realizadas el 27, 29 abril y 5, 11, 19 de mayo.</t>
    </r>
  </si>
  <si>
    <r>
      <rPr>
        <b/>
        <sz val="11"/>
        <color theme="1"/>
        <rFont val="Arial Narrow"/>
        <family val="2"/>
      </rPr>
      <t>16/07/2021.</t>
    </r>
    <r>
      <rPr>
        <sz val="11"/>
        <color theme="1"/>
        <rFont val="Arial Narrow"/>
        <family val="2"/>
      </rPr>
      <t xml:space="preserve"> En atención a los avances y evidencias aportadas, la acción de mejora presentó cumplimiento, toda vez que se observó  el control por parte del supervisor de la ejecución de los recursos con  el socio o cooperantes de los convenios 653 de 2017 Valor +,  951 de 2017  PNUD,  986  OIM y 361 de 2016  FAO.</t>
    </r>
  </si>
  <si>
    <r>
      <t xml:space="preserve">28/01/2021.  </t>
    </r>
    <r>
      <rPr>
        <sz val="11"/>
        <color theme="1"/>
        <rFont val="Arial Narrow"/>
        <family val="2"/>
      </rPr>
      <t>La Dirección de Ordenamiento Social de la Propiedad, en la fase preliminar allegó nuevamente el link del Tablero de Control de Sistemas para su respectiva verificación: 
https://app.powerbi.com/view?r=eyJrIjoiZjY5OTlhMTQtNGRiZC00MGMyLTg2OTAtMjc2ZDg0MTZkYjkxIiwidCI6ImZjNGZkMGVlLWZiODItNDFkZi05ZDg2LWY0YTkyZTAwNzFjZSIsImMiOjR9
En concordancia con las observaciones allegadas en el fase preliminar, la Oficina de Control Interno mantiene el estado de la acción "en términos", con la  solicitud de un documento de apoyo que de cuenta de cómo la herramienta en BI garantiza la consolidación  y seguimiento a la implementación de los POSPR.</t>
    </r>
    <r>
      <rPr>
        <b/>
        <sz val="11"/>
        <color theme="1"/>
        <rFont val="Arial Narrow"/>
        <family val="2"/>
      </rPr>
      <t xml:space="preserve">
20/01/2021. </t>
    </r>
    <r>
      <rPr>
        <sz val="11"/>
        <color theme="1"/>
        <rFont val="Arial Narrow"/>
        <family val="2"/>
      </rPr>
      <t xml:space="preserve">La Dirección de Ordenamiento Social de la Propiedad, informó que, se diseñó herramienta en Power BI en el cual se alimenta la información mensualmente para realizar seguimiento de ejecución operativa y financiera de la formulación e implementación de POSPR por fuentes (PGN-Crédito).
Respecto a los enlaces suministrados para la verificación, el perteneciente al Tablero de control de Sistemas (Plan de Acción--seguimiento operativo y financiero), incluye información de PGN y Crédito, generó el siguiente error "Este contenido no está disponible. Más información sobre Power BI.&gt;".   
En cuanto a los demás enlaces, se pudo acceder a la herramienta, sin embargo, en mira de la evaluación de efectividad de la acción, realizada por el Ente de Control y/o la Oficina de Control Interno, se solicita se genere un documento de apoyo que de cuenta de cómo la herramienta en BI garantiza la consolidación  y seguimiento a la implementación de los POSPR.
La acción de mejora presentó avances de gestión documentados, se encuentra en términos para su ejecución, siendo el 1/07/2021 la fecha establecida para su finalización.
</t>
    </r>
    <r>
      <rPr>
        <b/>
        <sz val="11"/>
        <color theme="1"/>
        <rFont val="Arial Narrow"/>
        <family val="2"/>
      </rPr>
      <t xml:space="preserve">
 </t>
    </r>
  </si>
  <si>
    <r>
      <rPr>
        <b/>
        <sz val="11"/>
        <color theme="1"/>
        <rFont val="Arial Narrow"/>
        <family val="2"/>
      </rPr>
      <t xml:space="preserve">16/07/2021. </t>
    </r>
    <r>
      <rPr>
        <sz val="11"/>
        <color theme="1"/>
        <rFont val="Arial Narrow"/>
        <family val="2"/>
      </rPr>
      <t>En atención a las evidencias aportadas con corte al 31/12/2020 y las allegadas para el presente seguimiento, la acción de mejora presentó cumplimiento, toda vez que, la herramienta para el seguimiento integral de implementación de POSPR, así como, un documento guía, en atención a las recomendaciones brindadas por la Oficina de Control Interno.</t>
    </r>
  </si>
  <si>
    <r>
      <t>Ajustar los</t>
    </r>
    <r>
      <rPr>
        <b/>
        <sz val="11"/>
        <rFont val="Arial Narrow"/>
        <family val="2"/>
      </rPr>
      <t xml:space="preserve"> procesos de formulación e implementación</t>
    </r>
    <r>
      <rPr>
        <sz val="11"/>
        <rFont val="Arial Narrow"/>
        <family val="2"/>
      </rPr>
      <t xml:space="preserve"> de POSPR para evidenciar los momentos en donde se incorporar la información secundaria (institucional) o la información primaria (captura en campo) relacionada con el uso de  los predios, como insumo para valorar la función social de la propiedad. </t>
    </r>
  </si>
  <si>
    <r>
      <rPr>
        <b/>
        <sz val="11"/>
        <color theme="1"/>
        <rFont val="Arial Narrow"/>
        <family val="2"/>
      </rPr>
      <t xml:space="preserve">20/01/2021. </t>
    </r>
    <r>
      <rPr>
        <sz val="11"/>
        <color theme="1"/>
        <rFont val="Arial Narrow"/>
        <family val="2"/>
      </rPr>
      <t xml:space="preserve">Se observó  la elaboración y publicación en el Sistema Integrado de Gestión de los siguientes documentos a partir de la fecha de liberación del informe de auditoría: 
</t>
    </r>
    <r>
      <rPr>
        <b/>
        <sz val="11"/>
        <color theme="1"/>
        <rFont val="Arial Narrow"/>
        <family val="2"/>
      </rPr>
      <t>1. POSPR-F-007</t>
    </r>
    <r>
      <rPr>
        <sz val="11"/>
        <color theme="1"/>
        <rFont val="Arial Narrow"/>
        <family val="2"/>
      </rPr>
      <t xml:space="preserve">-Ficha-de-Caracterización-Territorial
</t>
    </r>
    <r>
      <rPr>
        <b/>
        <sz val="11"/>
        <color theme="1"/>
        <rFont val="Arial Narrow"/>
        <family val="2"/>
      </rPr>
      <t>2. POSPR-F-009</t>
    </r>
    <r>
      <rPr>
        <sz val="11"/>
        <color theme="1"/>
        <rFont val="Arial Narrow"/>
        <family val="2"/>
      </rPr>
      <t xml:space="preserve">-Mapa-de-Actores-Territoriales, versión 4 del 04/11/2020.
</t>
    </r>
    <r>
      <rPr>
        <b/>
        <sz val="11"/>
        <color theme="1"/>
        <rFont val="Arial Narrow"/>
        <family val="2"/>
      </rPr>
      <t>3. POSPR-G-003</t>
    </r>
    <r>
      <rPr>
        <sz val="11"/>
        <color theme="1"/>
        <rFont val="Arial Narrow"/>
        <family val="2"/>
      </rPr>
      <t xml:space="preserve">-Guia-enfoque-diferencial en el modelo de atención por oferta, versión del 04/11/2020.
</t>
    </r>
    <r>
      <rPr>
        <b/>
        <sz val="11"/>
        <color theme="1"/>
        <rFont val="Arial Narrow"/>
        <family val="2"/>
      </rPr>
      <t>4. POSPR-G-004</t>
    </r>
    <r>
      <rPr>
        <sz val="11"/>
        <color theme="1"/>
        <rFont val="Arial Narrow"/>
        <family val="2"/>
      </rPr>
      <t xml:space="preserve">-Guía-Manejo-Conflictividad en el modelo de atención por oferta, versión 1 del 04/11/2020.
</t>
    </r>
    <r>
      <rPr>
        <b/>
        <sz val="11"/>
        <color theme="1"/>
        <rFont val="Arial Narrow"/>
        <family val="2"/>
      </rPr>
      <t>5. POSPR-G-005</t>
    </r>
    <r>
      <rPr>
        <sz val="11"/>
        <color theme="1"/>
        <rFont val="Arial Narrow"/>
        <family val="2"/>
      </rPr>
      <t xml:space="preserve">_Guia-participacion-ruta-POSPR, versión 1 del 18/08/2020.
</t>
    </r>
    <r>
      <rPr>
        <b/>
        <sz val="11"/>
        <color theme="1"/>
        <rFont val="Arial Narrow"/>
        <family val="2"/>
      </rPr>
      <t>6. POSPR-G-008</t>
    </r>
    <r>
      <rPr>
        <sz val="11"/>
        <color theme="1"/>
        <rFont val="Arial Narrow"/>
        <family val="2"/>
      </rPr>
      <t xml:space="preserve">-Gestión-de-la-comunicación-en-los-POSPR, versión 1 del 22/10/2020.
</t>
    </r>
    <r>
      <rPr>
        <b/>
        <sz val="11"/>
        <color theme="1"/>
        <rFont val="Arial Narrow"/>
        <family val="2"/>
      </rPr>
      <t>7. POSPR-G-012</t>
    </r>
    <r>
      <rPr>
        <sz val="11"/>
        <color theme="1"/>
        <rFont val="Arial Narrow"/>
        <family val="2"/>
      </rPr>
      <t xml:space="preserve">-Lecciones aprendidas y buenas prácticas-y-sistematización de experiencias-atención-oferta, versión 2 del 04/11/2020
</t>
    </r>
    <r>
      <rPr>
        <b/>
        <sz val="11"/>
        <color theme="1"/>
        <rFont val="Arial Narrow"/>
        <family val="2"/>
      </rPr>
      <t>8. POSPR-F-019</t>
    </r>
    <r>
      <rPr>
        <sz val="11"/>
        <color theme="1"/>
        <rFont val="Arial Narrow"/>
        <family val="2"/>
      </rPr>
      <t xml:space="preserve">-Croquis-de_-campo, versión 1 del 04/11/2020.
</t>
    </r>
    <r>
      <rPr>
        <b/>
        <sz val="11"/>
        <color theme="1"/>
        <rFont val="Arial Narrow"/>
        <family val="2"/>
      </rPr>
      <t>9. POSPR-F-022</t>
    </r>
    <r>
      <rPr>
        <sz val="11"/>
        <color theme="1"/>
        <rFont val="Arial Narrow"/>
        <family val="2"/>
      </rPr>
      <t>-Acta_colindancia, versión 1 del 04/11/2020.
Respecto a la forma  POSPR-F-011-Forma-FISO-PERSONA-NATURAL-V-3, se solicita se allegue en el próximo seguimiento el listado de control de documentos a cargo de la Oficina de Planeación a fin de establecer la fecha de actualización de la forma, toda vez que, la publicada no dispone de dicha información.
La acción de mejora presentó avances de gestión documentos, evidenciando 8 de los 10 documentos metodológicos  creados o actualizados en el SIG (formatos, guías, instructivos, procedimientos y políticas).</t>
    </r>
  </si>
  <si>
    <t>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equipo de Formulación de POSPR de la SPO finalizó con la actualización del documento POSPR-F-003 Plan de Ordenamiento Social de la Propiedad Operativo. En este sentido, mediante correo electrónico del día 15 de junio de 2021 se remitió a la DGOSP el formato POSPR-F-003 Plan de Ordenamiento Social de la propiedad - Operativo (Plantilla de Plan) con el correspondiente formato de actualización documental con vo.bo de José Carlos Orozco Zequeda en calidad de subdirector de Planeación Operativa, para avanzar con el trámite de aprobación.</t>
  </si>
  <si>
    <r>
      <rPr>
        <b/>
        <sz val="11"/>
        <color theme="1"/>
        <rFont val="Arial Narrow"/>
        <family val="2"/>
      </rPr>
      <t>16/07/2021.</t>
    </r>
    <r>
      <rPr>
        <sz val="11"/>
        <color theme="1"/>
        <rFont val="Arial Narrow"/>
        <family val="2"/>
      </rPr>
      <t xml:space="preserve"> La acción de mejora presentó cumplimiento, toda vez que, se observó  instrumentos de seguimiento para la implementación de los POSPR.  </t>
    </r>
  </si>
  <si>
    <r>
      <rPr>
        <b/>
        <sz val="11"/>
        <color theme="1"/>
        <rFont val="Arial Narrow"/>
        <family val="2"/>
      </rPr>
      <t>16/07/2021.</t>
    </r>
    <r>
      <rPr>
        <sz val="11"/>
        <color theme="1"/>
        <rFont val="Arial Narrow"/>
        <family val="2"/>
      </rPr>
      <t xml:space="preserve">  La Subdirección de Planeación Operativa informó que, se realizaron acciones de articulación entre la Subdirección de Planeación Operativa (SPO), la Subdirección de Sistemas de Información (SSIT)  y se vinculó a la Oficina de Mujer Rural. Producto de dos reuniones, se tiene una segunda versión del requerimiento de desarrollo para el acceso a los datos de posible titulación individual y conjunta a mujeres rurales con fuente del Formulario de Sujetos de Ordenamiento - FISO. 
La acción de mejora se encuentra en términos, su ejecución esta programada para el periodo comprendido del  1/02/2021 al 25/11/2021, con la elaboración y publicación de la ficha técnica del indicador de eficacia de la implementación de los POSP frente a la titulación de Mujeres Rurales.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</si>
  <si>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Narrow"/>
        <family val="2"/>
      </rPr>
      <t>16/07/2021</t>
    </r>
    <r>
      <rPr>
        <sz val="11"/>
        <color theme="1"/>
        <rFont val="Arial Narrow"/>
        <family val="2"/>
      </rPr>
      <t xml:space="preserve">. La Dirección de Ordenamiento Social de la Propiedad indicó que, el 27 de mayo en el marco de la Mesa de Ordenamiento Social de la Propiedad Rural realizada en el punto 2.8.1. fueron presentados los avances en materia de gestión de recursos provenientes de cooperación internacional así como del Sistema General de Regalías para la implementación de POSPR en los municipios de Aracataca, Dibulla, Santa Marta, Pradera y La Mojana. 
Respecto a lo enunciado, se observó el </t>
    </r>
    <r>
      <rPr>
        <b/>
        <sz val="11"/>
        <color theme="1"/>
        <rFont val="Arial Narrow"/>
        <family val="2"/>
      </rPr>
      <t>Acta No. 011 del 27/05/2021 del Comité Virtual – Mesa de Ordenamiento (Resolución 915 de 2020)</t>
    </r>
    <r>
      <rPr>
        <sz val="11"/>
        <color theme="1"/>
        <rFont val="Arial Narrow"/>
        <family val="2"/>
      </rPr>
      <t>, observándose la inclusión en el orden del día del tema: Gestiones adelantadas para la consecución de recursos para la implementación de 18 POSPR, registrándose lo siguiente: • Revisión normativa y documental SGR y OCAD Paz, revisión de insumos preliminares 2020. • Diagnóstico preliminar territorial e institucional (entes territoriales) para construir estrategia. • Diseño de primera propuesta de estrategia para la gestión de recursos vía SGR y otras fuentes. • 8 mesas de trabajo realizadas con la Oficina de Planeación. • Elaboración de propuesta de cadena de valor y documento unificado del proyecto. • 3 mesas de trabajo realizadas con DNP y ART para presentar la estrategia de gestión de recursos del SGR y OCAD Paz. • Presentación de proyecto ante convocatoria.
En concordancia con lo anterior, la acción de mejora se encuentra en términos para su ejecución,  presentó avances de gestión documentados, toda vez que, se observó 1 de las 2 Actas de mesas de OSPR semestrales donde  se monitoree el avance en las gestiones para búsqueda de recursos en fuentes.</t>
    </r>
  </si>
  <si>
    <r>
      <t xml:space="preserve">16/07/2021. </t>
    </r>
    <r>
      <rPr>
        <sz val="11"/>
        <color theme="1"/>
        <rFont val="Arial Narrow"/>
        <family val="2"/>
      </rPr>
      <t xml:space="preserve">La Dirección de Ordenamiento Social de la Propiedad allegó las siguientes gestiones respecto a aquellos Convenios que con corte al 30/12/2021  presentaron observaciones por parte de la Oficina de Control Interno:	</t>
    </r>
    <r>
      <rPr>
        <b/>
        <sz val="11"/>
        <color theme="1"/>
        <rFont val="Arial Narrow"/>
        <family val="2"/>
      </rPr>
      <t xml:space="preserve">
CONVENIO 361 de 2016 FAO,  s</t>
    </r>
    <r>
      <rPr>
        <sz val="11"/>
        <color theme="1"/>
        <rFont val="Arial Narrow"/>
        <family val="2"/>
      </rPr>
      <t>e observaron 9 mesas de seguimiento financiero, así: 24 Sep 2020,  ejecución del 66,83% y en USD ejecución del 66.73 %  26 Oct 2020, ejecución del 73,09%  25 Nov 2020,  ejecución del  73,09%  y en USD  ejecución del 72.06%.  22 Dic 2020,  ejecución del $19.232.422.222. En USD  ejecución del 76.52%.  26 Ene 2021,  ejecución del 77,37%  y en USD ejecución del 76.26%.  25 Feb 2021,  ejecución del $20.361.782.789,61.  19 Mar 2021,  ejecución del 83,20%. 6 May 2021, ejecución del 85,45%.  25 May 2021,  ejecución del 86,09%.  Se sugiere gestionar la firma de las actas del 26/10/2020, 06/05/2021 y 25/05/2021 .</t>
    </r>
    <r>
      <rPr>
        <b/>
        <sz val="11"/>
        <color theme="1"/>
        <rFont val="Arial Narrow"/>
        <family val="2"/>
      </rPr>
      <t xml:space="preserve">
CONVENIO 653 VALOR +- IDEA, </t>
    </r>
    <r>
      <rPr>
        <sz val="11"/>
        <color theme="1"/>
        <rFont val="Arial Narrow"/>
        <family val="2"/>
      </rPr>
      <t>se observó borrador de acta de liquidación por muto acuerdo con fecha del 23/03/2021.  Respecto a lo anterior, en conversación sostenida con el enlace de la DOSP para los temas de planes de mejoramiento se indicó que el acta en mención se encuentra surtiendo el trámite de firmas.</t>
    </r>
    <r>
      <rPr>
        <b/>
        <sz val="11"/>
        <color theme="1"/>
        <rFont val="Arial Narrow"/>
        <family val="2"/>
      </rPr>
      <t xml:space="preserve">
CONVENIO 715 del 2017 FONDO ADAPTACIÓN, </t>
    </r>
    <r>
      <rPr>
        <sz val="11"/>
        <color theme="1"/>
        <rFont val="Arial Narrow"/>
        <family val="2"/>
      </rPr>
      <t>se observó Acta de liquidación bilateral expedida el 10/08/2020 en la cual se acuerda liquidar por mutuo acuerdo el Convenio No 715 de 2017, Código Fondo 010 de 2017 suscrito entre LA AGENCIA y el FONDO ADAPTACION y soporte de giro CDR.</t>
    </r>
    <r>
      <rPr>
        <b/>
        <sz val="11"/>
        <color theme="1"/>
        <rFont val="Arial Narrow"/>
        <family val="2"/>
      </rPr>
      <t xml:space="preserve">
CONVENIO 951 DEL 2017 PNUD,  </t>
    </r>
    <r>
      <rPr>
        <sz val="11"/>
        <color theme="1"/>
        <rFont val="Arial Narrow"/>
        <family val="2"/>
      </rPr>
      <t xml:space="preserve"> se observaron 4 actas de mesas de seguimiento financiero, así: 26 Ene 2021,  ejecución acumulada USD del 68,17%.  24 Feb 2021, ejecución acumulada USD  preliminar del 68,40%, 26 Mar 2021,  ejecución acumulada USD  preliminar del 70,59%. 27 Abr 2021, ejecución acumulada USD del 71,67%.  Es preciso indicar que, con corte al 30/12/2020 la Oficina de Control Interno observó 4 actas pertenecientes a la vigencia 2020.</t>
    </r>
    <r>
      <rPr>
        <b/>
        <sz val="11"/>
        <color theme="1"/>
        <rFont val="Arial Narrow"/>
        <family val="2"/>
      </rPr>
      <t xml:space="preserve">
CONVENIO 986 DEL 2017 OIM,  s</t>
    </r>
    <r>
      <rPr>
        <sz val="11"/>
        <color theme="1"/>
        <rFont val="Arial Narrow"/>
        <family val="2"/>
      </rPr>
      <t xml:space="preserve">e observaron 4 actas mesas de seguimiento financiero, así: 25 Ene 2021,  ejecución del 53,31%.  26 Feb y 5 Mar 2021, ejecución  del  55,21%, 26 Mar y 7 Abr 2021,  ejecución del 59.99%. 28 May 2021, ejecución del 72,58%.   Es preciso indicar que, con corte al 30/12/2020 la Oficina de Control Interno observó 4 actas pertenecientes a la vigencia 2020.
En atención a los avances y evidencias aportadas, la acción de mejora presentó cumplimiento, toda vez que, se observó  el control por parte del supervisor de la ejecución de los recursos con  el socio o cooperantes de los convenios 653 de 2017 Valor +,  951 de 2017  PNUD,  986  OIM y 361 de 2016  FAO.  Sin embargo, una vez se finalice el proceso de recolección de firmas del acta de liquidación perteneciente al Convenio 653 de 2017, se solicita se remita el correspondiente soporte a fin de hacerlo parte del repositorio de evidencias disponibles para el Ente de control.
</t>
    </r>
    <r>
      <rPr>
        <b/>
        <sz val="11"/>
        <color theme="1"/>
        <rFont val="Arial Narrow"/>
        <family val="2"/>
      </rPr>
      <t xml:space="preserve">
26/05/2021. </t>
    </r>
    <r>
      <rPr>
        <sz val="11"/>
        <color theme="1"/>
        <rFont val="Arial Narrow"/>
        <family val="2"/>
      </rPr>
      <t xml:space="preserve"> No solicitan eventualidad, la dependencia argumenta el cumplimiento de las actividades. </t>
    </r>
    <r>
      <rPr>
        <b/>
        <sz val="11"/>
        <color theme="1"/>
        <rFont val="Arial Narrow"/>
        <family val="2"/>
      </rPr>
      <t xml:space="preserve">
</t>
    </r>
    <r>
      <rPr>
        <sz val="11"/>
        <color theme="1"/>
        <rFont val="Arial Narrow"/>
        <family val="2"/>
      </rPr>
      <t xml:space="preserve">Memorando 20211020144573del 02/06/2021.  Durante las asesorías realizadas en las mesas de trabajo del 27 de abril y el 11 de mayo se explicó de la importancia de efectuar un adecuado análisis de causa con el propósito de plantear acciones que corrijan el hallazgo y permitan eliminar la causa raíz, máxime teniendo en cuenta que la Contraloría General de la Republica ya se manifestó sobre la efectividad de las acciones, con el propósito de establecer una mejora continua con acciones efectivas, de conformidad con la Resolución Orgánica 042 de 2020, Título II, Capítulo VI, artículo 38 de la CGR.
Igualmente, acciones que contribuyan al monitoreo y seguimiento permanente de las supervisiones de los convenios donde garanticen el cumplimiento del manual de supervisión y   lo establecido en el contrato (comité técnicos, revisión de la ejecución financiera, ejecución del convenio, liquidaciones de los contratos, entre otros.
La dependencia argumenta el cumplimiento de las actividades por tanto no solicita eventualidad, la revisión de eficacia se realizara en el próximo seguimiento. </t>
    </r>
  </si>
  <si>
    <r>
      <rPr>
        <b/>
        <sz val="11"/>
        <color theme="1"/>
        <rFont val="Arial Narrow"/>
        <family val="2"/>
      </rPr>
      <t xml:space="preserve">19/07/2021.  </t>
    </r>
    <r>
      <rPr>
        <sz val="11"/>
        <color theme="1"/>
        <rFont val="Arial Narrow"/>
        <family val="2"/>
      </rPr>
      <t>En periodo de observaciones la  Seguridad Jurídica de Tierras allegó informe ajustado en cuanto a la incorporación de la fecha de corte de la información.  El estado de la acción se mantiene en los términos comunicados en el preliminar.</t>
    </r>
    <r>
      <rPr>
        <b/>
        <sz val="11"/>
        <color theme="1"/>
        <rFont val="Arial Narrow"/>
        <family val="2"/>
      </rPr>
      <t xml:space="preserve">
12/07/2021.</t>
    </r>
    <r>
      <rPr>
        <sz val="11"/>
        <color theme="1"/>
        <rFont val="Arial Narrow"/>
        <family val="2"/>
      </rPr>
      <t xml:space="preserve"> La Subdirección de Seguridad Jurídica de Tierras informó que,  la acción de mejora está programada para realizarse antes del 31/01/2022; por lo tanto, se encuentra de los términos para el cumplimiento.  Para el semestre comprendido entre el mes de enero y junio de 2021, la Agencia Nacional de Tierras atendió a 647 mujeres rurales con la adjudicación de la misma cantidad de predios, los cuales suman 518 hectáreas con  5994,718 metros cuadrados, que abarca todas las fuentes de intervención de las Subdirección en territorio.
Frente a la gestión reportada, se observó matriz en Excel, la cual relaciona un total de 647 beneficiarios de genero femenino, con un total de 518 hectáreas formalizadas.
En atención a los avances de gestión y soporte allegados, la acción de mejora presentó avances de gestión documentados, al observarse 1 de los 2 informes de reporte semestral indicando el número de hectáreas formalizadas a mujeres rurales.
Se sugiere se indique la fecha de corte y generación de la información suministrada.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</si>
  <si>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Narrow"/>
        <family val="2"/>
      </rPr>
      <t xml:space="preserve">12/07/2021.  </t>
    </r>
    <r>
      <rPr>
        <sz val="11"/>
        <color theme="1"/>
        <rFont val="Arial Narrow"/>
        <family val="2"/>
      </rPr>
      <t>La Subdirección de Seguridad Jurídica de Tierras informó que, la acción de mejora está programada para realizarse antes del 30/07/2021.  Se expidió una resolución final con fecha 31 de diciembre de 2020, la cual se relaciona a continuación, ya que no se reportó en el corte del año 2020, pues el reporte fue hasta  el 30 de diciembre del mismo año.
Resolución 20203100301256 de 31 de diciembre de 2020 - Proceso de Clarificación Playa del Muerto.
En relación a los avances de gestión reportados, se observó  la Resolución 20203100301256 del 31/12/2020 por la cual se resuelve el procedimiento de Clarificación de tierras desde el punto de vista de la propiedad con respecto al predio denominado “PLAYA DEL MUERTO” ubicado en el corregimiento de Bonda, sector de Bahía de Neguanje, Municipio de Santa Marta, Departamento de Magdalena".</t>
    </r>
    <r>
      <rPr>
        <b/>
        <sz val="11"/>
        <color theme="1"/>
        <rFont val="Arial Narrow"/>
        <family val="2"/>
      </rPr>
      <t xml:space="preserve">
</t>
    </r>
    <r>
      <rPr>
        <sz val="11"/>
        <color theme="1"/>
        <rFont val="Arial Narrow"/>
        <family val="2"/>
      </rPr>
      <t>En concordancia con los avances de gestión y soportes allegados, la acción de mejora presentó avances de gestión, toda vez que, se observó 6 de las  20 Resoluciones que finalicen procesos agrarios de clarificación y recuperación de baldíos, perteneciente a los predios Playa del Muerto, Santa Fe, Los Guamalitos, El Mochilero, La Treintera y Lote Uno.</t>
    </r>
    <r>
      <rPr>
        <b/>
        <sz val="11"/>
        <color theme="1"/>
        <rFont val="Arial Narrow"/>
        <family val="2"/>
      </rPr>
      <t xml:space="preserve">
30/06/2021</t>
    </r>
    <r>
      <rPr>
        <sz val="11"/>
        <color theme="1"/>
        <rFont val="Arial Narrow"/>
        <family val="2"/>
      </rPr>
      <t>. Los integrantes del Comité Institucional de Coordinación de Control Interno - CICCI en sesión extraordinaria del 30/06/2021 aprobaron la solicitud de modificación de la acción AME-532 realizada por la Dirección de Gestión Jurídica de Tierras en los términos sustentados en dicha sesión.</t>
    </r>
  </si>
  <si>
    <r>
      <rPr>
        <b/>
        <sz val="11"/>
        <color theme="1"/>
        <rFont val="Arial Narrow"/>
        <family val="2"/>
      </rPr>
      <t xml:space="preserve">19/07/2021.  </t>
    </r>
    <r>
      <rPr>
        <sz val="11"/>
        <color theme="1"/>
        <rFont val="Arial Narrow"/>
        <family val="2"/>
      </rPr>
      <t>La Subdirección de Procesos Agrarios y Gestión Jurídica, en el marco de la etapa preliminar, allegó Acta de incorporación IGAC - Yopal, la cual será objeto de evaluación en el próxima seguimiento a planes de mejoramiento.</t>
    </r>
    <r>
      <rPr>
        <b/>
        <sz val="11"/>
        <color theme="1"/>
        <rFont val="Arial Narrow"/>
        <family val="2"/>
      </rPr>
      <t xml:space="preserve">
09/07/2021</t>
    </r>
    <r>
      <rPr>
        <sz val="11"/>
        <color theme="1"/>
        <rFont val="Arial Narrow"/>
        <family val="2"/>
      </rPr>
      <t xml:space="preserve">.  La Subdirección de Procesos Agrarios y Gestión Jurídica allegó los informes de visita a la Oficina de IGAC Yopal Casanare para la digitalización de 97 fichas prediales, de acuerdo con el estudio de clarificación de la propiedad que adelanta la ANT.
La acción de mejora se encuentra en términos para su ejecución, se allegaron soportes correlacionados con la actividad, se solicita que para el próximo seguimiento se alleguen soportes que evidencien el avance en la unidad de medida establecida, a saber, actas de comisiones conjuntas. </t>
    </r>
  </si>
  <si>
    <r>
      <rPr>
        <b/>
        <sz val="11"/>
        <color theme="1"/>
        <rFont val="Arial Narrow"/>
        <family val="2"/>
      </rPr>
      <t xml:space="preserve">19/07/2021. </t>
    </r>
    <r>
      <rPr>
        <sz val="11"/>
        <color theme="1"/>
        <rFont val="Arial Narrow"/>
        <family val="2"/>
      </rPr>
      <t>La Dirección de Gestión Jurídica, en el marco de la etapa preliminar, comunicó que, la plataforma virtual para notificaciones y conocimiento del proceso se activó a través del siguiente correo: clarificacion_terrenosarroyogrande@ant.gov.co.  Se adjunta así mismo algunos comprobantes del funcionamiento del correo especial creado para el caso de ARROYO GRANDE en el cual se puede observar la efectiva del mismo como canal de comunicación de los particulares para las comunicaciones, notificaciones y consultas de los actos administrativos expedidos en el marco de este proceso.   Lo anterior, será objeto de análisis en el próximo seguimiento a planes de mejoramiento.
La acción de mejora se encuentra en términos, su ejecución se programó para el periodo comprendido del 1/01/2021 al 30/12/2021, para el periodo evaluado se reportaron avances de gestión.</t>
    </r>
    <r>
      <rPr>
        <b/>
        <sz val="11"/>
        <color theme="1"/>
        <rFont val="Arial Narrow"/>
        <family val="2"/>
      </rPr>
      <t xml:space="preserve">
09/07/2021.</t>
    </r>
    <r>
      <rPr>
        <sz val="11"/>
        <color theme="1"/>
        <rFont val="Arial Narrow"/>
        <family val="2"/>
      </rPr>
      <t xml:space="preserve">  La Dirección de Gestión Jurídica informó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relacionados con la plataforma digital para notificaciones y conocimiento de proceso.
</t>
    </r>
  </si>
  <si>
    <r>
      <rPr>
        <b/>
        <sz val="11"/>
        <color theme="1"/>
        <rFont val="Arial Narrow"/>
        <family val="2"/>
      </rPr>
      <t xml:space="preserve">12/07/2021.  </t>
    </r>
    <r>
      <rPr>
        <sz val="11"/>
        <color theme="1"/>
        <rFont val="Arial Narrow"/>
        <family val="2"/>
      </rPr>
      <t>La Subdirección de Procesos Agrarios y Gestión Jurídica suministró base de datos de procesos agrarios, la cual relaciona 404 expedientes de deslinden en diferentes etapas procesales.  Así mismo, suministro la base de datos "Matriz deslinde decisiones finales", la cual relaciona 121 predios, de los cuales 1 registra estado "notificación de la resolución final".
La acción de mejora se encuentra en términos para su ejecución, presentó avances de gestión documentados, observándose el registro de 1 notificación de la resolución final.</t>
    </r>
    <r>
      <rPr>
        <b/>
        <sz val="11"/>
        <color theme="1"/>
        <rFont val="Arial Narrow"/>
        <family val="2"/>
      </rPr>
      <t xml:space="preserve">
30/06/2021</t>
    </r>
    <r>
      <rPr>
        <sz val="11"/>
        <color theme="1"/>
        <rFont val="Arial Narrow"/>
        <family val="2"/>
      </rPr>
      <t>. Los integrantes del Comité Institucional de Coordinación de Control Interno - CICCI en sesión extraordinaria del 30/06/2021 aprobaron la solicitud de modificación de la acción AME-480 realizada por la Dirección de Gestión Jurídica de Tierras en los términos sustentados en dicha sesión.</t>
    </r>
  </si>
  <si>
    <r>
      <rPr>
        <b/>
        <sz val="11"/>
        <rFont val="Arial Narrow"/>
        <family val="2"/>
      </rPr>
      <t xml:space="preserve">12/07/2021.  </t>
    </r>
    <r>
      <rPr>
        <sz val="11"/>
        <rFont val="Arial Narrow"/>
        <family val="2"/>
      </rPr>
      <t xml:space="preserve">La Subdirección de Procesos Agrarios y Gestión Jurídica suministró base de datos de procesos agrarios, la cual relaciona 404 expedientes de deslinden en diferentes etapas procesales.  Así mismo, suministro la base de datos "Matriz deslinde decisiones finales", la cual relaciona 121 predios, de los cuales, en atención a la observaciones registradas, 13 fueron trasladados a la Subdirección de Administración de Tierras, sin embargo, no se allegaron los memorando remisorios.
</t>
    </r>
    <r>
      <rPr>
        <b/>
        <sz val="11"/>
        <rFont val="Arial Narrow"/>
        <family val="2"/>
      </rPr>
      <t xml:space="preserve">
</t>
    </r>
    <r>
      <rPr>
        <sz val="11"/>
        <rFont val="Arial Narrow"/>
        <family val="2"/>
      </rPr>
      <t xml:space="preserve">La acción de mejora se encuentra en términos para su ejecución, presentó avances de gestión, sin embargo, si bien la "Matriz deslinde decisiones finales" en algunos caso refiere el número de memorando remisorio, es preciso se suministren, a fin de evidenciar la unidad de medida establecida para la presente acción y proceder a registrar el avance físico de esta.
</t>
    </r>
    <r>
      <rPr>
        <b/>
        <sz val="11"/>
        <rFont val="Arial Narrow"/>
        <family val="2"/>
      </rPr>
      <t xml:space="preserve">
30/06/2021. </t>
    </r>
    <r>
      <rPr>
        <sz val="11"/>
        <rFont val="Arial Narrow"/>
        <family val="2"/>
      </rPr>
      <t>Los integrantes del Comité Institucional de Coordinación de Control Interno - CICCI en sesión extraordinaria del 30/06/2021 aprobaron la solicitud de modificación de la acción AME-479 realizada por la Dirección de Gestión Jurídica de Tierras en los términos sustentados en dicha sesión.</t>
    </r>
  </si>
  <si>
    <r>
      <rPr>
        <b/>
        <sz val="11"/>
        <color theme="1"/>
        <rFont val="Arial Narrow"/>
        <family val="2"/>
      </rPr>
      <t xml:space="preserve">19/07/2021. </t>
    </r>
    <r>
      <rPr>
        <sz val="11"/>
        <color theme="1"/>
        <rFont val="Arial Narrow"/>
        <family val="2"/>
      </rPr>
      <t xml:space="preserve"> La Dirección de Gestión Jurídica de Tierras, en el marco de la fase preliminar, allegó informe del mes de junio, el cual será objeto de análisis en el  próximo seguimiento a planes de mejoramiento.</t>
    </r>
    <r>
      <rPr>
        <b/>
        <sz val="11"/>
        <color theme="1"/>
        <rFont val="Arial Narrow"/>
        <family val="2"/>
      </rPr>
      <t xml:space="preserve">
12/07/2021.</t>
    </r>
    <r>
      <rPr>
        <sz val="11"/>
        <color theme="1"/>
        <rFont val="Arial Narrow"/>
        <family val="2"/>
      </rPr>
      <t xml:space="preserve">  La Dirección de Gestión Jurídica de Tierras semestre 4 reportes mensuales (ene - feb, mar, abr y may) de avance procesal de los casos asociados a la Ruta Prioritaria de Clarificación de los registros identificados por la Superintendencia de Notariado y Registro entre los años 1974 y 2014  en cumplimiento de la sentencia T- 488 de 2014, lo anterior en el marco del plan de acción institucional vigencia 2021, observándose los siguientes avances con corte a mayo:
</t>
    </r>
    <r>
      <rPr>
        <b/>
        <sz val="11"/>
        <color theme="1"/>
        <rFont val="Arial Narrow"/>
        <family val="2"/>
      </rPr>
      <t>SPAGJ:</t>
    </r>
    <r>
      <rPr>
        <sz val="11"/>
        <color theme="1"/>
        <rFont val="Arial Narrow"/>
        <family val="2"/>
      </rPr>
      <t xml:space="preserve"> Identificaciones prediales 4,81%, DPAP 103,5%, Actos administrativos de conformación o no del expediente 44,86%, ITJP 37% y  No. AA de inicio o no, archivo 113,3%. 
</t>
    </r>
    <r>
      <rPr>
        <b/>
        <sz val="11"/>
        <color theme="1"/>
        <rFont val="Arial Narrow"/>
        <family val="2"/>
      </rPr>
      <t>SSJ:</t>
    </r>
    <r>
      <rPr>
        <sz val="11"/>
        <color theme="1"/>
        <rFont val="Arial Narrow"/>
        <family val="2"/>
      </rPr>
      <t xml:space="preserve"> Actos administrativos de conformación o no del expediente 6,6%, ITJ 5,6% y No. AA de inicio o no, archivo 10,4%. 
A partir de los avances y soportes suministrados, se observó avance de gestión en la acción de mejora establecida, toda vez que, se evidenciaron 4 de los 12 informes mensual de avances de sustanciación los productos de T-488.
Se sugiere ajustar las metas de aquellos indicadores que se encuentran sobreestimados, así como, se recomienda incorporar a los informes de gestión un aparte que contenga el comparativo de avance de gestión frente a los 29,077 ) predios que hacen parte del universo que identificó la SNR.
Por otra parte, es preciso revisar la cantidad de la unidad de media y el periodo establecido para la ejecución, toda vez que el periodo es de 11 meses y la cantidad de 12 informes.</t>
    </r>
  </si>
  <si>
    <t>Por consiguiente, desde la mencionada área se presenta la metodología de trabajo que se realiza por medio del convenio de asociación No. 1139 de 2019 con CORPROGRESO y que comprende:                                                                a) Metodología de trabajo para el aprendizaje significativo: aprender a aprender, a ser, a hacer y a convivir.                                                                                      b) Estructura: motivación, ejecución y proyección.                                                      c) Resultados a la fecha: intervención de los departamentos de Cundinamarca, Huila, Casanare, Caquetá, Guaviare, Antioquia y Sucre.     d) Expectativas 2021: continuar con el empoderamiento en temas de gobernaza y titulación, además se propone el poder trabajar en articulación con otras entidades para abordar los temas de violencia de género.              e) Modelo de agenda de las sesiones.</t>
  </si>
  <si>
    <t>En la sesion del 05 de mayo del 2021 en los avances del primer trimestre, se dio cumplimiento al requerimiento de mejoras en el sistema de informacion para las consultas de informacion sobre titulacion conjunta.</t>
  </si>
  <si>
    <t>de acuerdo a los compromisos se realizo capacitaciones a los lideres de la UGT y atencion al ciudadano.</t>
  </si>
  <si>
    <t xml:space="preserve">En la sesion de 05 de mayo de 2021 en los compromisos del segundo trimestre es elaborar herramienta pedagogica (cartilla) dirigidas a mujeres rurales donde se expone el procedimiento de formalizacion, el cual fue elaborado y una integrante del equipo mujer rural explica que esta cartilla hace parte de una propuesta de insumos pedagógicos e informativos tanto para las comunidades como para los servidores públicos, que les permita acercarse a los diversos programas que tiene la entidad. </t>
  </si>
  <si>
    <r>
      <rPr>
        <b/>
        <sz val="11"/>
        <color theme="1"/>
        <rFont val="Arial Narrow"/>
        <family val="2"/>
      </rPr>
      <t>20/07/2021.</t>
    </r>
    <r>
      <rPr>
        <sz val="11"/>
        <color theme="1"/>
        <rFont val="Arial Narrow"/>
        <family val="2"/>
      </rPr>
      <t xml:space="preserve">  La acción de mejora presentó cumplimiento, toda vez que, se observó la elaboración de la herramienta pedagógica (cartilla) dirigida a mujeres rurales donde se expone el procedimiento de formalización.</t>
    </r>
  </si>
  <si>
    <t>No se contaba con la reglamentación interna para los casos que otorga el doble puntaje para las mujeres cabeza de hogar, la cual fue realizada el 04/12/2020 donde se expidió el Acuerdo por el cual se prioriza a las mujeres pobladoras rurales que ejercen la jefatura de hogar, para la puntuación en el marco de los programas de acceso y formalización de tierras rurales competencia de la ANT</t>
  </si>
  <si>
    <r>
      <rPr>
        <b/>
        <sz val="11"/>
        <color theme="1"/>
        <rFont val="Arial Narrow"/>
        <family val="2"/>
      </rPr>
      <t xml:space="preserve">21/07/2021. </t>
    </r>
    <r>
      <rPr>
        <sz val="11"/>
        <color theme="1"/>
        <rFont val="Arial Narrow"/>
        <family val="2"/>
      </rPr>
      <t xml:space="preserve"> En atención a las gestiones y soportes suministrados, la acción de mejora presentó cumplimiento. </t>
    </r>
  </si>
  <si>
    <r>
      <rPr>
        <b/>
        <sz val="11"/>
        <color theme="1"/>
        <rFont val="Arial Narrow"/>
        <family val="2"/>
      </rPr>
      <t xml:space="preserve">21/07/2021. </t>
    </r>
    <r>
      <rPr>
        <sz val="11"/>
        <color theme="1"/>
        <rFont val="Arial Narrow"/>
        <family val="2"/>
      </rPr>
      <t xml:space="preserve"> La acción de mejora presentó cumplimiento, toda vez que, se observó acta que incluyó y desarrolló la metodología de los talleres de empoderamiento a las mujeres rurales.</t>
    </r>
  </si>
  <si>
    <r>
      <rPr>
        <b/>
        <sz val="11"/>
        <color theme="1"/>
        <rFont val="Arial Narrow"/>
        <family val="2"/>
      </rPr>
      <t xml:space="preserve">21/07/2021.  </t>
    </r>
    <r>
      <rPr>
        <sz val="11"/>
        <color theme="1"/>
        <rFont val="Arial Narrow"/>
        <family val="2"/>
      </rPr>
      <t xml:space="preserve">La acción de mejora presentó cumplimiento, toda vez que, se observó requerimiento para la mejora de  las consultas de información sobre titulación conjunta. </t>
    </r>
  </si>
  <si>
    <r>
      <rPr>
        <b/>
        <sz val="11"/>
        <color theme="1"/>
        <rFont val="Arial Narrow"/>
        <family val="2"/>
      </rPr>
      <t xml:space="preserve">19/07/2021.  </t>
    </r>
    <r>
      <rPr>
        <sz val="11"/>
        <color theme="1"/>
        <rFont val="Arial Narrow"/>
        <family val="2"/>
      </rPr>
      <t>La Dirección de Gestión Jurídica de Tierras, en el marco de la fase preliminar, allegó  informe de gestión del mes junio, el cual será objeto de análisis en el  próximo seguimiento a planes de mejoramiento.
Se sugiere evaluar la cantidad de la unidad de medida (12), a fin que esta responda al periodo de ejecución establecido, a saber 11 meses.</t>
    </r>
    <r>
      <rPr>
        <b/>
        <sz val="11"/>
        <color theme="1"/>
        <rFont val="Arial Narrow"/>
        <family val="2"/>
      </rPr>
      <t xml:space="preserve">
12/07/2021. </t>
    </r>
    <r>
      <rPr>
        <sz val="11"/>
        <color theme="1"/>
        <rFont val="Arial Narrow"/>
        <family val="2"/>
      </rPr>
      <t xml:space="preserve"> La Dirección de Gestión Jurídica de Tierras suministro 4 informes de gestión de la siguiente manera:
</t>
    </r>
    <r>
      <rPr>
        <b/>
        <sz val="11"/>
        <color theme="1"/>
        <rFont val="Arial Narrow"/>
        <family val="2"/>
      </rPr>
      <t>ENERO Y FEBRERO:</t>
    </r>
    <r>
      <rPr>
        <sz val="11"/>
        <color theme="1"/>
        <rFont val="Arial Narrow"/>
        <family val="2"/>
      </rPr>
      <t xml:space="preserve"> Registra un 21% de avance de las metas comprometidas en el Plan de Acción,  destacándose para el efecto el 48% de avance en las identificaciones prediales que representan el primer insumo técnico para adelantar un proceso agrario bajo el Decreto Único 1076 de 2015, finalmente, un 42% de cumplimiento se encuentra el indicador de autos de inicio o no, o archivo del proceso y con un 49% los autos de etapa probatoria.
</t>
    </r>
    <r>
      <rPr>
        <b/>
        <sz val="11"/>
        <color theme="1"/>
        <rFont val="Arial Narrow"/>
        <family val="2"/>
      </rPr>
      <t>MARZO:</t>
    </r>
    <r>
      <rPr>
        <sz val="11"/>
        <color theme="1"/>
        <rFont val="Arial Narrow"/>
        <family val="2"/>
      </rPr>
      <t xml:space="preserve"> Registra un 28% de avance de las metas comprometidas en el Plan de Acción.  Así mismo, se incorpora gestiones adelantas sobre la Clarificación Arroyo Grande - Sentencia T-601 de 2016, Clarificación Rezago y 902 - Sentencia T-556 de 2017 y Deslinde de tierras.
</t>
    </r>
    <r>
      <rPr>
        <b/>
        <sz val="11"/>
        <color theme="1"/>
        <rFont val="Arial Narrow"/>
        <family val="2"/>
      </rPr>
      <t>ABRIL:</t>
    </r>
    <r>
      <rPr>
        <sz val="11"/>
        <color theme="1"/>
        <rFont val="Arial Narrow"/>
        <family val="2"/>
      </rPr>
      <t xml:space="preserve">  Registra un 39% de avance de las metas comprometidas en el Plan de Acción para el año 2021, destacándose para el efecto el 90% de avance en las identificaciones prediales que representan el primer insumo técnico para adelantar un proceso agrario bajo el procedimiento único establecido en el Decreto Ley 902 de 2017.  Así mismo, se cuenta con un 67% de avance para los DPAP. Finalmente, se destaca con un 76% de cumplimiento, se tienen los actos administrativos de trámite de etapa probatoria, con lo cual, se espera priorizar en el segundo semestre la realización de ITJD o inspecciones oculares de acuerdo con el ejercicio de planeación.
</t>
    </r>
    <r>
      <rPr>
        <b/>
        <sz val="11"/>
        <color theme="1"/>
        <rFont val="Arial Narrow"/>
        <family val="2"/>
      </rPr>
      <t>MAYO:</t>
    </r>
    <r>
      <rPr>
        <sz val="11"/>
        <color theme="1"/>
        <rFont val="Arial Narrow"/>
        <family val="2"/>
      </rPr>
      <t xml:space="preserve"> Registra un 47% de avance de las metas comprometidas en el Plan de Acción para el año 2021, destacándose para el efecto el 95% de avance en las identificaciones prediales que representan el primer insumo técnico para adelantar un proceso agrario bajo el procedimiento único establecido en el Decreto Ley 902 de 2017. Otro indicador satisfactorio por encima del 50% de cumplimiento es el asociado a A.A. de inicio o no, o archivo con un 67% de cumplimiento.  Finalmente, se destaca con un 86% de cumplimiento que tienen los actos administrativos de trámite de etapa probatoria.
La acción de mejora presentó avances de gestión documentados, toda vez que se observaron 5 de los 12  informes mensuales de cumplimiento de metas para el año 2021.
Respecto a las evidencias aportadas, se sugiere incorporar información del avance frente al universo de expedientes de clarificación, deslinde, recuperación de los predios baldíos de la Nación y adjudicación.</t>
    </r>
  </si>
  <si>
    <r>
      <rPr>
        <b/>
        <sz val="11"/>
        <color theme="1"/>
        <rFont val="Arial Narrow"/>
        <family val="2"/>
      </rPr>
      <t>12/07/2021.</t>
    </r>
    <r>
      <rPr>
        <sz val="11"/>
        <color theme="1"/>
        <rFont val="Arial Narrow"/>
        <family val="2"/>
      </rPr>
      <t xml:space="preserve"> Subdirección de Procesos Agrarios y Gestión Jurídica informó que, a la fecha se cuenta con un recurso para dar respuesta sobre la Resolución Final de deslinde 2165 de 2012, el cual se resolverá una vez se notifique a todas las partes interesadas.  El proyecto de respuesta al recurso ya está listo, y pendiente de revisión de la líder del equipo junto con el asesor de deslinde.
Respecto a lo enunciado, se observó borrador de acto administrativo por medio de la cual se resuelve el recurso de reposición interpuesto por el apoderado del señor Francisco Noé Acosta Moreno contra la Resolución No. 2165 del 31 de octubre de 2012 que resuelve el “Procedimiento de Deslinde de los terrenos que conforman las sabanas comunales de “MIRAMAR DE GUANAPALO, ubicado en el municipio de San Luis de Palenque, Departamento del Casanare”.  En cuento a la consulta realizada por la Oficina de Control Interno la finalización del periodo de recurso de reposición, en enlace Santiago Olaya vía wasap indicó que este finaliza en el mes de agosto.
La acción de mejora se encuentra en términos para su ejecución, presentó avances de gestión documentados.</t>
    </r>
  </si>
  <si>
    <r>
      <rPr>
        <b/>
        <sz val="11"/>
        <color theme="1"/>
        <rFont val="Arial Narrow"/>
        <family val="2"/>
      </rPr>
      <t xml:space="preserve">12/07/20214. </t>
    </r>
    <r>
      <rPr>
        <sz val="11"/>
        <color theme="1"/>
        <rFont val="Arial Narrow"/>
        <family val="2"/>
      </rPr>
      <t xml:space="preserve"> La Dirección de Gestión Jurídica de Tierras informó que, el informe técnico se realizó a través de la identificación predial realizada por el equipo técnico de Ingenieros el 11 de marzo de 2021, contrastando la información del informe de 2017 con el propósito de actualizar y precisar la situación evidenciada por la Contraloría General.
Frente a lo enunciado, se obse4rvó registro SEJUT-F-022 Identificación Predial del proceso  SABANA COMUNAL LA ESMERALDA del 11/03/2021 informando que se realiza la identificación predial a partir de la información allegada por el área jurídica del proceso de deslinde de la Nación, donde se relaciona el informe de visita técnica a fin de verificar y confirmar los detalles que permita n la ejecución y materialización en el territorio de la resolución 2173 del 1 de noviembre de 2012 por el cual se decide el procedimiento administrativo de deslinde sobre los terrenos que conforman las denominadas sabanas comunales de La Esmeralda, ubicadas en el municipio de Orocué, departamento de Casanare, como parte del procedimiento de Deslinde de tierras del Nación.  Dicho informe concluye que, Las Sabanas Comunales de La Esmeralda traslapa con las coberturas temáticas de Hidrocarburos y ANLA como se especificó en el ítem de cruce de capas y  se identificaron cruce con tres polígonos con FMI y uno sin FMI el cual pertenece a
la nombrada Sabana Comunal de La Esmeralda,  los traslapes que se evidencian son cartográficos, es decir que no deben vincular a terceros, sugiriéndose, solicitar Ficha predial de la cedula catastral 85-230-00-00-0001-0046-000 a la Sede UOC Yopal dirección territorial del IGAC Casanare.
De conformidad con las evidencias y avances allegados, se observó el cumplimiento de la acción de mejora, toda vez que,  se evidenció el informe técnico sobre el levantamiento topográfico SEJUT8523085 de fecha septiembre de 2017 para establecer con certeza la ubicación real de la Sabana la Esmeralda.</t>
    </r>
  </si>
  <si>
    <r>
      <rPr>
        <b/>
        <sz val="11"/>
        <color theme="1"/>
        <rFont val="Arial Narrow"/>
        <family val="2"/>
      </rPr>
      <t xml:space="preserve">19/07/2021.  </t>
    </r>
    <r>
      <rPr>
        <sz val="11"/>
        <color theme="1"/>
        <rFont val="Arial Narrow"/>
        <family val="2"/>
      </rPr>
      <t>La Dirección de Gestión Jurídica de Tierras, en el marco de la fase preliminar, comunicó que, tal y como se manifestó, la SPAGJ no pudo cumplir dentro del término establecido con la expedición del acto administrativo que soluciones el error técnico presentado en el polígono de la Esmeralda teniendo en cuenta que la evidencia posterior al informe técnico 2017 evidencia adjudicaciones presuntamente dentro del polígono del bien público.  Esta situación obliga a que se deban revisar los mapas de las adjudicaciones en contraste con las coordenadas de la sabana comunal, situación que ya se encuentra en estudio por parte del equipo técnico y el resultado del nuevo informe quedará listo a finales del mes de julio, razón por la cual el acto administrativo se expedirá en el mes de agosto de 2021.  Esta situación no fue identificada en las eventualidades presentadas en el Comité de Control Interno pero es una realidad que no podemos omitir. Por este motivo sería necesaria su modificación por fecha para que quede establecida como cumplida para el 31 de agosto de 2021, razón por la cual se presentará en la matriz de eventualidades.
Respecto a lo expresado, se considera que si bien la acción con corte a junio presentó incumplimiento, su ejecución se realizará extra temporáneamente en el mes de agosto, situación por la cual no seria necesaria la solicitud de eventualidad.  la acción mantiene el estado observado en la fase preliminar, no obstante, reportó avances de gestión.</t>
    </r>
    <r>
      <rPr>
        <b/>
        <sz val="11"/>
        <color theme="1"/>
        <rFont val="Arial Narrow"/>
        <family val="2"/>
      </rPr>
      <t xml:space="preserve">
12/07/2021.</t>
    </r>
    <r>
      <rPr>
        <sz val="11"/>
        <color theme="1"/>
        <rFont val="Arial Narrow"/>
        <family val="2"/>
      </rPr>
      <t xml:space="preserve">  La Dirección de Gestión Jurídica de Tierras informó que,  con el informe realizado en marzo de 2021 la Subdirección de Procesos Agrarios y Gestión Jurídica pudo establecer la precisión del polígono de la Sabana; no obstante, también pudo advertir que existen unos FMI que se traslapan con el FMI de la Sabana y bajo una verificación de la malla catastral se encuentra que obedecen a adjudicaciones de baldío, por lo cual no ha sido posible proferir este acto administrativo de precisión hasta tanto no se actualice o se precise las situaciones jurídicas y técnicas de estos predios adjudicados.  Los mapas de especialización de las adjudicaciones están en poder del equipo técnico; por lo cual se hace necesario adelantar un nuevo informe que de cuenta de dicha situación para tomar la decisión administrativa del caso.
La acción de mejora presentó incumplimiento, dado que, no se evidenció la expedición del  acto administrativo que resuelva de fondo la situación geo referencial de la sabana, no obstante, es preciso indicar que no es posible proferir dicho acto de precisión hasta tanto no se actualice o se precise las situaciones jurídicas y técnicas de estos predios adjudicados de acuerdo a los resultados observados  informe técnico sobre el levantamiento topográfico.</t>
    </r>
  </si>
  <si>
    <r>
      <rPr>
        <b/>
        <sz val="11"/>
        <color theme="1"/>
        <rFont val="Arial Narrow"/>
        <family val="2"/>
      </rPr>
      <t xml:space="preserve">21/07/2021. </t>
    </r>
    <r>
      <rPr>
        <sz val="11"/>
        <color theme="1"/>
        <rFont val="Arial Narrow"/>
        <family val="2"/>
      </rPr>
      <t>La Dirección de Gestión Jurídica de Tierras, en el marco de la etapa preliminar, allegó Acta del 14/07/2021 cuyo objetivo fue el estudio de metodologías especiales de trámite de envío de citaciones y notificaciones para el caso del Proceso de Clarificación de la Propiedad del predio denominado Terrenos de Arroyo Grande, en consideración a la
magnitud y relevancia del mismo.  Así mismo, allegó alcance a dicho documento, a fin de ampliar las gestiones adelantadas con el propósito de establecer una metodología especial de trámite de envío de citaciones y notificaciones para el caso del Proceso de Clarificación de la Propiedad del predio denominado Terrenos de Arroyo Grande.  Por otra parte, se observó memorando 20216200125223 del 13/05/2021 mediante el cual la SAF suministró comunicación de 472 donde se indica lo siguiente,</t>
    </r>
    <r>
      <rPr>
        <i/>
        <sz val="9"/>
        <color theme="1"/>
        <rFont val="Arial Narrow"/>
        <family val="2"/>
      </rPr>
      <t xml:space="preserve"> (...) De acuerdo a lo anterior el proceso que se realiza a través del CODE sobre las bases de datos de direcciones es un proceso más de hallar una probabilidad y clasificar las direcciones, mas no, con este insumo certificar si una dirección puede o no ser entregada, debido a que la única forma de comprobar si una dirección puede llegar a existir o no, es con trabajo campo directamente en la dirección o predio, puesto que ahí ,independiente de la clasificación de la dirección por el CODE se hace una gestión de manera física.
En cuanto a la certificación que nos solicita la agencia sobre la base de datos, no es posible, dado que la geo codificación y normalización de las direcciones es un insumo para la toma de decisiones únicamente de la entidad, si realiza o no los envíos de manera física y que sean gestionados por el servicio acordado con 4-72, que en este caso seria el correo certificado que ofrece una certificación de entrega.
Si la agencia tomara la decisión de enviar las notificaciones de manera física a los predios indicados en la base de datos, también se puede evidenciar que la mayoría de predios son direcciones rurales por lo cual 4-72, en su portafolio de servicios con las características de correo certificado, la entrega a la zona veredal se realizaría a través de lista de Correos de 4-72 en el centro operativo y el envío permanecerá treinta (30) días calendario publicado para que sea reclamado por su destinatario; quiere decir que no se iría directamente a la dirección o el predio por ser zona veredal. (...)
</t>
    </r>
    <r>
      <rPr>
        <sz val="11"/>
        <color theme="1"/>
        <rFont val="Arial Narrow"/>
        <family val="2"/>
      </rPr>
      <t xml:space="preserve">En atención a las gestiones y soportes suministrados, la acción de mejora presentó cumplimiento. </t>
    </r>
    <r>
      <rPr>
        <b/>
        <sz val="11"/>
        <color theme="1"/>
        <rFont val="Arial Narrow"/>
        <family val="2"/>
      </rPr>
      <t xml:space="preserve">
12/07/2021.</t>
    </r>
    <r>
      <rPr>
        <sz val="11"/>
        <color theme="1"/>
        <rFont val="Arial Narrow"/>
        <family val="2"/>
      </rPr>
      <t xml:space="preserve">  La Dirección de Gestión Jurídica de Tierras informó que, el pasado 4 de marzo de 2021 se adelantó con la Subdirección Administrativa y Financiera, reunión para analizar diferentes metodologías de envío de notificaciones.  Después de dicha reunión, sé adelantó el 12 de marzo reunión con 4/72, el cual comprometió a 4/72 a emitir concepto frente a la solicitud de la ANT.
Frente a lo enunciado se aportaron las siguientes evidencias:
</t>
    </r>
    <r>
      <rPr>
        <b/>
        <sz val="11"/>
        <color theme="1"/>
        <rFont val="Arial Narrow"/>
        <family val="2"/>
      </rPr>
      <t>Memorando 20213200041923 del 08/03/2021</t>
    </r>
    <r>
      <rPr>
        <sz val="11"/>
        <color theme="1"/>
        <rFont val="Arial Narrow"/>
        <family val="2"/>
      </rPr>
      <t xml:space="preserve">, procedente de la SPAGJ a fin de suministrar direcciones para notificación caso Clarificación Arroyo Grande y solicitud de certificación de direcciones “ubicables o completas” por parte de la empresa 4/72.
</t>
    </r>
    <r>
      <rPr>
        <b/>
        <sz val="11"/>
        <color theme="1"/>
        <rFont val="Arial Narrow"/>
        <family val="2"/>
      </rPr>
      <t>Memorando 20216200046793 del 11/03/2021</t>
    </r>
    <r>
      <rPr>
        <sz val="11"/>
        <color theme="1"/>
        <rFont val="Arial Narrow"/>
        <family val="2"/>
      </rPr>
      <t xml:space="preserve">, procedente de la SAF a través del cual se informa que  la base de datos ha sido enviada por medio de correo electrónico a la ejecutiva comercial France Farfán para su respectiva revisión.
</t>
    </r>
    <r>
      <rPr>
        <b/>
        <sz val="11"/>
        <color theme="1"/>
        <rFont val="Arial Narrow"/>
        <family val="2"/>
      </rPr>
      <t>Memorando 20213200105813 del 29/04/2021</t>
    </r>
    <r>
      <rPr>
        <sz val="11"/>
        <color theme="1"/>
        <rFont val="Arial Narrow"/>
        <family val="2"/>
      </rPr>
      <t xml:space="preserve">, procedente la SPAGJ indica que a la fecha no contamos con el análisis y concepto de la empresa 4/72 que le permitiera concluir los porcentajes y estados expuestos en el cuadro referenciado.
</t>
    </r>
    <r>
      <rPr>
        <b/>
        <sz val="11"/>
        <color theme="1"/>
        <rFont val="Arial Narrow"/>
        <family val="2"/>
      </rPr>
      <t>Constancia de publicación de citación en página web del 25/06/2021</t>
    </r>
    <r>
      <rPr>
        <sz val="11"/>
        <color theme="1"/>
        <rFont val="Arial Narrow"/>
        <family val="2"/>
      </rPr>
      <t xml:space="preserve">, emitida por la SSIT respecto a la Citación para notificación personal de la Resolución No 3740 del 20 de mayo de 2020 - ARROYO GRANDE.
</t>
    </r>
    <r>
      <rPr>
        <b/>
        <sz val="11"/>
        <color theme="1"/>
        <rFont val="Arial Narrow"/>
        <family val="2"/>
      </rPr>
      <t>Citación para notificación personal del 11/06/2021</t>
    </r>
    <r>
      <rPr>
        <sz val="11"/>
        <color theme="1"/>
        <rFont val="Arial Narrow"/>
        <family val="2"/>
      </rPr>
      <t xml:space="preserve">, emitida por la SPAGJ dirigida a 268 personas, la cual estará publicada en la página web de la Agencia, por un término de 05
días hábiles contados a partir del 16 de junio de 2021.
</t>
    </r>
    <r>
      <rPr>
        <b/>
        <sz val="11"/>
        <color theme="1"/>
        <rFont val="Arial Narrow"/>
        <family val="2"/>
      </rPr>
      <t>Documento sin fecha,</t>
    </r>
    <r>
      <rPr>
        <sz val="11"/>
        <color theme="1"/>
        <rFont val="Arial Narrow"/>
        <family val="2"/>
      </rPr>
      <t xml:space="preserve"> de asunto Acciones ejecutadas para obtener la certificación de los casos que no es posible notificar del predio TERRENOS DE ARROYO GRANDE con FMI No. 060-34226, ubicado en la jurisdicción del distrito de Cartagena de Indias D.T. y C, departamento de Bolívar.   Dicho documento contiene las gestiones adelantadas, indicando que de los 638 predios, 456 direcciones de los predios vinculados son potenciales para efectos de remitir la citación a notificación de que trata el artículo 68 de la Ley 1437 de 2011. Lo que implica que a los titulares de los 182 predios cuya dirección fue catalogada como “no es dirección” se procederá a la citación para notificación por página web.  De los 456 predios mencionados, existen 164 predios cuyos titulares ya han sido notificados o se tiene información de una dirección de correo electrónico o físico diferente a la dirección expresada en el Folio de Matrícula Inmobiliaria. Es decir, el 14 de mayo de 2021 la Subdirección de Procesos Agrarios y Gestión Jurídica procedió a enviar la citación para notificación a 292 predios a la dirección expresada en el Folio de Matrícula Inmobiliaria, indicando en cada una de ellas, el o los titulares de derechos reales principales y accesorios inscritos en registro. Se realizó una reunión del 11 de junio de 2021 con la Subdirección financiera y la empresa 4-72 donde se culminó o se concretó la ruta o estrategia de envío de citaciones.  Con ocasión a lo anterior se pudo determinar que de los 182 predios cuya dirección fue catalogada como “no dirección” se encontraban en cabeza de 281 titulares de derecho real de dominio que fueron citados para notificación personal a través de publicación en la página web de la entidad entre el 15 de junio de 2021 y 25 de junio de 2021, de acuerdo a la constancia emitida por la Subdirección de sistemas de información de tierras por medio del Radicado No.20212200005497 del 25 de junio de 2021. 
En concordancia con lo anterior, si bien el responsable de ejecución allegó avances de gestión documentados, la acción de mejora presentó incumplimiento, dado que, no se suministró el Acta de revisión del contrato de mensajería y diagnóstico del alcance de la certificación.
</t>
    </r>
  </si>
  <si>
    <r>
      <rPr>
        <b/>
        <sz val="11"/>
        <color theme="1"/>
        <rFont val="Arial Narrow"/>
        <family val="2"/>
      </rPr>
      <t>21/07/2021.</t>
    </r>
    <r>
      <rPr>
        <sz val="11"/>
        <color theme="1"/>
        <rFont val="Arial Narrow"/>
        <family val="2"/>
      </rPr>
      <t xml:space="preserve">  La Dirección General - Mesa Unidad Coordinadora de Genero indicó que, desde la mencionada área se presenta la metodología de trabajo que se realiza por medio del convenio de asociación No. 1139 de 2019 con CORPROGRESO y que comprende:                                                                a) Metodología de trabajo para el aprendizaje significativo: aprender a aprender, a ser, a hacer y a convivir.                                                                                      b) Estructura: motivación, ejecución y proyección.                                                      c) Resultados a la fecha: intervención de los departamentos de Cundinamarca, Huila, Casanare, Caquetá, Guaviare, Antioquia y Sucre.     d) Expectativas 2021: continuar con el empoderamiento en temas de gobernanza y titulación, además se propone el poder trabajar en articulación con otras entidades para abordar los temas de violencia de género.              e) Modelo de agenda de las sesiones.
Respecto a lo enunciado, se observó Acta Relatoría No. 1 del 24/02/2021, la cual incluyó y desarrolló la Presentación de la Metodología de Talleres de Empoderamiento para las mujeres de la SDD-DAT y Presentación de la Metodología de Talleres de Titulación Conjunta de la SDGJT Presentación y  socialización del Plan de Trabajo 2021.
En concordancia con lo anterior, la acción de mejora presentó cumplimiento, toda vez que, se observó acta que incluyó y desarrolló la metodología de los talleres de empoderamiento a las mujeres rurales.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</si>
  <si>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Narrow"/>
        <family val="2"/>
      </rPr>
      <t xml:space="preserve">21/07/2021. </t>
    </r>
    <r>
      <rPr>
        <sz val="11"/>
        <color theme="1"/>
        <rFont val="Arial Narrow"/>
        <family val="2"/>
      </rPr>
      <t xml:space="preserve"> La Dirección General - Mesa Unidad Coordinadora de Genero indicó que,  en la sesión del 05 de mayo del 2021 en los avances del primer trimestre, se dio cumplimiento al requerimiento de mejoras en el sistema de información para las consultas de información sobre titulación conjunta.
Frente a lo enunciado, se observó memorando 20211000044923 del 10/03/2021 mediante el cual se solicitó a la Subdirección de Sistemas de Información la  viabilidad de incluir variables sobre titulación
conjunta que permitan identificar el número de mujeres beneficiadas y el número de hectáreas que han sido entregadas por la ANT.
En concordancia con lo anterior, la acción de mejora presentó cumplimiento, toda vez que, se observó requerimiento para la mejora de  las consultas de información sobre titulación conjunta.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</si>
  <si>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Narrow"/>
        <family val="2"/>
      </rPr>
      <t xml:space="preserve">20/07/2021. </t>
    </r>
    <r>
      <rPr>
        <sz val="11"/>
        <color theme="1"/>
        <rFont val="Arial Narrow"/>
        <family val="2"/>
      </rPr>
      <t xml:space="preserve"> La Dirección General - Mesa Unidad Coordinadora de Genero indicó que, en la sesión de 05 de mayo de 2021 en los compromisos del segundo trimestre es elaborar herramienta pedagógica (cartilla) dirigidas a mujeres rurales donde se expone el procedimiento de formalización, el cual fue elaborado y una integrante del equipo mujer rural explica que esta cartilla hace parte de una propuesta de insumos pedagógicos e informativos tanto para las comunidades como para los servidores públicos, que les permita acercarse a los diversos programas que tiene la entidad. 
Respecto a lo anterior, se observó cartilla Mujeres Rurales: Formalización de la Propiedad Privada Rural, la cual desarrolla temas relacionados con, Mujeres Rurales: Formalización de la Propiedad Privada Rural, ¿Qué se busca con la formalización de la propiedad privada rural?,  ¿Qué entidad se encarga de la formalización de la propiedad?, Fases, Etapas y Requisitos para acceder a la formalización de la propiedad privada rural, ¿Cómo puedo iniciar el proceso de formalización de mi predio?, Estudio de caso.
En concordancia con lo expuesto, la acción de mejora presentó cumplimiento, toda vez que, se observó la elaboración de la herramienta pedagógica (cartilla) dirigida a mujeres rurales donde se expone el procedimiento de formalización.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</si>
  <si>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Narrow"/>
        <family val="2"/>
      </rPr>
      <t xml:space="preserve">13/07/2021. </t>
    </r>
    <r>
      <rPr>
        <sz val="11"/>
        <color theme="1"/>
        <rFont val="Arial Narrow"/>
        <family val="2"/>
      </rPr>
      <t xml:space="preserve"> La Dirección de Asuntos Étnicos informó que,  se remite  informe  preliminar de las necesidades de acceso  y dotación de tierras de Comunidades Indígenas recibidas por demanda desde la creación de la ANT.
Respecto a lo enunciado, se observó el INFORME PRELIMINAR DE LAS NECESIDADES DE ACCESO Y DOTACIÓN DE TIERRAS PARA COMUNIDADES INDÍGENAS, EN REZAGO Y DEMANDA del 29/03/2021,  cual contiene información relacionada con, Elementos contextuales y normativos para la gestión de la ANT frente a las Comunidades Indígenas, Solicitudes de formalización de territorios indígenas, Inventario de solicitudes elevadas por los pueblos y comunidades indígenas en marco del Decreto 4633 de 2011, Solicitudes de medidas de protección a territorios ancestrales, Disponibilidad de Tierras, Estado actual de las solicitudes de formalización de tierras para las comunidades, Análisis del rezago, Análisis de la demanda, Limitantes presupuestales, técnicas y operativas, Conclusiones preliminares.
En concordancia con lo anterior, la acción de mejora presentó cumplimiento, toda vez que, se observó el informe  preliminar de las necesidades de acceso  y dotación de tierras de Comunidades Indígenas.</t>
    </r>
  </si>
  <si>
    <r>
      <rPr>
        <b/>
        <sz val="11"/>
        <color theme="1"/>
        <rFont val="Arial Narrow"/>
        <family val="2"/>
      </rPr>
      <t>30/06/2021.</t>
    </r>
    <r>
      <rPr>
        <sz val="11"/>
        <color theme="1"/>
        <rFont val="Arial Narrow"/>
        <family val="2"/>
      </rPr>
      <t xml:space="preserve">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t>
    </r>
  </si>
  <si>
    <r>
      <rPr>
        <b/>
        <sz val="11"/>
        <color rgb="FF000000"/>
        <rFont val="Arial Narrow"/>
        <family val="2"/>
      </rPr>
      <t>30/06/2021.</t>
    </r>
    <r>
      <rPr>
        <sz val="11"/>
        <color indexed="8"/>
        <rFont val="Arial Narrow"/>
        <family val="2"/>
      </rPr>
      <t xml:space="preserve">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t>
    </r>
    <r>
      <rPr>
        <b/>
        <sz val="11"/>
        <color rgb="FF000000"/>
        <rFont val="Arial Narrow"/>
        <family val="2"/>
      </rPr>
      <t xml:space="preserve">21/06/2021. </t>
    </r>
    <r>
      <rPr>
        <sz val="11"/>
        <color indexed="8"/>
        <rFont val="Arial Narrow"/>
        <family val="2"/>
      </rPr>
      <t xml:space="preserve"> La Dirección de Asuntos Étnicos allegó correo electrónico a través del cual suministró ajustes en la justificación de solicitud de eventualidad, a fin que sea puesta a consideración del Comité Institucional de Coordinación de Control Interno.  
</t>
    </r>
    <r>
      <rPr>
        <b/>
        <sz val="11"/>
        <color rgb="FF000000"/>
        <rFont val="Arial Narrow"/>
        <family val="2"/>
      </rPr>
      <t xml:space="preserve">12/05/2021. </t>
    </r>
    <r>
      <rPr>
        <sz val="11"/>
        <color indexed="8"/>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Grupo asesor: Sergio Matiz, Eliana Castro y Lila Guzmán.
Memorando 20211020144393 del 02/06/2021.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Igualmente sugerimos, que se adicione acciones de seguimiento, de autoevaluación autocontrol, de acuerdo con la ruta metodológica que se establezca por medio del concepto por parte de la Oficina Jurídica, para garantizar que los campesinos puedan utilizar el subsidio otorgado y para que no se vean afectados por impuestos cuando no han gozado del inmueble. Así mismo, acciones para eliminar las causas que dieron origen a los hallazgos, con el propósito de garantizar el desembolso de los recursos para ejecutar los proyectos productivos adjudicados.
Mesa técnica realizada el 5 de mayo de 2021.</t>
    </r>
  </si>
  <si>
    <r>
      <rPr>
        <b/>
        <sz val="11"/>
        <color rgb="FF000000"/>
        <rFont val="Arial Narrow"/>
        <family val="2"/>
      </rPr>
      <t xml:space="preserve">30/06/2021. </t>
    </r>
    <r>
      <rPr>
        <sz val="11"/>
        <color indexed="8"/>
        <rFont val="Arial Narrow"/>
        <family val="2"/>
      </rPr>
      <t xml:space="preserve">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t>
    </r>
    <r>
      <rPr>
        <b/>
        <sz val="11"/>
        <color rgb="FF000000"/>
        <rFont val="Arial Narrow"/>
        <family val="2"/>
      </rPr>
      <t xml:space="preserve">21/06/2021. </t>
    </r>
    <r>
      <rPr>
        <sz val="11"/>
        <color indexed="8"/>
        <rFont val="Arial Narrow"/>
        <family val="2"/>
      </rPr>
      <t xml:space="preserve"> La Dirección de Asuntos Étnicos allegó correo electrónico a través del cual suministró ajustes en la justificación de solicitud de eventualidad, a fin que sea puesta a consideración del Comité Institucional de Coordinación de Control Interno.  
</t>
    </r>
    <r>
      <rPr>
        <b/>
        <sz val="11"/>
        <color rgb="FF000000"/>
        <rFont val="Arial Narrow"/>
        <family val="2"/>
      </rPr>
      <t xml:space="preserve">12/05/2021. </t>
    </r>
    <r>
      <rPr>
        <sz val="11"/>
        <color indexed="8"/>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Grupo asesor: Sergio Matiz, Eliana Castro y Lila Guzmán.
Memorando 20211020144393 del 02/06/2021.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Igualmente sugerimos, que se adicione acciones de seguimiento, de autoevaluación autocontrol, de acuerdo con la ruta metodológica que se establezca por medio del concepto por parte de la Oficina Jurídica, para garantizar que los campesinos puedan utilizar el subsidio otorgado y para que no se vean afectados por impuestos cuando no han gozado del inmueble. Así mismo, acciones para eliminar las causas que dieron origen a los hallazgos, con el propósito de garantizar el desembolso de los recursos para ejecutar los proyectos productivos adjudicados.
Mesa técnica realizada el 5 de mayo de 2021.</t>
    </r>
  </si>
  <si>
    <r>
      <rPr>
        <b/>
        <sz val="11"/>
        <color theme="1"/>
        <rFont val="Arial Narrow"/>
        <family val="2"/>
      </rPr>
      <t>30/06/2021.</t>
    </r>
    <r>
      <rPr>
        <sz val="11"/>
        <color theme="1"/>
        <rFont val="Arial Narrow"/>
        <family val="2"/>
      </rPr>
      <t xml:space="preserve">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La verificación de la presente acción fue adelantada por la contratista Eliana Paola Castro Arrieta.
17/06/2021.  La Dirección de Asuntos Étnicos allegó memorando bajo radicado 20215000159263 a través del cual suministró la matriz de solicitud de eventualidades, a fin que sea puesta a consideración del Comité Institucional de Coordinación de Control Interno.  
16/06/2021.   En atención a la mesa técnica de trabajo realizada el 12/05/2021, se sugiere garantizar un único expediente físico y virtual que compile las gestiones adelantadas por la Dirección de Asuntos Étnicos y la Subdirección de Acceso a Tierras en Zonas Focalizadas.
La DAE solicita la reformulación y cambiar el responsable de la acción, sin embargo, se sugiere a la dependencia revisar la justificación de la eventualidad y en ese sentido incluir las razones en las que se fundamenta. 
12/05/2021.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09/03/2021. La Dirección de Asuntos Étnicos  allegó el memorando 20215000044123 del 09/03/2021 mediante el cual informa el estado de los compromisos acordados en las mesas de trabajo con los indígenas y campesinos, en las mesas de trabajo que se hicieron en Popayán el 11, 12 y 13 de febrero de 2021.
Los avances de gestión reportados serán objeto de evaluación por parte de la Oficina de Control Interno en el marco del seguimiento al estado del plan de mejoramiento institucional a realizarse en el mes de julio del 2021.</t>
    </r>
  </si>
  <si>
    <r>
      <rPr>
        <b/>
        <sz val="11"/>
        <color theme="1"/>
        <rFont val="Arial Narrow"/>
        <family val="2"/>
      </rPr>
      <t>30/06/2021</t>
    </r>
    <r>
      <rPr>
        <sz val="11"/>
        <color theme="1"/>
        <rFont val="Arial Narrow"/>
        <family val="2"/>
      </rPr>
      <t>.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La verificación de la presente acción fue adelantada por la contratista Eliana Paola Castro Arrieta.
17/06/2021.  La Dirección de Asuntos Étnicos allegó memorando bajo radicado 20215000159263 a través del cual suministró la matriz de solicitud de eventualidades, a fin que sea puesta a consideración del Comité Institucional de Coordinación de Control Interno.  
16/06/2021.   En atención a la mesa técnica de trabajo realizada el 12/05/2021, se sugiere garantizar un único expediente físico y virtual que compile las gestiones adelantadas por la Dirección de Asuntos Étnicos y la Subdirección de Acceso a Tierras en Zonas Focalizadas.
La DAE solicita la reformulación y cambiar el responsable de la acción, sin embargo, se sugiere a la dependencia revisar la justificación de la eventualidad y en ese sentido incluir las razones en las que se fundamenta. 
12/05/2021.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09/03/2021. La Dirección de Asuntos Étnicos  allegó el memorando 20215000044123 del 09/03/2021 mediante el cual informa el estado de los compromisos acordados en las mesas de trabajo con los indígenas y campesinos, en las mesas de trabajo que se hicieron en Popayán el 11, 12 y 13 de febrero de 2021.
Los avances de gestión reportados serán objeto de evaluación por parte de la Oficina de Control Interno en el marco del seguimiento al estado del plan de mejoramiento institucional a realizarse en el mes de julio del 2021.</t>
    </r>
  </si>
  <si>
    <t>Subdirección de Acceso a Tierras en Zonas Focalizadas
Dirección de Asuntos Étnicos</t>
  </si>
  <si>
    <r>
      <rPr>
        <b/>
        <sz val="11"/>
        <color theme="1"/>
        <rFont val="Arial Narrow"/>
        <family val="2"/>
      </rPr>
      <t xml:space="preserve">12/07/2021.  </t>
    </r>
    <r>
      <rPr>
        <sz val="11"/>
        <color theme="1"/>
        <rFont val="Arial Narrow"/>
        <family val="2"/>
      </rPr>
      <t>La Subdirección de Procesos Agrarios y Gestión Jurídica indicó que la acción de mejora está programada para realizarse antes del 31/12/2021; por lo tanto se encuentra de los términos para el cumplimiento.  No obstante se están estructurando documentos de cooperación armónica con CVS, Corpamag, autoridades de Boyacá (Lago de Tota( y personerías).
La acción de mejora se encuentra en términos, su ejecución se programó para el periodo comprendido del 1/01/2021 al 31/12/2021, para el periodo evaluado se informaron  avances de gestión, sin embargo, estos no fueron documentados.</t>
    </r>
  </si>
  <si>
    <r>
      <rPr>
        <b/>
        <sz val="11"/>
        <color theme="1"/>
        <rFont val="Arial Narrow"/>
        <family val="2"/>
      </rPr>
      <t xml:space="preserve">19/07/2021.  </t>
    </r>
    <r>
      <rPr>
        <sz val="11"/>
        <color theme="1"/>
        <rFont val="Arial Narrow"/>
        <family val="2"/>
      </rPr>
      <t xml:space="preserve">La  Subdirección de Procesos Agrarios y Gestión Jurídica, en el marco de la fase preliminar, allegó  Acta Incorporación Información IGAC T488, la cual será objeto de análisis en el  próximo seguimiento a planes de mejoramiento.
Se sugiere analizar la posibilidad de estandarizar la estructura presentación de los expediente objeto de análisis en el Acta Incorporación Información.
</t>
    </r>
    <r>
      <rPr>
        <b/>
        <sz val="11"/>
        <color theme="1"/>
        <rFont val="Arial Narrow"/>
        <family val="2"/>
      </rPr>
      <t xml:space="preserve">
09/07/2021.</t>
    </r>
    <r>
      <rPr>
        <sz val="11"/>
        <color theme="1"/>
        <rFont val="Arial Narrow"/>
        <family val="2"/>
      </rPr>
      <t xml:space="preserve">  La Subdirección de Procesos Agrarios y Gestión Jurídica suministró Acta del 05/03/2021 perteneciente a la Comisión ORIP Tunja llevada a cabo del 22 al 26 febrero del 2021, cuyo propósito fue la búsqueda y recolección de documentos (digitalización de 1196 fichas prediales de acuerdo al estudio de clarificación de la propiedad adelantado por la ANT), los cuales serán incluidos en los respectivos expedientes ORFEO, lo anterior, con el propósito de avanzar en la ruta del procedimiento único contenido en el Decreto Ley 902 2017 y  en atención a lo dispuesto en la Sentencia T-488 del 09/07/2014.  El acta en mención contiene la gestión alcanzada en 295 predios, lo anterior fue respaldado a través de la matriz "Planilla de Incorporación Comisión Tunja", la cual relaciona los 295 predios y los documentos recolectados (escritura - sentencia), enunciándose que, los documentos se encuentran unificados y se esta  a la espera del acta para el cargue a Orfeo.  Respecto a esto último, se allegó documento borrador del "Acta Incorporación Información IGAC T488", en formato Word y  relaciona 409 predios.
La acción de mejora presentó avances de gestión documentados, toda vez que, se observó 1 de las 5 Actas de comisión conjunta que reporte los casos que fueron objeto de búsqueda de información y los resultados de la misma.
Respecto a las evidencias aportadas, se solicita que en el próximo seguimiento se alleguen los soportes correspondientes al cargue en el Sistema ORFEO de la Comisión IGAP Tunja, así como, de las que adicionalmente se realicen.  Finalmente, es necesario se suministre el universo de los casos a intervenir.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</si>
  <si>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modificación de la acción AME-487 realizada por la Dirección de Gestión Jurídica de Tierras en los términos sustentados en dicha sesión.
Se solicita modificación fechas actividades. Para continuar el proceso de deslinde se hace necesario surtir la notificación de la Resolución 2165 de 2012 a 17 sujetos procesales que aún faltan por notificar. Este trabajo de notificación se viene adelantando con el apoyo de la Defensoría del Pueblo y ya se lograron notificar personalmente a 7 personas, no obstante, la dificultad del terreno y la falta de direcciones para surtir el trámite hacen complejo cumplir con la actividad en la fecha planteada, por lo tanto se ve la necesidad de modificar la actividad de manera que incluya el proceso de notificación  mediante edicto, así como establecer una fecha de cumplimiento para el 30/08/2021
</t>
    </r>
    <r>
      <rPr>
        <b/>
        <sz val="11"/>
        <color theme="1"/>
        <rFont val="Arial Narrow"/>
        <family val="2"/>
      </rPr>
      <t xml:space="preserve">Memorando 20211020144473 del 02/06/2021. </t>
    </r>
    <r>
      <rPr>
        <sz val="11"/>
        <color theme="1"/>
        <rFont val="Arial Narrow"/>
        <family val="2"/>
      </rPr>
      <t>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la calidad de sus suelos con el propósito de  evitar un aprovechamiento inadecuado u ocupaciones indebidas por parte de terceros, así mismo, acciones efectivas para que no se vuelva  a presentar el hallazgo con otros expedientes, de conformidad con  la Resolución Orgánica 042 de 2020, Título II, Capítulo VI, artículo 38 de la CGR.</t>
    </r>
  </si>
  <si>
    <r>
      <rPr>
        <b/>
        <sz val="11"/>
        <color theme="1"/>
        <rFont val="Arial Narrow"/>
        <family val="2"/>
      </rPr>
      <t xml:space="preserve">19/07/2021.  </t>
    </r>
    <r>
      <rPr>
        <sz val="11"/>
        <color theme="1"/>
        <rFont val="Arial Narrow"/>
        <family val="2"/>
      </rPr>
      <t>La Subdirección de Procesos Agrarios y Gestión Jurídica,  en el marco de la etapa preliminar, allegó  constancia de notificación de Edicto en página web No. 20212200005437 de fecha 24 de junio de 2021 y notificación de Jesús María Taraché realizada por la Personería Municipal, lo anterior, será objeto de evaluación en el próximo seguimiento a planes de mejoramiento.</t>
    </r>
    <r>
      <rPr>
        <b/>
        <sz val="11"/>
        <color theme="1"/>
        <rFont val="Arial Narrow"/>
        <family val="2"/>
      </rPr>
      <t xml:space="preserve">
12/07/2021. </t>
    </r>
    <r>
      <rPr>
        <sz val="11"/>
        <color theme="1"/>
        <rFont val="Arial Narrow"/>
        <family val="2"/>
      </rPr>
      <t>La Subdirección de Procesos Agrarios y Gestión Jurídica informó que, se realizaron 7 notificaciones personales y se emitió edicto para notificar a los interesados y partes que no fue posible notificar de manera personal.   Con este edicto se surte la notificación de las 10 personas restantes. (28 de mayo de 2021 se expidió y su fijación corría por el término de 10 días. Se fija en la página web de ANT y se desfijo el 16 de junio de 2021)
Respecto a los avances reportados, se observaron 5 notificaciones personales pertenecientes a Numael Acosta Martinez del 14/04/2021, Héctor Mendivelso del 13/04/2021, Edgar Laín del 15/04/2021, Breiner Acosta del 14/04/2021 y Leonel Acosta del 13/04/2021 (Presidente de Junta de Acción Comunal).  Respecto a la notificación de Nilson Guadrón esta no registra fecha y lugar.  Por otra parte, se observó la Notificación del  por Edicto del 25/05/2021 de Pascual Chamarriva, Efraín Pidiache, Pedro Colmenares, Herederos Pascual Colmenares, Plutarco Cuevas, Carlos Chaparro, Luis Cubides, Jairo Parada ( Antiguo Presidente de Junta de Acción Comunal), Vicente Oro, Francisco Acostas y Ignacia Coba.  Sin embargo, no se observó la notificación de Jesús María Taraché.
En atención a los avances de gestión y soportes allegados, la acción de mejora presentó avances de gestión documentados, toda vez que, se observó  la notificación de 16 de las 17 personas pendientes.  Respecto a la Notificación por Edicto suministrada, se solicita se allegue la certificación de publicación emitida por la SSIT.</t>
    </r>
    <r>
      <rPr>
        <b/>
        <sz val="11"/>
        <color theme="1"/>
        <rFont val="Arial Narrow"/>
        <family val="2"/>
      </rPr>
      <t xml:space="preserve">
30/06/2021</t>
    </r>
    <r>
      <rPr>
        <sz val="11"/>
        <color theme="1"/>
        <rFont val="Arial Narrow"/>
        <family val="2"/>
      </rPr>
      <t>. Los integrantes del Comité Institucional de Coordinación de Control Interno - CICCI en sesión extraordinaria del 30/06/2021 aprobaron la solicitud de modificación de la acción AME-487 realizada por la Dirección de Gestión Jurídica de Tierras en los términos sustentados en dicha sesión.</t>
    </r>
  </si>
  <si>
    <r>
      <rPr>
        <b/>
        <sz val="11"/>
        <rFont val="Arial Narrow"/>
        <family val="2"/>
      </rPr>
      <t>30/06/2021.</t>
    </r>
    <r>
      <rPr>
        <sz val="11"/>
        <rFont val="Arial Narrow"/>
        <family val="2"/>
      </rPr>
      <t xml:space="preserve"> Los integrantes del Comité Institucional de Coordinación de Control Interno - CICCI en sesión extraordinaria del 30/06/2021 aprobaron la solicitud de modificación de la acción AME-491 realizada por la Dirección de Gestión Jurídica de Tierras en los términos sustentados en dicha sesión.
Se solicita modificación fechas actividades. Este proceso requiere una revisión del expediente y tener certeza que efectivamente la etapa procesal en que se encuentra cumpla con las etapas del procedimiento bajo el debido proceso. No obstante, si bien se planteó realizar el auto de archivo y la remisión a la Subdirección de Administración de Tierras de la Nación para el 30/03/2021, lo cierto es que ante la situación de liquidación del Convenio 875 de 2017 y los protocolos de trabajo que se establecieron por causa de la pandemia, no fue posible cumplir en el primer trimestre con dicha actividad, debiendo ajustar su fecha de cumplimiento para el 30/07/2021
El auto de archivo ya esta en sustanciación y una vez aprobado y expedido se realizará el oficio remisorio a la DAT por lo cual esta actividad no tiene como cantidad un (1) documento, sino se deben realizar dos (2) el auto y el memorando remisorio.
</t>
    </r>
    <r>
      <rPr>
        <b/>
        <sz val="11"/>
        <rFont val="Arial Narrow"/>
        <family val="2"/>
      </rPr>
      <t xml:space="preserve">
Memorando 20211020144473 del 02/06/2021.</t>
    </r>
    <r>
      <rPr>
        <sz val="11"/>
        <rFont val="Arial Narrow"/>
        <family val="2"/>
      </rPr>
      <t xml:space="preserve"> 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una adecuada administración por parte de la Agencia  de los baldíos inadjudicables, en la calidad de sus suelos con el propósito de  evitar un aprovechamiento inadecuado u ocupaciones indebidas por parte de terceros, así mismo, acciones efectivas para que no se vuelva  a presentar el hallazgo con otros expedientes, de conformidad con  la Resolución Orgánica 042 de 2020, Título II, Capítulo VI, artículo 38 de la CGR.</t>
    </r>
  </si>
  <si>
    <r>
      <rPr>
        <b/>
        <sz val="11"/>
        <color theme="1"/>
        <rFont val="Arial Narrow"/>
        <family val="2"/>
      </rPr>
      <t>14/07/2021.</t>
    </r>
    <r>
      <rPr>
        <sz val="11"/>
        <color theme="1"/>
        <rFont val="Arial Narrow"/>
        <family val="2"/>
      </rPr>
      <t xml:space="preserve">  Dirección de Ordenamiento Social de la Propiedad informó que, se han realizado acciones para aumentar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así:
</t>
    </r>
    <r>
      <rPr>
        <b/>
        <sz val="11"/>
        <color theme="1"/>
        <rFont val="Arial Narrow"/>
        <family val="2"/>
      </rPr>
      <t>Primer trimestre</t>
    </r>
    <r>
      <rPr>
        <sz val="11"/>
        <color theme="1"/>
        <rFont val="Arial Narrow"/>
        <family val="2"/>
      </rPr>
      <t xml:space="preserve"> 1] El 29 de enero de 2021 se realizó reunión entre la SNR y la ANT con el objetivo de elaborar un cronograma de trabajo  para la vigencia 2021 y definir los enlaces técnicos y canales de comunicación de las dos entidades con el fin de dar cumplimiento al convenio 570.   2]  Se asignaron enlaces  de la DGOSP con el fin de hacer seguimiento y dar cumplimiento a los compromisos acordados y gestionar la información que se requiere en el marco de los convenios suscritos para el intercambio de información. Para el caso del Convenio 570 suscrito entre el IGAC, SNR, DNP y la ANT se delegó al Gestor de la DGOSP, Mauricio Arango, como enlace encargado de dar cumplimiento al convenio.    3] El 23 de febrero se envió un memorando dirigido a los Directores de Gestión Jurídica de Tierras, Acceso a Tierras y Asuntos Étnicos mencionando los enlaces de la DGOSP encargados para cada convenio de intercambio de información, con el fin de que las Direcciones y Subdirecciones que requieran alguna información en el marco de algún convenio suscrito, lo comunique al enlace y se canalice a través de un solo enlace de comunicación. En este memorando se mencionó que Mauricio Arango gestor de la DGOSP será el punto focal, es decir será el enlace encargado de adelantar las gestiones que se requieran con las entidades del convenio 570.  4]  El 25 de febrero se mediante correo electrónico se solicitó a las diferentes direcciones de la Agencia: confirmar los profesionales técnicos de cada Dirección quienes participarán en el Comité Técnico del convenio 570 de 2016;  verificar los usuarios VUR de cada una de las direcciones y definir los temas sobre los cuales se requiere capacitación de la SNR. 5] El 24 de febrero se envió correo a Katy de Moya enlace de la SNR,  con una propuesta de intercambio de información en la nube.  6] El 5 de marzo se envió oficio que formaliza los  enlaces y delegados ante el comité del convenio, de conformidad con el plan concertado.  7] El 10 de marzo  se  presentó la estadística de uso del VUR, instrumento que permite ejercer control sobre el acceso a la información por parte de los usuarios registrados y el servicio prestado a través del portal.  8] El 10 de marzo se recibió información mediante la aplicación WeTransfer de 28 bases registrales que contiene la información de  cuatro departamentos solicitados para ser socializada entre las direcciones subdirecciones de la ANT.  9] De conformidad con el procedimiento establecido por la SNR para creación y eliminación de usuarios VUR, se remitieron  documentos para eliminar y crear usuarios en el VUR, el 24 de marzo. 
</t>
    </r>
    <r>
      <rPr>
        <b/>
        <sz val="11"/>
        <color theme="1"/>
        <rFont val="Arial Narrow"/>
        <family val="2"/>
      </rPr>
      <t xml:space="preserve">Segundo trimestre </t>
    </r>
    <r>
      <rPr>
        <sz val="11"/>
        <color theme="1"/>
        <rFont val="Arial Narrow"/>
        <family val="2"/>
      </rPr>
      <t xml:space="preserve">1) Mediante oficio EE024466 la SNR envió respuesta a radicado, correspondiente a bases registrales correspondientes al sistema misional SIR bajo la aplicación we transfer con la información de los Departamentos de Atlántico, Bolívar, Boyacá, Córdoba y Santander el 7 de abril de 2021. 2) Se solicitó apoyo por falla que se presentó en el VUR el 14 de abril. 3) El 15 de abril la Superintendencia dio respuesta a requerimiento enviado por la subdirección de planeación operativa, la cual fue cargada por we transfer. 4) El 22 de abril se solicitó información en el marco del convenio firmado con el IGAC. 5) Se solicitó el 27 de abril la creación de nuevos usuarios para el equipo RESO. 6) Se envió a la SNR el anexo técnico y el comité supervisor, el 29 de abril. 7) Se adelantó el trámite de Otrosí No.2 ante la oficina de contratación de la ANT. Principalmente el objetivo de este Otrosí No.2 es modificar el numeral 2.3.1 incluyendo los numerales 16, 17, 18, 18 y 20 dirigidos a prestar apoyo, ya sea directo o a través de los colaboradores de LA AGENCIA, en los trámites de la radicación electrónica o radicación y calificación remota, de los actos proferidos por LA AGENCIA en el marco de sus procesos misionales, también disponer de abogados y técnicos para  prestar apoyo en las actividades de radicación electrónica o radicación y calificación remota, igualmente permitir a LA AGENCIA y a sus colaboradores, el acceso a los sistemas SIR y Folio Magnético para la radicación y calificación remota. 8)La SNR envió a la ANT el informe sobre Control de Información Consultas y Usuarios VUR abril 2021,  y con fecha 26 de mayo se realizó depuración de usuarios del VUR.  9)Se firmó el otro sí No. 2 cuyo objeto es en esencia: Prestar apoyo en los trámites de radicación electrónica o radicación y calificación remota, de los actos proferidos por LA AGENCIA, en el marco de sus procesos misionales y disponer de abogados y técnicos para realizar esta labor. 10)Se realizó el comité técnico del convenio el 15 de junio en donde se presentó propuesta de anexo técnico para otro sí No. 2. Adicional, se socializó documento estrategias para radicación y calificación remota ANT. (Convenio 570/2016)      
En concordancia con lo anterior, la acción de mejora presentó avances de gestión documentados, su ejecución finaliza el 15/12/2021 con la elaboración del  Informe resultante de los espacios directivos y técnicos en ejecución, en el cual se desarrollará la consecución, centralización y actualización de la información.
</t>
    </r>
  </si>
  <si>
    <r>
      <rPr>
        <b/>
        <sz val="11"/>
        <color theme="1"/>
        <rFont val="Arial Narrow"/>
        <family val="2"/>
      </rPr>
      <t xml:space="preserve">19/07/2021.  </t>
    </r>
    <r>
      <rPr>
        <sz val="11"/>
        <color theme="1"/>
        <rFont val="Arial Narrow"/>
        <family val="2"/>
      </rPr>
      <t xml:space="preserve">La Dirección de Gestión Jurídica, en el marco de la etapa preliminar, comunicó que,  frente a esta actividad es importante advertir que la SPAGJ adoptó erróneamente el término “Acta” a los oficios de afectación o desafectación de predios vinculados con el predio Arroyo Grande.  Esta actuación no tiene la necesidad de elevarse a acta ya que es un proceso que se tramita a través de comunicaciones oficiales (solicitud) y la ORIP de Cartagena conforme a los acuerdos de trabajo coordinado viene priorizando esta situación registral en los diferentes folios de matrícula con relación directa en el caso de Clarificación.  De esta manera, nos permitimos presentar un reporte de las actividades asociadas a las solicitudes de afectación de predios:
La Subdirección de Procesos Agrarios y Gestión Jurídica de la Agencia Nacional de Tierras -ANT- sostuvo una reunión el 10 de febrero de 2021 con la Oficina de Registro de Instrumentos Públicos de Cartagena, y el 11 de febrero, de forma virtual, con la misma oficina y con la Superintendencia de Notaria y Registro. Dichas reuniones tuvieron como finalidad, concretar la metodología de registro del citado acto administrativo.  
Fue así, que con Radicado de salida No. 20213200170461 de fecha 26 de febrero de 2021, se solicitó a la Registradora Principal de Cartagena el registro de la Resolución No. 3740 del 20 de mayo de 2020 y la consecuente CANCELACIÓN de la inscripción y/o registro de las Resoluciones Nros. 1344 del 28 de septiembre de 2017 y 2869 del 27 de junio de 2018, en las 4919 unidades inmobiliarias que se encuentran por fuera del polígono de intervención. 
Adicionalmente, se remitió solicitud de inscripción de la Resolución No. 3740 de 2020 en 638 matrículas inmobiliarias que se mantienen vinculadas al actual proceso de clarificación, mediante el oficio con radicado de salida ANT No. 20213200272731 de fecha 24 de marzo de 2021. 
Actualmente dicho trámite se encuentra culminado, y fue comunicado por la ORIP mediante Oficio No. 0602021EE04122- Radicado de entrada No. 20216200605472.
No obstante, por medio de oficios con radicados ANT No. 20213200807681 y 20213200807951 del 13 de julio de 2021, se puso conocimiento de la Autoridad de Registro los hallazgos encontrados en la revisión de las 5.557 matrículas sobre las que se ordenó la inscripción de la mencionada Resolución No. 3740 del 20 de mayo de 2020. Hallazgos que a juicio de esta autoridad de tierra no responden a la inscripción solicitada del acto administrativo en mención o al resuelve de este.   Lo anterior, será objeto de análisis en el próximo seguimiento a planes de mejoramiento.  Respecto a la unidad de medida, se sugiere evaluar su ajuste.
</t>
    </r>
    <r>
      <rPr>
        <b/>
        <sz val="11"/>
        <color theme="1"/>
        <rFont val="Arial Narrow"/>
        <family val="2"/>
      </rPr>
      <t xml:space="preserve">
</t>
    </r>
    <r>
      <rPr>
        <sz val="11"/>
        <color theme="1"/>
        <rFont val="Arial Narrow"/>
        <family val="2"/>
      </rPr>
      <t xml:space="preserve">La acción de mejora se encuentra en términos, su ejecución se programó para el periodo comprendido del 1/01/2021 al 30/12/2021, para el periodo evaluado reportó avances de gestión.
</t>
    </r>
    <r>
      <rPr>
        <b/>
        <sz val="11"/>
        <color theme="1"/>
        <rFont val="Arial Narrow"/>
        <family val="2"/>
      </rPr>
      <t xml:space="preserve">
09/07/2021.</t>
    </r>
    <r>
      <rPr>
        <sz val="11"/>
        <color theme="1"/>
        <rFont val="Arial Narrow"/>
        <family val="2"/>
      </rPr>
      <t xml:space="preserve">  La Dirección de Gestión Jurídica informó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relacionados con las actas de afectación y desafectación de medidas dentro del proceso de clarificación que den cuenta de la gestión coordinada entre la SNR y la ANT frente al caso en especifico.
</t>
    </r>
  </si>
  <si>
    <r>
      <rPr>
        <b/>
        <sz val="11"/>
        <color theme="1"/>
        <rFont val="Arial Narrow"/>
        <family val="2"/>
      </rPr>
      <t xml:space="preserve">19/01/2021.  </t>
    </r>
    <r>
      <rPr>
        <sz val="11"/>
        <color theme="1"/>
        <rFont val="Arial Narrow"/>
        <family val="2"/>
      </rPr>
      <t xml:space="preserve">La Dirección de Gestión Jurídica en el marco de la fase preliminar indico que, La observación descrita por la OCI, en la columna AT, no corresponde al hallazgo por cuanto la DGJT en su momento no se reportó avance, por lo tanto, respetuosamente se sugiere eliminar la observación.  Si bien la actividad se encuentRa dentro de los términos, se presenta el siguiente avance. A corte 30 de junio se tiene un primer borrador del procedimiento de acumulación.
Frente a lo enunciado, la Oficina de Control Interno procedió a ajustar el análisis comunicado el pasado 13/07/2021, toda vez que, por error involuntario que incluyó análisis de evidencia no correspondiente a lo allegado por la Dependencia.  
Por otra parte y de acuerdo a las evidencias aportadas el 14/07/2021, se observó proyecto de procedimiento de bienes de origen baldío identificadas en la caracterización jurídica de predios, sin embargo, es preciso se analice la acción de mejora y la unidad de medida establecida, toda vez que, los avances y evidencias aportadas no dan cuenta de esta.
En concordancia con lo anterior, la acción de mejora queda en los siguientes términos:
La Dirección de Gestión Jurídica informó que, la acción de mejora está programada para realizarse antes del 30/12/2021; por lo tanto se encuentra de los términos para el cumplimiento. No obstante, en la fase preliminar indicó que, con corte al 30/06/2021 se tiene un primer borrador del procedimiento de acumulación.
La acción de mejora se encuentra en términos, su ejecución se programó para el periodo comprendido del 1/01/2021 al 30/10/2021, para el periodo evaluado no se allegaron avances de gestión relacionados con la revisión del mapa de procesos agrarios realización de la eventual actualización.
</t>
    </r>
    <r>
      <rPr>
        <b/>
        <sz val="11"/>
        <color theme="1"/>
        <rFont val="Arial Narrow"/>
        <family val="2"/>
      </rPr>
      <t xml:space="preserve">
12/07/2021.</t>
    </r>
    <r>
      <rPr>
        <sz val="11"/>
        <color theme="1"/>
        <rFont val="Arial Narrow"/>
        <family val="2"/>
      </rPr>
      <t xml:space="preserve">  La Dirección de Gestión Jurídica informó que, la acción de mejora está programada para realizarse antes del 30/12/2021; por lo tanto se encuentra de los términos para el cumplimiento.   Así mismo, se aportó la comunicación oficial proveniente de la SNR mediante la cual se allega Resolución No. 03 del 14/01/2021 mediante la cual se traslada la anotación del FMI No. 190-46329 al FMI No. 190-46339 y a su vez se invalida la anotación No. 01, y se ordena cerrarlo de igual forma nace un nuevo FMI No. 191865.
La acción de mejora se encuentra en términos, su ejecución se programó para el periodo comprendido del 1/01/2021 al 30/10/2021, para el periodo evaluado no se allegaron avances de gestión relacionados con la revisión del mapa de procesos agrarios realización de la eventual actualización.</t>
    </r>
  </si>
  <si>
    <r>
      <rPr>
        <b/>
        <sz val="11"/>
        <rFont val="Arial Narrow"/>
        <family val="2"/>
      </rPr>
      <t xml:space="preserve">19/07/2021.  </t>
    </r>
    <r>
      <rPr>
        <sz val="11"/>
        <rFont val="Arial Narrow"/>
        <family val="2"/>
      </rPr>
      <t xml:space="preserve">La Subdirección de Procesos Agrarios y Gestión Jurídica, en el marco de la etapa preliminar indicó que,  para cumplir de manera integral con la orden de la Contraloría frente a la expedición de reglamentos de usos sobre sabanas comunales es necesario culminar con los procesos de deslinde. En este orden de ideas, una acción integral obedece a la identificación clara de los casos de rezago con decisión final para establecer de éstos cuales se encuentran en notificación de la resolución, cuales están ejecutoriadas y cuales casos ya fueron registrados ante las ORIP.  Ya se logró identificar un estimado de casos con decisiones finales (121),  los cuales deberán tener revisión física del expediente.
El avance consiste en la identificación de casos en la base de procesos agrarios y esto incluye una precisión del reporte que se asocia al cumplimiento de la acción de mejora del hallazgo 7 AME 475 (BASE DE PROCESOS AGRARIOS) </t>
    </r>
    <r>
      <rPr>
        <b/>
        <sz val="11"/>
        <rFont val="Arial Narrow"/>
        <family val="2"/>
      </rPr>
      <t xml:space="preserve">
12/07/2021. </t>
    </r>
    <r>
      <rPr>
        <sz val="11"/>
        <rFont val="Arial Narrow"/>
        <family val="2"/>
      </rPr>
      <t xml:space="preserve"> La Subdirección de Procesos Agrarios y Gestión Jurídica suministró base de datos de procesos agrarios, la cual relaciona 404 expedientes de deslinden en diferentes etapas procesales.  Así mismo, suministro la base de datos "Matriz deslinde decisiones finales", la cual relaciona 121 predios, de los cuales, en atención a la observaciones registradas, 13 fueron trasladados a la Subdirección de Administración de Tierras y 2 se les dio traslado a la Dirección de Acceso a Tierras.
La acción de mejora se encuentra en términos para su ejecución, presentó avances de gestión documentados.</t>
    </r>
    <r>
      <rPr>
        <b/>
        <sz val="11"/>
        <rFont val="Arial Narrow"/>
        <family val="2"/>
      </rPr>
      <t xml:space="preserve">
30/06/2021. </t>
    </r>
    <r>
      <rPr>
        <sz val="11"/>
        <rFont val="Arial Narrow"/>
        <family val="2"/>
      </rPr>
      <t>Los integrantes del Comité Institucional de Coordinación de Control Interno - CICCI en sesión extraordinaria del 30/06/2021 aprobaron la solicitud de modificación de la acción AME-478 realizada por la Dirección de Gestión Jurídica de Tierras en los términos sustentados en dicha sesión.</t>
    </r>
  </si>
  <si>
    <r>
      <rPr>
        <b/>
        <sz val="11"/>
        <color theme="1"/>
        <rFont val="Arial Narrow"/>
        <family val="2"/>
      </rPr>
      <t xml:space="preserve">19/07/2021.  </t>
    </r>
    <r>
      <rPr>
        <sz val="11"/>
        <color theme="1"/>
        <rFont val="Arial Narrow"/>
        <family val="2"/>
      </rPr>
      <t>La Dirección de Gestión Jurídica de Tierras, en el marco de la etapa preliminar informó que el grupo de gestión documental de la SPAGJ ha logrado intervenir 77 expedientes de rezago de los 200 comprometidos en el PM para un avance del 38.5% de cumplimiento.
La acción de mejora se encuentra en términos, su ejecución se programó para el periodo comprendido del 1/02/2021 al 31/12/2021, para el periodo evaluado reportó avances de gestión no documentados relacionados con los 200 expedientes de rezago intervenidos.</t>
    </r>
    <r>
      <rPr>
        <b/>
        <sz val="11"/>
        <color theme="1"/>
        <rFont val="Arial Narrow"/>
        <family val="2"/>
      </rPr>
      <t xml:space="preserve">
09/07/2021.  </t>
    </r>
    <r>
      <rPr>
        <sz val="11"/>
        <color theme="1"/>
        <rFont val="Arial Narrow"/>
        <family val="2"/>
      </rPr>
      <t>La Dirección de Gestión Jurídica de Tierras informó que, la acción de mejora está programada para realizarse antes del 31/12/2021; por lo tanto, se encuentra de los términos para el cumplimiento.
La acción de mejora se encuentra en términos, su ejecución se programó para el periodo comprendido del 1/02/2021 al 31/12/2021, para el periodo evaluado no se allegaron avances de gestión relacionados con los 200 expedientes de rezago intervenidos.</t>
    </r>
  </si>
  <si>
    <r>
      <rPr>
        <b/>
        <sz val="11"/>
        <color theme="1"/>
        <rFont val="Arial Narrow"/>
        <family val="2"/>
      </rPr>
      <t xml:space="preserve">19/07/2021.  </t>
    </r>
    <r>
      <rPr>
        <sz val="11"/>
        <color theme="1"/>
        <rFont val="Arial Narrow"/>
        <family val="2"/>
      </rPr>
      <t>La Dirección de Gestión Jurídica de Tierras, en el marco de la etapa preliminar indicó que, el diccionario de datos se trabajará conjuntamente con SIT y para el cumplimiento de la actividad se tendrá incluido en la base.</t>
    </r>
    <r>
      <rPr>
        <b/>
        <sz val="11"/>
        <color theme="1"/>
        <rFont val="Arial Narrow"/>
        <family val="2"/>
      </rPr>
      <t xml:space="preserve">
09/07/2021.</t>
    </r>
    <r>
      <rPr>
        <sz val="11"/>
        <color theme="1"/>
        <rFont val="Arial Narrow"/>
        <family val="2"/>
      </rPr>
      <t xml:space="preserve">  La Subdirección de Procesos Agrarios y Gestión Jurídica suministró la base de datos de procesos agrarios de la SPAGJ la cual contiene la relación de 42.921 predios, informando que esta se encuentra en un 70% de actualización.
La acción de mejora se encuentra en términos para su ejecución, se sugiere incorporar diccionario de datos, a fin de facilitar la comprensión de los ítems que compren la base de datos, así como, indicar los criterios a través de los cuales se establece el porcentaje de avance de actualización de la base de datos de procesos agrarios de la SPAGJ, a fin de constatarlo a través de la evidencias suministradas y proceder a registrarlo en el avance físico de la ejecución de la actividad.
</t>
    </r>
  </si>
  <si>
    <r>
      <rPr>
        <b/>
        <sz val="11"/>
        <color theme="1"/>
        <rFont val="Arial Narrow"/>
        <family val="2"/>
      </rPr>
      <t xml:space="preserve">19/07/2021.  </t>
    </r>
    <r>
      <rPr>
        <sz val="11"/>
        <color theme="1"/>
        <rFont val="Arial Narrow"/>
        <family val="2"/>
      </rPr>
      <t xml:space="preserve">La Subdirección de Procesos Agrarios y Gestión Jurídica,  en el marco de la fase preliminar indicó que,  la actividad está en término y se modificó la unidad de medida, en ese orden de ideas a la fecha no se ha expedido ningún oficio remisorio para autoridades territoriales, no obstante, las evidencias muestran DOS Informes Técnico-Jurídicos Preliminares – ITJP – que dan cuenta de la decisión técnica de cierre para la expedición de los correspondientes actos administrativos de no inicio de procedimiento y la subsiguiente elaboración y remisión de estos dos casos.
A medida que la SPAGJ vaya cerrando estos procesos mediante no conformación o no inicio, se irán remitiendo los oficios y los mismos serán las evidencias del porcentaje de cumplimiento. </t>
    </r>
    <r>
      <rPr>
        <b/>
        <sz val="11"/>
        <color theme="1"/>
        <rFont val="Arial Narrow"/>
        <family val="2"/>
      </rPr>
      <t xml:space="preserve">
09/07/2021.  </t>
    </r>
    <r>
      <rPr>
        <sz val="11"/>
        <color theme="1"/>
        <rFont val="Arial Narrow"/>
        <family val="2"/>
      </rPr>
      <t>La Subdirección de Procesos Agrarios y Gestión Jurídica suministró los siguientes documentos:</t>
    </r>
    <r>
      <rPr>
        <b/>
        <sz val="11"/>
        <color theme="1"/>
        <rFont val="Arial Narrow"/>
        <family val="2"/>
      </rPr>
      <t xml:space="preserve">
INFORME TÉCNICO-JURÍDICO PRELIMINAR PREDIO: LOTE - FINCA - FMI: 146-42134 DEPARTAMENTO CÓRDOBA MUNICIPIO SAN ANTERO del 31 de marzo de 2021, </t>
    </r>
    <r>
      <rPr>
        <sz val="11"/>
        <color theme="1"/>
        <rFont val="Arial Narrow"/>
        <family val="2"/>
      </rPr>
      <t xml:space="preserve">el cual concluye  que el predio en mención, figura como tipo urbano según el certificado de uso del suelo de fecha 02 de octubre de 2019, expedido por la Secretaria de Planeación Municipal de San Antero (Córdoba). Así mismo, se encuentra identificado espacialmente en la capa predial catastral origen IGAC vigente para la zona.  Finalmente, se recomienda NO continuar con el estudio de la naturaleza jurídica por las razones enunciadas y en consecuencia emitir Resolución de No Inicio de Rutas del Decreto Ley 902 de 2017.
</t>
    </r>
    <r>
      <rPr>
        <b/>
        <sz val="11"/>
        <color theme="1"/>
        <rFont val="Arial Narrow"/>
        <family val="2"/>
      </rPr>
      <t>INFORME TÉCNICO-JURÍDICO PRELIMINAR PREDIO : CARRERA 8 # 16A-93 URBANIZACION SAN BERNARDO UN LOTE Y LAS MEJORAS EN EL EXISTENTES
FMI: 225-19725</t>
    </r>
    <r>
      <rPr>
        <sz val="11"/>
        <color theme="1"/>
        <rFont val="Arial Narrow"/>
        <family val="2"/>
      </rPr>
      <t>, el cual concluye que, es un predio de uso Residencial, ubicado en suelo urbano según la consulta en las bases de datos del SNC IGAC y el certificado de uso del suelo expedido la oficina de Planeación municipal del municipio de Fundación, Magdalena con fecha 10 de septiembre de 2020 y se recomienda NO continuar con el estudio de la naturaleza jurídica por las razones enunciadas y en consecuencia emitir Resolución de No Inicio de Rutas del Decreto Ley 902 de 2017.  
La acción de mejora se encuentra en términos para su ejecución, se allegaron soportes correlacionados con la actividad, se solicita que para el próximo seguimiento se suministren los oficios remisorios a las autoridades territoriales que identifiquen predios urbanos de su competencia, que se hayan realizado.   Igualmente, se suministró la relación de los  1007 casos identificados en zona urbana consolidada por el IGAC.</t>
    </r>
    <r>
      <rPr>
        <b/>
        <sz val="11"/>
        <color theme="1"/>
        <rFont val="Arial Narrow"/>
        <family val="2"/>
      </rPr>
      <t xml:space="preserve">
30/06/2021. </t>
    </r>
    <r>
      <rPr>
        <sz val="11"/>
        <color theme="1"/>
        <rFont val="Arial Narrow"/>
        <family val="2"/>
      </rPr>
      <t>Los integrantes del Comité Institucional de Coordinación de Control Interno - CICCI en sesión extraordinaria del 30/06/2021 aprobaron la solicitud de modificación de la acción AME-461 realizada por la Dirección de Gestión Jurídica de Tierras en los términos sustentados en dicha sesión.</t>
    </r>
  </si>
  <si>
    <r>
      <rPr>
        <b/>
        <sz val="11"/>
        <color theme="1"/>
        <rFont val="Arial Narrow"/>
        <family val="2"/>
      </rPr>
      <t>19/07/2021.</t>
    </r>
    <r>
      <rPr>
        <sz val="11"/>
        <color theme="1"/>
        <rFont val="Arial Narrow"/>
        <family val="2"/>
      </rPr>
      <t xml:space="preserve"> En atención a la solicitud de la Oficina de Control Interno, Subdirección de Seguridad Jurídica suministró la matriz denominada "AME 530 Oficios del Listado Procesos Priorizados", que relaciona los 20 procesos priorizados sobre los cuales se adelanta el plan de mejoramiento del hallazgo H-30, y sobre estos, identificando los oficios que fueron generados con la descripción de los documentos solicitados.
Respecto a lo enunciado, se observó matriz del asunto, la cual refiere en 6 predios "No aplica - Proceso concluido" y se relaciona la gestión adelantada en los predios El Paraíso, La Asamblea, La Cabaña, Sin nombre - Martha Sanchez.  En concordancia con lo anterior, se observaron gestiones adelantas en 4 de los 14 predios.
</t>
    </r>
    <r>
      <rPr>
        <b/>
        <sz val="11"/>
        <color theme="1"/>
        <rFont val="Arial Narrow"/>
        <family val="2"/>
      </rPr>
      <t xml:space="preserve">
12/07/2021.  </t>
    </r>
    <r>
      <rPr>
        <sz val="11"/>
        <color theme="1"/>
        <rFont val="Arial Narrow"/>
        <family val="2"/>
      </rPr>
      <t>La Subdirección de Seguridad Jurídica de Tierras informó que,</t>
    </r>
    <r>
      <rPr>
        <b/>
        <sz val="11"/>
        <color theme="1"/>
        <rFont val="Arial Narrow"/>
        <family val="2"/>
      </rPr>
      <t xml:space="preserve"> </t>
    </r>
    <r>
      <rPr>
        <sz val="11"/>
        <color theme="1"/>
        <rFont val="Arial Narrow"/>
        <family val="2"/>
      </rPr>
      <t xml:space="preserve">se realizaron 10 oficios respecto de los casos correspondientes a los expedientes identificados y priorizados, radicados en el sistema ORFEO solicitando escrituras, sentencias, asientos registrales, entre otros, los cuales se relacionan a continuación: </t>
    </r>
    <r>
      <rPr>
        <b/>
        <sz val="11"/>
        <color theme="1"/>
        <rFont val="Arial Narrow"/>
        <family val="2"/>
      </rPr>
      <t xml:space="preserve"> </t>
    </r>
    <r>
      <rPr>
        <sz val="11"/>
        <color theme="1"/>
        <rFont val="Arial Narrow"/>
        <family val="2"/>
      </rPr>
      <t>20213100478391, 20213100478911, 20213100479181, 20213100479611, 20213100479921, 20213100480341, 20213100482521, 20213100489541, 20213100489671, 20213100489791.  En relación a lo enunciado, se observaron los memorando de referencia.
La acción de mejora se encuentra en términos, su ejecución se programó para el periodo comprendido del 17/11/2020 al 30/11/2021, para el periodo evaluado se allegaron avances de gestión documentados relacionados con los oficios necesarios con solicitudes a notarías, oficinas de registro, juzgados de la República y demás entidades.  Sin embargo, es necesario se suministre un documento base que permita verificar la gestión adelantada a partir de las evidencias aportadas y así, poder establecer el avance físico de la acción y proceder a su registro.</t>
    </r>
    <r>
      <rPr>
        <b/>
        <sz val="11"/>
        <color theme="1"/>
        <rFont val="Arial Narrow"/>
        <family val="2"/>
      </rPr>
      <t xml:space="preserve">
30/06/2021</t>
    </r>
    <r>
      <rPr>
        <sz val="11"/>
        <color theme="1"/>
        <rFont val="Arial Narrow"/>
        <family val="2"/>
      </rPr>
      <t>. Los integrantes del Comité Institucional de Coordinación de Control Interno - CICCI en sesión extraordinaria del 30/06/2021 aprobaron la solicitud de modificación de la acción AME-530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</si>
  <si>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AME-365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</si>
  <si>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AME-366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</si>
  <si>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AME-461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</si>
  <si>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AME-478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</si>
  <si>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AME-479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</si>
  <si>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AME-480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</si>
  <si>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AME-487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</si>
  <si>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AME-491 realizada por la Dirección de Gestión Jurídica de Tierras en los términos sustentados en dicha sesión.</t>
    </r>
  </si>
  <si>
    <r>
      <rPr>
        <b/>
        <sz val="11"/>
        <color theme="1"/>
        <rFont val="Arial Narrow"/>
        <family val="2"/>
      </rPr>
      <t>12/07/2021</t>
    </r>
    <r>
      <rPr>
        <sz val="11"/>
        <color theme="1"/>
        <rFont val="Arial Narrow"/>
        <family val="2"/>
      </rPr>
      <t>. En concordancia con lo anterior, la acción de mejora presentó cumplimiento, toda vez que, se evidenció el Auto de Archivo y memorando de traslado Subdirección de Administración de Tierras de la Nación  del expediente de deslinde perteneciente a SABANAS COMUNALES DE LA VEGA ARRIBA.</t>
    </r>
  </si>
  <si>
    <r>
      <rPr>
        <b/>
        <sz val="11"/>
        <color theme="1"/>
        <rFont val="Arial Narrow"/>
        <family val="2"/>
      </rPr>
      <t xml:space="preserve">13/07/2021. </t>
    </r>
    <r>
      <rPr>
        <sz val="11"/>
        <color theme="1"/>
        <rFont val="Arial Narrow"/>
        <family val="2"/>
      </rPr>
      <t xml:space="preserve"> En atención a los avances y evidencias suministradas, la acción de mejora presentó cumplimiento, toda vez que se observó la carpeta compartida.   No obstante, se sugiere migrar la información al Sistema de Gestión Documental Orfeo, atendiendo los lineamientos para la conformación de expedientes. </t>
    </r>
  </si>
  <si>
    <r>
      <rPr>
        <b/>
        <sz val="11"/>
        <color theme="1"/>
        <rFont val="Arial Narrow"/>
        <family val="2"/>
      </rPr>
      <t xml:space="preserve">16/07/2020. </t>
    </r>
    <r>
      <rPr>
        <sz val="11"/>
        <color theme="1"/>
        <rFont val="Arial Narrow"/>
        <family val="2"/>
      </rPr>
      <t>En atención a lo anterior, la acción de mejora presentó cumplimiento, toda vez que se observó 3 informes  de  la gestión de recursos destinados a la financiación de la implementación de POSPR formulados que no cuentan con recursos.</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</si>
  <si>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AME-530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</si>
  <si>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AME-531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</si>
  <si>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AME-532 realizada por la Dirección de Gestión Jurídica de Tierras en los términos sustentados en dicha sesión.</t>
    </r>
  </si>
  <si>
    <r>
      <rPr>
        <b/>
        <sz val="11"/>
        <color theme="1"/>
        <rFont val="Arial Narrow"/>
        <family val="2"/>
      </rPr>
      <t xml:space="preserve">14/07/2021.  </t>
    </r>
    <r>
      <rPr>
        <sz val="11"/>
        <color theme="1"/>
        <rFont val="Arial Narrow"/>
        <family val="2"/>
      </rPr>
      <t>En atención a las evidencias allegadas, la acción de mejora presentó cumplimiento, toda vez que, se observó soportes de la capacitación mediante la cual se socialice el nuevo protocolo.</t>
    </r>
  </si>
  <si>
    <r>
      <rPr>
        <b/>
        <sz val="11"/>
        <color theme="1"/>
        <rFont val="Arial Narrow"/>
        <family val="2"/>
      </rPr>
      <t xml:space="preserve">16/07/2021. </t>
    </r>
    <r>
      <rPr>
        <sz val="11"/>
        <color theme="1"/>
        <rFont val="Arial Narrow"/>
        <family val="2"/>
      </rPr>
      <t xml:space="preserve"> La acción de mejora se encuentra en términos, su ejecución esta programada para el periodo comprendido del 15/02/2021 al 15/09/2021, con la aprobación y publicación de una metodología que estandarice  las acciones desarrolladas por la supervisión de la ANT para complementar la información presentada por el socio.</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</si>
  <si>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AME-348 realizada por la Dirección de Gestión Jurídica de Tierras en los términos sustentados en dicha sesión.</t>
    </r>
  </si>
  <si>
    <r>
      <rPr>
        <b/>
        <sz val="11"/>
        <rFont val="Arial Narrow"/>
        <family val="2"/>
      </rPr>
      <t>30/06/2021.</t>
    </r>
    <r>
      <rPr>
        <sz val="11"/>
        <rFont val="Arial Narrow"/>
        <family val="2"/>
      </rPr>
      <t xml:space="preserve"> Los integrantes del Comité Institucional de Coordinación de Control Interno - CICCI en sesión extraordinaria del 30/06/2021 aprobaron la solicitud de modificación de la acción AME-531 realizada por la Dirección de Gestión Jurídica de Tierras en los términos sustentados en dicha sesión.
Se solicita modificación de las fechas de las actividades. La SSJ, de acuerdo a la acción de mejora propuesta de "Expedir los autos de cierre de etapa probatoria que sean necesarios en los procesos identificados que nos acerquen a la expedición del acto final de los procesos agrarios de Clarificación y recuperación de baldíos": solicita la modificación de la fecha de terminación, de la actividad: "Actos Administrativos: Autos que cierran etapa probatoria, al 100%.
ACTIVIDADES / FECHA DE TERMINACIÓN: Se propone fecha de terminación de la actividad 30 de diciembre de 2021
Se realizó mesas de trabajo los días  mesas de trabajo  23, 29 de abril y 19 de mayo 2021
</t>
    </r>
  </si>
  <si>
    <r>
      <rPr>
        <b/>
        <sz val="11"/>
        <color theme="1"/>
        <rFont val="Arial Narrow"/>
        <family val="2"/>
      </rPr>
      <t xml:space="preserve">15/07/2021. </t>
    </r>
    <r>
      <rPr>
        <sz val="11"/>
        <color theme="1"/>
        <rFont val="Arial Narrow"/>
        <family val="2"/>
      </rPr>
      <t>La Subdirección Administración y Financiera en fase preliminar informó que, frente a la observación realizada por Control Interno, la Subdirección Administrativa y Financiera se permite aclarar que el contrato de mantenimiento integral suscrito en la vigencia 2020, es un contrato en el cual se contempla el mantenimiento integral preventivo y correctivo incluyendo suministro de materiales y equipos; es decir, el contratista debe realizar las cotizaciones de acuerdo con las necesidades generales de la Entidad. Dentro de este contrato se realizó la adecuación del baño de la sede CAN (principal); obedeciendo a la necesidad de contar con el servicio para las personas discapacitadas que se encuentran dentro de la sede. Sin embargo, para la vigencia 2021 se está realizando el diagnóstico de las necesidades puntuales sobre el número de baños de discapacitados y su dotación con el fin de desarrollar estas actividades dentro del contrato de mantenimientos preventivos y correctivos que se realizará durante la vigencia 2021. Es importante mencionar que, la Subdirección Administrativa y Financiera realiza todas las intervenciones necesarias para brindar los servicios administrativos a los colaboradores de la Agencia Nacional de Tierras y a los visitantes que se acerquen a las distintas sedes.</t>
    </r>
    <r>
      <rPr>
        <b/>
        <sz val="11"/>
        <color theme="1"/>
        <rFont val="Arial Narrow"/>
        <family val="2"/>
      </rPr>
      <t xml:space="preserve">
</t>
    </r>
    <r>
      <rPr>
        <sz val="11"/>
        <color theme="1"/>
        <rFont val="Arial Narrow"/>
        <family val="2"/>
      </rPr>
      <t>Respecto a lo anterior, las observaciones allegadas fueron analizadas junto al equipo de la Oficina de Control Interno, estableciéndose que, a fin de propender al cumplimiento de lo establecido para la acción  AME-455, se espera que en el próximo seguimiento a planes de mejoramiento se allegue el  documento con las necesidades y costos para establecer la cantidad de baños de discapacitados que la entidad requiere.</t>
    </r>
    <r>
      <rPr>
        <b/>
        <sz val="11"/>
        <color theme="1"/>
        <rFont val="Arial Narrow"/>
        <family val="2"/>
      </rPr>
      <t xml:space="preserve">
08/07/2021.</t>
    </r>
    <r>
      <rPr>
        <sz val="11"/>
        <color theme="1"/>
        <rFont val="Arial Narrow"/>
        <family val="2"/>
      </rPr>
      <t xml:space="preserve">  La Subdirección Administrativa y Financiera suministró el registro ADQBS-F-006 análisis del sector,  ADQBS-F-002 inherentes, Clausulado contrato de obra y matriz de costos de mantenimiento inherentes al Contrato 1272 de 2020, suscrito entre la ANT y Carlos Rodolfo Daza Ramirez,  el cual tiene por objeto "Contratar el servicio de mantenimiento integral preventivo y correctivo incluyendo suministro de materiales, equipos y demás bienes requeridos para el servicio con el fin de garantizar el adecuado funcionamiento de las sedes de la Agencia Nacional de Tierras", por medio del cual se realizó la construcción de un baño para personas en condición de discapacidad en el segundo piso de las instalaciones donde funciona la sede central de la ANT. Sin embargo, los documentos aportados no reflejan  las necesidades y costos para establecer la cantidad de baños de discapacitados que la entidad requiere. 
La acción de mejora se encuentra en términos para su ejecución, siendo el mes de agosto la fecha limite establecida par su ejecución, para lo cual, se solicita se allegue los soportes correspondientes al documento con las necesidades y costos que establezca la cantidad de baños de discapacitados que la entidad requiere, lo anterior, de acuerdo a la acción de mejora planificada.</t>
    </r>
  </si>
  <si>
    <r>
      <rPr>
        <b/>
        <sz val="11"/>
        <color theme="1"/>
        <rFont val="Arial Narrow"/>
        <family val="2"/>
      </rPr>
      <t xml:space="preserve">15/07/2021.  </t>
    </r>
    <r>
      <rPr>
        <sz val="11"/>
        <color theme="1"/>
        <rFont val="Arial Narrow"/>
        <family val="2"/>
      </rPr>
      <t>La Secretaría General en periodo de observaciones indico que, teniendo en cuenta que, la acción de mejora se encuentra orientada a revisar el estado de las pólizas de los contratos de arrendamiento y adelantar las gestiones correspondientes, la Secretaría General presentó como actividad gestionar los procedimientos administrativos o judiciales a que haya lugar en los casos que persista la ausencia de póliza, y para esto, es indispensable agotar las instancias contractuales o jurídicas dentro de los contratos de arrendamiento en cumplimiento a la normatividad relacionada, por lo cual se presentó lo siguiente: 
• Un primer informe realizado por la Subdirección de Administración de Tierras de la Nación como dependencia encargada de la supervisión de los contratos, en el cual se describieron las actividades administrativas desarrolladas con la finalidad de lograr el cumplimiento de las obligaciones contractuales y, los casos en los cuales, pese a los requerimientos se hizo necesario remitir al GIT de Coordinación para la Gestión contractual, los informes de presunto incumplimiento. Lo anterior, de conformidad con lo estipulado en los “LINEAMIENTOS ACUERDO 106 DE 2019” con código ADMTI-G-003, donde se estípula en su numeral 11: 
“11. PROCEDIMIENTO PARA LA DECLARACIÓN DE INCUMPLIMIENTO.
En caso de incumplimiento parcial o total de las obligaciones del contratista, el supervisor del contrato, de conformidad con las funciones de supervisión relacionadas con la imposición de sanciones por incumplimientos contractuales establecidas en el manual de supervisión de la entidad, documento del proceso de Adquisición de bienes y servicios código ADQBS-I-002, a través de comunicación interna que contenga informe detallado, informará a la Secretaria General y a la GIT Coordinación para la Gestión Contractual de la Agencia, para que se inicie la actuación administrativa con base en el procedimiento previsto en el artículo 86 de la Ley 1474 de 2011 y demás normas concordantes con la materia”.
Así mismo, en el numeral “15. SUPERVISIÓN DE LOS CONTRATOS” de los Lineamientos del Acuerdo 106 de 2019, se establece que la supervisión de los contratos de arrendamiento se realizará a través de la Subdirección de Administración de Tierras de la Nación, con la finalidad de realizar un seguimiento técnico y administrativo sobre el cumplimiento y ejecución de los contratos. 
• Un informe realizado por la Subdirección Administrativa y financiera, en el cual se expone el estado general de cartera e ingresos de arrendamientos que permite priorizar los contratos a los cuales se requiera adelantar alguna actuación administrativa. El mentado informe se realizó en cumplimiento de lo dispuesto en el numeral “15. SUPERVISIÓN DE LOS CONTRATOS” de los Lineamientos del Acuerdo 106 de 2019, donde se estipula que la Subdirección Administrativa y financiera brindará apoyo en la supervisión que ejerce la Subdirección de Administración de tierras de la Nación, verificando el cumplimiento de los aspectos contables y financieros de los contratos de arrendamiento.  
• Un informe del Despacho de la Secretaría General, donde se detallan los procedimientos administrativos que se han adelantado frente a los posibles incumplimientos contractuales evidenciados por la subdirección de Administración de Tierras de la Nación como supervisora de los contratos de arrendamiento y que son base para cualquier actuación judicial que se requiera instaurar. 
En virtud de lo expuesto, la Secretaría General como responsable de la actividad, cumplió con la gestión y elaboración de los tres informes requeridos para el cumplimiento estricto de la acción propuesta en el Plan de Mejoramiento.
Por lo tanto, solicitamos se tengan en cuenta los tres (3) informes presentados y proyectados dentro de la meta de la acción de mejora.
Respecto a lo enunciado, las observaciones fueron analizadas junto al equipo de la Oficina de Control Interno, estableciéndose que, a fin de propender al cumplimiento de lo establecido para la acción AME-399, se espera que en el próximo seguimiento se allegue el tercer informe de los procedimientos administrativos o judiciales gestionados a cargo de la Secretaría General.</t>
    </r>
    <r>
      <rPr>
        <b/>
        <sz val="11"/>
        <color theme="1"/>
        <rFont val="Arial Narrow"/>
        <family val="2"/>
      </rPr>
      <t xml:space="preserve">
07/07/2021.</t>
    </r>
    <r>
      <rPr>
        <sz val="11"/>
        <color theme="1"/>
        <rFont val="Arial Narrow"/>
        <family val="2"/>
      </rPr>
      <t xml:space="preserve"> La Secretaría General suministró los siguientes documentos:
</t>
    </r>
    <r>
      <rPr>
        <b/>
        <sz val="11"/>
        <color theme="1"/>
        <rFont val="Arial Narrow"/>
        <family val="2"/>
      </rPr>
      <t>INFORME PROCEDIMIENTOS ADMINISTRTIVOS - CONTRATO DE ARRENDAMIENTO SOBRE BALDIOS RESERVADOS ARCHIPIELAGO DE NUESTRA SEÑORA DEL ROSARIO Y SAN BERNARDO</t>
    </r>
    <r>
      <rPr>
        <sz val="11"/>
        <color theme="1"/>
        <rFont val="Arial Narrow"/>
        <family val="2"/>
      </rPr>
      <t xml:space="preserve">.  Elaborado por la Secretaría General, sin registro de fecha de emisión. El documento indica que, a partir del informe técnico de presunto incumplimiento de los contratos de los predios El Paraíso, NO te vendo, Latifundio y Minifundio, Terreno baldío sin nombre conocido, Coralina I, Isla Taitao, Cocosolo, Isla Calta o Gigi, Isla Hai Pao, Capriccio, Maria Galante, isla Risa, Quebracho I, Cocoliso Alcatraz S. A, Hotel Ibiza Resort, Isla Pavitos - Sector 2, L Perra, Estéreo de Canapote, Hotel San pedro de Majagua, elaborado por la Subdirección de Administración de Tierras de la Nación, la Secretaría General priorizó  el inició del procedimiento sancionatorio correspondiente a los contratos vigentes que la cartera era mayor a 90 días y la cual se encuentra concentrada en los siguientes 6 predios: Cocoliso Alcatraz, Terreno baldío sin nombre conocido, Hotel Ibiza resort, isla Pavitos - sector 2, La Perra y Estéreo del Canapote, de los cuales la Secretaría General tuvo conocimiento de la cesación de la situación de incumplimiento de los contratos relacionados con los siguientes predios, Isla Pavitos - sector 2, la Perra y Estéreo de Canapote.
</t>
    </r>
    <r>
      <rPr>
        <b/>
        <sz val="11"/>
        <color theme="1"/>
        <rFont val="Arial Narrow"/>
        <family val="2"/>
      </rPr>
      <t>INFORME DE CARTERA E INGRESOS ARRENDAMIENTOS ISLAS DEL ROSARIO Y SAN BERNARNDO, CORTE 25/06/2021.</t>
    </r>
    <r>
      <rPr>
        <sz val="11"/>
        <color theme="1"/>
        <rFont val="Arial Narrow"/>
        <family val="2"/>
      </rPr>
      <t xml:space="preserve">  Proyectado por la Subdirección Administrativa y Financiera.  El documento contienen información relacionada con la composición de los predios según  el estado del contrato/saldo, observándose que a la fecha de corte existían 120 contratos cuyo estado es el siguiente, 60 vigentes, 36 vencidos (aprovechamiento), 22 de cartera de difícil recaudo, 3 finalizados con saldo a favor y 1 con acuerdo de pago, así mismo, detalla la composición de la cartera por edades, la cual asciende a $5,192,457,925 a corte del informe y se encuentra concentrada en 65 contratos.  Por otra parte, presenta la discriminación de los 60 contratos vigentes (27 en mora), 51 Contratos finalizados (aprovechamiento) (30 mora), Contratos con saldos en revisión (vencidos con mora de mayor a 90 días 15), predios entregados con cartera mayor a 90 días, Acuerdos de pago, Saldos a favor pendientes - entregados por INCODER, Ingresos 2021, informe detallado de ingresos y saldos en cartera para cada predio, con corte a 25 de junio de 2021.
</t>
    </r>
    <r>
      <rPr>
        <b/>
        <sz val="11"/>
        <color theme="1"/>
        <rFont val="Arial Narrow"/>
        <family val="2"/>
      </rPr>
      <t xml:space="preserve">INFORME GENERAL DE LA GESTIÓN DE SUPERVISIÓN. </t>
    </r>
    <r>
      <rPr>
        <sz val="11"/>
        <color theme="1"/>
        <rFont val="Arial Narrow"/>
        <family val="2"/>
      </rPr>
      <t xml:space="preserve"> Elaborado por la Subdirección de Administración de Tierras de la Nación y el cual contienen acciones desarrolladas a fin de asegurar el cumplimiento de las obligaciones contenidas en los contratos, entre ellas la de constitución de póliza de cumplimiento para la vigencia correspondiente a 2020.
En concordancia con las evidencias allegadas, se observaron 2 de los 3 informes a realizar.  Actividad en términos para su ejecución, planificada para cierre en el mes de julio de 2021.</t>
    </r>
  </si>
  <si>
    <r>
      <rPr>
        <b/>
        <sz val="11"/>
        <color theme="1"/>
        <rFont val="Arial Narrow"/>
        <family val="2"/>
      </rPr>
      <t>14/01/2021.</t>
    </r>
    <r>
      <rPr>
        <sz val="11"/>
        <color theme="1"/>
        <rFont val="Arial Narrow"/>
        <family val="2"/>
      </rPr>
      <t xml:space="preserve">  La Subdirección de Sistemas de Información de Tierras allegó los siguientes avances:
</t>
    </r>
    <r>
      <rPr>
        <b/>
        <sz val="11"/>
        <color theme="1"/>
        <rFont val="Arial Narrow"/>
        <family val="2"/>
      </rPr>
      <t xml:space="preserve">Modulo Baldíos Restitución, </t>
    </r>
    <r>
      <rPr>
        <sz val="11"/>
        <color theme="1"/>
        <rFont val="Arial Narrow"/>
        <family val="2"/>
      </rPr>
      <t xml:space="preserve">este se encuentra desplegado en ambiente productivo, es decir, ya viene siendo utilizado por diferentes áreas misionales de la Entidad, como es el caso de la Subdirección de Acceso a Tierras por Demanda y Descongestión. Si bien existía una serie de requerimientos que identificados por el área misional mencionada, estos ya surtieron el flujo de desarrollo de software, empezando desde la especificación de requerimientos por medio de historias de usuario, hasta el desarrollo, pruebas y puesta en producción.   Por lo anterior, es importante señalar que se dio respuesta al 100% de las necesidades y todas se encuentran finalizadas y desplegadas en ambiente productivo, por ende, este módulo se encuentra totalmente funcional, por ello en las evidencias se podrá validar que todas las tareas están cerradas.  A continuación, se encuentran las historias de usuario que se especificaron y las cuales se pondrán en proceso de desarrollo de software:
22799 -	Control de cambio Plantilla etapa Constancia ejecutoria. IMPLEMENTACION
20711 -	Control de Cambio Envío ORIP. EN PRUEBAS
22798 -	Control de cambio Plantilla Etapa Notificación Aviso. EN DESARROLLO
22825 -	Control de cambios plantilla Etapa Envío ORIP. EN DESARROLLO
22939 -	NUMERACIÓN Y FIRMA DIGITAL PROCESO RESTITUCION ETAPA CORRECCION DE RESOLUCIÓN DE ADJUDICACIÓN. EN DESARROLLO
20490 -	NUMERACIÓN Y FIRMA DIGITAL PROCESO RESTITUCION ETAPA RESOLUCIÓN DE ADJUDICACIÓN. EN DESARROLLO
23159 -	REPORTE PROCESOS RUTA ETAPAS MÓDULO RESTITUCIÓN. EN ESPECIFICACIÓN
23158 -	REPORTE GENERAL DE DATOS, BALDIOS RESTITUCIÓN. EN ESPECIFICACIÓN
</t>
    </r>
    <r>
      <rPr>
        <b/>
        <sz val="11"/>
        <color theme="1"/>
        <rFont val="Arial Narrow"/>
        <family val="2"/>
      </rPr>
      <t>Modulo Baldíos Persona Natural 160:</t>
    </r>
    <r>
      <rPr>
        <sz val="11"/>
        <color theme="1"/>
        <rFont val="Arial Narrow"/>
        <family val="2"/>
      </rPr>
      <t xml:space="preserve"> para el módulo que gestiona el proceso de Baldíos Persona Natural 160, este ha sido objeto de actualizaciones, algunas por temas legales y jurídicos, cambios normativos, entre otros, por lo cual se realizó el proceso de levantamiento de requerimientos, los cuales se han venido trabajando desde la vigencia 2020, si bien, en su mayoría se ha dado tramite desde el levantamiento del requerimiento hasta la puesta en producción, aun hace falta el desarrollo de un Producto Backlog Ítem (que internamente generará una serie de actividades). En las evidencias relacionadas con este proceso de BPN 160, se puede ver el detalle de las actividades realizadas y del PBI que se encuentra en desarrollo.
Historia de usuario levantadas que responden a solicitudes de ajustes y actualización en etapas, además se adjunta el flujo del proceso que fue actualizado, a continuación se listan los documentos elaborados para desarrollo de software: - HU - Declara el desistimiento tácito y procede al archivo de la solicitud de adjudicación - HU - Expedir auto de archivo por fallecimiento o desistimiento parcial - HU - Expedir auto de inicio de la fase preliminar - HU - Notificar auto de archivo por fallecimiento o desistimiento parcial del solicitante - HU - Notificar auto fase preliminar - HU - Revisar la Documentación FISO - HU- Auto de archivo por desistimiento tácito - FLUJO BPN ACTUALIZADO PE2020_Final.
Para finalizar, es importante señalar que frente al proceso de Restitución se dan por cerradas las actualizaciones del proceso, y frente al modulo de BPN 160, se cerrará e informaremos en el momento que se cumpla en el ítem que se encuentra en desarrollo.
Respecto a la información allegada se observó lo siguiente:
</t>
    </r>
    <r>
      <rPr>
        <b/>
        <sz val="11"/>
        <color theme="1"/>
        <rFont val="Arial Narrow"/>
        <family val="2"/>
      </rPr>
      <t>MODULO BALDÍOS RESTITUCIÓN</t>
    </r>
    <r>
      <rPr>
        <sz val="11"/>
        <color theme="1"/>
        <rFont val="Arial Narrow"/>
        <family val="2"/>
      </rPr>
      <t xml:space="preserve">, se allegó matriz "Listado de tareas_Restitución" la cual relaciona 51  tareas en estado Done y/o Completed, sin embargo, esta registra 37 tareas adicionales en estado Done, situación por la cual, se solicita se aclare la evidencia aporta.  Así mismo, se aportaron soportes de ejecución de las tareas, sin embargo no fue posible establecer su correlación, por lo cual se sugiere nombrarlas con el ID asignado en la matriz para cada una de las actividades. Por otra parte, se relacionan 8 historias de usuario indicandose que se pondrán en proceso de desarrollo de software, para lo cual es preciso se establezca si dichos desarrollos haran parte del alcance de la actividad y si tiene planificado su cierre en el periodo de ejecución de la acción de mejora.  Respecto a lo anterior y en atención a la unidad de medida establecida para la acción se solicita se alleguen la evidencias correspondientes a la entrega en funcionamiento del modúlo a las Dependencias que lo transacción, incorporando, si es de su elección, el listado de tareas solicitadas y finalizadas.
</t>
    </r>
    <r>
      <rPr>
        <b/>
        <sz val="11"/>
        <color theme="1"/>
        <rFont val="Arial Narrow"/>
        <family val="2"/>
      </rPr>
      <t>MODULOS BALDÍOS PERSONA NATURAL 160</t>
    </r>
    <r>
      <rPr>
        <sz val="11"/>
        <color theme="1"/>
        <rFont val="Arial Narrow"/>
        <family val="2"/>
      </rPr>
      <t>, se allegó matriz "Listado de tareas_BPN 160", la cual relaciona 301 tareas de  las cuales 296 registran estado "Done".  Respecto a lo anterior y en atención a la unidad de medida establecida para la acción se solicita se alleguen la evidencias correspondientes a la entrega en funcionamiento del modúlo a las Dependencias que lo transacción, incorporando, si es de su elección, el listado de tareas solicitadas y finalizadas.
La acción de mejora presentó avances de gestión documentados, sin embargo, es preciso para evaluar su ejecución se fortalezca la disposicion de la información en atención a la unidad de medida establecida.</t>
    </r>
  </si>
  <si>
    <r>
      <rPr>
        <b/>
        <sz val="11"/>
        <color theme="1"/>
        <rFont val="Arial Narrow"/>
        <family val="2"/>
      </rPr>
      <t>22/07/2021.</t>
    </r>
    <r>
      <rPr>
        <sz val="11"/>
        <color theme="1"/>
        <rFont val="Arial Narrow"/>
        <family val="2"/>
      </rPr>
      <t xml:space="preserve">  La acción presentó cumplimiento, toda vez que, se observó el  Cronograma de capacitación y listas de asistencia</t>
    </r>
  </si>
  <si>
    <t>Se sostuvieron reuniones los  21 y 28 de diciembre de 2020 con la gobernación del Huila, la CAM y alcaldias muniicipales en las que se discutió la necesidad de una convocatoria nueva de compra de predios para analizar bajo las condiciones técnicas definidas en el acuerdo. Para la cual, por parte de la ANT fue remitido el dia 22 de diciembre  de 2020 a la gobernación, el listado de predios jurídicamente viables junto con los shapes para el análisis y dar continuidad en el proceso de compra,  previa validación técnica. Se está en espera de la continuación y la formalización del acuerdo.</t>
  </si>
  <si>
    <t>Ejecutada. Por medio de correo electrónico del 27ene2021 fue allegada evidencia a la OCI en archivo formato Excel, 45 actos administrativos expedidos en el marco del proceso de promoción y titulación de baldíos a Entidades de Derecho Público sobre predios ubicados en zonas de reserva campesina.Teniendo en cuenta lo allegado, se da ejecución a esta acción de mejora, considerando que: El cambio de Actividades/Unidad de Medida corresponde a que algunos de los actos administrativos emitidos en el marco del procedmimeinto de EDP no son suceptibles de registro, ejemplo: Resoluciones de negación y actos de archivo. Asi las cosas, es necesario precisar que el impulso para este tipo de trámites se ve reflejado con los actos admnistrativos de decisión que resuelven de fondo la solicitud: Resolución de adjudicación, resolución de negación o acto de archivo.
Se solicita a la Oficina de Control Interno validar la ejecución de la Acción de Mejora según las evidencias aportadas en su momento.</t>
  </si>
  <si>
    <t>Ejecutada. Por medio de correo electrónico el 27 ene 2021 fue allegada evidencia a la OCI, dos informes de seguimiento a los procesos de adjudicación de baldíos a Entidades de Derecho Público en ZRC. Teniendo en cuenta lo enviado, se da ejecución a esta acción de mejora.
Es conveniente señalar que, en razón a  la emergencia sanitaria derivada del Covid – 19, condición entendida como un hecho sobreviniente, ha limitado el ejercicio misional de la entidad, desde la vigencia anterior, en tanto no se adelantó buena parte de las actividades dentro del plazo inicialmente propuesto en el Plan de Mejoramiento, en especial aquellas que refieren trabajo de campo con comunidades. Por lo tanto y considerando los planes de apertura adelantada al interior de los municipios de las zonas de reserva campesina permitidas por el gobierno nacional, es pertinente señalar que el cumplimiento de esta acción de mejora se adelantó de manera extempóranea hasta el 31 de diciembre de 2020, fecha en la que fueron allegadas la evidencias. 
Se solicita a la Oficina de Control Interno validar la ejecución de la Acción de Mejora según las evidencias aportadas en su momento.</t>
  </si>
  <si>
    <t>Ejecutada. Por medio de correo electrónico el 27 ene 2021 fue allegada evidencia a la OCI. Teniendo en cuenta lo enviado, se da ejecución a esta acción de mejora.
Es conveniente señalar que, en razón a  la emergencia sanitaria derivada del Covid – 19, condición entendida como un hecho sobreviniente, ha limitado el ejercicio misional de la entidad, desde la vigencia anterior, en tanto no se adelantó buena parte de las actividades dentro del plazo inicialmente propuesto en el Plan de Mejoramiento, en especial aquellas que refieren trabajo de campo con comunidades. Por lo tanto y considerando los planes de apertura adelantada al interior de los municipios de las zonas de reserva campesina permitidas por el gobierno nacional, es pertinente señalar que el cumplimiento de esta acción de mejora se adelantó de manera extempóranea hasta el 31 de diciembre de 2020, fecha en la que fueron allegadas la evidencias. 
Se solicita a la Oficina de Control Interno validar la ejecución de la Acción de Mejora según las evidencias aportadas en su momento.</t>
  </si>
  <si>
    <t>La acción de mejora se encuentra planificada para ejecución del 2021/02/02 al 2023/12/22.</t>
  </si>
  <si>
    <t>La acción de mejora se encuentra planificada para inicio de ejecución  el 2021/02/02 y finalización 2023/02/02.
En la conciliación de noviembre de 2020 entre la Subdirección de Administración y la Subdirección Administrativa y Financiera, se comunicó de la inscripción a nombre de la ANT del predio Maracaibo con FMI 282-38808, ubicado en el municipio de Buenavista departamento de Quindío. Se anexa conciliación, donde se evidencia que las dos dependencias tienen el registro del bien.</t>
  </si>
  <si>
    <t>La acción de mejora se encuentra planificada para finalización 2021/07/04.</t>
  </si>
  <si>
    <t>Ejecutada. En desarrollo de las acciones y gestiones adelantadas por parte de la Subdirección de Administración de Tierras de la Nación, identificó tanto en terreno como en los registros y bases de datos a la fecha existen ciento cincuenta y nueva (159) terrenos insulares en islas del rosario, de los cuales noventa y siete (97) están bajo la administración de la Agencia, sin que medie un contrato.
Lo anterior obedece a que, 41 presentan particularidades o condiciones por las cuales no son susceptibles de regularización, adicional a ello hay 40 en fase contractual, por cuanto presentaron documentos para contrato los cuales están bajo estudio o porque manifestaron su intención de regularizar su situación de ocupación y 16 que están en procesos de recuperación, como quiera que no fue posible obtener una respuesta positiva por parte de las personas que los ocupan para que se acojan las prescripciones del Acuerdo 106 de 2019 y sus Lineamientos. Así las cosas, se suministra la relación de los 97 predios y su estado o condición.
En tal sentido y habida cuenta que se logró la identificación de los predios que presentan ocupación y no cuentan con contrato actualmente, tal como se tenía previsto en el plan de mejoramiento, de manera respetuosa solicito tener por ejecutada la presente actividad.</t>
  </si>
  <si>
    <t>Ejecutada. Frente a esta acción, se brinda la relación de los predios en torno a los cuales se generaron las comunicaciones u oficios con miras a invitar a los ocupantes de los mismos, para que estas personas normalicen su situación, conforme a la normatividad que rige la materia y que se encuentra vigente para el efecto, es decir, el Acuerdo 106 de 2019. Para lo anterior fue necesario realizar visitas de seguimiento y control, dentro de las cual se realizaron labores de inspección ocular, vecindario, captura y registro de datos.
Así las cosas y teniendo en cuenta que se generaron todas las comunicaciones tendientes a invitar a los ocupantes a regularizar su situación de ocupación, respecto de los predios que son susceptibles de regularización. Razón por la que se solicita de manera respetuosa tener por ejecutada la respectiva actividad.</t>
  </si>
  <si>
    <t>Ejecutada. En desarrollo de las acciones adelantadas por la Agencia, en el primer semestre del año 2021, se realizó un informe cada trimestre dentro del citado periodo, en el que se indicó el seguimiento y avance respecto de la suscripción de contratos, señalando los predios que se encuentra en la fase contractual o suscripción.
Para el primer trimestre, se dio a conocer que los contratos sobre los predios Isla Arena e Melisa del Mar se encuentran en un gran avance por cuanto los ocupantes enviaron todos los documentos requeridos para tal fin. Así mismo, se comunicó sobre el progreso que se ha tenido frente a otros terrenos que han enviado documentos.
En el segundo trimestre, se informa que los contratos de los bienes referidos anteriormente se encuentran al despacho para firma del Subdirector de Administración de Tierras de la Nación. También se comunció que existe un proceso representativo frente a los terrenos insulares Punta Morena e Isla Machi, como quiera que sus ocupantes allegaron los documentos necesarios para proceder al estudio y verificación de los mismos y así determinar si encuadran o no dentro de los preceptos del Acuerdo 106 de 2019 y sus Lineamientos. Adicional a ello se brindó el avance en cuanto a los demás terrenos insulares.
De igual forma se evidencia que los predios Quebracho 2 y Yamileila se encuentran en fase contractual, y los predios Poligamia, Chía, Quebracho 1 y Palmarosa presentan contrato vigente y no poseen deudas. Razón por la que del seguimiento efectuado se evidencia, no solo la gestión acuciosa de la supervisión de cara a la regularización, sino tambien a las acciones de supervisión y financieras. En tal sentido y habida cuenta que la actividad de mejora y su unidad de medida están dadas por el seguimiento de la supervisión, del cual se da cuenta de manera detallada en los informes, respetuosamente se solicita tener por ejecutada la presente actividad.
Cabe aclarar, que se reportan las actividades, las unidades de medida y se cumple el objetivo de atender la causa del hallazgo identificado por la Contraloría.</t>
  </si>
  <si>
    <t>Ejecutada. Mediante comunicación interna número 20214300174273, la Subdirección de Administración de Tierras de la Nación elevó requerimiento a la Subdirección de Procesos Agrarios de la Agencia, para que esta dependencia en el marco de sus competencias y en aras de salvaguardar los intereses de la Nación, diera inicio a las actuaciones o procesos administrativos que estime pertinentes para recuperar los predios que, aun cuando se avanzó en las invitaciones a contratar, no manifestaron su voluntad de suscribir contrato, así como los predios que por contar con un proceso judicial tampoco lo son. Razón por la que, dadas las acciones previstas, los compromisos establecidos en la acción de mejora y su unidad de medida y que resultado de una gestión de seguimiento e identificación se determinaron los predios objeto de recuperación, se solicita de manera respetuosa, dar por ejecutada la presente actividad, consecuencia de su cumplimiento.
De igual forma se evidencia que los predios Quebracho 2 y Yamileila se encuentran en fase contractual, y los predios Poligamia, Chía, Quebracho 1 y Palmarosa presentan contrato vigente y no poseen deudas. Razón por la que del seguimiento efectuado se evidencia, no solo la gestión acuciosa de la supervisión de cara a la regularización, sino también a las acciones de supervisión y financieras. En tal sentido y habida cuenta que la actividad de mejora y su unidad de medida están dadas por el seguimiento de la supervisión, del cual se da cuenta de manera detallada en los informes, respetuosamente se solicita tener por ejecutada la presente actividad.</t>
  </si>
  <si>
    <t>En el segundo trimestre, se informa que los contratos de los bienes referidos anteriormente se encuentran al despacho para firma del Subdirector de Administración de Tierras de la Nación. Así mismo, se comunció que existe un proceso representativo frente a los terrenos insulares Punta Morena e Isla Manichi, como quiera que sus ocupantes allegaron los documentos necesarios para proceder al estudio y verificación de los mismos y así determinar si encuadran o no dentro de los preceptos del Acuerdo 106 de 2019 y sus lineamientos. Adicional a ello, se brindó el avance en cuanto a los demás terrenos insulares.</t>
  </si>
  <si>
    <t>En relación con la presente actividad correspondiente a solicitar espacios de comunicación con el Distrito de Cartagena o emitir comunicaciones solicitando al Distrito que realice la actualización catastral de los predios ubicados en las islas de los archipiélagos de El Rosario y San Bernardo, cabe mencionar que mediante radicado 20214300296491 dirigida a la Alcaldía Distrital de Cartagena y 20214300297271 dirigido a la Gobernación de Bolívar, se les instó para que como entidades territoriales y desde sus competencias como Gestor Catastral, adelanten la gestión catastral para la formación, actualización y conservación catastral directamente o mediante la contratación de operadores catastrales, en virtud de los dispuesto en la Ley 1955 de 2019, con el fin de que la ANT mantenga actualizada la información catastral de los predios ubicados en los archipiélagos del Rosario y San Bernardo, los cuales son el insumo para establecer un correcto y justo valor del canon de arriendo de los predios baldíos reservados de la Nación, al momento de suscribir los respectivos contratos de arriendo para su uso y aprovechamiento.  
Así mismo, se solicitó adelantar una mesa de trabajo interinstitucional con el Instituto Geográfico Agustín Codazzi – IGAC, ANT y su despacho, a fin de establecer una estrategia de trabajo conjunto y lograr el cumplimiento de los fines misionales, los cuales redundarán en una mejor calidad de conservación, preservación y sostenibilidad de la zona insular. 
En tal virtud, estamos a la espera de una pronta respuesta de parte de la Alcaldía Distrital de Cartagena y la Gobernación de Bolívar, que como gestores catastrales sean quienes adelanten dicha gestión para la formación, actualización y conservación catastral directamente o mediante la contratación de operadores catastrales. 
De otra parte, la ANT mediante comunicación con radicado 20214300749481, dirigido a la Alcaldía Distrital presenta una posible ruta de acción, que se desprende del cruce de comunicaciones de los meses pasados con el IGAC.  
Igualmente, cabe mencionar que mediante Oficio AMC-OFI-0068867-2021, la Alcaldía Distrital de Cartagena, nos informa que, a través del oficio AMC-OFI-0068812-2021 de fecha dieseis (16) de junio de 2021, pusimos en cocimientos al Instituto Geográfico Agustín Codazzi – IGAC de la solicitud del desarrollo de una mesa instruccional conjunta para tratar el asunto. 
Finalmente, nos comunican que están a la espera de las repuestas que corresponden de las entidades requeridas, así como también de la fecha de la realización de la mesa de trabajo solicitada.
Consecuencia de lo anterior y habida cuenta que de las gestiones adelantadas por la ANT, se lograron establecer no solo los responsables, sino las rutas de acción para la gestión de actualización catastral, frente a la cual la Agencia no tiene competencia, ni injerencia sobre las entidades responsables, se solicita tener como ejecutada la acción de mejora. Máxime si se tiene en cuenta que no solo se cumplió con las actividades las uidades de medida, sino la determinación de la ruta jurírica.</t>
  </si>
  <si>
    <t>La acción de mejora se encuentra en términos y planificada para ejecución del 19/08/2020 al 30/08/2021.</t>
  </si>
  <si>
    <t>Se realizó una mesa de trabajo el 02 de junio de 2021, en la cual se aportaron insumos para continuar con el desarrollo del módulo. Actividad finaliza el 2022/06/30.</t>
  </si>
  <si>
    <t>Ejecutada. Se incorporó la fecha de inicio (Columna K) y de culminación (Columna AT) en la base de datos de los procesos de Apertura de Folio de Matrícula Inmobiliaria y en el mismo sentido se incluyeron estos criterios en los requerimientos de desarrollo del modulo de AFMI.</t>
  </si>
  <si>
    <r>
      <rPr>
        <b/>
        <sz val="11"/>
        <color theme="1"/>
        <rFont val="Arial Narrow"/>
        <family val="2"/>
      </rPr>
      <t>23/07/2021</t>
    </r>
    <r>
      <rPr>
        <sz val="11"/>
        <color theme="1"/>
        <rFont val="Arial Narrow"/>
        <family val="2"/>
      </rPr>
      <t xml:space="preserve"> La acción de mejora se encuentra planificada para ejecución del 2021/02/15 al 2021/12/31.</t>
    </r>
  </si>
  <si>
    <r>
      <rPr>
        <b/>
        <sz val="11"/>
        <color theme="1"/>
        <rFont val="Arial Narrow"/>
        <family val="2"/>
      </rPr>
      <t>23/07/2021</t>
    </r>
    <r>
      <rPr>
        <sz val="11"/>
        <color theme="1"/>
        <rFont val="Arial Narrow"/>
        <family val="2"/>
      </rPr>
      <t xml:space="preserve"> La acción de mejora se encuentra en términos y su ejecución esta planificada del  2021/02/15 al 2021/12/31.</t>
    </r>
  </si>
  <si>
    <r>
      <rPr>
        <b/>
        <sz val="11"/>
        <color theme="1"/>
        <rFont val="Arial Narrow"/>
        <family val="2"/>
      </rPr>
      <t>23/07/2021</t>
    </r>
    <r>
      <rPr>
        <sz val="11"/>
        <color theme="1"/>
        <rFont val="Arial Narrow"/>
        <family val="2"/>
      </rPr>
      <t xml:space="preserve"> La acción de mejora se encuentra en términos y su ejecución esta planificada del  2021/03/15 al 2021/12/31.</t>
    </r>
  </si>
  <si>
    <t>Ejecutada. En atención a este punto, las actividades desarrolladas para la recuperación o suscripción de contrato de arrendamiento, se tiene que:
Frente a los predios Isla Arena e Isla Fama, ya se encuentran en fase de suscripción del contrato, ello, teniendo en cuenta, que se envió la minuta contractual a los ocupantes del predio, para su respectiva firma.
Ahora, me place informar que, en relación a los predios Majayura y Tambito ya tienen contrato de arrendamiento, con fecha de suscripción el 28 de diciembre de 2020, Nos. 1579 y 1580, respectivamente.
Por último, en cuando al predio Gran Edén, actualmente, se encuentra en fase contractual, a la espera de la actualización del RUT del ocupante del predio, para la respectiva suscripción del contracto.
Por lo anterior, solicitamos de manera respetuosa se tenga esta actividada por ejecutada y se cierre la respectiva acción, por haberse aportado los dos (2) informes requeridos y cumplido con el compromiso adquirido en el plan de mejoramiento.</t>
  </si>
  <si>
    <t>En desarrollo de las acciones adelantadas por la Agencia, en el primer semestre del año 2021, se realizó un informe cada trimestre dentro del citado periodo, en el que se indicó el seguimiento y avance respecto de la suscripción de contratos, señalando los predios que se encuentra en la fase contractual o suscripción.
Para el primer trimestre, se dio a conocer que los contratos sobre los predios Isla Arena y Melisa del Mar se encuentran en un gran avance por cuanto los ocupantes enviaron todos los documentos requeridos para tal fin. Así mismo, se comunicó sobre el progreso que se ha tenido frente a otros terrenos que han enviado documentos.
En el segundo trimestre, se informa que los contratos de los bienes referidos anteriormente, se encuentran al despacho para firma del Subdirector de Administración de Tierras de la Nación. Así mismo, se comunció que existe un proceso representativo frente a los terrenos insulares Punta Morena e Isla Manichi, como quiera que sus ocupantes allegaron los documentos necesarios para proceder al estudio y verificación de los mismos y así determinar si encuadran o no dentro de los preceptos del Acuerdo 106 de 2019 y sus lineamientos. Adicional a ello se brindó el avance en cuanto a los demás terrenos insulares</t>
  </si>
  <si>
    <t>Ejecutada. Frente a este punto, me permito informar que, en función de supervisión de los sesenta (60) contratos vigentes, se han generado 17 informes de supervisión por presunto incumplimiento de las cláusulas contractuales, y se han remitido al Grupo Interno de Gestión Contractual para el estudio de la viabilidad de iniciar el procedimiento administrativo contenido en el artículo 86 de la Ley 1474 de 2011.
Adicional a ello, se requirió a 48 predios el cumplimiento de la obligación contractual de constituir póliza de cumplimiento, dentro de los cuales se encuentran 14 predios pendientes de cumplir con esta obligación, sobre los cuales se efectuó el respectivo informe de supervisión.
También se han generado 23 requerimientos de cumplimiento de las obligaciones contractuales, en especial, el relacionado con el pago oportuno del canon de arrendamiento.
Y finalmente, se han enviado las 48 pólizas de cumplimiento aportadas por los arrendatarios, al Grupo Interno de Gestión Contractual, para su respectiva verificación y aprobación. En tal sentido se encuentran ejecutadas las actividades y el objetivo.</t>
  </si>
  <si>
    <t>Ejecutada. Se verificó la totalidad de predios que se encuentran registrados en la conciliación realizada entre la Subdirección de Administración de Tierras de la Nación y la Subdirección Administrativa y Financiera, logrando determinar la misma cantidad de bienes  registrados.
Se anexa la conciliación que da cuenta de las revisiones adelantadas a dichos bienes.</t>
  </si>
  <si>
    <t>La acción de mejora se encuentra planificada para inicio de ejecución  el 2021/04/01 y finalización 2022/01/31. Depende de la respuesta que remitan el IGAC y Catastro Antioquia.
Se adjunta oficio No.20214300305491, dirigido a Catastro Antioquía, solicitando certificados catastrales de bienes del fondo de tierras para lal reforma rural integral y el oficio No.20214300305531 dirigido al Instituto Geogrñafico Agustín Codazzi, con asunto solicitud certificados catastrales de bienes del fondo de tierras para lal reforma rural integral. Ambos con fecha del 31 de marzo de 2021.</t>
  </si>
  <si>
    <t>La acción de mejora se encuentra planificada para inicio de ejecución el 2021/04/01 y finalización 2022/01/31. Depende de la respuesta que remitan el IGAC y Catastro Antioquia, que se solicitó en AME-515.</t>
  </si>
  <si>
    <t>Ejecutada. Se envío memorandos a las subdirecciones de Acceso a Tierras en Zonas Focalizadas, por Demanda y Descongestión y Administración de Tierras de la Nación, impartiendo instrucciones de remisión de información de ejecución de los convenios, a los asesores de la Dirección de Acceso a Tierras.</t>
  </si>
  <si>
    <t>Ejecutada. Se envió memorando a la Coordinación de Gestión Contractual, solicitando crear y/o mantener una carpeta digital y física con la información suministrada por cada área misional responsable, en relación a los convenios suscritos.</t>
  </si>
  <si>
    <t>Mediante acuerdo 167 de 2021, el Consejo Directivo de la Agencia Nacional de Tierras adoptó la guía metodológica para el cálculo de las unidades agrícolas familiares por unidades físicas homogéneas a escala municipal, ejercicio que se adelantó de manera articulada tripartita entre el MADR, la Upra y la ANT, dando cumplimiento a esta acción de mejora</t>
  </si>
  <si>
    <t>La acción de mejora se encuentra en términos y su ejecución esta planificada del  2021/07/01 al 2023/07/01</t>
  </si>
  <si>
    <t>La acción de mejora se encuentra en términos y su ejecución esta planificada del  2021/02/01 al 2022/06/30</t>
  </si>
  <si>
    <t>La acción de mejora se encuentra en términos y su ejecución esta planificada del 2021/02/01 al 2022/06/30</t>
  </si>
  <si>
    <t>La acción de mejora se encuentra planificada para inicio de ejecución  el 2021/03/15 y finalización 2021/07/15</t>
  </si>
  <si>
    <t>Ejecutada. Se verificó la totalidad de predios que se encuentran registrados en la conciliación realizada entre la Subdirección de Administración de Tierras de la Nación y la Subdirección Administrativa y Financiera, logrando determinar la misma cantidad de bienes.
Se anexa la conciliación que da cuenta de las revisiones adelantadas a dichos bienes.</t>
  </si>
  <si>
    <t>Se adjunta oficio No.20214300305491, dirigido a Catastro Antioquía, solicitando certificados catastrales de bienes del fondo de tierras para lal reforma rural integral y el oficio No.20214300305531, dirigido al Instituto Geogrñafico Agustín Codazzi, con asunto solicitud certificados catastrales de bienes del fondo de tierras para lal reforma rural integral ambos con fecha del 31 de marzo de 2021.</t>
  </si>
  <si>
    <t>El Comité está planteado con fecha propuesta para la realización el próximo 12 de julio de 2021, debido a que por la contingencia sanitaria que atraviesa el país no se ha logrado sesionar.</t>
  </si>
  <si>
    <t>Acción en terminos de ejecución (31/12/2021)
A la fecha se han realizado cinco  reuniones de seguimiento y se adjuntan cuatro actas (la quinta está en revisión) De esta manera, se ha realizado el seguimiento en los términos planteados en esta acción de mejora.</t>
  </si>
  <si>
    <t>Entre la Oficina de Control Interno y la Oficina de Planeación se adelantaron mesas de trabajo orientadas por asesor el DAFP, Andrés Mendez, con el propósito de elaborar Mapa de aseguramiento de aspectos clave de la entidad, incluido, la gestión de los Planes de Mejoramiento,
Se adjuntan 3 documentos: los registros de asistencia de las dos mesas de trabajo en las que se abordó el aspecto clave "Planes de mejoramiento" y el Mapa de aseguramiento consolidado, con los resultados de los ejercicios, en terminos de los roles y responsabilidades para la gestión de Planes de mejoramiento, entre otros aspectos clave analizados. Dicho Mapa de aseguramiento permite establecer las tareas de monitoreo, seguimiento y evaluación de los Planes de mejoramiento.</t>
  </si>
  <si>
    <t>Acción en terminos de ejecución (10/08/2021)
El ajuste de la Ficha Técnica ODS 1.4 aun no se ha oficializado, ya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indocador ODS 1.4. Cabe mencionar que dicha aporbación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proceos de cierre técnico para su aporbación.</t>
  </si>
  <si>
    <t>Acción en términos de ejecución (30/12/2021).
La aprobación del indicador está sujeto a los ajustes que se realicen a la ficha del indicador ODS 1.4, el cual a la fecha no se ha oficializado. Sisn embargo se han adelantado gestiones  en la construcción y definición de las fuentes del indicador los cuales se encuentran alineados al Plan Nacional de Formalización Masiva de la Propiedad Rural, que se encuentra en proceso de cierre técnico para su aporbación.</t>
  </si>
  <si>
    <t>Acción en terminos de ejecucuión (31/12/2021).
Se encuentran en proceso de aprobación los indicadores SIIPO, una vez se aproben se dejará explicitó en la descripción cualitativa la correlación de las variables asociadas frente al indicador ODS 1.4. Frente a los indicadores sinergia se esta dejando como descripción cualitativa el numero de hectáreas asociadas a cada indicador. Sin embargo una vez se oficialicen los ajustes al indicador ODS.14 estos qudarán explcitos en la plataforma de seguimineto SINERGIA. Los avances cualtitativos de SINERGIA pueden consultarse en los siguientes links: 
https://sinergiapp.dnp.gov.co/#IndicadorProgEntE/33/1613/5634/176
https://sinergiapp.dnp.gov.co/#IndicadorProgEntE/33/1613/5633/176</t>
  </si>
  <si>
    <t>Acción en términos de ejecución (10/08/2021).
El ajuste de la Ficha Técnica ODS 1.4 aun no se ha oficializado, ya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indocador ODS 1.4. Cabe mencionar que dicha aporbación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proceos de cierre técnico para su aporbación.</t>
  </si>
  <si>
    <t xml:space="preserve">Acción en términos de ejecución (30/11/2021)
Conforme a lo expuesto en la actividd anterior (AME-583), aun no se ha construido, dado 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indocador ODS 1.4. Cabe mencionar que dicha aporbación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t>
  </si>
  <si>
    <t>Acción cumplida. 
Se remitió comunicación al MADR para establecer la coordinación y acompañamiento a los planes de trabajo ODS.</t>
  </si>
  <si>
    <t>Actividad ejecutada.
Se realizaron los ajustes frente a las observaciones hechas la aprobación del PNFMPR.</t>
  </si>
  <si>
    <t>Actividad ejecutada.
Se realizaron mesas de trabajo para atender las observaciones hechas al documento.</t>
  </si>
  <si>
    <t>Los ajustes respectivos no se han podido solicitar dado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Cabe resaltar que se solicita una ampliación de la fecha de terminación de la acción, ya que como se sustenta al comienzo aun se está la espera de la aprobación de la ficha técnica del indicador trazador del Plan Marco de Implementación – PMI A.MT.2, y este será la fuente de información y sustento técnico para el ajuste de indicador ODS 1.4</t>
  </si>
  <si>
    <t>Acción en términos de Ejecución (30/12/2021)
El indicador se ha venido reportando (ven anexo "soporte del reporte indicador ODS 1.4") sin embargo se está a la espera de la solicitud de ajuuste a la ficha técnica como a los reporte, lo anterior sustenado en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indocador ODS 1.4. Cabe mencionar que dicha aporbación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proceos de cierre técnico para su aporbación.</t>
  </si>
  <si>
    <t>Acción en terminos de ejecución (31/12/2021).
El reporte de la vigencia 2020 se realizó el 25 de marzo de 2021, sin embargo este se ajustarría con los cambios propuestos conforme a la alineación de este indicador con el l indicador trazador del Plan Marco de Implementación – PMI A.MT.2 Siete millones de hectáreas de pequeña y mediana propiedad rural, formalizadas, el cual está en etapa de aprobación y publicación en la plataforma SIIPO del DNP.  Se remite soporte de la comunicación remitida al DANE con la confirmación del reporte realizado.</t>
  </si>
  <si>
    <t>Acción en terminos de ejecución (31/12/2021).
SE esta a la espera de la aprobación de los indicadores SIIPO, una vez se aproben se dejará explcitó en la descripción cualitativa la correlación de las variables asociadas frente al indicador ODS 1.4. Frente a los indicadores sinergia se esta dejando como descripción cualitativa el numero de hectáreas asociadas a cada indicador. Sin embargo una vez se oficialicen los ajustes al indicador ODS.14 estos qudarán explcitos en la plataforma de seguimineto SINERGIA. Los avances cualtitativos de SINERGIA pueden consultarse en los siguientes links: 
https://sinergiapp.dnp.gov.co/#IndicadorProgEntE/33/1613/5634/176
https://sinergiapp.dnp.gov.co/#IndicadorProgEntE/33/1613/5633/176</t>
  </si>
  <si>
    <t>En sesión del Comité Institucional de Control Interno, de fecha 30 de junio de 2021, se acordo el cambio de la acción de mejora en el sentido de Realizar el procedimiento técnico contenido en el acuerdo 024 de 1996 para la preentación al Consejo Directivo de los proyectos de acuerdo</t>
  </si>
  <si>
    <t>La Subdirección de Acceso a Tierras por Demanda y Descongestión en desarrollo de esta sinergia institucional diseñada en el marco del convenio con CORPROGRESO, está trabajando con el equipo de mujer rural de la ANT el documento denominado “Estrategia de Gestión del Conocimiento”, el cual define la metodología relacionada con la realización de los talleres de formación dirigidos a los campesinos, para fomentar el desarrollo socioeconómico de las poblaciones rurales a partir del enfoque sostenible.
Pero debido a la contingencia de salud que está atravesando el país a raíz de la pandemia del COVID-19, la metodología relacionada con la realización de los talleres de formación dirigidos a los campesinos, para fomentar el desarrollo socioeconómico de las poblaciones rurales a partir del enfoque sostenible fue suspendida.</t>
  </si>
  <si>
    <t xml:space="preserve">Se iba implementar los talleres de mujer rural en el municipio de La Primavera – Vichada, estipulada en el cronograma del Plan de Mejoramiento de la Contraloría General de la Nación a partir del 01 de marzo hasta el 31 de mayo del 2021, se informa que no fue posible adelantar en territorio dichos talleres, por cuanto en cumplimiento al Plan Operativo de Actividades del Convenio 1097 del 2020 redefinido en el mes de diciembre del 2020, CORPROGRESO se encontraba en la ejecución e implementación de actividades en territorio denominado “Estrategia de Búsqueda Activa”.
Aunado a lo anterior, la primera semana de abril CORPROGRESO y la ANT suscribieron el Otrosí No. 2 del Convenio en comento, dentro del cual se estableció en el nuevo Plan Operativo de Actividades la implementación de los talleres de mujer rural en el municipio de La Primavera - Vichada para el mes de junio, que involucra en la planeación de dicho ejercicio otras actividades logísticas como la entrega de una cartilla pedagógica con relación al componente de mujer rural a las campesinas participantes </t>
  </si>
  <si>
    <t>Actividad en terminos de ejecución (31/12/2021) 
En junio de 2021 comenzó la revisión del Macro proceso "Comunicación y gestión con grupis de interes". Se adjuntan registros de asistencia de de la mesa de trabajo Numero 1  y Copia de la Caracterización del proceso, con el control de los cambios consolidados</t>
  </si>
  <si>
    <t>AME-623</t>
  </si>
  <si>
    <r>
      <rPr>
        <b/>
        <sz val="11"/>
        <color theme="1"/>
        <rFont val="Arial Narrow"/>
        <family val="2"/>
      </rPr>
      <t xml:space="preserve">30/06/2021. </t>
    </r>
    <r>
      <rPr>
        <sz val="11"/>
        <color theme="1"/>
        <rFont val="Arial Narrow"/>
        <family val="2"/>
      </rPr>
      <t xml:space="preserve">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AME-622.</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</si>
  <si>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AME-331, AME - 332 y AME-333 realizada por la Dirección de Asuntos Étnicos en los términos sustentados en dicha sesión. A partir de lo enunciado, se generó una nueva acción bajo código AME-614.
La verificación de la presente actividad fue adelantada por el contratista Sergio Alejandro Matiz Parra.
17/06/2021.  La Dirección de Asuntos Étnicos allegó memorando bajo radicado 20215000159263 a través del cual suministró la matriz de solicitud de eventualidades, a fin que sea puesta a consideración del Comité Institucional de Coordinación de Control Interno.  
08/06/2021. Se recomienda generar un expediente único del Predio Yaruma, a fin que se garantice la trazabilidad de las gestiones adelantadas por la entidad a la fecha, así como, todas aquellas futuras relacionada con los resultados del proceso de recuperación del predio, proceso disciplinario y titulación de la comunidad.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02/03/2021.  La Dirección de Asuntos Étnicos  allegó el memorando 20215000034233 del 02/03/2021 a través del cual se informó los avances de gestión adelantados, anexando los siguientes documentos:
1. Acta No. 2 del 9 de febrero de 2021, con la participación de la Oficina Jurídica, cuyo objetivo fue establecer la ruta jurídica, para lograr la recuperación del predio Yarumal y definir qué tipo de querella policiva se va a instaurar.
2. Acta No. 3 del 9 de febrero de 2021, con el fin de determinar qué acciones se van a proponer en reunión con la oficina jurídica para atender proceso de titulación del predio Bocas del río Turbo.
3. Oficio con radicado 20215100165171 del 25 de febrero de 2021, dirigido al representante legal del consejo comunitario Bocas del Río Turbo, en el que se le solicita que manifieste su voluntad de continuar o no con el procedimiento de titulación colectiva a comunidades negras.
4. Oficio 20215100165191 a la Alcaldía de Turbo (Antioquia), solicitando certificación sobre existencia y representación del Consejo Comunitaria y los documentos que lo acrediten.
5. Oficio 20215100165311 del 25 de febrero de 2021, a la Gobernación de Antioquia, solicitando certificación sobre existencia y representación del Consejo Comunitaria y los documentos que lo acrediten.
6. Oficio 20215000162811 del 25 de febrero de 2021, al representante legal de la junta de acción comunal tenedor del predio Yarumal, quien pretende la adjudicación del mismo.
7. Oficio 20215100165351 del 25 de febrero de 2021, dirigido al Ministerio del Interior, solicitando información sobre la existencia y registro del Consejo comunitario.
8. Solicitud de concepto al Departamento Nacional de Planeación, consultando sobre la viabilidad jurídica de hacer un cambio de destinación del predio, ante la dificultad para recuperarlo.
15/03/2021.  La Dirección de Asuntos Étnicos  allegó el memorando 20215000044163 del 15/03/2021 a través del cual se informó los avances de gestión adelantados, anexando los siguientes documentos:
1. Acta No. 5 del 22 de febrero de 2021, de la mesa de trabajo para conocer la ruta jurídica para presentar la acción policiva, pretendiendo la recuperación del predio.
2. Acta No. 6 del 24 de febrero de 2021, con el objeto de conocer lo observado por la comisión para la caracterización del predio Yarumal en diciembre de 2020.
3. Presentación en Power point que contiene las relación de documentos generados dentro de la acción de mejora.
Los avances de gestión reportados serán objeto de evaluación por parte de la Oficina de Control Interno en el marco del seguimiento al estado del plan de mejoramiento institucional a realizarse en el mes de julio del 2021.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</si>
  <si>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AME-331, AME - 332 y AME-333 realizada por la Dirección de Asuntos Étnicos en los términos sustentados en dicha sesión. A partir de lo enunciado, se generó una nueva acción bajo código AME-614.
La verificación de la presente actividad fue adelantada por el contratista Sergio Alejandro Matiz Parra.
17/06/2021.  La Dirección de Asuntos Étnicos allegó memorando bajo radicado 20215000159263 a través del cual suministró la matriz de solicitud de eventualidades, a fin que sea puesta a consideración del Comité Institucional de Coordinación de Control Interno.  
08/06/2021. Se recomienda generar un expediente único del Predio Yaruma, a fin que se garantice la trazabilidad de las gestiones adelantadas por la entidad a la fecha, así como, todas aquellas futuras relacionada con los resultados del proceso de recuperación del predio, proceso disciplinario y titulación de la comunidad.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02/03/2021.  La Dirección de Asuntos Étnicos  allegó el memorando 20215000034233 del 02/03/2021 a través del cual se informó los avances de gestión adelantados, anexando los siguientes documentos:
1. Acta No. 2 del 9 de febrero de 2021, con la participación de la Oficina Jurídica, cuyo objetivo fue establecer la ruta jurídica, para lograr la recuperación del predio Yarumal y definir qué tipo de querella policiva se va a instaurar.
2. Acta No. 3 del 9 de febrero de 2021, con el fin de determinar qué acciones se van a proponer en reunión con la oficina jurídica para atender proceso de titulación del predio Bocas del río Turbo.
3. Oficio con radicado 20215100165171 del 25 de febrero de 2021, dirigido al representante legal del consejo comunitario Bocas del Río Turbo, en el que se le solicita que manifieste su voluntad de continuar o no con el procedimiento de titulación colectiva a comunidades negras.
4. Oficio 20215100165191 a la Alcaldía de Turbo (Antioquia), solicitando certificación sobre existencia y representación del Consejo Comunitaria y los documentos que lo acrediten.
5. Oficio 20215100165311 del 25 de febrero de 2021, a la Gobernación de Antioquia, solicitando certificación sobre existencia y representación del Consejo Comunitaria y los documentos que lo acrediten.
6. Oficio 20215000162811 del 25 de febrero de 2021, al representante legal de la junta de acción comunal tenedor del predio Yarumal, quien pretende la adjudicación del mismo.
7. Oficio 20215100165351 del 25 de febrero de 2021, dirigido al Ministerio del Interior, solicitando información sobre la existencia y registro del Consejo comunitario.
8. Solicitud de concepto al Departamento Nacional de Planeación, consultando sobre la viabilidad jurídica de hacer un cambio de destinación del predio, ante la dificultad para recuperarlo.
15/03/2021.  La Dirección de Asuntos Étnicos  allegó el memorando 20215000044163 del 15/03/2021 a través del cual se informó los avances de gestión adelantados, anexando los siguientes documentos:
1. Acta No. 5 del 22 de febrero de 2021, de la mesa de trabajo para conocer la ruta jurídica para presentar la acción policiva, pretendiendo la recuperación del predio.
2. Acta No. 6 del 24 de febrero de 2021, con el objeto de conocer lo observado por la comisión para la caracterización del predio Yarumal en diciembre de 2020.
3. Presentación en Power point que contiene las relación de documentos generados dentro de la acción de mejora.
Los avances de gestión reportados serán objeto de evaluación por parte de la Oficina de Control Interno en el marco del seguimiento al estado del plan de mejoramiento institucional a realizarse en el mes de julio del 2021.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</si>
  <si>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AME-375y AME-376 realizada por la Dirección de Asuntos Étnicos en los términos sustentados en dicha sesión. Respecto a lo anterior, se genero una acción con un nuevo código AME-616.
La verificación de la presente actividad fue adelantada por la contratista Eliana Paola Castro Arrieta.
17/06/2021.  La Dirección de Asuntos Étnicos allegó memorando bajo radicado 20215000159263 a través del cual suministró la matriz de solicitud de eventualidades, a fin que sea puesta a consideración del Comité Institucional de Coordinación de Control Interno. 
16/06/2021.   Se sugiere analizar si la acción propuesta permite subsanar las dificultades presentadas en la notificación.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29/04/2021.   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de las acciones AME-374, AME-375, AME-376, se solicita ajustar la matriz de eventualidades suministrada el pasado 23/04/2021 de con acuerdo las indicaciones brindadas anteriormente.
RECOMENDACIONES EVENTUALIDADES FORMULADAS
 La dependencia responsable ha expresado que el cuello de botella del procedimiento es la notificación personal, dado a lo establecido en el Decreto 2333, ahora bien, se sugiere que las acciones de mejora a establecer permitan mejorar la operación de la Agencia en cuanto a la notificación personal.
 Se sugiere que las acciones de mejora estén orientadas a garantizar la resolución de los casos priorizados mediante proyecto de inversión.
 AME -374. Reflexionar si la generación de un instructivo permite superar las dificultades presentadas en la notificación, o sea, si esto va a permitir que fluya la notificación, de no ser suficiente, se sugiere establecer acciones complementarias que agilicen la notificación.
 AME-375.  Es preciso se analice si la unidad de medida establecida da cuenta del cumplimiento de la acción de mejora propuesta. 
 AME-376.  Se recomienda analizar la necesidad de incorporar como política de operación (Generalidades) el actuar de la Agencia en lo relacionado con el CNTI, cómo se seleccionan los casos atendidos por proyectos de inversión, cómo es priorizado el plan de atención y como se gestiona el mismo.
Por otra parte, es preciso tener en cuenta que las acciones AME-374, AME-375 y AME-376 su ejecución se planificó para inicio el 03/02/2020, con fecha de terminación del 30/10/2020, 30/08/2020 y 31/12/2020 respectivamente, por lo cual esta Jefatura recomienda imprimir la celeridad correspondiente que conlleve a dar tratamiento efectivo a las desviaciones observadas por el Ente de control en el menor tiempo posible.
Finalmente, se indica que la acción de mejora AME-375 presentó eventualidad relacionada con la ampliación en los términos para su ejecución, siendo el 31/07/2021 la nueva fecha establecida para su finalización, según lo aprobado por el Comité Institucional de Coordinación de Control Interno – CICCI el pasado 27/08/2020, por lo cual, se invita a las dependencias a realizar un proceso de análisis acucioso en el momento de presentar las eventualidades a fin de garantizar el cumplimiento del principio de planeación.
REFLEXIONES DEL HALLAZGO
 El procedimiento establecido por la ANT para atender las solicitudes de protección es el ADMTI-P-002?
 Cuantas solicitudes de solicitud de protección existen en la actualidad? Cuál es el instrumento para gestionar y controlar dichas solicitudes?
 En qué estado se encuentran las 125 solicitudes observadas por la CGR?
 Cuantas solicitudes han sido priorizadas por el CNTI?
 Cuál es la meta establecida para el 2021? Cómo la ANT seleccionó los casos a gestionar por el proyecto de inversión del 2021? Se cumplió con la meta establecida en el 2020?
 La DAÉ cuenta con un diagnóstico que permita identificar los casos críticos con mayor impacto social y político, se ha generado planes específicos a fin de llevar a cabo su intervención?  Lo anterior, es documentado en el SGA?
 Cuáles son las comunidades relacionadas con las 8 visitas técnicas observadas por la CGR en el ejercicio auditor? Cuál es el estado de dichos casos? Se requiere generar acciones tendientes a garantizar la finalización de dichos casos?
</t>
    </r>
  </si>
  <si>
    <r>
      <rPr>
        <b/>
        <sz val="11"/>
        <color theme="1"/>
        <rFont val="Arial Narrow"/>
        <family val="2"/>
      </rPr>
      <t xml:space="preserve">30/06/2021. </t>
    </r>
    <r>
      <rPr>
        <sz val="11"/>
        <color theme="1"/>
        <rFont val="Arial Narrow"/>
        <family val="2"/>
      </rPr>
      <t xml:space="preserve">Los integrantes del Comité Institucional de Coordinación de Control Interno - CICCI en sesión extraordinaria del 30/06/2021 aprobaron la solicitud de eventualidad de la acción AME-375 y AME-376 realizada por la Dirección de Asuntos Étnicos en los términos sustentados en dicha sesión. Respecto a lo anterior, se genero una acción con un nuevo código AME-616.
La verificación de la presente actividad fue adelantada por la contratista Eliana Paola Castro Arrieta.
17/06/2021.  La Dirección de Asuntos Étnicos allegó memorando bajo radicado 20215000159263 a través del cual suministró la matriz de solicitud de eventualidades, a fin que sea puesta a consideración del Comité Institucional de Coordinación de Control Interno. 
16/06/2021.   Se sugiere analizar si la acción propuesta permite subsanar las dificultades presentadas en la notificación.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29/04/2021.   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de las acciones AME-374, AME-375, AME-376, se solicita ajustar la matriz de eventualidades suministrada el pasado 23/04/2021 de con acuerdo las indicaciones brindadas anteriormente.
RECOMENDACIONES EVENTUALIDADES FORMULADAS
 La dependencia responsable ha expresado que el cuello de botella del procedimiento es la notificación personal, dado a lo establecido en el Decreto 2333, ahora bien, se sugiere que las acciones de mejora a establecer permitan mejorar la operación de la Agencia en cuanto a la notificación personal.
 Se sugiere que las acciones de mejora estén orientadas a garantizar la resolución de los casos priorizados mediante proyecto de inversión.
 AME -374. Reflexionar si la generación de un instructivo permite superar las dificultades presentadas en la notificación, o sea, si esto va a permitir que fluya la notificación, de no ser suficiente, se sugiere establecer acciones complementarias que agilicen la notificación.
 AME-375.  Es preciso se analice si la unidad de medida establecida da cuenta del cumplimiento de la acción de mejora propuesta. 
 AME-376.  Se recomienda analizar la necesidad de incorporar como política de operación (Generalidades) el actuar de la Agencia en lo relacionado con el CNTI, cómo se seleccionan los casos atendidos por proyectos de inversión, cómo es priorizado el plan de atención y como se gestiona el mismo.
Por otra parte, es preciso tener en cuenta que las acciones AME-374, AME-375 y AME-376 su ejecución se planificó para inicio el 03/02/2020, con fecha de terminación del 30/10/2020, 30/08/2020 y 31/12/2020 respectivamente, por lo cual esta Jefatura recomienda imprimir la celeridad correspondiente que conlleve a dar tratamiento efectivo a las desviaciones observadas por el Ente de control en el menor tiempo posible.
Finalmente, se indica que la acción de mejora AME-375 presentó eventualidad relacionada con la ampliación en los términos para su ejecución, siendo el 31/07/2021 la nueva fecha establecida para su finalización, según lo aprobado por el Comité Institucional de Coordinación de Control Interno – CICCI el pasado 27/08/2020, por lo cual, se invita a las dependencias a realizar un proceso de análisis acucioso en el momento de presentar las eventualidades a fin de garantizar el cumplimiento del principio de planeación.
REFLEXIONES DEL HALLAZGO
 El procedimiento establecido por la ANT para atender las solicitudes de protección es el ADMTI-P-002?
 Cuantas solicitudes de solicitud de protección existen en la actualidad? Cuál es el instrumento para gestionar y controlar dichas solicitudes?
 En qué estado se encuentran las 125 solicitudes observadas por la CGR?
 Cuantas solicitudes han sido priorizadas por el CNTI?
 Cuál es la meta establecida para el 2021? Cómo la ANT seleccionó los casos a gestionar por el proyecto de inversión del 2021? Se cumplió con la meta establecida en el 2020?
 La DAÉ cuenta con un diagnóstico que permita identificar los casos críticos con mayor impacto social y político, se ha generado planes específicos a fin de llevar a cabo su intervención?  Lo anterior, es documentado en el SGA?
 Cuáles son las comunidades relacionadas con las 8 visitas técnicas observadas por la CGR en el ejercicio auditor? Cuál es el estado de dichos casos? Se requiere generar acciones tendientes a garantizar la finalización de dichos casos?
</t>
    </r>
  </si>
  <si>
    <r>
      <rPr>
        <b/>
        <sz val="11"/>
        <color theme="1"/>
        <rFont val="Arial Narrow"/>
        <family val="2"/>
      </rPr>
      <t xml:space="preserve">15/07/2021.  </t>
    </r>
    <r>
      <rPr>
        <sz val="11"/>
        <color theme="1"/>
        <rFont val="Arial Narrow"/>
        <family val="2"/>
      </rPr>
      <t>La Dirección de Asuntos Étnicos en fase preliminar sumininistró remitio base de datos actualizada y ajustada para mayor comprensión en las columnas k (comunidad) y L (año de verificación), lo anterior, será objeto de verificaicón en el próximo seguimiento a planes de mejoramiento.</t>
    </r>
    <r>
      <rPr>
        <b/>
        <sz val="11"/>
        <color theme="1"/>
        <rFont val="Arial Narrow"/>
        <family val="2"/>
      </rPr>
      <t xml:space="preserve">
13/07/2021.</t>
    </r>
    <r>
      <rPr>
        <sz val="11"/>
        <color theme="1"/>
        <rFont val="Arial Narrow"/>
        <family val="2"/>
      </rPr>
      <t xml:space="preserve">  La Dirección de Asuntos Étnicos informó que, de los 370 predios que se deben revisar durante el año 2021, se han verificado 313 relacionados con los 58 adjudicados y los 255 fundos (predios) asociados a una comunidad étnica. Para un 85% de predios relacionados a comunidades negras, comunidades indígenas y campesinos.  La verificación se realizó con la revisión de expedientes de los fundos, memorandos, reuniones con el CRIC, radicados,  Base Adquisición Predial y Plan de atención 2019, 2020 y 2021.   En la revisión general se encontró un predio duplicado ubicado en el departamento de Nariño municipio de Guachucal con FMI 244-5648 denominado San Ignacio lote 1B, este se eliminó de la base. 
En cuanto a los avances reportados, se observó matriz "Fondo de Tierras", la cual relaciona 486 predios con el siguiente estado: Titularidad ANT 449,  Titularidad INCODER 37.
La acción de mejora se encuentra en términos para su ejecución, presento avances de gestión documentados.
Se sugiere incorporar a la matriz una columna que permita establecer los expedientes verificados en la vigencia 2020 y 2021, así como, fortalecer la tabla de selección utilizadas en la columna "Comunidad" evitando el uso de siglas.  Finalmente, se sugiere analizar la generación del diccionario de datos de la matriz, dando  precisión sobre los datos que se manejan en la matriz, evitando así malas interpretaciones o ambigüedades y permitiendo una mejor orientación por parte del evaluador.
</t>
    </r>
  </si>
  <si>
    <r>
      <rPr>
        <b/>
        <sz val="11"/>
        <color theme="1"/>
        <rFont val="Arial Narrow"/>
        <family val="2"/>
      </rPr>
      <t>13/07/2021.</t>
    </r>
    <r>
      <rPr>
        <sz val="11"/>
        <color theme="1"/>
        <rFont val="Arial Narrow"/>
        <family val="2"/>
      </rPr>
      <t xml:space="preserve"> La Dirección de Asuntos Étnicos indicó que,  en atención al Comité de Control Interno llevado a cabo el 30/06/2021 se aprobó cambiar esta acción de mejora por: Elaborar el procedimiento de Compra Directa de Predios con destino a las comunidades étnicas, procedimiento que efectivamente se elaboró y se encuentra bajo el código ACTI-P-021 el cual se anexa como evidencia de ejecución de la actividad.
Frente a lo enunciado, se observó el procedimiento ACCTI-P-021 COMPRA DIRECTA DE PREDIOS Y/O MEJORAS CON DESTINO A LAS COMUNIDADES ÉTNICAS, versión 1 del 22/04/2021, cuyo objetivo es Establecer las actividades para la adquisición de tierras por negociación directa, en los casos señalados en el artículo 31 de la Ley 160 de 1994, con el objeto de dar cumplimiento a los fines de interés social y utilidad pública definidos en la citada ley, dotar de tierras a las comunidades indígenas y negras a efectos de facilitar su adecuado asentamiento y desarrollo teniendo en cuenta el enfoque diferencial que requiere cada comunidad.  El documento en mención se encuentra disponible en el Sistema Integrado de Gestión - SIG en el siguiente enlace http://intranet.agenciadetierras.gov.co/wp-content/uploads/2021/04/ACCTI-P-021-COMPRA-DIRECTA-DE-PREDIOS-Y-O-MEJORAS-CON-DESTINO-A-LAS-COMUNIDADES-ETNICAS.pdf 
En concordancia con lo anterior, la acción de mejora presentó cumplimiento, toda vez que, se observó la elaboración del procedimiento de Compra Directa de Predios con destino a las comunidades étnicas.
No obstante, con corte al 13/07/2021  se consultó en el SIG el procedimiento ACCTI-P-010 COMPRA DIRECTA DE PREDIOS versión 2 del 03/08/2018, el cual se encuentra en responsabilidad de la Dirección de Acceso a Tierras y la Dirección de Asuntos Étnicos y cuyo objeto es el cumplimiento del artículo 31 de la Ley 160 de 1994 en lo relacionado con la compra directa de predios para las familias campesinas sujeto de reforma agraria y comunidades indígenas y negras. La situación descrita anteriormente, podría entrever una duplicidad de lineamientos y debilidades en la estandarización del que hacer institucional respecto a la compra directa de bienes, lo cual podría generar confusión en los usuarios internos de los procedimientos, así como, a los entes de control y ciudadanía en general.  
A continuación se presentan una serie de recomendaciones sobre el proc vencimiento ACCTI-P-021:
 Referenciar los lineamientos de gestión documental en aquellas actividades donde se ejecuten actividades orientadas a la conformación de expedientes.
 Evaluar si la nota “Se priorizará la compra de predios y mejoras en caso de que medie Orden Judicial y casos de impacto nacional” hace parte de un lineamiento de operación general del procedimiento y no de la actividad No. 1, de ser así, se sugiere incorporarse en la sección de generalidades.
 Actividad No. 16, evaluar la necesidad de referenciar el número de las actividades siguientes con las que articula cada una de las opciones que se describen. En cuanto a la opción (III), es preciso fortalecer la actividad No. 24, a fin de que se oriente en cuanto a los procesos que finalizan por rechazo de la oferta de compra, toda vez que, la actividad No. 24 solo da indicaciones para el inicio de procesos de formalización.
 ¿Actividad No. 17, se requiere el diligenciamiento de la lista de chequeo GEFIN-F-021? De ser así, se sugiere relacionarla.  La actividad esta orienta a que siempre vamos a tener que crear el beneficiario de cuenta, no obstante, no se describe cuando dicho beneficiario ya existe.  Se sugiere fortalecer las indicaciones cuando los pagos son con recursos de Acreedores Varios, dado que, la actividad No. 23 no relaciona la resolución de pagos y las instrucciones para adelantar la solicitud de registro presupuestal.
 Actividad No. 20, analizar los lineamientos establecidos en el procedimiento GEFIN-P-004 Gestión de Pagos versión 2 del 21/06/2019 para el ingreso de inventarios al Fondo de Tierras para la Reforma Rural Integral.
 Articular las entradas y salidas con los procedimientos establecidos para formalización.
</t>
    </r>
    <r>
      <rPr>
        <b/>
        <sz val="11"/>
        <color theme="1"/>
        <rFont val="Arial Narrow"/>
        <family val="2"/>
      </rPr>
      <t xml:space="preserve">
30/06/2021.</t>
    </r>
    <r>
      <rPr>
        <sz val="11"/>
        <color theme="1"/>
        <rFont val="Arial Narrow"/>
        <family val="2"/>
      </rPr>
      <t xml:space="preserve"> Los integrantes del Comité Institucional de Coordinación de Control Interno - CICCI en sesión extraordinaria del 30/06/2021 aprobaron la solicitud de eventualidad de la acción AME-409 realizada por Dirección de Asuntos Étnicos en los términos sustentados en dicha sesión.  </t>
    </r>
  </si>
  <si>
    <r>
      <rPr>
        <b/>
        <sz val="11"/>
        <color theme="1"/>
        <rFont val="Arial Narrow"/>
        <family val="2"/>
      </rPr>
      <t>13/07/2021</t>
    </r>
    <r>
      <rPr>
        <sz val="11"/>
        <color theme="1"/>
        <rFont val="Arial Narrow"/>
        <family val="2"/>
      </rPr>
      <t>. La acción de mejora presentó cumplimiento, toda vez que, se observó la elaboración del procedimiento de Compra Directa de Predios con destino a las comunidades étnicas.</t>
    </r>
  </si>
  <si>
    <t>La acción de mejora se encuentra planificada para inicio de ejecución  el 2020/11/01 y finalización 2021/11/01</t>
  </si>
  <si>
    <r>
      <rPr>
        <b/>
        <sz val="11"/>
        <color theme="1"/>
        <rFont val="Arial Narrow"/>
        <family val="2"/>
      </rPr>
      <t xml:space="preserve">16/07/2021. </t>
    </r>
    <r>
      <rPr>
        <sz val="11"/>
        <color theme="1"/>
        <rFont val="Arial Narrow"/>
        <family val="2"/>
      </rPr>
      <t>La acción muestra gestión la cual se encuentra documentada, sin embargo, se encontraba planificada para ejecución del 1/09/2019 al 30/06/2020 , por lo anterior se ejecuta la acción con posterioridad al termino planteado.</t>
    </r>
  </si>
  <si>
    <r>
      <rPr>
        <b/>
        <sz val="11"/>
        <color theme="1"/>
        <rFont val="Arial Narrow"/>
        <family val="2"/>
      </rPr>
      <t xml:space="preserve">16/07/2021.  </t>
    </r>
    <r>
      <rPr>
        <sz val="11"/>
        <color theme="1"/>
        <rFont val="Arial Narrow"/>
        <family val="2"/>
      </rPr>
      <t>La acción muestra gestión la cual se encuentra documentada, sin embargo, se encontraba planificada para ejecución del 1/09/2019 al 30/06/2020 , por lo anterior se ejecuta la acción con posterioridad al termino planteado.</t>
    </r>
  </si>
  <si>
    <r>
      <rPr>
        <b/>
        <sz val="11"/>
        <color theme="1"/>
        <rFont val="Arial Narrow"/>
        <family val="2"/>
      </rPr>
      <t xml:space="preserve">22/07/2021.  </t>
    </r>
    <r>
      <rPr>
        <sz val="11"/>
        <color theme="1"/>
        <rFont val="Arial Narrow"/>
        <family val="2"/>
      </rPr>
      <t>La acción presenta la gestión ejecutada, la cual se encuentra documentada mediante el informe de cumplimiento de la actividad formulada, en los tiempos establecidos, cambiando su estado a ejecutada.</t>
    </r>
  </si>
  <si>
    <r>
      <rPr>
        <b/>
        <sz val="11"/>
        <color theme="1"/>
        <rFont val="Arial Narrow"/>
        <family val="2"/>
      </rPr>
      <t xml:space="preserve">19/07/2021. </t>
    </r>
    <r>
      <rPr>
        <sz val="11"/>
        <color theme="1"/>
        <rFont val="Arial Narrow"/>
        <family val="2"/>
      </rPr>
      <t>La acción presente la gestión ejecutada, la cual se encuentra documentada mediante el informe de cumplimiento de la actividad formulada y los comunicados emitidos, en los tiempos establecidos.</t>
    </r>
  </si>
  <si>
    <r>
      <t xml:space="preserve">22/07/2021 </t>
    </r>
    <r>
      <rPr>
        <sz val="11"/>
        <color theme="1"/>
        <rFont val="Arial Narrow"/>
        <family val="2"/>
      </rPr>
      <t>La acción presente la gestión ejecutada, la cual se encuentra documentada mediante el informe de cumplimiento de la actividad formulada, en los tiempos establecidos, cambiando su estado a ejecutada.</t>
    </r>
  </si>
  <si>
    <r>
      <rPr>
        <b/>
        <sz val="11"/>
        <color theme="1"/>
        <rFont val="Arial Narrow"/>
        <family val="2"/>
      </rPr>
      <t xml:space="preserve">16/07/2021 </t>
    </r>
    <r>
      <rPr>
        <sz val="11"/>
        <color theme="1"/>
        <rFont val="Arial Narrow"/>
        <family val="2"/>
      </rPr>
      <t xml:space="preserve"> La acción de mejora reportó avances de gestión documentados, referente a los cuatro informes de las gestiones adelantadas por la ANT, dando como ejecutada la acción de mejora.</t>
    </r>
  </si>
  <si>
    <r>
      <t xml:space="preserve">16/07/2021  </t>
    </r>
    <r>
      <rPr>
        <sz val="11"/>
        <color theme="1"/>
        <rFont val="Arial Narrow"/>
        <family val="2"/>
      </rPr>
      <t>La acción de mejora reportó avances de gestión documentados, referente a los cuatro informes de las gestiones adelantadas por la ANT, dando como ejecutada la acción de mejora.</t>
    </r>
  </si>
  <si>
    <r>
      <rPr>
        <b/>
        <sz val="11"/>
        <color theme="1"/>
        <rFont val="Arial Narrow"/>
        <family val="2"/>
      </rPr>
      <t xml:space="preserve">19/07/2021 </t>
    </r>
    <r>
      <rPr>
        <sz val="11"/>
        <color theme="1"/>
        <rFont val="Arial Narrow"/>
        <family val="2"/>
      </rPr>
      <t>La dependencia allegó  Acta No. 02  del 25/02/2021  de objeto Continuidad en la verificación de bienes registrados en la base a cargo de la Subdirección de Administración de Tierras de la Nación versus los bienes  reflejados  en  la  conciliación  de la  SAF igualmente se observó documento Conciliación No.38 como soporte la acción esta se encuentra ejecutada.</t>
    </r>
  </si>
  <si>
    <r>
      <rPr>
        <b/>
        <sz val="11"/>
        <color theme="1"/>
        <rFont val="Arial Narrow"/>
        <family val="2"/>
      </rPr>
      <t>19/07/2021.</t>
    </r>
    <r>
      <rPr>
        <sz val="11"/>
        <color theme="1"/>
        <rFont val="Arial Narrow"/>
        <family val="2"/>
      </rPr>
      <t xml:space="preserve"> La acción muestra gestión documentada, mediante los documentos de las mesas de trabajo entre la DAFP, Oficina de Planeación y Oficina de Control Interno, dando cómo ejecutada la actividad.</t>
    </r>
  </si>
  <si>
    <r>
      <rPr>
        <b/>
        <sz val="11"/>
        <color theme="1"/>
        <rFont val="Arial Narrow"/>
        <family val="2"/>
      </rPr>
      <t>21/07/2021</t>
    </r>
    <r>
      <rPr>
        <sz val="11"/>
        <color theme="1"/>
        <rFont val="Arial Narrow"/>
        <family val="2"/>
      </rPr>
      <t>. La acción presenta gestión documentada, por medio de un comunicado con el MADR, para dar optimo cumplimiento a la actividad dentro de los términos estipulados.</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</si>
  <si>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 la acción AME-506 realizada por la Dirección de Gestión Jurídica de Tierras en los términos sustentados en dicha sesión.  En concordancia con lo anterior, se generaron 2 nuevas acciones de mejora AME-612 y AME-613</t>
    </r>
  </si>
  <si>
    <r>
      <t xml:space="preserve">30/04/2021. Verificación realizada por el contratista Sergio Alejandro Matiz Parra
</t>
    </r>
    <r>
      <rPr>
        <sz val="11"/>
        <color rgb="FF000000"/>
        <rFont val="Arial Narrow"/>
        <family val="2"/>
      </rPr>
      <t>Mediante comunicación electrónica del 23/04/2021, el responsable de ejecución en el marco de las mesas técnicas de planes de mejoramiento, allegó información sobre el avance en la ejecución de la presente acción de mejora así: “con memorando 20215000021193 del 14/02/2021 la Dirección de Asuntos Étnicos remitió a la OCI  informe y carpeta comprimida denominada “fichas de expedientes” con el compendio total de 801 fichas de los productos a entregar en la base de datos denominada “ febrero 2020” en formato Excel con los registros desagregados y la gestión de cada uno de ellos correspondientes al rezago del INCODER.”
Para la verificación de los soportes dispuestos, la Oficina de Control Interno procedió a descargar la carpeta compartida denominada “FICHAS”, observando un total de 586 archivos, de los cuales 512 corresponden a formato .docx y 74 a formato .PDF.
En cuanto al contenido de los documentos se encuentra que los 512 archivos.docx corresponden a “Fichas de Análisis de Expediente”, sin embargo, 3 de los 74 archivos de formato PDF no cuentan con las características de estas fichas y se titulan “informe”. A continuación, se relacionan los 3 archivos portables: 
•	Resguardo Indígena Inga Guayuyaco.pdf
•	Resguardo Indígena Calenturas.pdf
•	Resguardo Indígena Cañamomo y Lomaprieta.pdf
En cuanto al memorando No. 20215000021193 del 14/02/2021 de asunto “Informe de actividades ejecutadas en razón al hallazgo No. 7 del plan de mejoramientos suscrito por la Contraloría General de la Nación”, este indica que se creó una ficha de análisis estandarizada con los elementos principales de cada procedimiento, sea resguardo indígena o comunidad negra, de acuerdo con el marco normativo descrito en el Decreto 1071 de 2015 y el Decreto 1066 de 2015 respectivamente.  Por otra parte, se describe la información contenida en la comunicación y las características de la intervención realizada a los expedientes así:
(…) “Caracterización de comunidades indígenas en Rezago.
Para lograr el cumplimiento de metas entorno al hallazgo descrito en el plan de mejoramiento, se procedió a realizar el contraste de la base de datos de solicitudes de comunidades indígenas con fecha de febrero de 2020 y se confrontó con las fichas de análisis y la gestión realizada sobre cada comunidad a corte de noviembre de 2020. Conforme a lo anterior, la base señalada (febrero2020) contempla 801 solicitudes de comunidades indígenas en rezago abordando la siguiente categorización:
Seiscientos nueve (609) de los registros identificados con la convención verde en la columna “f” de la base referida cuentan con ficha de análisis de expediente elaborada por la Dirección y Subdirección de Asuntos Étnicos, o, cuentan con alguna particularidad descrita en la misma columna f como registro duplicado o finalización del trámite.
Sesenta y siete (67) de los registros identificados con la convención azul en la columna “f” de la base referida fueron actualizados y modificado su estado de rezago a demanda en razón a la depuración de la base de datos alfanumérica y de las actualizaciones hechas debido a la información allegada en informes y peticiones a la Dirección de Asuntos Étnicos
Ciento veinte (119) de los registros identificados con la convención naranja en la columna “f” de la base referida no cuentan con información en el archivo de Gestión Documental y portal razón dicha dependencia solicitó al Patrimonio Autónomo de Remanentes la certificación de existencia y remisión de dichos expedientes sin obtener aun respuesta alguna. En la misma columna “f” se puede evidenciar el número de Aranda y radicado por medio de la cual se hizo la respectiva gestión.” (…)
Es oportuno aclarar que, en la comunicación son 120 registros con la convención naranja como esta expresado en letras de acuerdo con la verificación realizada sobre la base de datos aportada.
Respecto a lo enunciado anteriormente, se procedió a contrastar los archivos de la carpeta “Fichas” contra la base de datos, observando que las 586 se reflejan en sus registros. Así mismo, se observó que, de acuerdo con la base de datos, hay 796 registros depurados de los cuales 586 cuentan con ficha y 210 cuentan con anotaciones que evidencian gestión sobre la intervención de sus expedientes.
En consecuencia con lo descrito anteriormente, la acción de mejora presentó cumplimiento, toda vez que, se evidenció la gestión sobre la intervención de 796 expedientes por parte de la Dirección de Asuntos Étnicos, esto atendiendo a la meta y unidad de medida definida.</t>
    </r>
  </si>
  <si>
    <r>
      <rPr>
        <b/>
        <sz val="11"/>
        <color theme="1"/>
        <rFont val="Arial Narrow"/>
        <family val="2"/>
      </rPr>
      <t>30/04/2021.  L</t>
    </r>
    <r>
      <rPr>
        <sz val="11"/>
        <color theme="1"/>
        <rFont val="Arial Narrow"/>
        <family val="2"/>
      </rPr>
      <t>a acción de mejora presentó cumplimiento, toda vez que, se evidenció la gestión sobre la intervención de 796 expedientes por parte de la Dirección de Asuntos Étnicos, esto atendiendo a la meta y unidad de medida definida.</t>
    </r>
  </si>
  <si>
    <r>
      <rPr>
        <b/>
        <sz val="11"/>
        <color theme="1"/>
        <rFont val="Arial Narrow"/>
        <family val="2"/>
      </rPr>
      <t>30/04/2021.  S</t>
    </r>
    <r>
      <rPr>
        <sz val="11"/>
        <color theme="1"/>
        <rFont val="Arial Narrow"/>
        <family val="2"/>
      </rPr>
      <t>i bien la Dirección allegó el informe establecido como unidad de medida, dándose por ejecuta la acción establecida, es preciso se reflexione si a través de dicho informe se identifican los territorios indígenas limitando la formulación de la política pública de acceso y dotación de tierras.</t>
    </r>
  </si>
  <si>
    <r>
      <rPr>
        <b/>
        <sz val="11"/>
        <color indexed="8"/>
        <rFont val="Arial Narrow"/>
        <family val="2"/>
      </rPr>
      <t>12/05/2021.  Verificación realizada por la contratista Eliana  Paola Castro Arrieta</t>
    </r>
    <r>
      <rPr>
        <sz val="11"/>
        <color indexed="8"/>
        <rFont val="Arial Narrow"/>
        <family val="2"/>
      </rPr>
      <t>.   Frente al hallazgo de la referencia, la Dirección de Asuntos Étnicos solicita que se evalué como ejecutada y se justifica dicha solicitud de la siguiente manera: “con memorando 20215000032273 del 26/02/2021 la Dirección de Asuntos Étnicos remitió informe y carpeta comprimida denominada “fichas de expedientes” con el compendio total de 110 fichas de los productos a entregar en la base de datos denominada “base de datos febrero Demanda” en formato Excel con los registros desagregados y la gestión de cada uno de ellos”.
Como soportes de la gestión, la Dirección de Asuntos Étnicos, a través de correo electrónico del 23/04/2021 remitió carpeta que contiene los siguientes documentos: 
	Memorando N° 20215000032273 del 26/02/2021 de asunto “Segundo Informe de actividades ejecutadas en razón al hallazgo No. 7 del plan de mejoramiento suscrito por la Contraloría General de la Nación”. En el mismo se realiza la explicación del contenido de la matriz, y lo hace en los siguientes términos:
“Conforme a lo anterior, la base señalada (febrero 2020) contempla 110 solicitudes de comunidades indígenas en demanda abordando la siguiente categorización:
- Ciento cuatro (104) de los registros identificados con la convención verde en la columna “f” de la base referida cuentan con ficha de análisis de expediente elaborada por la Dirección y Subdirección de Asuntos Étnicos, o, cuentan con alguna particularidad descrita en la misma columna f como registro duplicado o finalización del trámite.
- Dos (2) de los registros identificados con la convención naranja en la columna “f” de la base referida no cuentan con información en el archivo de Gestión Documental y por tal razón dicha dependencia solicitó al Patrimonio Autónomo de Remanentes la certificación de existencia y remisión de dichos expedientes sin obtener aun respuesta alguna. En la misma columna “f” se puede evidenciar el número de Aranda y radicado por medio de la cual se hizo la respectiva gestión.
- Cuatro (4) de los registros identificados por no tener color en la columna “f” de la base referida no cuentan con información y por tanto no se ha realizado la respectiva ficha de análisis de expediente…”
	BASE DE DATOS ETNICOS DAE 01-02-2020 Febrero DEMANDA, a través de la cual se relacionan 109 solicitudes de comunidades indígenas, detallando las solicitudes que tiene ficha, de las que aún no tienen información, de las que se solicitó Arandas.
	Carpeta denominada “FICHAS”, la cual contiene 97 archivos (65 en pdf y 32 documentos de Word). 
	Adicional a lo anterior, se realizó mesa de Trabajo con Cristian Eduardo Beltrán Bustos, de la Dirección de Asuntos Étnicos, a fin de aclarar las dudas relacionadas con la matriz “base de datos febrero Demanda”.
En atención a lo enunciado anteriormente, y realizado el estudio de las evidencias allegadas, esta Jefatura observó que las fichas remitidas en la carpeta comprimida denominada “fichas de expedientes”, coinciden en su totalidad con la relación de la matriz.
De otra parte, se observan unos registros que no cuentan con ficha, sin embargo, cuentan con anotaciones que evidencian gestión sobre la intervención de sus expedientes.
En consecuencia, la acción de mejora presentó cumplimiento, toda vez que, se evidenció la gestión sobre los 102 registros, tal como se señala en la AME, concordando con la meta y unidad de medida definida.</t>
    </r>
  </si>
  <si>
    <r>
      <rPr>
        <b/>
        <sz val="11"/>
        <color theme="1"/>
        <rFont val="Arial Narrow"/>
        <family val="2"/>
      </rPr>
      <t>12/05/2021.  L</t>
    </r>
    <r>
      <rPr>
        <sz val="11"/>
        <color theme="1"/>
        <rFont val="Arial Narrow"/>
        <family val="2"/>
      </rPr>
      <t>a acción de mejora presentó cumplimiento, toda vez que, se evidenció la gestión sobre los 102 registros, tal como se señala en la AME, concordando con la meta y unidad de medida definida.</t>
    </r>
  </si>
  <si>
    <r>
      <rPr>
        <b/>
        <sz val="11"/>
        <color indexed="8"/>
        <rFont val="Arial Narrow"/>
        <family val="2"/>
      </rPr>
      <t>29/04/2021.   Verificación realizada por la Profesional Lila María Guzmán</t>
    </r>
    <r>
      <rPr>
        <sz val="11"/>
        <color indexed="8"/>
        <rFont val="Arial Narrow"/>
        <family val="2"/>
      </rPr>
      <t xml:space="preserve">
 En el marco de las mesas técnicas de planes de mejoramiento, mediante comunicación electrónica del 23/04/2021, el responsable de ejecución allegó como avance de gestión de la acción de mejora lo siguiente: "Una vez realizadas las mesas técnicas entre la Dirección- Subdirección de Asuntos Étnicos, Oficina Jurídica, Subdirección Administrativa y Financiera, Oficina de Planeación se elaboró y aprobó el procedimiento ACCTI-P-021 correspondiente a COMPRA DIRECTA DE PREDIOS Y/O MEJORAS CON DESTINO A LAS COMUNIDADES ÉTNICAS el cual fue registrado en el Sistema Integral de Gestión de Calidad el 23/04/2021, como soporte se anexa el procedimiento aprobado.”
Una vez verificada la carpeta SharePoint, se estableció que esta no contenía soportes para la acción AME-442 (carpeta vacía). Sin embargo, se consultó el Sistema Integrado de Gestión -SIG, evidenciándose el procedimiento ACCTI-P-010 COMPRA DIRECTA DE PREDIO, versión 2 del 31/01/2018 y el procedimiento ACCTI-P-021 COMPRA DIRECTA DE PREDIOS Y/O MEJORAS CON DESTINO A LAS COMUNIDADES ÉTNICAS, versión 1 del 22/04/2021. Es importante mencionar que, la acción de mejora se planificó con el propósito de incluir en el procedimiento de compras controles para los casos de compra de predios que obedecen a atención de eventos de impacto nacional, a fin de dar tratamiento a lo observado por el Ente de control, y de lo cual, en lo corrido de su periodo de ejecución, se reportaron avances de gestión a la Oficina de Control Interno con corte al tercer y cuarto trimestre del 2020. 
En cuanto al procedimiento ACCTI-P-021, se realizó análisis de su contenido, encontrando que la tarea 3 “Preparar la visita técnica para determinar la necesidad de la tierra, el levantamiento topográfico, la aptitud agronómica y las características sociales”, enuncia lo siguiente:
“NOTA 2: Si la oferta se presenta para dar cumplimiento de una sentencia judicial que individualice el predio o se trata de un predio necesario para atender a comunidades étnicas afectadas por eventos de impacto nacional, no se requiere adelantar el estudio de necesidad de la tierra para la comunidad.”
En concordancia con lo expuesto anteriormente y teniendo en cuenta que la Dirección de Asuntos Étnicos posee un procedimiento de compra independiente, a saber, ACCTI-P-021 COMPRA DIRECTA DE PREDIOS Y/O MEJORAS CON DESTINO A LAS COMUNIDADES ÉTNICAS, el cual prevé controles para los casos de compra de predios que obedecen a atención de eventos de impacto nacional, se concluye la ejecución de la acción de mejora AME-442.
RECOMENDACIONES:
Como se indicó en el análisis inicial, como producto de la consulta realizada al SIG, se pudo establecer la vigencia del procedimiento ACCTI-P-010 COMPRA DIRECTA DE PREDIOS versión 2 del 03/08/2018, el cual con corte al 30/04/2021 se encuentra en responsabilidad de la Dirección de Acceso a Tierras y la Dirección de Asuntos Étnicos ahora bien, el objeto de este, es el de dar cumplimiento del artículo 31 de la Ley 160 de 1994 en lo relacionado con la compra directa de predios para las familias campesinas sujeto de reforma agraria y comunidades indígenas y negras. La situación descrita anteriormente, podría entrever una duplicidad de lineamientos y debilidades en la estandarización del que hacer institucional respecto a la compra directa de predios, toda vez que, el procedimiento ACCTI-P-021 brinda lineamientos respecto al mismo tema, lo enunciado puede generar confusión en los usuarios internos de los procedimientos, así como, a los entes de control y ciudadanía en general.
En consideración a lo manifestado, se recomienda a la Oficina de Planeación, como administrador del SIG, realice las revisiones del caso, junto a las Dependencias responsables del procedimiento ACCTI-P-010, a fin de actualizar lo concerniente en el procedimiento en mención, toda vez que, fue aprobada la adopción del procedimiento ACCTI-P-021.</t>
    </r>
  </si>
  <si>
    <r>
      <rPr>
        <b/>
        <sz val="11"/>
        <color theme="1"/>
        <rFont val="Arial Narrow"/>
        <family val="2"/>
      </rPr>
      <t xml:space="preserve">29/04/2021. </t>
    </r>
    <r>
      <rPr>
        <sz val="11"/>
        <color theme="1"/>
        <rFont val="Arial Narrow"/>
        <family val="2"/>
      </rPr>
      <t xml:space="preserve"> Teniendo en cuenta que la Dirección de Asuntos Étnicos posee un procedimiento de compra independiente, a saber, ACCTI-P-021 COMPRA DIRECTA DE PREDIOS Y/O MEJORAS CON DESTINO A LAS COMUNIDADES ÉTNICAS, el cual prevé controles para los casos de compra de predios que obedecen a atención de eventos de impacto nacional, se concluye la ejecución de la acción de mejora AME-442.</t>
    </r>
  </si>
  <si>
    <r>
      <rPr>
        <b/>
        <sz val="11"/>
        <color theme="1"/>
        <rFont val="Arial Narrow"/>
        <family val="2"/>
      </rPr>
      <t xml:space="preserve">14/05/2021. </t>
    </r>
    <r>
      <rPr>
        <sz val="11"/>
        <color theme="1"/>
        <rFont val="Arial Narrow"/>
        <family val="2"/>
      </rPr>
      <t xml:space="preserve"> la acción de mejora presentó cumplimiento, toda vez que, se evidenció la gestión adelantada sobre el tratamiento que la dependencia realiza al proceso de constitución del resguardo mediante su Plan de Atención Vigente.</t>
    </r>
  </si>
  <si>
    <r>
      <rPr>
        <b/>
        <sz val="11"/>
        <color rgb="FF000000"/>
        <rFont val="Arial Narrow"/>
        <family val="2"/>
      </rPr>
      <t>14/05/2021.</t>
    </r>
    <r>
      <rPr>
        <sz val="11"/>
        <color rgb="FF000000"/>
        <rFont val="Arial Narrow"/>
        <family val="2"/>
      </rPr>
      <t xml:space="preserve"> Mediante comunicación electrónica la dependencia allegó los soportes de gestión de acuerdo al compromiso realizado en la mesa técnica de trabajo efectuadas los días 11/05/2021 entre el responsable de ejecución y la Oficina de Control Interno.
El informe No. 5 con corte al mes de diciembre de 2020 se resume a continuación así:
Mes Requiriendo Sol ESEJTT Visita Agronómica Informe Agronómico Insumos Topográficos Visita Topográfica Solicitud Car y uso del suelo Solicitud Aclaración de Área Solicitud Traslapes Solicitud Avalúo Solicitud control avalúo Viabilidad Jurídica Oferta Total
Dic 80 23 3 0 9 3 2 2 13 3 15 8 9 170
La Oficina de control Interno contrastó la información de los 5 informes y sus respectivos anexos, mediante los números de radicado en la herramienta Orfeo encontrando que estos corresponden con los predios registrados en la base de datos general “RELACION DE OFERTAS VOLUNTARIAS DE VENTA DE PREDIOS CON DESTINO A COMUNIDADES ÉTNICAS”.
La información registrada en los informes de los meses agosto, septiembre, octubre, noviembre y diciembre relacionan y clasifican los radicados de acuerdo a su valoración permitiendo que la dependencia cuente con información actualizada de acuerdo al curso que tome cada caso específico.
En consecuencia, la acción de mejora presentó cumplimiento, toda vez que, se observó la gestión sobre el trámite de los radicados en los meses de agosto, septiembre, octubre, noviembre y diciembre, lo cual concuerda con la meta y unidad de medida definida.</t>
    </r>
    <r>
      <rPr>
        <b/>
        <sz val="11"/>
        <color rgb="FF000000"/>
        <rFont val="Arial Narrow"/>
        <family val="2"/>
      </rPr>
      <t xml:space="preserve">
30/04/2021.  Verificación realizada por el contratista Sergio Alejandro Matiz Parra.
</t>
    </r>
    <r>
      <rPr>
        <sz val="11"/>
        <color indexed="8"/>
        <rFont val="Arial Narrow"/>
        <family val="2"/>
      </rPr>
      <t xml:space="preserve">La dependencia responsable mediante comunicación electrónica del 23/04/2021, informó que, (…) “como soporte de la ejecución de la acción de mejora se anexan los cuatro (04) informes correspondientes a la verificación mensual de las ofertas recibidas en los períodos de agosto, septiembre, octubre y noviembre a fin de garantizar que han sido valoradas y dado curso de acuerdo con el procedimiento de compras, adicional se adjunta el informe número 5 elaborado en diciembre del 2020."
Respecto a la información allegada, a continuación, se presenta el análisis realizado por la Oficina de Control Interno a los 4 informes allegados:
Mes	Requiriendo	Sol ESEJTT	Visita Agronómica	Informe Agronómico	Insumos Topográficos	Visita Topográfica	Solicitud Car y uso del suelo	Solicitud Aclaración de Área	Solicitud Traslapes	Solicitud Avalúo	Solicitud control avalúo	Viabilidad Jurídica	Oferta	Total
Ago	157	23	8	1	5	8	-	-	-	-	-	2	1	205
Sep	138	11	13	1	14	16	-	-	-	-	-	1	2	196
oct	201	19	9	1	20	9	9	16	-	21	-	1	1	307
Nov	141	22	9	1	17	10	19	11	29	3	4	4	1	271
Se observó el informe de cada periodo dispuesto por la dependencia, contrastando su contenido con la información contenida en su adjunto: “VERIFICACION MENSUAL DEL CUMPLIMIENTO DEL PROCEDIMIENTO DE COMPRA DE PREDIOS CON DESTINO A LAS COMUNIDADES ETNICAS”, de lo anterior se encuentra que los informes si bien registran la información ajustada de acuerdo con la acción definida y unidad de medida, no es posible concluir que se atendieron la totalidad de las ofertas recibidas.
Adicionalmente el informe No. 5 enunciado en el avance de eventualidades no se observó en la carpeta SharePoint. Se solicita se allegue la base de solicitudes con el fin de realizar la verificación de los informes contra dicha base.
En concordancia con lo descrito anteriormente, la acción de mejora mantiene el estado evidenciado con corte al 31/12/2020 hasta tanto se allegue la base de datos de solicitudes a fin de determinar su ejecución, así mismo se solicita disponer el informe No. 5 descrito en el avance de gestión.
</t>
    </r>
    <r>
      <rPr>
        <b/>
        <sz val="11"/>
        <color rgb="FF000000"/>
        <rFont val="Arial Narrow"/>
        <family val="2"/>
      </rPr>
      <t/>
    </r>
  </si>
  <si>
    <r>
      <rPr>
        <b/>
        <sz val="11"/>
        <color theme="1"/>
        <rFont val="Arial Narrow"/>
        <family val="2"/>
      </rPr>
      <t xml:space="preserve">14/05/2021.  </t>
    </r>
    <r>
      <rPr>
        <sz val="11"/>
        <color theme="1"/>
        <rFont val="Arial Narrow"/>
        <family val="2"/>
      </rPr>
      <t>La acción de mejora presentó cumplimiento, toda vez que, se observó la gestión sobre el trámite de los radicados en los meses de agosto, septiembre, octubre, noviembre y diciembre, lo cual concuerda con la meta y unidad de medida definida.</t>
    </r>
  </si>
  <si>
    <r>
      <rPr>
        <b/>
        <sz val="11"/>
        <color theme="1"/>
        <rFont val="Arial Narrow"/>
        <family val="2"/>
      </rPr>
      <t>29/04/2021.  L</t>
    </r>
    <r>
      <rPr>
        <sz val="11"/>
        <color theme="1"/>
        <rFont val="Arial Narrow"/>
        <family val="2"/>
      </rPr>
      <t>a acción de mejora presentó cumplimiento, toda vez que, se atendió lo descrito en la actividad y unidad de medida observando el seguimiento trimestral registrado en los dos informes allegados donde es posible establecer el estado de cada oferta que se encuentra en curso, así como reiterar la última actuación o dar curso a la siguiente si es el caso.</t>
    </r>
  </si>
  <si>
    <r>
      <rPr>
        <b/>
        <sz val="11"/>
        <color theme="1"/>
        <rFont val="Arial Narrow"/>
        <family val="2"/>
      </rPr>
      <t xml:space="preserve">19/07/2021.  </t>
    </r>
    <r>
      <rPr>
        <sz val="11"/>
        <color theme="1"/>
        <rFont val="Arial Narrow"/>
        <family val="2"/>
      </rPr>
      <t>La acción presente la gestión ejecutada, la cual se encuentra documentada mediante el informe de cumplimiento de la actividad formulada, en los tiempos establecidos.</t>
    </r>
  </si>
  <si>
    <r>
      <rPr>
        <b/>
        <sz val="11"/>
        <color theme="1"/>
        <rFont val="Arial Narrow"/>
        <family val="2"/>
      </rPr>
      <t xml:space="preserve">21/07/2020. </t>
    </r>
    <r>
      <rPr>
        <sz val="11"/>
        <color theme="1"/>
        <rFont val="Arial Narrow"/>
        <family val="2"/>
      </rPr>
      <t>La acción de mejora presentó  avances de gestión documentados, su ejecución se encuentra programado para el 31/08/2021.</t>
    </r>
  </si>
  <si>
    <r>
      <rPr>
        <b/>
        <sz val="11"/>
        <color theme="1"/>
        <rFont val="Arial Narrow"/>
        <family val="2"/>
      </rPr>
      <t xml:space="preserve">12/07/2021. </t>
    </r>
    <r>
      <rPr>
        <sz val="11"/>
        <color theme="1"/>
        <rFont val="Arial Narrow"/>
        <family val="2"/>
      </rPr>
      <t xml:space="preserve"> La acción de mejora presentó cumplimiento, toda vez que se observó el Oficio remisorio al IGAC. </t>
    </r>
  </si>
  <si>
    <r>
      <rPr>
        <b/>
        <sz val="11"/>
        <color theme="1"/>
        <rFont val="Arial Narrow"/>
        <family val="2"/>
      </rPr>
      <t xml:space="preserve">19/07/2021. </t>
    </r>
    <r>
      <rPr>
        <sz val="11"/>
        <color theme="1"/>
        <rFont val="Arial Narrow"/>
        <family val="2"/>
      </rPr>
      <t>Se observó de acuerdo a los soportes allegados por el responsable de ejecución  memorando 20214000171193 emitido el 29/06/2021 y dirigido a las Coordinadora de Gestión Contractual.  Teniendo en cuenta la fecha de cierre de la actividad 31/03/2021, esta se encuentra ejecutada con posterioridad.</t>
    </r>
  </si>
  <si>
    <r>
      <rPr>
        <b/>
        <sz val="11"/>
        <rFont val="Arial Narrow"/>
        <family val="2"/>
      </rPr>
      <t xml:space="preserve">30/06/2021. </t>
    </r>
    <r>
      <rPr>
        <sz val="11"/>
        <rFont val="Arial Narrow"/>
        <family val="2"/>
      </rPr>
      <t xml:space="preserve">Los integrantes del Comité Institucional de Coordinación de Control Interno - CICCI en sesión extraordinaria del 30/06/2021 aprobaron la solicitud de modificación de la acción AME-548 realizada por la Dirección de Gestión Jurídica de Tierras en los términos sustentados en dicha sesión.
</t>
    </r>
    <r>
      <rPr>
        <b/>
        <sz val="11"/>
        <rFont val="Arial Narrow"/>
        <family val="2"/>
      </rPr>
      <t xml:space="preserve">25/05/2021.  </t>
    </r>
    <r>
      <rPr>
        <sz val="11"/>
        <rFont val="Arial Narrow"/>
        <family val="2"/>
      </rPr>
      <t xml:space="preserve">Se solicita modificación de la fecha de actividades. Teniendo en cuenta que la fecha límite de respuesta al hallazgo 9 del informe de auditoría de la CGR es 30/07/2021, se solicita ampliación de dos (2) meses para responder al mismo, debido al volumen de datos resultantes del BPM, el proceso de armonización de las bases de datos de Ovejas I y Ovejas II (finalizado el 31 de diciembre de 2020) puede tornarse complejo al requerir no solo la depuración de las bases alfanuméricas, sino además su unificación (incluyendo también la información geográfica de los Levantamientos Prediales Planimétricos). Esta armonización y su posterior análisis para la inclusión de estadísticas en la actualización del documento de consolidación pueden tardar más tiempo del requerido por el ente de control.
</t>
    </r>
    <r>
      <rPr>
        <b/>
        <sz val="11"/>
        <rFont val="Arial Narrow"/>
        <family val="2"/>
      </rPr>
      <t xml:space="preserve">Memorando 20211020144573 del 2 de junio 2021.  </t>
    </r>
    <r>
      <rPr>
        <sz val="11"/>
        <rFont val="Arial Narrow"/>
        <family val="2"/>
      </rPr>
      <t>Durante las asesorías realizadas en las mesas de trabajo del 27 de abril y el 11 de mayo la dependencia solicita la modificación de la fecha de terminación de la acción, teniendo en cuenta que la fecha límite de respuesta al hallazgo 9 del informe de auditoría de la CGR es 30/07/2021, se solicita ampliación de dos (2) meses para responder al mismo, debido al volumen de datos resultantes del BPM, el proceso de armonización de las bases de datos de Ovejas I y Ovejas II (finalizado el 31 de diciembre de 2020) puede tornarse complejo al requerir no solo la depuración de las bases alfanuméricas, sino además su unificación (incluyendo también la información geográfica de los Levantamientos Prediales Planimétricos). Esta armonización y su posterior análisis para la inclusión de estadísticas en la actualización del documento de consolidación pueden tardar más tiempo del requerido por el ente de control.</t>
    </r>
  </si>
  <si>
    <r>
      <rPr>
        <b/>
        <sz val="11"/>
        <color theme="1"/>
        <rFont val="Arial Narrow"/>
        <family val="2"/>
      </rPr>
      <t>21/07/2021.</t>
    </r>
    <r>
      <rPr>
        <sz val="11"/>
        <color theme="1"/>
        <rFont val="Arial Narrow"/>
        <family val="2"/>
      </rPr>
      <t xml:space="preserve">  Se recomienda establecer las acciones necesarias para dar cumplimiento a la  Identificación de las falencias de los reportes existentes, verificación de la calidad de los datos capturados en las bases de datos y ajustes de los reportes. </t>
    </r>
  </si>
  <si>
    <t>No. Auditoría</t>
  </si>
  <si>
    <t>ANALISIS CAUSA RAÍZ</t>
  </si>
  <si>
    <t>PLAZO EN SEMANAS</t>
  </si>
  <si>
    <t>UNIDAD DE MEDIDA</t>
  </si>
  <si>
    <t>CANTIDAD UNIDAD DE MEDIDA</t>
  </si>
  <si>
    <t>AMI-041</t>
  </si>
  <si>
    <t>Auditoría al Sistema de Gestión de la Agencia Nacional de Tierras - ANT, Vigencia 2017</t>
  </si>
  <si>
    <t>Apoyo Jurídico</t>
  </si>
  <si>
    <r>
      <rPr>
        <b/>
        <sz val="11"/>
        <rFont val="Arial Narrow"/>
        <family val="2"/>
      </rPr>
      <t>No Conformidad No 17 -</t>
    </r>
    <r>
      <rPr>
        <sz val="11"/>
        <rFont val="Arial Narrow"/>
        <family val="2"/>
      </rPr>
      <t xml:space="preserve"> Incumplimiento de los términos establecidos para expedir el concepto de viabilidad jurídica, la publicación del Acuerdo y el registro ante la ORIP en el expediente de Ampliación del Resguardo Indígena Huitoto de Monochoa.</t>
    </r>
  </si>
  <si>
    <t>La solicitud de viabilidad ingresó el 09/06/2017 (ver historial en ORFEO), la cual fue devuelta mediante memorando 20171030055743 del 30/06/2017, debido a que se requerían realizar ajustes y aportar documentación al expediente. El cumplimiento de los requisitos previos, es necesario para la emisión de la viabilidad jurídica; ahora bien, se identifica por el histórico de ORFEO que hubo reasignación de la viabilidad entre usuarios, lo que pudo ocasionar la demora en la revisión.</t>
  </si>
  <si>
    <t>Control de términos para emisión o devolución de las solicitudes de viabilidad jurídica. La acción a realizar, se controlará mediante el seguimiento en reuniones semanales, realizadas por el líder del grupo que expide los conceptos para constituir, ampliar, sanear o reestructurar resguardos indígenas. Además, se crea un base de datos para registrar todas las solicitudes de emisión de viabilidades jurídicas, con fecha de ingreso, responsable y demás campos significativos.</t>
  </si>
  <si>
    <t>AMI-043</t>
  </si>
  <si>
    <r>
      <rPr>
        <b/>
        <sz val="11"/>
        <rFont val="Arial Narrow"/>
        <family val="2"/>
      </rPr>
      <t>No Conformidad No 18 -</t>
    </r>
    <r>
      <rPr>
        <sz val="11"/>
        <rFont val="Arial Narrow"/>
        <family val="2"/>
      </rPr>
      <t xml:space="preserve"> Deficiencias en la trazabilidad de las mediciones, y mantenimientos preventivos y correctivos en los equipos de levantamientos topográficos.</t>
    </r>
  </si>
  <si>
    <t>Falta de socialización de las formas que hacen parte del Sistema Integrado de Gestión para la gestión de expedientes. 
Posible falta de verificación de los datos de los expedientes al momento de expedir el Acto Adminsistrativo.</t>
  </si>
  <si>
    <t>Formular con el contratista un cronograma de mantenimientosa los equipos topográficos y garantizar su cumplimiento.</t>
  </si>
  <si>
    <t>La Subdirección Administrativa y Financiera realizó la calibración de los equipos ópticos como la estación total y el nivel óptico, junto con la actualización de a una pareja de GPS LEICA entregados al almacén de topografía por parte de un convenio entre la ANT y la ONUDC.
El próximo semestre, se tiene previsto realizar el mantenimiento preventivo de los demás equipos de topografía que tiene la ANT, haciendo claridad que no exista tanta demanda de solicitudes de equipos para salida a campo, debido a que no se cuenta con una cantidad suficiente de existencias. Se adjunta el cronograma de los mantenimientos programados para el segundo semestre.</t>
  </si>
  <si>
    <t>AMI-072</t>
  </si>
  <si>
    <t>Sistema Único de Gestión e Información de la Actividad Litigiosa del Estado - eKOGUI  II semestre 2017</t>
  </si>
  <si>
    <r>
      <rPr>
        <b/>
        <sz val="11"/>
        <color indexed="8"/>
        <rFont val="Arial Narrow"/>
        <family val="2"/>
      </rPr>
      <t>No Conformidad No. 4 -</t>
    </r>
    <r>
      <rPr>
        <sz val="11"/>
        <color indexed="8"/>
        <rFont val="Arial Narrow"/>
        <family val="2"/>
      </rPr>
      <t xml:space="preserve"> Se evidenciaron insuficiencias frente a la obligación del Apoderado de registrar y actualizar de manera oportuna en el Sistema eKOGUI las solicitudes de conciliaciones extrajudiciales y procesos judiciales. Toda vez que, se observó en el Sistema eKOGUI la ausencia del registro de las actuaciones mínimas y el cargue parcial y/o inexistentes de las piezas procesales que soportan las actuaciones registradas.</t>
    </r>
  </si>
  <si>
    <t>Insuficiente seguimiento a la gestión de los apoderados.
Cambios recurrentes en los apoderados, debido a la conformación del grupo de Representación Judicial.</t>
  </si>
  <si>
    <t>Realizar el cargue de las piezas procesales, para la muestra seleccionada.</t>
  </si>
  <si>
    <t xml:space="preserve"> Realizamos actividad de validación y depuración a los 55 procesos que aparecen relacionado en la muestra seleccionada. Se adjunta informe de gestión en la cual se evidencia la actividad ejecutada para todos los casos.</t>
  </si>
  <si>
    <t>AMI-101</t>
  </si>
  <si>
    <t>Auditoria a la Gestión Documental de la Agencia Nacional de Tierras.</t>
  </si>
  <si>
    <t>Administración de bienes y servicios</t>
  </si>
  <si>
    <t>No Conformidad No. 2: Incumplimiento en la entrega de inventarios documentales por parte de los funcionarios y contratistas al desvincularse de la Agencia.</t>
  </si>
  <si>
    <t>Se generó debido a la no actualización del procedimiento de entrega por parte de los funcionarios y contratistas.</t>
  </si>
  <si>
    <t>1.Seguimiento trimestral al lineamiento de normatividad archivística a la Subdirección de Talento Humano  y la Coordinación para la Gestión Contractual</t>
  </si>
  <si>
    <t>Se cuenta con actualización del procedimiento GTHU-P-009 DESVINCULACIÓN DE PERSONAL y manual ADQBS-I-001 Manual de contratación.
Se tiene proyectado realizar el seguimiento al lineamiento en el II Semestre de la presente vigencia en donde se solicitará reporte de esta actividad a las dependencias de Talento Humano y Coordinación para la Gestión Contractual relacionadas a las directrices de entrega de inventarios documentales por parte de los funcionarios y contratistas al desvincularse de la Agencia.</t>
  </si>
  <si>
    <t>AMI-107</t>
  </si>
  <si>
    <t>No Conformidad No. 8. Debilidades en preservación digital de documentos.</t>
  </si>
  <si>
    <t>No se había realizado mesa de trabajo con las áreas de Sistemas de Información de Tierras y Soporte Tecnológico para establecer las actividades a realizar después del diagnostico.</t>
  </si>
  <si>
    <t xml:space="preserve">1. Realizar cronograma y plan de trabajo con el SIT y soporte tecnológico para la implementación del programa de preservación digital.
</t>
  </si>
  <si>
    <t>La Subdirección Administrativa y Financiera - Gestión Documental realizó de manera conjunta con la Subdirección de Sistemas de la Información el cronograma para la implementación del programa de preservación digital.</t>
  </si>
  <si>
    <t>AMI-110</t>
  </si>
  <si>
    <t>Auditoria Arquitectura Empresarial MINTIC vs Arquitectura TIC Agencia Nacional de Tierras</t>
  </si>
  <si>
    <t xml:space="preserve">Con base a los análisis efectuados por el equipo auditor se evidencia la falta de la inclusión de las premisas y parámetros en la documentación gestionada por la entidad la cual es mencionada la metodología en cumplimiento del objetivo del dominio que indica el Modelo de Gestión IT4+ del Ministerio de las Tecnologías de la Información y comunicaciones – MINTIC en su numeral 1.6.3.
La causa principal que llevó a  la Subdirección de Sistemas de Información de Tierras  (SSIT) a no tener una gestión de la información contenida en el repositorio de Arquitectura Empresarial (AE) obedece a la rotación del personal, muchas de las tareas orientadas a la gestión de la información del repositorio de AE estaban asignadas a colaboradores que ya no están en la entidad, las tareas que se tenían identificadas para la gestión de la información no se fueron reasignando a otras personas y por ende se fue perdiendo la cultura de estar periódicamente actualizando los documentos existentes en el repositorio AE, así como también la actividad de subir los nuevos documentos que se generan en la ejecución de las actividades que tenemos como dependencia a este repositorio.
</t>
  </si>
  <si>
    <t>Revisar, Clasificar y reubicar  la documentación existente en el repositorio de Arquitectura Empresarial con respecto al Catálogo.</t>
  </si>
  <si>
    <t>Repositorio de Arquitectura Empresarial, actualizado en su estructura</t>
  </si>
  <si>
    <t>Subdirección de Sistemas de Información de tierras</t>
  </si>
  <si>
    <t xml:space="preserve">Cumplida en el primer trimestre 2021
Según una respuesta de la Oficina de Control Interno ante unas observaciones realizadas sobre este hallazgo por la DGOSP, se menciona lo siguiente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
Sin embargo, nuevamente se reporta el link para dar como ejecutada esta acción de mejora. Esto es un complemento del análisis reportado anteriormente, respecto a la información correspondiente al repositorio de arquitectura pudiendo ser consultada en el siguiente enlace:
https://agenciadetierras.sharepoint.com/:f:/s/arquitectura/EmN577Mt5xZBp0wrJA3_tcoBF0Lu8o80qYPk6JZzpfdTwg?e=bJvEMx en ésta también se puede encontrar el archivo que contiene la estructura de todo el repositorio (Estructura de repositorio.xlxs).
Se crearon Subcarpetas dimensionando documentación que será gestionada conforme a la ejecución se que se realice por cada responsable en los periodos de tiempo que correspondan.
En este repositorio se especifica cada uno de los Dominios de la Arquitectura Empresarial con sus respectivas subcarpetas  como son:
- Planeación Arquitectura 
- Arquitectura Misional
- Uso y Apropiación 
- Seguridad de la Información 
- Infraestructura 
- Sistemas de Información 
- Información 
Dentro cada unos estas carpetas se evidencia las gestiones que ha realizado la SSIT en cumplimiento de las normativas asociadas a la Arquitectura Empresarial, cabe anotar que los avances han sido reportados conforme a los instrumentos que la Entidad posee para la ejecución de sus  planes de acción cada año. </t>
  </si>
  <si>
    <t>AMI-111</t>
  </si>
  <si>
    <t>Actualizar la documentación para cada uno de los dominios del repositorio de Arquitectura Empresarial</t>
  </si>
  <si>
    <t>Documentación actualizada en el repositorio de Arquitectura Empresaria.</t>
  </si>
  <si>
    <t>Cumplida en el primer trimestre 2021
Según una respuesta de la Oficina de Control Interno ante unas observaciones realizadas sobre este hallazgo por la DGOSP, se menciona lo siguiente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
Sin embargo, nuevamente se reporta el link para dar como ejecutada esta acción de mejora. Esto es un complemento del análisis reportado anteriormente, respecto a la información correspondiente al dominio de uso y apropiación que fue actualizada pudiendo ser consultada en el siguiente enlace: https://agenciadetierras.sharepoint.com/:f:/s/arquitectura/EuOf7EjJatxNlGcn6m35ThAB3nA7WejA4N2GvCWzXZT-BQ?e=NviA5E
- En el link enviado se puede evidenciar que existe el repositorio de USO y APROPIACIÓN en donde existen dos (2) subcarpetas de los años 2020 y 2021 donde reposan los documentos de la ejecución realizada, así como también los que se van a ejecutar de acuerdo con la vigencia actual, cabe anotar que para el 2021 esta en proceso de realizar las primeras tareas programadas.</t>
  </si>
  <si>
    <t>AMI-113</t>
  </si>
  <si>
    <t xml:space="preserve">Acorde a la información suministrada se evidenciaron debilidades en la construcción del plan de capacitación y entrenamiento.
Debido a que no se tenía un espacio en el dominio de uso y apropiación destinado única y exclusivamente para alojar las evidencias de las capacitaciones  que se realizan en la entidad, esto no llevo a que muchas de las evidencias que deberían estar en este dominio estén en otros y por esta razón no se le pudo dar la relevancia que se requiere.
También somos conscientes que no hemos implementado unas métricas que nos permitan medir la efectividad de las capacitaciones bridadas y los niveles de satisfacción sobre los temas tratados en las capacitaciones brindadas a los colaboradores de la ANT 
</t>
  </si>
  <si>
    <t>Conformar un espacio para la consolidación de las evidencias de la gestión del dominio de uso y apropiación.</t>
  </si>
  <si>
    <t>Espacio en el repositorio de Arquitectura Empresaria distinado para almacenar las evidencias.</t>
  </si>
  <si>
    <t xml:space="preserve">Cumplida en el primer trimestre 2021
Según una respuesta de la Oficina de Control Interno ante unas observaciones realizadas sobre este hallazgo por la DGOSP, se menciona lo siguiente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
Sin embargo, nuevamente se reporta el link para dar como ejecutada esta acción de mejora. Esto es un complemento del análisis reportado anteriormente, para validar la   conformación de un espacio para la consolidación de las evidencias de la gestión del dominio de uso y apropiación. Evidenciándose a través del siguiente link: https://agenciadetierras.sharepoint.com/:f:/s/arquitectura/EuOf7EjJatxNlGcn6m35ThAB3nA7WejA4N2GvCWzXZT-BQ?e=NviA5E
En el Link anteriormente indicado se evidencia la existencia de dos (2) subcarpetas de los años 2020 y 2021, en la subcarpeta del año 2020 se encuentra la documentación organizada de acuerdo con lo gestionado en esta vigencia, conteniendo los siguientes temas:
- Estrategia de Uso y Apropiación 
- Medición de Resultados </t>
  </si>
  <si>
    <t>AMI-115</t>
  </si>
  <si>
    <t>Actualización de la documentación y gestión de los resultados a los mecanismos de monitoreo</t>
  </si>
  <si>
    <t>Documento con los resultados de la gestión a los mecanismos de monitoreo o indicadores.</t>
  </si>
  <si>
    <t xml:space="preserve">Cumplida en el primer trimestre 2021
Según una respuesta de la Oficina de Control Interno ante unas observaciones realizadas sobre este hallazgo por la DGOSP, se menciona lo siguiente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
Sin embargo, nuevamente se reporta el link para dar como ejecutada esta acción de mejora. Esto es un complemento del análisis reportado anteriormente:
https://agenciadetierras.sharepoint.com/:f:/s/arquitectura/EuOf7EjJatxNlGcn6m35ThAB3nA7WejA4N2GvCWzXZT-BQ?e=aJS9uS
Se realizo la revisión de la evidencia, donde se valida la existencia del repositorio con sus resultados y mecanismos de Monitoreo del dominio de uso y apropiación
En link  indicado con anterioridad se valida la existencia de dos subcarpetas de los años 2020 y 2021 en la carpeta del año 2020 se indica la medición de resultados con sus respectivas evidencias de la siguiente manera:
- Campañas de Sensibilización Ejecutadas 
- Cumplimiento de Acuerdos de Niveles de Servicio
- Informe de satisfacción de atención de los usuarios.
- Indicadores de Uso y Apropiación. </t>
  </si>
  <si>
    <t>AMI-117</t>
  </si>
  <si>
    <t xml:space="preserve">Frente a lo anterior se sustenta que la fecha de actualización como se sustenta en el informe no es parámetro de evidencia para asumir que es la misma fecha de reporte que realiza la Oficina de Planeación.  Esta fecha hace referencia al último acceso que realizó el usuario responsable del cargue de la información. Cabe resaltar que el sistema automáticamente cierra los primeros 10 días hábiles para el reporte. </t>
  </si>
  <si>
    <t>Se está consolidando mensulamente los reportes de avance de los indicadores de la herramienta SINERGIA a través del correo de confirmación del reporte realizado.</t>
  </si>
  <si>
    <t xml:space="preserve">1. Correo de SINERGIA con la confirmación de cargue de indicadores </t>
  </si>
  <si>
    <t>La plataforma dispuesta para la publicación se abrió únicamente los diez primeros días del mes de enero 2021, pero para ese periodo, la entidad no contaba con la contratación de personal suficiente para realizar el reporte, ya que para estos procesos intervienen en su mayoría todas las áreas misionales y la Oficina de Planeación.  
Históricamente la plataforma siempre ampliaba el plazo para que las entidades cargaran la información completa teniendo en cuenta que durante este reporte se debe evidenciar todo el cierre del año en vigencia, lo cual no se recibió información afirmativa por parte del DNP de la apertura de la plataforma. 
Sin embargo, el día 4/02/2021, fecha en que estaba en apertura la plataforma, se pudo realizar el cargue de los indicadores pendientes.</t>
  </si>
  <si>
    <t>AMI-118</t>
  </si>
  <si>
    <t>Seguimiento a la atención de la peticiones allegadas a la ANT en el ISem2020</t>
  </si>
  <si>
    <t>Gestión del Modelo de Atención</t>
  </si>
  <si>
    <t xml:space="preserve">Los funcionarios y/o colaboradores no vinculan de manera correcta la imagen de salida al radicado inicial, lo que no permite llevar una trazabilidad o seguimiento confiable frente a las comunicaciones con trámite completo, a su vez, se reconoce el deconocimiento en el uso correcto del Sistema de Gestión Documental dispuesto por la Agencia para la proyección de las respuestas. 
Se presenta una alto volumen de Peticiones recibidas en un número determinado de dependencias, lo que en ocasiona el represamiento de las mismas generando demoras en las respuestas, sin embargo, es importante tener en cuenta que esto es debido a las funciones que las mismas desempeñan. </t>
  </si>
  <si>
    <t>Realizar el seguimiento a la muestra de los radicados objeto de evaluación por parte de la Oficina de Control Interno.</t>
  </si>
  <si>
    <t>Secretaría General
Todas las dependencias</t>
  </si>
  <si>
    <t xml:space="preserve">Respecto a la muestra tomada de las comunicaciones de las dependencias de la ANT y de acuerdo a las recomendaciones realizadas en el informe de las peticiones allegadas a la Agencia, la Secretaría General realiza el seguimiento de la muestra correspondiente a las vigencia 2020 en donde remite el listado con los radicados y observaciones realizadas a las dependencias de la ANT, con el fin de corregir los radicados objeto de evaluación. Se obtiene respuesta por parte de la Subdirección de Procesos Agrarios. </t>
  </si>
  <si>
    <t>AMI-120</t>
  </si>
  <si>
    <t>Auditoria  Adjudicación Del Subsidio Integral De Reforma Agraria – SIRA</t>
  </si>
  <si>
    <t>No Conformidad No. 2. Deficiencias en la trazabilidad de la información en el Sistema Integrado de Tierras - SIT. No se evidenciaron la totalidad de soportes relacionados con la verificación realizada por la Agencia en cuanto a los requisitos de los sujetos de atención, prohibiciones para la adjudicación y criterios de priorización, infringiendo lo establecido en el Artículo 8, 9 y 11 del Acuerdo 005 de 2016, generándose posibles riesgos en la integridad de la información utilizable para consulta en los sistemas de información.</t>
  </si>
  <si>
    <t>Hay una deficiencia que continua por la falta de la construcción de nuevas funcionalidades, el mejoramiento y soporte del aplicativo SIDRA/SIRA que permita adelantar una adecuada gestión documental digital de los expedientes relacionados con la adjudicación y materialización de subsidio.</t>
  </si>
  <si>
    <t xml:space="preserve">Solicitar a la Subdirección de Sistemas de la Información, que priorice la creación de nuevas funcionalidades y el mejoramiento de otros botones del aplicativo SIDRA/SIRA, en lo que respecta al módulo de aspirante, bajo este desarrollo se podrá subsanar la gestión documental asociada a la adjudicación y lograr dejar una trazabilidad en los casos en que se requiera traslado de aspirantes a otros proyectos. </t>
  </si>
  <si>
    <t xml:space="preserve">Envío del memorando por parte de SATZF y un plan de trabajo que se construya de manera conjunta con la Subdirección de Sistemas de la Información </t>
  </si>
  <si>
    <t>AMI-121</t>
  </si>
  <si>
    <t>No. conformidad 1. Debilidades en la gestión en la ejecución de las fases para el cumplimiento de la preparación de las TIC para la Continuidad del Negocio de la Entidad.</t>
  </si>
  <si>
    <t>La implementación del Plan de Continuidad del Negoció (BCP),  documento técnico que define los elementos críticos a controlar a partir del análisis de los riesgos asociados, los responsables, etapas, definiciones y generalidades, no se realizó debido a que al inicio de la vigencia 2020 se efectuó un recorte en el presupuesto de la  Subdirección de Sistemas de Información de Tierras (SSIT) y del plan de inversión de la SSIT, en consecuencia se removieron algunas actividades ya programadas entre ellas la de implementación del BCP;  la implementación del BCP requiere  actividades específicas y secuenciales, fechas de ejecución, recursos requeridos (humanos, físicos, tecnológicos, económicos, etc.) y el análisis de brechas de cada una de ellas. Teniendo en cuenta las restricciones económicas de la entidad no se logro implementar el Plan de Continuidad del Negoció, sin embargo algunas actividades como la actualización de policitas, lineamientos y procedimiento si se realizaron en la vigencia 2020 y estas acciones influyen en el tema de la implementación del BCP.</t>
  </si>
  <si>
    <t xml:space="preserve">Definir las actividades preventivas, detectivas y correctivas para reaccionar de manera eficiente ante una eventualidad que comprometa el desarrollo de las actividades cotidianas, la seguridad del personal o la prestación del servicio SIT. </t>
  </si>
  <si>
    <t>Definir el BIA para la ANT</t>
  </si>
  <si>
    <t>Durante el primer trimestre se realizo la planeación para la intervención y ejecución de las acciones correspondientes al cumplimiento de la actividad, donde se genero una serie de planes de trabajo incluyendo actividades que mitiguen de manera permanente todo lo relacionado con la continuidad del negocio en la Entidad.
Durante el segundo trimestre, en el mes de mayo se adelanto parte del avance de la metodología que se va a utilizar en la realización del BIA en donde se preparo una serie de anexos los cuales son fundamentales en el levantamiento de información de los procesos críticos de la Entidad. En el mes de Junio se realizo la terminación del documento base denominado BIA ANT en donde se determina la metodología, actividades y acciones que se deben llevar a cabo para la realización del BIA , así como también se elaboro las diferentes plantillas en donde se debe plasmar la información que se determine en el desarrollo del proceso el cual esta en el archivo denominado tablas de llenado BIA. xls</t>
  </si>
  <si>
    <t>AMI-122</t>
  </si>
  <si>
    <t xml:space="preserve">Generar los lineamiento o procedimiento para completar ejercicios regulares del análisis de impacto empresarial o BIA, para asegurar que todos los planes de continuidad se mantienen alineados con los cambiantes requerimientos e impactos del negocio de la ANT. </t>
  </si>
  <si>
    <t>Procedimiento donde se defina cómo se gestiona la continuidad de negocio en la ANT y el mantenimiento de la ficha (del BCP) para la continudad de negocio de cada uno de los procesos críticos.</t>
  </si>
  <si>
    <t>AMI-123</t>
  </si>
  <si>
    <t xml:space="preserve">Producir y mantener un conjunto de planes de continuidad del servicio de TI o BCP que soporten los planes generales de continuidad del negocio.   </t>
  </si>
  <si>
    <t>Definir las fichas para la continuidad de negocio de cada uno de los procesos críticos.</t>
  </si>
  <si>
    <t>AMI-124</t>
  </si>
  <si>
    <t>Proveer guía y directrices a todas las demás áreas del negocio y TI sobre todos los temas relacionados a continuidad y recuperación.</t>
  </si>
  <si>
    <t>Evidencias de la socialización los temas de continuidad del negocio con Directivos y colaboradores de la ANT.</t>
  </si>
  <si>
    <t>Durante el primer trimestre del 2021, se tuvo previsto incluir actividades en temas de continuidad del negocio y recuperación ante desastres en el plan de capacitación en seguridad de la información que se tiene programado realizar este año por parte la SSIT, en estas capacitaciones se proveerá una guía y los lineamientos definidos sobre estos temas. 
Durante el segundo trimestre, en abril se elaboró el plan de capacitaciones en seguridad de la información en donde en su numeral No. 6 TEMATICAS DEFINADAS EN EL PLAN DE CAPACITACIÓN, 6.2 Conocimiento del Sistema de Gestión de Seguridad de la Información - SGSI se incluyó el tema sobre el Plan de Continuidad del Negocio y recuperación ante desastres. Asimismo, para mayo se presento a la Subdirección de talento humano el plan de aprendizaje en donde se incluyo temas como: contenidos, a quien va dirigido, objetivos de la capacitación, metodología a utilizar, fecha propuesta, modalidad y facilitador, adicionalmente se realizo la actualización del plan de capacitación en donde se incluyeron temas de transformación digital y se formalizaron las fechas de las sesiones a realizar. Por ultimo, en junio en las temáticas definidas en el plan de capacitación en su numeral 6.2 se incluyo el tema de Plan de Continuidad del Negocio en donde se desarrollara la capacitación entre los meses de septiembre y octubre.</t>
  </si>
  <si>
    <t>AMI-125</t>
  </si>
  <si>
    <t>No. conformidad 2. Debilidades en la gestión para realizar acciones que garanticen que en el Sistema de Información SIT y sus componentes, se ejecuten actividades periódicas de mantenimiento.
De acuerdo con las revisiones efectuadas a la documentación soporte del criterio y a las mesas de trabajo realizadas con el auditado, no se evidencian implementación de procesos o actividades en producción que se estén llevando a cabo para una gestión de mantenimiento de la aplicación SIT en su entorno técnico como son:
- Mantenimiento preventivo
- Mantenimiento predictivo
- Mantenimiento correctivo
- Mantenimiento adaptativo
- Mantenimiento evolutivo</t>
  </si>
  <si>
    <t>Falta de documentación y divulgación de procedimientos, lineamientos formas e indicadores que apoyan la gestión y actividades desarrolladas al interior de las áreas de TI.</t>
  </si>
  <si>
    <t>Socializar a la comunidad ANT los procedimientos, lineamientos y formas publicados en el mapa de procesos cada que haya una actualización.</t>
  </si>
  <si>
    <t>Correos electrónicos enviados a la comunidad.</t>
  </si>
  <si>
    <t>1. Se realiza socialización con los líderes de ma mesa de servicios de TI del EIST sobre los procedimientos, formas e instructivos a cargo.
2. Se realizó socialización al EIST sobre el nuevo procedimiento GINFO-P-011 Y LA POLÍTICAS DE USO DE CORREO ELECTRÓNICO.
3. Se realiza socialización del procedimiento GINFO-P-013 Y la forma GINFO-F-09 a los especialistas de primer nivel de la mesa de servicios de TI para el EIST.
4. Se envía correo electrónico a la comunidad ANT informando la nueva POLÍTICA DE USO DE CORRE ELECTRÓNICO y se relacionan  puntos claves de la misma.</t>
  </si>
  <si>
    <t>AMI-126</t>
  </si>
  <si>
    <t>Establecer los lineamientos para los pasos a producción de las mejoras del aplicativo SIT.</t>
  </si>
  <si>
    <t>Documento de Gestión de cambios publicado en el mapa de procesos</t>
  </si>
  <si>
    <t>1. el documento llamado GINFO-I-015 BUENAS PRÁCTICAS EN ITIL PARA LA GESTIÓN DE LA MESA DE SERVICIOS DE TI contiene el proceso de cambios bajo el numeral 6.1 fue publicado el 13/10/2020.
2. Se implementó en la mesa de servicios de TI el proceso de cambios para que fuera automático y se llevé por este medio la trazabilidad de los cambios radicados. 
3. Se conformó el comité de cambios el cual se encuentra conformado por el EIST y la SSIT. Acta 01 de 2020 y se reunen todos los miércoles de 8-10 am para cambios normales  y para cambios de emergencia en cualquier momento que sea requerido.
4. Se creo manual para la gestión de los cambios en la mesa de servicios de TI
5. Se realizó socialización con los líderes de las areas de la ANt para la radicación de cambios. también se solicializo el proceso con la SSIT.</t>
  </si>
  <si>
    <t>AMI-127</t>
  </si>
  <si>
    <t>Generación y entrega de indicadores de seguimiento al procedimiento de Construcción de software mensual.</t>
  </si>
  <si>
    <t>Correos electrónicos enviados a la SSIT junto con el indicador.</t>
  </si>
  <si>
    <t>Durante el primer trimestre, al corte de Marzo 2021 se habían atendido 434 tareas de un total de 801 tareas correspondiente al 54.2%.
Durante el segundo trimestre: En Abril 2021 se han atendido 710 tareas de un total de 1611 tareas correspondiente al 44%, en Mayo 2021 se han atendido 806 tareas de un total de 1742 tareas correspondiente al 46% y en Junio 2021 se han atendido 899 tareas de un total de 1857 tareas correspondiente al 49%.</t>
  </si>
  <si>
    <t>AMI-128</t>
  </si>
  <si>
    <t>Revisión mensual de logs del motor de bases de datos</t>
  </si>
  <si>
    <t>Socialización de los errores frecuentes del motor de bases de datos con los responsables.</t>
  </si>
  <si>
    <t>Secretaria General: Equipo de Infraestuctura y Soporte Tecnológico.</t>
  </si>
  <si>
    <t>1. Se realiza una revisión mensual de los errores del log de las bases de datos de operativas y misionales por parte de los Dbas del EIST, generando los archivos de excel.
Adicionalmente se realiza socialización con las personas encargadas.</t>
  </si>
  <si>
    <t>AMI-129</t>
  </si>
  <si>
    <t xml:space="preserve">1. Implementar planes de mantenimiento de bases de datos.
2. Implementar restauraciones de backups de bases de datos. </t>
  </si>
  <si>
    <t>1. Se relacionan en el formato correspondiente, las tareas automatizadas sobre las bases de datos.
2. Se relaciona el formato correspondiente (GINFO-F-016) que contiene las novedades de los backups realizados.</t>
  </si>
  <si>
    <t>AMI-130</t>
  </si>
  <si>
    <t>1.  Elaborar procedimiento para la administración de bases de datos 
2. Elaborar el procedimiento para la generación de copias de respaldo de la información.</t>
  </si>
  <si>
    <t xml:space="preserve">1. Procedimiento de administración de bases de datos publicado en el mapa de procesos.
2. Procedimiento de generación de copias de respaldo de la información publicado en el mapa de procesos </t>
  </si>
  <si>
    <t xml:space="preserve">Se encuentran publicados en el Sistema Integrado de Gestión los siguientes procedimientos:
- GINFO-P-010 ADMINISTRACIÓN Y MANTENIMIENTO DE BASES DE DATOS
- GINFO-P-009 O GENERACIÓN COPIAS DE RESPALDO DE LA INFORMACIÓN CRITICA DE LA AGENCIA NACIONAL DE TIERRAS </t>
  </si>
  <si>
    <t>AMI-131</t>
  </si>
  <si>
    <t>Desconocimiento por parte de algunos colaboradores de las áreas misionales de la Entidad sobre el uso adecuado del correo electrónico certificado, así como de los procedimientos e instructivos relacionados dentro del Sistema Integrado de Gestión sobre la notificación y publicidad de los actos administrativos</t>
  </si>
  <si>
    <t>Enviar piezas informativas a los colaboradores de la ANT sobre el uso del correo certificado info@agenciadetierras.gov.co</t>
  </si>
  <si>
    <t>Piezas informativas enviadas</t>
  </si>
  <si>
    <t xml:space="preserve">En atención al memorando 20216000004553 del 20/01/2021 se procedió a incorporar las acciones de mejora, las cuales seran objeto de verificación por esta Jefatura a partir del tercer trimestre del 2021 </t>
  </si>
  <si>
    <t>La Subdirección Administrativa y Financiera realizó envio de banner por medio de correo electronico informando sobre el uso del correo certificado info@agenciadetierras.gov.co</t>
  </si>
  <si>
    <t>AMI-132</t>
  </si>
  <si>
    <t>Actualizar los documentos en el Sistema Integrado de Gestión relacionados con la Notificación de actos administrativos.</t>
  </si>
  <si>
    <t xml:space="preserve">La Secretaría General adelanta la modificación de los documentos relacionados a la numeración, notificación, comunicación y publicidad de las resoluciones y autos de la ANT. Para ello se han adelantado mesas de trabajo con la Dirección de Acceso a Tierras, quienes brindan en acompañamiento en la información correspondiente al procedimiento de notificación. 
Se adjunta como evidencia el borrador del procedimiento ADMBS-P-001. </t>
  </si>
  <si>
    <t>AMI-133</t>
  </si>
  <si>
    <t>Gestión del modelo de atención</t>
  </si>
  <si>
    <t>La Subdirección Administrativa y Financiera - gestión documental analizó y evaluó todas las acciones establecidas por el Gobierno Nacional para atender la emergencia sanitaria, no informó de manera oportuna los cambios requeridos, y procedió a realizar los ajustes sin socializar y establecer los controles respectivos.</t>
  </si>
  <si>
    <t xml:space="preserve">Solicitar la ampliación de terminos de respuesta a peticiones al grupo de soporte tecnologico por medio de CAS. </t>
  </si>
  <si>
    <t>Radicado del caso CAS</t>
  </si>
  <si>
    <t>Se solicitó la ampliación de terminos de respuesta a peticiones al grupo de soporte tecnologico por medio de CAS IM-85814-7-148</t>
  </si>
  <si>
    <t>AMI-134</t>
  </si>
  <si>
    <t xml:space="preserve">Notificar al personal de la ANT la modificación de los terminos de respuestas a peticiones </t>
  </si>
  <si>
    <t xml:space="preserve">Banner publicado </t>
  </si>
  <si>
    <t>La Subdirección Administrativa y Financiera realizó envio de banner por medio de correo electronico informando al personal de la ANT la modificación de los terminos de respuestas a peticiones</t>
  </si>
  <si>
    <t>AMI-135</t>
  </si>
  <si>
    <t>La Subdirección Administrativa y Financiera - gestión documental analizó y evaluó todas las acciones establecidas por el Gobierno Nacional para atender la emergencia sanitaria, y aplicó de manera inmediata las acciones requeridos para garantizar el buen funcionamiento y la atención al ciudadano y al usuario interno, pero no realizó ni formalizo ajustes estructurales bajo la premisa de que la emergencia sanitaria era temporal, y no todas las medidas serían permanentes.</t>
  </si>
  <si>
    <t>Actualizar los  documentos del Sistema Integrado de Gestión relaciodandos con las diferentes clases de  firmas a utilizar en la ANT.</t>
  </si>
  <si>
    <t>AMI-136</t>
  </si>
  <si>
    <t>Falta de controles en el diligenciamiento de la forma ADMBS-F-032</t>
  </si>
  <si>
    <t>Solicitar la firma de los formatos incompletos para cada salida de bienes de la Entidad.</t>
  </si>
  <si>
    <t>Formatos firmados</t>
  </si>
  <si>
    <t>La Subdirección Administrativa y Financiera realizó la gestión de recolección de firmas de los formatos para la legalización de la salida de elementos durante la cuarentena establecida por la pandemia.</t>
  </si>
  <si>
    <t>AMI-137</t>
  </si>
  <si>
    <t xml:space="preserve">La Agencia Nacional de Tierras no recibió de manera oportuna la solicitud de información por parte de la Contraloría General de la República, sin embargo, se evidencia la ausencia de control a la información requerida a las entidades del Estado por parte de los entes de control. </t>
  </si>
  <si>
    <t xml:space="preserve">Establecer los mecanismos electrónicos de comunicación en tiempo real que permitan la transferencia de información de la ANT de acuerdo a los lineamientos establecidos por la CGR. </t>
  </si>
  <si>
    <t>Correos y reuniones realizadas</t>
  </si>
  <si>
    <t xml:space="preserve">Se creó y habilitó un tunel site to site para establecer la comunicación directa para transferir información. Este recurso fue entregado a Rolando Castro Falla Ingeniero encargado en la Contraloría General de la República. </t>
  </si>
  <si>
    <t>AMI-138</t>
  </si>
  <si>
    <t>Auditoría a la Contratación en respuesta al COVID</t>
  </si>
  <si>
    <t xml:space="preserve">Adquisición de bienes y servicios </t>
  </si>
  <si>
    <r>
      <rPr>
        <b/>
        <sz val="11"/>
        <rFont val="Arial Narrow"/>
        <family val="2"/>
      </rPr>
      <t xml:space="preserve">NO CONFORMIDAD N°1 NO PUBLICACIÓN EN TIENDA VIRTUAL DEL ESTADO COLOMBIANO 
</t>
    </r>
    <r>
      <rPr>
        <sz val="11"/>
        <rFont val="Arial Narrow"/>
        <family val="2"/>
      </rPr>
      <t>-NO PUBLICACIÓN DE COTIZACIONES EN TIENDA VIRTUAL DEL ESTADO COLOMBIANO 
-NO PUBLICACIÓN DE CDP EN TIENDA VIRTUAL DEL ESTADO COLOMBIANO 
-NO PUBLICACIÓN DIRECCION DE ENTREGA EN TIENDA VIRTUAL DEL ESTADO COLOMBIANO 
-NO PUBLICACIÓN DE ACTA DE AUDIENCIA VIRTUAL EN SECOP II. LP-002</t>
    </r>
    <r>
      <rPr>
        <b/>
        <sz val="11"/>
        <rFont val="Arial Narrow"/>
        <family val="2"/>
      </rPr>
      <t xml:space="preserve">
</t>
    </r>
  </si>
  <si>
    <t>Publicación de los documentos e información requerida en la tienda virtual del Estado, en formatos no adecuados para la consulta por parte de la ciudadanía.</t>
  </si>
  <si>
    <t>Elevar consulta a Colombia Compra Eficiente con el fin de conocer los mecanismos que tiene la herramienta para la publicidad de los documentos contractuales</t>
  </si>
  <si>
    <t>Oficio de consulta enviado</t>
  </si>
  <si>
    <t xml:space="preserve">La Coordinación para la Gestión Contractual elevo consulta a Colombia Compra Eficiente, a través del canal telefonico, obteniendo como respuesta el correo electrónico adjunto con fecha Jueves tres (3) de diciembre de 2020. Para la consulta se remite el link de ingreso a la mesa de ayuda de la plataforma del estado y el número de contraseña. </t>
  </si>
  <si>
    <t>AMI-139</t>
  </si>
  <si>
    <t xml:space="preserve"> Falta de revisiones a la información diligenciada para la publicación en la tienda virtual del Estado. </t>
  </si>
  <si>
    <t>Diligenciar los campos de solicitudes de cotización en Colombia Compra Eficiente, requeridos para la adquisición de bienes y servicios.</t>
  </si>
  <si>
    <t>Publicación de los documentos en la herramienta establecida por Colombia Compra Eficiente</t>
  </si>
  <si>
    <t>En atención a la acción de mejora, se está revisando de manera cuidadosa y detallada, la información diligenciada para publicación, en la tienda virtual del Estado, teniendo  muy  presente lo relacionado con los campos de solicitudes de cotización, necesarios para la adquisición de bien de tal manera que se publiquen los documentos correspondientes en la herramienta establecida por Colombia Compra Eficiente.</t>
  </si>
  <si>
    <t>AMI-140</t>
  </si>
  <si>
    <t>Publicar el acta de audiencia virtual en SECOP II - LP-002</t>
  </si>
  <si>
    <t>Acta de audiencia publicada</t>
  </si>
  <si>
    <t>Se público el acta de audiencia virtual, en SECOP II, LP-002-2020</t>
  </si>
  <si>
    <t>AMI-145</t>
  </si>
  <si>
    <r>
      <rPr>
        <b/>
        <sz val="11"/>
        <rFont val="Arial Narrow"/>
        <family val="2"/>
      </rPr>
      <t>NO CONFORMIDAD N°4 DEBILIDADES EN LA PUBLICACIÓN DE LA INFORMACIÓN PRESUPUESTAL.</t>
    </r>
    <r>
      <rPr>
        <sz val="11"/>
        <rFont val="Arial Narrow"/>
        <family val="2"/>
      </rPr>
      <t xml:space="preserve">
En la verificación del cumplimiento de la Ley 1712 de 2014, artículo 9 “Información mínima obligatoria”, se evidenció que, en la página web de la Agencia, no se encuentra publicada la siguiente información:
-Ejecución presupuestal histórica anual- (presupuesto desagregado) del año 2019, se observó únicamente los años 2016, 2017 y 2018
- Decreto 2411 de 2019 “Por medio del cual se liquida el presupuesto general de la Nación para la vigencia fiscal 2020”
- Acuerdo 122 de 2020 “Por medio del cual se aprueba una modificación presupuestal de Gastos de Funcionamiento” 
Por lo anterior, se observó incumpliendo  del literal b del artículo 9 de la Ley 1712 de 2014 “Todo sujeto obligado deberá publicar la siguiente información mínima obligatoria de manera proactiva en los sistemas de información del Estado o herramientas que lo sustituyan: Literal b) Su presupuesto general, ejecución presupuestal histórica anual y planes de gasto público para cada año fiscal, de conformidad con el artículo 74 de la Ley 1474 de 2011”</t>
    </r>
  </si>
  <si>
    <t>Falta de control en las publicaciones de los informes financieros</t>
  </si>
  <si>
    <t xml:space="preserve">Elaborar lista de chequeo con los documentos con publicación obligatoria en materia presupuestal de acuerdo a la Ley de Transparencia, realizando seguimiento trimestral a la misma </t>
  </si>
  <si>
    <t>La Subdirección Administrativa y Financiera realizó el seguimiento y verificación de la información que se debe publicar según Ley de Transparencia. Se adjunta la matriz de seguimiento junto con los links de evidencias de publicación de la información.</t>
  </si>
  <si>
    <t>AMI-146</t>
  </si>
  <si>
    <r>
      <rPr>
        <b/>
        <sz val="11"/>
        <rFont val="Arial Narrow"/>
        <family val="2"/>
      </rPr>
      <t>NO CONFORMIDAD N° 5. PRODUCTOS ENTREGABLES CONVENIO 1056 COFESCO.</t>
    </r>
    <r>
      <rPr>
        <sz val="11"/>
        <rFont val="Arial Narrow"/>
        <family val="2"/>
      </rPr>
      <t xml:space="preserve">
De conformidad con los estudios previos y el Plan de Trabajo - POA (cronograma) suscrito al convenio en mención, fase de alistamiento, revisión preliminar, la entrega del producto Estrategia N. 1 Formalización de Títulos de Adjudicación de Baldíos, la base de datos y la revisión de fondo del 70% los expedientes el cual  tendría como característica una  matriz denominada “Base inicial de expedientes” en donde se identifique en cada expediente las etapas procesales contenidas, los datos asociados al departamento y municipio, localización exacta del predio adjudicado o solicitado, así como, el nombre del predio y el nombre e identificación de los adjudicatarios y el reporte de las gestiones realizadas para establecer  contacto telefónico con los adjudicatarios.
El informe de actividades mensuales y entregables, así, como la “Base inicial de expedientes” se hace necesario para soportar el pago del primer desembolso correspondiente al 40% de los recursos de la agencia por valor de DOS MIL TRESCIENTOS SESENTA MILLONES DE PESOS M/CTE. (COP$2.360.000.000).</t>
    </r>
  </si>
  <si>
    <t xml:space="preserve">Manual de Supervisión Actualizado </t>
  </si>
  <si>
    <t>Se realizo la actualización del manual de supervisión, 31/12/2020, con la siguiente descripción: 
• Se realizaron ajustes en la distribución de temas de la supervisión e interventoría
• Se incluyó objeto y alcance del manual
• Se mejoró la descripción de los temas a desarrollar
• Se incluyó el capítulo III Seguimiento y Control para los convenios que se celebran en la ANT</t>
  </si>
  <si>
    <t>AMI-147</t>
  </si>
  <si>
    <r>
      <rPr>
        <b/>
        <sz val="11"/>
        <rFont val="Arial Narrow"/>
        <family val="2"/>
      </rPr>
      <t>NO CONFORMIDAD NO.6. EJECUCION FINANCIERA DEL CONVENIO DE ASOCIACION.</t>
    </r>
    <r>
      <rPr>
        <sz val="11"/>
        <rFont val="Arial Narrow"/>
        <family val="2"/>
      </rPr>
      <t xml:space="preserve"> 
En la siguiente grafica podemos observar que los recursos presupuestales destinados a la LICITACIÓN SELECTIVA No. 001 DE 2020 (REC – 001 – 2020), convenio N. 1056 de 2020
El valor de los aportes de la Agencia Nacional de Tierras – ANT, asciende a la suma de CINCO MIL NOVECIENTOS MILLONES DE PESOS M/CTE (COP $5.900.000.000) con cargo al certificado de disponibilidad presupuestal 320 de 2020 el cual contiene los rubros C-1704-1100-10-0-1704007-03 y C-1704-1100-10-0-1704012-03, correspondientes respectivamente el primero a la línea de Formalización de títulos de adjudicación de baldíos, y el segundo al Programa especial de dotación de tierras más adjudicación de bienes fiscales.
El valor de los aportes de la Corporación Para El Fomento Social De Colombia - COFESCO, ascienden a la suma de MIL CUATROCIENTOS SETENTA Y CINCO MILLONES DE PESOS M/CTE (COP $1.475.000.000), discriminados así DOSCIENTOS NOVENTA Y CINCO MILLONES DE PESOS M/CTE; (COP 295.000.000) en efectivo y el restante MIL CIENTO OCHENTA MILLONES DE PESOS M/CTE; (COP 1.180.000.000), en especie</t>
    </r>
  </si>
  <si>
    <t>AMI-148</t>
  </si>
  <si>
    <t>AMI-149</t>
  </si>
  <si>
    <r>
      <rPr>
        <b/>
        <sz val="11"/>
        <rFont val="Arial Narrow"/>
        <family val="2"/>
      </rPr>
      <t xml:space="preserve">OPORTUNIDAD DE MEJORA:
</t>
    </r>
    <r>
      <rPr>
        <sz val="11"/>
        <rFont val="Arial Narrow"/>
        <family val="2"/>
      </rPr>
      <t>...Se recomienda efectuar una mejor Planeación de las Adquisiciones, debido a que los recursos que se solicitan son mayores a los que se están ejecutando, igualmente, se sugiere, efectuar las verificaciones de la información y realizar las modificaciones pertinentes, con el propósito de liberar recursos para otros procesos que requiera la Agencia.</t>
    </r>
  </si>
  <si>
    <t>Los valores estimados de las contrataciones no son actualizados oportunamiente en el PAA por parte de las Dependencias.</t>
  </si>
  <si>
    <t>Realizar capacitación con los lineamientos de la programación y actualización del PAA</t>
  </si>
  <si>
    <t>Listas de asistencia</t>
  </si>
  <si>
    <t>La Subdirección Administrativa y Financiera realizó la capacitación de los lineamoentos de la programación del plan de adquisiciones y sus debidas actualizaciones a los enlaces financieros y presupuestales.</t>
  </si>
  <si>
    <t>AMI-150</t>
  </si>
  <si>
    <r>
      <rPr>
        <b/>
        <sz val="11"/>
        <rFont val="Arial Narrow"/>
        <family val="2"/>
      </rPr>
      <t xml:space="preserve">OPORTUNIDAD DE MEJORA:
</t>
    </r>
    <r>
      <rPr>
        <sz val="11"/>
        <rFont val="Arial Narrow"/>
        <family val="2"/>
      </rPr>
      <t>No se evidenció indicadores al proceso de Gestión Financiera, Contable y Gestión Contractual, sin embargo, la Subdirección Administrativa y Financiera informa que se encuentra trabajando para fortalecer la batería de indicadores cuya propuesta será presentada en el cuarto trimestre de la presente vigencia. Se sugiere agilizar el proceso del diseño de indicadores para la gestión presupuestal y la gestión financieras, con el propósito de evaluar la gestión de los procesos y contribuir al mejoramiento continúo generando eficiencia, eficacia y productividad en el desarrollo de los objetivos y metas propuestas</t>
    </r>
  </si>
  <si>
    <t xml:space="preserve">Falta de controles en los procesos contables y presupuestales </t>
  </si>
  <si>
    <t>Establecer indicadores para el proceso de Gestión Financiera. (Presupuesto y Contabilidad)</t>
  </si>
  <si>
    <t>Indicadores publicados en Intranet</t>
  </si>
  <si>
    <t>La Subdirección Administrativa y Financiera continúa en la revisión de los indicadores a crear para los procesos contables y de presupuesto. Con corte al 30 de junio se informa que se encuentra en proceso de aprobación el nuevo indicador de seguimiento y cumplimiento al Plan de Adquisiciones de la Entidad. Actualmente se encuentra en revisión de la Oficina de Planeación. Se adjuntan evidencias.
Adicionalmente, se vienen tramitando los indicadores para el seguimiento a la Cartera y Tiquetes aéreos.</t>
  </si>
  <si>
    <t>AMI-151</t>
  </si>
  <si>
    <t>Exceso de carga laboral por volumen de expedientes y por los tiempos en la toma de decisiones por la alta complejidad, jurídica y social</t>
  </si>
  <si>
    <t>Establecer mecanismos para facilitar el proceder con los casos de alta complejidad, jurídica y social, permitiendo la atención oportuna a los tiempos establecidos para la atención de solicitudes de revocatoria directa</t>
  </si>
  <si>
    <t>Ajustar el procedimiento en el sentido de elaborar un instructivo que oriente cómo proceder con los casos de alta complejidad, jurídica y social.</t>
  </si>
  <si>
    <t>Procedimiento ajustado con instructivo incluido</t>
  </si>
  <si>
    <t>El procedimiento de Revocatoria del Acto de Adjudicación de Baldios Persona Natural- Ley 160 de 1994 fue ajustado por parte de las Subdireccion de Acceso a Tierras por Demanda y Descongestión y la Subdirección de Acceso a Tierras por Zonas Focalizadas.</t>
  </si>
  <si>
    <t>AMI-152</t>
  </si>
  <si>
    <t>Elaborar e implemetar un plan de descongestión de revocatoria, con seguimiento continuo durante un año, para validar la efectividad, con el fin de reducir el exceso de carga laboral y por consiguiente la reducción de los tiempos en la ejecución del procedimiento.</t>
  </si>
  <si>
    <t>Plan elaborado y en ejecución</t>
  </si>
  <si>
    <t>El plan de descongestionamiento se encutra en el lapzo de tiempo establecido previamente en el plan de mejoramiento el cual da inicio en el mes de julio</t>
  </si>
  <si>
    <t>AMI-153</t>
  </si>
  <si>
    <t>No existe unidad de criterio en la interpretación de la normativa aplicada al procedimiento, entre los auditores y los auditados, ocasionando que se genere la no conformidad.</t>
  </si>
  <si>
    <t>Realizar dos jornadas de intercambio de conceptos entre la Oficina de Control Interno y la SAZF y la SADD, con el fin de tener claridad en cuanto a la aplicación de la normativa relacionada en el procedimiento.</t>
  </si>
  <si>
    <t>Listado de asistencia</t>
  </si>
  <si>
    <t>En respuesta a la actividad en el mes de marzo se le realizo una capacitacón a la oficina de control interno por parte de la Dirección de Acceso a Tierras en todos sus procedimientos, entre ellos Revocatoria Directa.
Sin embargo al estar programadas las capacitaciones en el mes de abril por orden de la Dirección general se tuvieron que adelantar algunas capacitaciones como la Revocatoria que se dicto el 18 de marzo del 2021.</t>
  </si>
  <si>
    <t>AMI-154</t>
  </si>
  <si>
    <t xml:space="preserve">Error en la interpretación del criterio en realizar el análisis unificado para determinar el régimen jurídico aplicable a las solicitudes de revocatoria </t>
  </si>
  <si>
    <t>Corregir los errores en la interpretación del criterio para determinar el régimen jurídico aplicable a las solicictudes de revocatoria, llegando a obtener correcta valoración de los expedientes de las solicitudes de revocatoria</t>
  </si>
  <si>
    <t>Realizar tres capacitaciones, que en su conjunto se evidencien temas de normativa aplicable y en la actualización de temas de revocatoria de adjudicación de baldíos, al personal encargado de ejecutar el procedimiento de revocatoria, con el fin de evitar la incorrecta valoración de expedientes.</t>
  </si>
  <si>
    <t xml:space="preserve">Las capacitaciones de normativa aplicable y en la actualización de temas de revocatoria de adjudicación de baldíos, estan programas para el mes de julio </t>
  </si>
  <si>
    <t>AMI-155</t>
  </si>
  <si>
    <t>1. Los expedientes fueron entregados en al año 2019 en estado natural, sin base de datos o FUID que permitiera identificar los que se recibieron, además de esto, no se estableció con los abogados un proceso de organización interna del expediente.
2. No se ha contado con personal suficiente para realizar el levantamiento del inventario, identificando su totalidad dentro de un FUID, para luego asignar la ubicación topográfica y la rotulación de caja y carpeta.</t>
  </si>
  <si>
    <t>Establecer el proceso de organización interna de los expedientes, teniendo en cuenta lo establecido en el acuerdo 042 de 2002 y el instructivo ADMBS-I-003 Instructivo de Organización de Archivos de Gestión, para eliminar las debilidades en la organización de archivos de gestión</t>
  </si>
  <si>
    <t>Organizar los expedientes de revocatoria teniendo en cuenta la normativa archivística dispuesta en el acuerdo 042 de 2002 en artículos 2 y 4, realizando clasificación, elaboración de hojas de control, foliación y  rotulación de cajas y carpetas con versión actualizada de este formato, permitiendo tener la información disponible para consulta.</t>
  </si>
  <si>
    <t>Expedientes de revocatoria organizados</t>
  </si>
  <si>
    <t>En lo que se lleva del año se ha logrado organizar 174 (hacen relación a 157 predios) elaboración de hojas de control, foliación y  rotulación de cajas y carpetas con versión actualizada de este formato, permitiendo tener la información disponible para consulta.</t>
  </si>
  <si>
    <t>AMI-156</t>
  </si>
  <si>
    <t>Emitir instrucción a los diferentes gestores documentales para que se dé aplicabilidad al ADMBS-I-003 Instructivo de Organización de Archivos de Gestión, en el sentido de llevar la hoja de control documental en forma electrónica, hasta que se cierre el expediente.</t>
  </si>
  <si>
    <t>Comunicado de instrucción</t>
  </si>
  <si>
    <t xml:space="preserve">Se realizó la capacitación dentro del grupo de Gestión documental sobre el Instructivo de Organización de Archivos de Gestión, en el sentido de llevar la hoja de control documental en forma electrónica, hasta que se cierre el expediente. </t>
  </si>
  <si>
    <t>AMI-157</t>
  </si>
  <si>
    <t>Realizar una capacitación a los profesionales que conformó el grupo de Revocatorias Directas, respecto a la conformación de expedientes y buenas prácticas en gestión documental.</t>
  </si>
  <si>
    <t xml:space="preserve">Se realizó capación por parte de Gstión Documental  a profesionales que conforman  el grupo de Revocatorias Directas, respecto a la conformación de expedientes y buenas prácticas en gestión documental. </t>
  </si>
  <si>
    <t>AMI-158</t>
  </si>
  <si>
    <t>Debilidad en el seguimiento al reparto de las peticiones, en las subdirecciones de Acceso a Tierras por Zonas Focalizadas y de Acceso a Tierras por Demanda y Descongestión</t>
  </si>
  <si>
    <t>Implementar mecanismos de organización y seguimiento al reparto de las peticiones, con el fin de subsanar las deficiencias a su atención</t>
  </si>
  <si>
    <t>Coordinar con la Dirección de Acceso a Tierras - Gestión Documental, que las peticiones relaciondas con revocatoria directa, sean reasignadas de primero mano a los grupos que aplican los procedimientos de revocatorias directas implementados</t>
  </si>
  <si>
    <t>Memorando o instrucción o listado de asistencia, según se coordine</t>
  </si>
  <si>
    <t>Gestión documental cumple con la actividad en los tiempos establecidos de reasignar peticiones relaciondas con  los procedimientos de revocatorias directas implementados</t>
  </si>
  <si>
    <t>AMI-159</t>
  </si>
  <si>
    <t xml:space="preserve">Realizar seguimiento trimestral, a la gestión de las peticiones de solicitudes, tomando 3 expedientes como muestra, para determinar la oportunidad y calidad de respuesta </t>
  </si>
  <si>
    <t>Acta de revisión a los expedientes</t>
  </si>
  <si>
    <t>Esta actividad se dara cumplimiento entre el mes de agosto y septiembre del 2021</t>
  </si>
  <si>
    <t>AMI-160</t>
  </si>
  <si>
    <t xml:space="preserve">Ausencia de conocimiento por parte de los operadores juridicos de las TRD </t>
  </si>
  <si>
    <t>Fortalecer el conocimiento de los operadores jurídicos del TRD, logrando eliminar las debilidades en la tipificación de los documentos</t>
  </si>
  <si>
    <t>Realizar dos capacitaciones en los diferentes tipos documentales del sistema de gestión documental ORFEO a los operadores jurídicos que adelantan tareas dentro del procedimiento ACCTI-P-005</t>
  </si>
  <si>
    <t>La capacitación sobre diferentes tipos documentales del sistema de gestión documental ORFEO a los operadores jurídicos que adelantan tareas dentro del procedimiento ACCTI-P-005, no se ha realizado pero se estan organizando pues las Tablas de retención actualizadas no se han montado en totalidad en el aplicativo ORFEO</t>
  </si>
  <si>
    <t>AMI-161</t>
  </si>
  <si>
    <t xml:space="preserve">1. Falta de puntos de control sobre las peticiones.
2. Se recibieron peticiones de los años 2016 y 2017 vencidas.
4. No se realiza el cargue de los certificados de envío en el sistema ORFEO por parte de la SAF.
3. Peticiones que tienen un trámite especial y que requieren mayor tiempo para responder a las solicitudes de jueces o particulares que contienen situaciones complejas. 
4. Falla de comunicación en el control y la generación de alertas para las peticiones que se encuentran próximas a vencer.
5. Desconocimiento del funcionamiento del sistema ORFEO por parte del personal sustanciador, relacionado con el control y respuesta dentro de los términos legales  para la atención de solicitudes.  </t>
  </si>
  <si>
    <t xml:space="preserve">Realizar seguimiento a los tiempos y términos de respuesta, junto con la generación de alertas a las peticiones que se encuentran próximas a vencer.  </t>
  </si>
  <si>
    <t>4. Dirección de Gestión Jurídica de Tierras
Oficina de Planeación</t>
  </si>
  <si>
    <t>1. En la matriz de asignaciones mensual se evidencia la totalidad de las peticiones  asignadas a los profesionales de la Subdirección en el momento que dichas peticiones ingresan a la bandeja principal, dicha tarea es realizada por un grupo especializado en esta actividad y en la matriz se puede evidenciar el numero de peticiones asignadas a los profesionales en el año 2021 separados también por el mes en el cual se realizo esta actividad. En total fueron 10.044 en lo que va del año 2021. 
2. En la matriz de seguimiento a tiempos de respuesta se evidencia el estado actual de las peticiones que se encuentran en la Subdirección con el fin de verificar la cantidad total de cada año y la cantidad de peticiones que ya se encuentren en estado enviado que se asigna cuando ya el tramite se ha completado y posee certificado de envío, tramitado que es cuando las peticiones ya tienen respuesta firmada pero aun no posee certificado de envío o porque fue marcado como NRR por no requerir que se de respuesta, en tramite que se asigna cuando se ha proyectado su respuesta pero no esta firmada y sin tramite cuando aun no se ha proyectado la respuesta a la petición. En total para el año 2021 se tienen 46 devueltos, 449 en tramite, 1.833 enviados, 2.795 sin tramite y 4.793 tramitados.                                                                              
3. En la matriz de seguimiento a los certificados de envió fue creada para suplir la necesidad de tener un mejor control de los certificados de envió de las respuestas dadas a las peticiones de la Subdirección y por la gran cantidad de inconvenientes con este tema ya que durante el año 2019 presentamos gran cantidad de reiteraciones por peticiones que se respondian pero la respuesta no fue enviada por la SAF así se realizará todo el proceso administrativo solicitado por ellos. Dicho seguimiento es realizado desde el momento que es entregada la respuesta a la SAF para así poder gestionar con ellos algunos certificados que se tardan mas de lo establecido para ser cargados al sistema ORFEO y se evidencia que aun así estando ya en el año 2021 aun presentamos certificados pendientes por ser cargados por lo cual es importante precisar que para el año 2021 se tienen 21 devueltos, 597 enviados y 623 pendientes.
Las actividades 4 y 5 actualmente están en ejecución y se proyectan para ser atendidas en el segundo semestre de 2021. 
Así mismo, se tiene que las actividades aquí descritas se encuentran en término.</t>
  </si>
  <si>
    <t>AMI-162</t>
  </si>
  <si>
    <t xml:space="preserve">Actualizar los documentos identificados como desactualizados en la auditoria </t>
  </si>
  <si>
    <t>Dirección de Gestión Jurídica de Tierras
Subdirección de Seguridad Jurídica de Tierras
Subdirección de Procesos Agrarios y Gestión Jurídica
Dirección de Asuntos Étnicos
Subdirección de Asuntos Étnicos
Oficina de Planeación</t>
  </si>
  <si>
    <t>Las actividades están programadas para realizarse antes del 1. 31/12/2021; 2. 30/06/2022; 3. 31/12/2021;4. 31/12/2021; por lo tanto se encuentra de los términos para el cumplimiento.</t>
  </si>
  <si>
    <t>AMI-163</t>
  </si>
  <si>
    <t xml:space="preserve">Eliminar del documento SEJUT-P-004 identificado como desactualizado en la auditoria </t>
  </si>
  <si>
    <t>Eliminar el documento SEJUT-P-004 “Gestión de formalización de la propiedad" versión 1, del 31 de mayo de 2017, una vez se termine los procesos que se están llevando a cabo por este procedimiento; los cuales provenien del rezago del Ministerio de Agricultura y Desarrollo Rural.</t>
  </si>
  <si>
    <t>Documento eliminado</t>
  </si>
  <si>
    <t>La actividad esta programada para realizarse antes del 30/06/2022; por lo tanto se encuentra de los términos para el cumplimiento.</t>
  </si>
  <si>
    <t>Los indicadores del proceso contable establecidos por la Agencia, no son suficientes para evaluar permanentemente la gestión y los resultados de la situación financiera de la entidad.</t>
  </si>
  <si>
    <t>No se han establecido los suficientes indicadores que permitan la evaluación de la gestión financiera de la entidad a través de la Subdirección Administrativa y Financiera</t>
  </si>
  <si>
    <t>Determinar la bateria de indicadores necesarios que reflejen la gestión financiera de la entidad a través de la SAF</t>
  </si>
  <si>
    <t>Realizar mesas de trabajo para analizar los diferentes procesos susceptibles de medición por parte de la SAYF.</t>
  </si>
  <si>
    <t>Mesas de trabajo realizadas</t>
  </si>
  <si>
    <t>Diseñar los indicadores y realizar la solicitud ante la Oficina de Planeación de la inclusión y validación de los indicadores en el sistema integrado de gestión.</t>
  </si>
  <si>
    <t>Solicitud enviada</t>
  </si>
  <si>
    <t>Realizar seguimiento a los indicadores, evaluando y analizando  los resultados obtenidos. Mediante los seguimientos se evaluará el comportamiento del indicador, y se establecerá plan de mejoramiento, cambio de medición o creación y/o eliminación de los mismos, según análisis de los líderes.</t>
  </si>
  <si>
    <t>Se observó, que, para los riesgos identificados en las notas de los estados financieros, no se ha realizado la gestión del riesgo (identificación, medición o valoración del impacto de la materialización, responsable, impacto, controles) y por lo tanto, no se observan en la matriz de riesgos de la Agencia:</t>
  </si>
  <si>
    <t>No se han incluido los riesgos identificados en las notas contables dentro del mapa de riesgos institucionales</t>
  </si>
  <si>
    <t xml:space="preserve">Revisión y ajuste de los riesgos (identificación, medición o valoración del impacto de la materialización, responsable, impacto, controles)  identificados dentro del proceso de Gestión Financiera </t>
  </si>
  <si>
    <t>Incluir y desarrollar los riesgos identificados en las notas contables dentro del mapa de riesgos institucionales para el proceso de gestión financiera y solicitar a la Oficina de Planeación la publicación de estos.</t>
  </si>
  <si>
    <t>Mapa de riesgos ajustado</t>
  </si>
  <si>
    <t>Fortalecer los riesgos de índole contable y efectuar una revisión integral y análisis al proceso contable, incluyendo la revisión y análisis de los riesgos establecidos en el anexo de la Resolución 193 de 2016.</t>
  </si>
  <si>
    <t>Riesgos ajustados</t>
  </si>
  <si>
    <t>Debilidades en la publicación de los estados financieros, se evidenció que los estados financieros del mes de diciembre 2020, no se han publicado en la página web de la Agencia, quebrantando con el procedimiento GEFIN-P-006 Versión 2 del 30 agosto 2018 "Preparación y presentación de estados financieros. Igualmente, no se publicaron oportunamente los estados financieros de los meses de enero a noviembre.</t>
  </si>
  <si>
    <t>No se han reportado los informes financieros dentro de los tiempos establecidos en el procedimiento GEFIN-P-006</t>
  </si>
  <si>
    <t xml:space="preserve">Realizar la revisión del procedimiento GEFIN-P-006, toda vez que este contempla que para el mes de diciembre se debe hacer la publicación de los estados financieros antes del 31 de enero. </t>
  </si>
  <si>
    <t>Publicar en la página institucional los estados financieros de diciembre de 2020 y de enero a abril de 2021 de acuerdo al cronograma establecido por la Contaduría General de la Nación.</t>
  </si>
  <si>
    <t>Estados financieros publicados</t>
  </si>
  <si>
    <t>Revisar del procedimiento GEFIN-P-006 y actualizar los tiempos de publicación de los estados financieros de acuerdo con las disposiciones de la contaduría general de la nación y solicitar a la oficina de planeación la publicación en el sistema integrado de gestión.</t>
  </si>
  <si>
    <t>Se observó en la conciliación de convenios del mes de diciembre 2020, una diferencia por valor de $4.638.769.606, de la siguiente forma: Oficina Naciones Unidas contra la Droga y el Delito por valor de $676.778, SUEJE - Sistema Universitario del Eje Cafetero por valor de $520.000.000, Universidad de Pamplona $2.034.710.385, Fundación para el Desarrollo Regional del Pacifico por valor de $250.000.000 y la Organización de Estados Iberoamericanos $1.834.736.000, que de acuerdo con la información suministrada por la Subdirección Administrativa y Financiera-SAF, se establecen unas fechas para el cierre contable por parte de la Subdirección Administrativa y financiera y acorde al cronograma establecido por la CGN para la entrega de información financiera por parte de las direcciones que administran los convenios de cooperación interadministrativo, sin embargo se evidencia un rezago en la información recibida en la SAF, por cuanto las fechas de cierre financiero de los entes no gubernamentales no se encuentran alineados con las fechas establecidas por la Contaduría General de la Nación. La ejecución financiera de los convenios se encuentra bajo la administración de las áreas misionales de la ANT quienes son los responsables de la ejecución de proyectos (avance técnico y financiero) y la destinación económica de los recursos asignados, la SAF se encarga de realizar el registro contable con base a los informes suministrados y los refleja en los Estados Financieros.</t>
  </si>
  <si>
    <t>Los supervisores de los convenios o contratos desconocen el cronograma para reportar la información financiera teniendo en cuenta los lineamientos contables.</t>
  </si>
  <si>
    <t>Informar a los supervisores de los contratos y/o convenios los cronogramas de publicación de información financiera y contable por parte de la Entidad.</t>
  </si>
  <si>
    <t xml:space="preserve">Realizar un memorando informativo sobre el cronograma y lineamientos de la información financiera de los convenios y contratos. </t>
  </si>
  <si>
    <t>Comunicación enviada</t>
  </si>
  <si>
    <t>Se observó que el Aplicativo Apoteosys realiza en forma adecuada los cálculos de depreciación a los (9.123) bienes, pero presenta debilidades, debido a que no genera el recálculo de vidas útiles de los Activos fijos en forma automática y hace falta mejorar el reporte ACTI59, para que la información la arroje de manera ordenada y de fácil manejo, con el fin de que el Excel del cierre mensual que se presenta a contabilidad no se organice en forma manual. La responsable del proceso informó que el reporte de Activos Fijos ACTI59 se encuentra en ambiente de prueba para entrega de dicho desarrollo próximamente.</t>
  </si>
  <si>
    <t>El proveedor del aplicativo no ha entregado el ambiente de producción que se desarrolla para que el reporte acti59 se encuentre con la información requerida y clara</t>
  </si>
  <si>
    <t>Realizar el seguimiento a la solicitud realizada a la mesa de servicios de Heinsohn, según Ticket No. 161091  para realizar el ambiente de pruebas del recálculo de la vida útil de los activos.</t>
  </si>
  <si>
    <t>Realizar el requerimiento solicitando al proveedor el estado del desarrollo del aplicativo Apoteosys de acuerdo al tiquet No. 161091.</t>
  </si>
  <si>
    <t>Aplicativo Apoteosys ajustado</t>
  </si>
  <si>
    <t>Realizar las pruebas del aplicativo de acuerdo al desarrollo realizado por el proveedor e implementar en producción el reporte ACTI59.</t>
  </si>
  <si>
    <t>Ejecutada anticipadamente</t>
  </si>
  <si>
    <t>AME-436
AME-437</t>
  </si>
  <si>
    <t>AME398
AME399
AME400</t>
  </si>
  <si>
    <t>AME-434 
AME-435
AME-438</t>
  </si>
  <si>
    <r>
      <rPr>
        <b/>
        <sz val="11"/>
        <color theme="1"/>
        <rFont val="Arial Narrow"/>
        <family val="2"/>
      </rPr>
      <t>28/08/2020.</t>
    </r>
    <r>
      <rPr>
        <sz val="11"/>
        <color theme="1"/>
        <rFont val="Arial Narrow"/>
        <family val="2"/>
      </rPr>
      <t xml:space="preserve">  En concordancia con lo aprobado por el CICCI en sesión del 27/08/2020, respecto a la solicitud de modificación allegada a correo electrónico del 20/08/2020 por la Dirección de Asuntos Étnicos,  esta Jefatura procedió ajustar la matriz de plan de mejoramiento institucional, realizando la ampliación de fecha de cierre al 31/07/2021.</t>
    </r>
  </si>
  <si>
    <r>
      <t xml:space="preserve">30/06/2021. </t>
    </r>
    <r>
      <rPr>
        <sz val="11"/>
        <color theme="1"/>
        <rFont val="Arial Narrow"/>
        <family val="2"/>
      </rPr>
      <t xml:space="preserve">Los integrantes del Comité Institucional de Coordinación de Control Interno - CICCI en sesión extraordinaria del 30/06/2021 aprobaron la solicitud de eventualidad de la acción AME-378 realizada por la Dirección de Asuntos Étnicos en los términos sustentados en dicha sesión.
</t>
    </r>
    <r>
      <rPr>
        <b/>
        <sz val="11"/>
        <color theme="1"/>
        <rFont val="Arial Narrow"/>
        <family val="2"/>
      </rPr>
      <t xml:space="preserve">
La verificación de la presente actividad fue adelantada por el contratista Sergio Alejandro Matiz Parra.
17/06/2021.  </t>
    </r>
    <r>
      <rPr>
        <sz val="11"/>
        <color theme="1"/>
        <rFont val="Arial Narrow"/>
        <family val="2"/>
      </rPr>
      <t xml:space="preserve">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 xml:space="preserve">11/05/2021. </t>
    </r>
    <r>
      <rPr>
        <sz val="11"/>
        <color theme="1"/>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Narrow"/>
        <family val="2"/>
      </rPr>
      <t>29/04/2021.</t>
    </r>
    <r>
      <rPr>
        <sz val="11"/>
        <color theme="1"/>
        <rFont val="Arial Narrow"/>
        <family val="2"/>
      </rPr>
      <t xml:space="preserve">  La Oficina de Control Interno recomienda impartir celeridad a la acción establecida, toda vez que, la acción AME-378 se planificó para inicio en el mes de febrero del 2020 y durante el periodo de ejecución no se allegaron avances de gestión documentados donde se observará el avance de esta.   
REFLEXIONES DEL HALLAZGO
 ¿El procedimiento ACCTI-P-021 se encuentra articulado con el procedimiento de constitución, ampliación, saneamiento o reestructuración de resguardos indígenas? Sus salidas y entradas se encuentran plenamente identificadas y articuladas en las tareas establecidas en los procedimientos?
 ¿Se dispone de un instructivo con el enfoque diferencial étnico para la realización de la visita? ¿Estese usa como insumo para la realización de los estudios socioeconómicos, jurídicos y de tenencia de tierras?
</t>
    </r>
  </si>
  <si>
    <r>
      <rPr>
        <b/>
        <sz val="11"/>
        <color theme="1"/>
        <rFont val="Arial Narrow"/>
        <family val="2"/>
      </rPr>
      <t xml:space="preserve">30/06/2021. </t>
    </r>
    <r>
      <rPr>
        <sz val="11"/>
        <color theme="1"/>
        <rFont val="Arial Narrow"/>
        <family val="2"/>
      </rPr>
      <t xml:space="preserve">Los integrantes del Comité Institucional de Coordinación de Control Interno - CICCI en sesión extraordinaria del 30/06/2021 aprobaron la solicitud de eventualidad de la acción AME-381 realizada por la Dirección de Asuntos Étnicos en los términos sustentados en dicha sesión.
</t>
    </r>
    <r>
      <rPr>
        <b/>
        <sz val="11"/>
        <color theme="1"/>
        <rFont val="Arial Narrow"/>
        <family val="2"/>
      </rPr>
      <t>La verificación de la presente actividad fue adelantada por la profesional Lila María Guzmán</t>
    </r>
    <r>
      <rPr>
        <sz val="11"/>
        <color theme="1"/>
        <rFont val="Arial Narrow"/>
        <family val="2"/>
      </rPr>
      <t xml:space="preserve">
</t>
    </r>
    <r>
      <rPr>
        <b/>
        <sz val="11"/>
        <color theme="1"/>
        <rFont val="Arial Narrow"/>
        <family val="2"/>
      </rPr>
      <t>17/06/2021.</t>
    </r>
    <r>
      <rPr>
        <sz val="11"/>
        <color theme="1"/>
        <rFont val="Arial Narrow"/>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 xml:space="preserve">11/05/2021. </t>
    </r>
    <r>
      <rPr>
        <sz val="11"/>
        <color theme="1"/>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Narrow"/>
        <family val="2"/>
      </rPr>
      <t xml:space="preserve">
29/04/2021.  </t>
    </r>
    <r>
      <rPr>
        <sz val="11"/>
        <color theme="1"/>
        <rFont val="Arial Narrow"/>
        <family val="2"/>
      </rPr>
      <t xml:space="preserve">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particular, se solicita se ajuste la matriz de eventualidades suministrada el pasado 23/04/2021 de acuerdo con las indicaciones brindadas anteriormente, toda vez que, para las acciones AME-381 presenta imprecisiones según las instrucciones dadas.
La información remitida en la matriz es confusa, se entendería que la DAÉ desea reformular la acción AME-381 y AME-382 en una sola, por tratarse de la actualización del mismo procedimiento, de ser así, se debe registrar las acciones enunciadas y debajo la nueva acción que las modificaría o reformularía.
</t>
    </r>
    <r>
      <rPr>
        <b/>
        <sz val="11"/>
        <color theme="1"/>
        <rFont val="Arial Narrow"/>
        <family val="2"/>
      </rPr>
      <t>RECOMENDACIONES EVENTUALIDADES FORMULADAS</t>
    </r>
    <r>
      <rPr>
        <sz val="11"/>
        <color theme="1"/>
        <rFont val="Arial Narrow"/>
        <family val="2"/>
      </rPr>
      <t xml:space="preserve">
Respecto a la acción reformulada, se sugiere lo siguiente:
En cuanto al análisis de causa raíz, este se centra en la desarticulación del procedimiento ACCTI-P-008 con el de compras, sin embargo, la acción que se formula busca incorporar en el procedimiento controles respecto a Ministerio del Interior y CPACA.  Lo anterior, denota una desarticulación entre la causa raíz y la actividad formulada para su eliminación, dicha situación puede ocasionar inefectividad de las acciones a futuro, al no eliminar la causa raíz identificada, lo cual generaría reprocesos al interior de la dependencia, toda vez que, se debe replantear nuevas acciones.
Ahora bien, es preciso tener en cuenta que las acciones AME-381 y AME-382 su ejecución se planificó para inicio el 01/03/2020 y 03/02/2020 respectivamente, con fecha de terminación del 31/12/2020, por lo cual esta Jefatura recomienda imprimir la celeridad correspondiente que conlleve a dar tratamiento efectivo a las desviaciones observadas por el Ente de control en el menor tiempo posible.
</t>
    </r>
    <r>
      <rPr>
        <b/>
        <sz val="11"/>
        <color theme="1"/>
        <rFont val="Arial Narrow"/>
        <family val="2"/>
      </rPr>
      <t>REFLEXIONES DEL HALLAZGO</t>
    </r>
    <r>
      <rPr>
        <sz val="11"/>
        <color theme="1"/>
        <rFont val="Arial Narrow"/>
        <family val="2"/>
      </rPr>
      <t xml:space="preserve">
 ¿El procedimiento ACCTI-P-021 se encuentra articulado con el ACCTI-P-008 procedimiento de constitución, ampliación, saneamiento o reestructuración de resguardos indígenas, de tal manera que se especifique con claridad las entradas y salidas entre uno y otro?
 ¿Existe claridad del momento en que se concreta la necesidad de compra en el procedimiento de Constitución, Ampliación, Saneamiento o Reestructuración de Resguardos Indígenas y si esta demanda se surtirá a través del Fondo de Tierras?
 ¿El procedimiento Constitución, Ampliación, Saneamiento o Reestructuración de Resguardos Indígenas cuenta con controles que garanticen el oportuno seguimiento de las solicitudes tramitadas?
 ¿La Dirección de Asuntos Étnicos, como Segunda Línea de Defensa, realiza monitoreo a los controles establecidos en el procedimiento Constitución, Ampliación, Saneamiento o Reestructuración de Resguardos Indígenas? De ser así, ¿Se cuentan con herramientas que garanticen la calidad, veracidad y oportunidad de la información?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</si>
  <si>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AME-382 realizada por la Dirección de Asuntos Étnicos en los términos sustentados en dicha sesión.
</t>
    </r>
    <r>
      <rPr>
        <b/>
        <sz val="11"/>
        <color theme="1"/>
        <rFont val="Arial Narrow"/>
        <family val="2"/>
      </rPr>
      <t>La verificación de la presente actividad fue adelantada por la profesional Lila María Guzmán</t>
    </r>
    <r>
      <rPr>
        <sz val="11"/>
        <color theme="1"/>
        <rFont val="Arial Narrow"/>
        <family val="2"/>
      </rPr>
      <t xml:space="preserve">
</t>
    </r>
    <r>
      <rPr>
        <b/>
        <sz val="11"/>
        <color theme="1"/>
        <rFont val="Arial Narrow"/>
        <family val="2"/>
      </rPr>
      <t>17/06/2021.</t>
    </r>
    <r>
      <rPr>
        <sz val="11"/>
        <color theme="1"/>
        <rFont val="Arial Narrow"/>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 xml:space="preserve">11/05/2021. </t>
    </r>
    <r>
      <rPr>
        <sz val="11"/>
        <color theme="1"/>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Narrow"/>
        <family val="2"/>
      </rPr>
      <t>29/04/2021.</t>
    </r>
    <r>
      <rPr>
        <sz val="11"/>
        <color theme="1"/>
        <rFont val="Arial Narrow"/>
        <family val="2"/>
      </rPr>
      <t xml:space="preserve">  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particular, se solicita se ajuste la matriz de eventualidades suministrada el pasado 23/04/2021 de acuerdo con las indicaciones brindadas anteriormente, toda vez que, para las acciones AME-381 presenta imprecisiones según las instrucciones dadas.
La información remitida en la matriz es confusa, se entendería que la DAÉ desea reformular la acción AME-381 y AME-382 en una sola, por tratarse de la actualización del mismo procedimiento, de ser así, se debe registrar las acciones enunciadas y debajo la nueva acción que las modificaría o reformularía.
</t>
    </r>
    <r>
      <rPr>
        <b/>
        <sz val="11"/>
        <color theme="1"/>
        <rFont val="Arial Narrow"/>
        <family val="2"/>
      </rPr>
      <t>RECOMENDACIONES EVENTUALIDADES FORMULADAS</t>
    </r>
    <r>
      <rPr>
        <sz val="11"/>
        <color theme="1"/>
        <rFont val="Arial Narrow"/>
        <family val="2"/>
      </rPr>
      <t xml:space="preserve">
Respecto a la acción reformulada, se sugiere lo siguiente:
En cuanto al análisis de causa raíz, este se centra en la desarticulación del procedimiento ACCTI-P-008 con el de compras, sin embargo, la acción que se formula busca incorporar en el procedimiento controles respecto a Ministerio del Interior y CPACA.  Lo anterior, denota una desarticulación entre la causa raíz y la actividad formulada para su eliminación, dicha situación puede ocasionar inefectividad de las acciones a futuro, al no eliminar la causa raíz identificada, lo cual generaría reprocesos al interior de la dependencia, toda vez que, se debe replantear nuevas acciones.
Ahora bien, es preciso tener en cuenta que las acciones AME-381 y AME-382 su ejecución se planificó para inicio el 01/03/2020 y 03/02/2020 respectivamente, con fecha de terminación del 31/12/2020, por lo cual esta Jefatura recomienda imprimir la celeridad correspondiente que conlleve a dar tratamiento efectivo a las desviaciones observadas por el Ente de control en el menor tiempo posible.
</t>
    </r>
    <r>
      <rPr>
        <b/>
        <sz val="11"/>
        <color theme="1"/>
        <rFont val="Arial Narrow"/>
        <family val="2"/>
      </rPr>
      <t xml:space="preserve">
REFLEXIONES DEL HALLAZGO
</t>
    </r>
    <r>
      <rPr>
        <sz val="11"/>
        <color theme="1"/>
        <rFont val="Arial Narrow"/>
        <family val="2"/>
      </rPr>
      <t xml:space="preserve"> ¿El procedimiento ACCTI-P-021 se encuentra articulado con el ACCTI-P-008 procedimiento de constitución, ampliación, saneamiento o reestructuración de resguardos indígenas, de tal manera que se especifique con claridad las entradas y salidas entre uno y otro?
 ¿Existe claridad del momento en que se concreta la necesidad de compra en el procedimiento de Constitución, Ampliación, Saneamiento o Reestructuración de Resguardos Indígenas y si esta demanda se surtirá a través del Fondo de Tierras?
 ¿El procedimiento Constitución, Ampliación, Saneamiento o Reestructuración de Resguardos Indígenas cuenta con controles que garanticen el oportuno seguimiento de las solicitudes tramitadas?
 ¿La Dirección de Asuntos Étnicos, como Segunda Línea de Defensa, realiza monitoreo a los controles establecidos en el procedimiento Constitución, Ampliación, Saneamiento o Reestructuración de Resguardos Indígenas? De ser así, ¿Se cuentan con herramientas que garanticen la calidad, veracidad y oportunidad de la información?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</si>
  <si>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AME-393 realizada por la Dirección de Asuntos Étnicos en los términos sustentados en dicha sesión.
</t>
    </r>
    <r>
      <rPr>
        <b/>
        <sz val="11"/>
        <color theme="1"/>
        <rFont val="Arial Narrow"/>
        <family val="2"/>
      </rPr>
      <t>La verificación de la presente actividad fue adelantada por la profesional Lila María Guzmán
17/06/2021.</t>
    </r>
    <r>
      <rPr>
        <sz val="11"/>
        <color theme="1"/>
        <rFont val="Arial Narrow"/>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 xml:space="preserve">11/05/2021. </t>
    </r>
    <r>
      <rPr>
        <sz val="11"/>
        <color theme="1"/>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Narrow"/>
        <family val="2"/>
      </rPr>
      <t xml:space="preserve">
29/04/2021.  </t>
    </r>
    <r>
      <rPr>
        <sz val="11"/>
        <color theme="1"/>
        <rFont val="Arial Narrow"/>
        <family val="2"/>
      </rPr>
      <t xml:space="preserve">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de la acción AME-393, se solicita ajustar la matriz de eventualidades suministrada el pasado 23/04/2021 de con acuerdo las indicaciones brindadas anteriormente, toda vez que, no se registró la justificación en la columna “P”.
</t>
    </r>
    <r>
      <rPr>
        <b/>
        <sz val="11"/>
        <color theme="1"/>
        <rFont val="Arial Narrow"/>
        <family val="2"/>
      </rPr>
      <t>RECOMENDACIONES EVENTUALIDADES FORMULADAS</t>
    </r>
    <r>
      <rPr>
        <sz val="11"/>
        <color theme="1"/>
        <rFont val="Arial Narrow"/>
        <family val="2"/>
      </rPr>
      <t xml:space="preserve">
Respecto a la acción reformulada, se sugiere lo siguiente:
 Detallar los mínimos de contenido de los informes a presentar, así como, el total de expedientes que se espera intervenir en el periodo establecido.
 La unidad de medida y frecuencia debe coincidir con las fechas de ejecución de la acción, para el caso específico se propone 6 informes cuatrimestrales, entendiéndose que el primero sería con corte a diciembre del 2020, 3 pertenecientes a la vigencia 2021 y 2 a la vigencia 2022 la cual finalizaría en agosto.
Finalmente, es preciso tener en cuenta que la acción AME-393 su periodo de ejecución se planificó del 03/02/2020 con terminación el 30/06/2020, por lo cual esta Jefatura recomienda imprimir la celeridad correspondiente que conlleve a dar tratamiento a las desviaciones observadas por el Ente de control en el menor tiempo posible.
</t>
    </r>
    <r>
      <rPr>
        <b/>
        <sz val="11"/>
        <color theme="1"/>
        <rFont val="Arial Narrow"/>
        <family val="2"/>
      </rPr>
      <t xml:space="preserve">REFLEXIONES DEL HALLAZGO
</t>
    </r>
    <r>
      <rPr>
        <sz val="11"/>
        <color theme="1"/>
        <rFont val="Arial Narrow"/>
        <family val="2"/>
      </rPr>
      <t xml:space="preserve"> Si se recibiera un ejercicio auditor en el periodo de ejecución de la actividad a establecer, ¿Cómo la DAÉ garantiza la calidad, veracidad y oportunidad de la información relacionada con Adquisiciones Comunidades Indígenas, Solicitud de Comunidades Indígenas, Resguardos Legalizados Comunidades Indígenas y Matriz de Protección Ancestral?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</si>
  <si>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AME-409 realizada por Dirección de Asuntos Étnicos en los términos sustentados en dicha sesión.  
</t>
    </r>
    <r>
      <rPr>
        <b/>
        <sz val="11"/>
        <color theme="1"/>
        <rFont val="Arial Narrow"/>
        <family val="2"/>
      </rPr>
      <t>La verificación de la presente actividad fue adelantada por la profesional Lila María Guzmán</t>
    </r>
    <r>
      <rPr>
        <sz val="11"/>
        <color theme="1"/>
        <rFont val="Arial Narrow"/>
        <family val="2"/>
      </rPr>
      <t xml:space="preserve">
</t>
    </r>
    <r>
      <rPr>
        <b/>
        <sz val="11"/>
        <color theme="1"/>
        <rFont val="Arial Narrow"/>
        <family val="2"/>
      </rPr>
      <t xml:space="preserve">17/06/2021. </t>
    </r>
    <r>
      <rPr>
        <sz val="11"/>
        <color theme="1"/>
        <rFont val="Arial Narrow"/>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 xml:space="preserve">
11/05/2021.  </t>
    </r>
    <r>
      <rPr>
        <sz val="11"/>
        <color theme="1"/>
        <rFont val="Arial Narrow"/>
        <family val="2"/>
      </rPr>
      <t xml:space="preserve">La Oficina de Control Interno llevó a cabo mesa de trabajo a fin de brindar asesoría y acompañamiento en la metodología para la formulación de planes de mejoramiento y lo establecido en el instructivo SEYM-I-001 EVALUACIÓN DE PLANES DE MEJORAMIENTO respecto a eventualidades.
</t>
    </r>
    <r>
      <rPr>
        <b/>
        <sz val="11"/>
        <color theme="1"/>
        <rFont val="Arial Narrow"/>
        <family val="2"/>
      </rPr>
      <t xml:space="preserve">
27/04/2021. </t>
    </r>
    <r>
      <rPr>
        <sz val="11"/>
        <color theme="1"/>
        <rFont val="Arial Narrow"/>
        <family val="2"/>
      </rPr>
      <t xml:space="preserve"> En el marco de las mesas técnicas de planes de mejoramiento, la Dirección de Asuntos Étnicos allegó el procedimiento ACCTI-P-021 COMPRA DIRECTA DE PREDIOS Y/O MEJORAS CON DESTINO A LAS COMUNIDADES ÉTNICAS versión 1 del 22/04/21, cuyo objeto es el “Establecer las actividades para la adquisición de tierras por negociación directa, en los casos señalados en el artículo 31 de la Ley 160 de 1994, con el objeto de dar cumplimiento a los fines de interés social y utilidad pública definidos en la citada ley, dotar de tierras a las comunidades indígenas y negras a efectos de facilitar su adecuado asentamiento y desarrollo teniendo en cuenta el enfoque diferencial que requiere cada comunidad”.
Antes de proseguir con el análisis realizado a las evidencias aportadas, es preciso tener en cuenta que el hallazgo es producto de las desviaciones presentadas en la compra de los predios realizada por la Dirección de Asuntos Étnicos con destino a la constitución del resguardo indígena La Reforma, dichos predios son: El Brasil, La Esperanza y Finlandia del Municipio de La Plata – Huila
En relación con la causa raíz identificada, el procedimiento ACCTI-P-021 incorpora en la actividad No. 20 controles asociados al reporte de la información a la Subdirección Administrativa y Financiera (registro contable), así como, la Subdirección de Administración de Tierras para lo concerniente al ingreso de los predios al Fondo de Tierras para la Reforma Rural Integral.  No obstante, el documento GEFIN-I-001 MANUAL DE POLÍTICAS CONTABLES versión 5 del 30/12/2020 en su numeral 5.1.3.1. Administración de los Inventarios, literal a. Ingreso de Inventarios, indica que “El ingreso de los bienes a las subunidades que conforman el Fondo de Tierras se realizará una vez se formalice la entrega material del bien mediante documento de entrada de bienes al Fondo de Tierras para la Reforma Rural Integral en el sistema administrado y controlado por la Subdirección de Administración de Tierras de la Nación y Registro ante la Oficina de Instrumentos Públicos”, situación que contraviene lo establecido el procedimiento ACCTI-P-021 en la actividad No. 21.
Ahora bien, la acción de mejora establecida fue la de “actualizar el procedimiento ACCTI-P-010 COMPRA DIRECTA DE PREDIOS”, a fin de incorporar controles para el reporte de información a la Subdirección Administrativa y Financiera, situación que no se observó a través de las evidencias aportadas, toda vez que, con corte al 28/04/2021, el documento en mención se encuentra en versión 2 del 03/08/2018 y por lo contrario se generó un nuevo documento, como fue el procedimiento ACCTI-P-021 COMPRA DIRECTA DE PREDIOS Y/O MEJORAS CON DESTINO A LAS COMUNIDADES ÉTNICAS versión 1 del 22/04/21.  Lo manifestado, podría tener originen en debilidades asociadas a la planeación de las actividades, producto de una inadecuada identificación de la causa raíz y desarticulación de las acciones de mejora establecidas para eliminación.
Por otra parte, se consultó en el SIG el procedimiento ACCTI-P-010 COMPRA DIRECTA DE PREDIOS versión 2 del 03/08/2018, el cual con corte al 28/04/2021 se encuentra en responsabilidad de la Dirección de Acceso a Tierras y la Dirección de Asuntos Étnicos, y cuyo objeto es el cumplimiento del artículo 31 de la Ley 160 de 1994 en lo relacionado con la compra directa de predios para las familias campesinas sujeto de reforma agraria y comunidades indígenas y negras. La situación descrita anteriormente, podría entrever una duplicidad de lineamientos y debilidades en la estandarización del que hacer institucional respecto a la compra directa de bienes, lo cual podría generar confusión en los usuarios internos de los procedimientos, así como, a los entes de control y ciudadanía en general.
Respecto a lo anterior, se recomienda a la Oficina de Planeación, como administrador del SIG, realice las revisiones del caso, junto a las Dependencias responsables del procedimiento ACCTI-P-010, a fin de actualizar lo concerniente en el procedimiento en mención, toda vez que, fue aprobada la adopción del procedimiento ACCTI-P-021.
En concordancia con lo descrito anteriormente, la acción de mejora presentó incumplimiento, toda vez que, si bien se evidenció la adopción, por parte de la Dirección de Asuntos Étnicos, del procedimiento ACCTI-P-021 el cual incluye controles relacionados con el reporte de la información a la Subdirección Administrativa y Financiera, no se observó la actualización del procedimiento ACCTI-P-010 por parte de la Dirección de Acceso a Tierras, como se planifico en la acción de mejora.
Se sugiere presentar solicitud de eventualidad, a fin de que se resuelva lo acontecido con el procedimiento ACCTI-P-010, garantizando su actualización y asocio de controles relacionados con el reporte de información a la Subdirección Administrativa y Financiera (registro contable).  Igualmente, es pertinente que el procedimiento ACCTI-P-021 resuelva la posible contradicción presentada en su actividad No. 20 en cuanto a lo establecido en el GEFIN-I-001 MANUAL DE POLÍTICAS CONTABLES versión 5 del 30/12/2020 en su numeral 5.1.3.1. Administración de los Inventarios, literal a. Ingreso de Inventarios.
</t>
    </r>
    <r>
      <rPr>
        <b/>
        <sz val="11"/>
        <color theme="1"/>
        <rFont val="Arial Narrow"/>
        <family val="2"/>
      </rPr>
      <t>RECOMENDACIONES AL PROCEDIMIENTO ACCTI-P-021 COMPRA DIRECTA DE PREDIOS Y/O MEJORAS CON DESTINO A LAS COMUNIDADES ÉTNICAS, versión 1 del 22/04/21:</t>
    </r>
    <r>
      <rPr>
        <sz val="11"/>
        <color theme="1"/>
        <rFont val="Arial Narrow"/>
        <family val="2"/>
      </rPr>
      <t xml:space="preserve">
 Referenciar los lineamientos de gestión documental en aquellas actividades donde se ejecuten actividades orientadas a la conformación de expedientes.
 Evaluar si la nota “Se priorizará la compra de predios y mejoras en caso de que medie Orden Judicial y casos de impacto nacional” hace parte de un lineamiento de operación general del procedimiento y no de la actividad No. 1, de ser así, se sugiere incorporarse en la sección de generalidades.
 Actividad No. 16, evaluar la necesidad de referenciar el número de las actividades siguientes con las que articula cada una de las opciones que se describen. En cuanto a la opción (III), es preciso fortalecer la actividad No. 24, a fin de que se oriente en cuanto a los procesos que finalizan por rechazo de la oferta de compra, toda vez que, la actividad No. 24 solo da indicaciones para el inicio de procesos de formalización.
 ¿Actividad No. 17, se requiere el diligenciamiento de la lista de chequeo GEFIN-F-021? De ser así, se sugiere relacionarla.  La actividad esta orienta a que siempre vamos a tener que crear el beneficiario de cuenta, no obstante, no se describe cuando dicho beneficiario ya existe.  Se sugiere fortalecer las indicaciones cuando los pagos son con recursos de Acreedores Varios, dado que, la actividad No. 23 no relaciona la resolución de pagos y las instrucciones para adelantar la solicitud de registro presupuestal.
 Actividad No. 20, analizar los lineamientos establecidos en el procedimiento GEFIN-P-004 Gestión de Pagos versión 2 del 21/06/2019 para el ingreso de inventarios al Fondo de Tierras para la Reforma Rural Integral.
 Articular las entradas y salidas con los procedimientos establecidos para formalización.
</t>
    </r>
    <r>
      <rPr>
        <b/>
        <sz val="11"/>
        <color theme="1"/>
        <rFont val="Arial Narrow"/>
        <family val="2"/>
      </rPr>
      <t>REFLEXIONES FRENTE AL HALLAZGO:</t>
    </r>
    <r>
      <rPr>
        <sz val="11"/>
        <color theme="1"/>
        <rFont val="Arial Narrow"/>
        <family val="2"/>
      </rPr>
      <t xml:space="preserve">
 ¿Los predios El Brasil, La Esperanza y Finlandia del Municipio de La Plata – Huila adquiridos por la DAE se encuentran contabilizados e ingresado al Fondo Nacional de Tierras?
 ¿Se suministró a la Oficina de Control Interno la solicitud de pago del Predio Finlandia?
 ¿Se formalizó el resguardo indígena La Reforma? 
 ¿Los expedientes documentales de los predios en mención contienen los memorandos de informe a Contabilidad?</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</si>
  <si>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AME-334 realizada por la Dirección de Asuntos Étnicos en los términos sustentados en dicha sesión. 
</t>
    </r>
    <r>
      <rPr>
        <b/>
        <sz val="11"/>
        <color theme="1"/>
        <rFont val="Arial Narrow"/>
        <family val="2"/>
      </rPr>
      <t>La verificación de la presente actividad fue adelantada por la profesional Lila María Guzmán.
17/06/2021.</t>
    </r>
    <r>
      <rPr>
        <sz val="11"/>
        <color theme="1"/>
        <rFont val="Arial Narrow"/>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 xml:space="preserve">11/05/2021. </t>
    </r>
    <r>
      <rPr>
        <sz val="11"/>
        <color theme="1"/>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Narrow"/>
        <family val="2"/>
      </rPr>
      <t xml:space="preserve">15/03/2021. </t>
    </r>
    <r>
      <rPr>
        <sz val="11"/>
        <color theme="1"/>
        <rFont val="Arial Narrow"/>
        <family val="2"/>
      </rPr>
      <t xml:space="preserve"> La Dirección de Asuntos Étnicos  allegó el memorando 20215000044163 del 15/03/2021 a través del cual se informó los avances de gestión adelantados, anexando los siguientes documentos:
1. Acta No. 5 del 22 de febrero de 2021, de la mesa de trabajo para conocer la ruta jurídica para presentar la acción policiva, pretendiendo la recuperación del predio.
2. Acta No. 6 del 24 de febrero de 2021, con el objeto de conocer lo observado por la comisión para la caracterización del predio Yarumal en diciembre de 2020.
3. Presentación en Power point que contiene las relación de documentos generados dentro de la acción de mejora.
Los avances de gestión reportados serán objeto de evaluación por parte de la Oficina de Control Interno en el marco del seguimiento al estado del plan de mejoramiento institucional a realizarse en el mes de julio del 2021.
</t>
    </r>
    <r>
      <rPr>
        <b/>
        <sz val="11"/>
        <color theme="1"/>
        <rFont val="Arial Narrow"/>
        <family val="2"/>
      </rPr>
      <t xml:space="preserve">02/03/2021.  </t>
    </r>
    <r>
      <rPr>
        <sz val="11"/>
        <color theme="1"/>
        <rFont val="Arial Narrow"/>
        <family val="2"/>
      </rPr>
      <t>La Dirección de Asuntos Étnicos  allegó el memorando 20215000034233 del 02/03/2021 a través del cual se informó los avances de gestión adelantados, anexando los siguientes documentos:
1. Acta No. 2 del 9 de febrero de 2021, con la participación de la Oficina Jurídica, cuyo objetivo fue establecer la ruta jurídica, para lograr la recuperación del predio Yarumal y definir qué tipo de querella policiva se va a instaurar.
2. Acta No. 3 del 9 de febrero de 2021, con el fin de determinar qué acciones se van a proponer en reunión con la oficina jurídica para atender proceso de titulación del predio Bocas del río Turbo.
3. Oficio con radicado 20215100165171 del 25 de febrero de 2021, dirigido al representante legal del consejo comunitario Bocas del Río Turbo, en el que se le solicita que manifieste su voluntad de continuar o no con el procedimiento de titulación colectiva a comunidades negras.
4. Oficio 20215100165191 a la Alcaldía de Turbo (Antioquia), solicitando certificación sobre existencia y representación del Consejo Comunitaria y los documentos que lo acrediten.
5. Oficio 20215100165311 del 25 de febrero de 2021, a la Gobernación de Antioquia, solicitando certificación sobre existencia y representación del Consejo Comunitaria y los documentos que lo acrediten.
6. Oficio 20215000162811 del 25 de febrero de 2021, al representante legal de la junta de acción comunal tenedor del predio Yarumal, quien pretende la adjudicación del mismo.
7. Oficio 20215100165351 del 25 de febrero de 2021, dirigido al Ministerio del Interior, solicitando información sobre la existencia y registro del Consejo comunitario.
8. Solicitud de concepto al Departamento Nacional de Planeación, consultando sobre la viabilidad jurídica de hacer un cambio de destinación del predio, ante la dificultad para recuperarlo.</t>
    </r>
  </si>
  <si>
    <r>
      <rPr>
        <b/>
        <sz val="11"/>
        <color indexed="8"/>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eventualidad de la acción AME-319 realizada por la Dirección de Asuntos Étnicos en los términos sustentados en dicha sesión.
</t>
    </r>
    <r>
      <rPr>
        <b/>
        <sz val="11"/>
        <color rgb="FF000000"/>
        <rFont val="Arial Narrow"/>
        <family val="2"/>
      </rPr>
      <t>La verificación de la presente actividad fue adelantada por la contratista Eliana Paola Castro Arrieta.</t>
    </r>
    <r>
      <rPr>
        <sz val="11"/>
        <color indexed="8"/>
        <rFont val="Arial Narrow"/>
        <family val="2"/>
      </rPr>
      <t xml:space="preserve">
</t>
    </r>
    <r>
      <rPr>
        <b/>
        <sz val="11"/>
        <color rgb="FF000000"/>
        <rFont val="Arial Narrow"/>
        <family val="2"/>
      </rPr>
      <t>17/06/2021.</t>
    </r>
    <r>
      <rPr>
        <sz val="11"/>
        <color indexed="8"/>
        <rFont val="Arial Narrow"/>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rgb="FF000000"/>
        <rFont val="Arial Narrow"/>
        <family val="2"/>
      </rPr>
      <t xml:space="preserve">08/06/2021.  </t>
    </r>
    <r>
      <rPr>
        <sz val="11"/>
        <color indexed="8"/>
        <rFont val="Arial Narrow"/>
        <family val="2"/>
      </rPr>
      <t xml:space="preserve">En atención a la mesa técnica de trabajo realizada el 11/05/2021, se sugiere garantizar un único expediente físico y virtual que compile toda la documentación referente al convenio de asociación y las gestiones adelantadas por la ANT.  
En relación con la causa raíz identificada, esta Jefatura considera la necesidad de realizar la verificación física del expediente documental y virtual, a fin de validar su correcta conformación y disponibilidad del total de las piezas documentales que evidencian la ejecución del Convenio 912 de 2018.
</t>
    </r>
    <r>
      <rPr>
        <b/>
        <sz val="11"/>
        <color rgb="FF000000"/>
        <rFont val="Arial Narrow"/>
        <family val="2"/>
      </rPr>
      <t xml:space="preserve">11/05/2021. </t>
    </r>
    <r>
      <rPr>
        <sz val="11"/>
        <color indexed="8"/>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rgb="FF000000"/>
        <rFont val="Arial Narrow"/>
        <family val="2"/>
      </rPr>
      <t>30/04/2021.</t>
    </r>
    <r>
      <rPr>
        <sz val="11"/>
        <color indexed="8"/>
        <rFont val="Arial Narrow"/>
        <family val="2"/>
      </rPr>
      <t xml:space="preserve">  En atención a los avances de gestión y evidencias aportadas por el responsable de ejecución, en el marco de las mesas técnicas de planes de mejoramiento, a continuación, se presenta el análisis correspondiente:
	La Dirección de Asuntos Étnicos remitió minuta del Convenio de asociación N° 912, suscrito entre la ANT y la Corporación Afrocolombiana Hileros, y el Otro sí celebrado. 
	Oficio N° 20205100673301 del 23/07/2021 y N° 20205100960071 del 24/09/2020, dirigidos al señor Jose Santos Caicedo Cabezas, en su condición de representante legal de la Corporación Hileros, a través de los cuales se le solicita balance financiero y los soportes de los informes de gestión, además de los informes de actividades y ejecución financiera de los meses de mayo - junio 2020.
	Informe de ejecución financiera firmado por el supervisor del Convenio de fecha 20/04/2021, en el cual se detalla la ejecución presupuestal del convenio. 
	Cronograma de trabajo, Plan operativo, compromisos del convenio.
Se aportan de igual manera los siguientes informes de supervisión:
	Mayo - junio 2019, en el cual se hace la anotación que mediante oficio con radicado 20195100207281 del 29/03/2019, se solicitó a la Corporación Afrocolombiana Hileros el balance de ejecución financiera.
	Septiembre - octubre 2019, noviembre - diciembre 2019, en el cual se hace la anotación que mediante radicado N° 20196201146702 del 28/10/2019, la corporación Hileros allegó informes de ejecución financiera desde el mes de agosto de 2018 a 30 de agosto de 2019 firmados y elaborados por contador con un soporte de ejecución de $1.326.198.030, sin embargo, dichos informes no fueron aportados para verificación. 
	Mayo - junio 2020, septiembre - octubre 2020, noviembre - diciembre 2020, enero - febrero 2021, marzo 2021, en el cual se realiza una explicación de los avances realizados; además, se menciona que se realizó revisión del informe financiero presentado, sin embargo, no se adjunta dicha evidencia. 
	Enero - febrero 2020, marzo - abril 2020, en el cual se relaciona como anexo el informe financiero, sin embargo, no fue aportado para verificación. 
	Informe resumen en el cual se menciona sobre la priorización de 35 procesos de los 50 casos para estudio y desarrollo de actividades operacionales, los cuales y dado que se encontraba próximo al vencimiento del Convenio no pudieron ser llevados al Comité Directivo; se relaciona la ejecución financiera del Convenio y se eleva la sugerencia de prórroga por seis meses más, fecha en la cual se estimaría llegar al cumplimiento de las metas del convenio. 
En relación con la causa raíz identificada, esta Jefatura considera la necesidad de realizar la verificación física del expediente documental y virtual, a fin de validar su correcta conformación y disponibilidad del total de las piezas documentales que evidencian la ejecución del Convenio 912 de 2018.
Por otra parte, se observó el “Informe de Ejecución Financiera con fecha 20/04/2021”, el cual evalúa el periodo de febrero, firmado únicamente por el supervisor del convenio, sin embargo, este no contiene los balances financieros que fueron solicitados a la Corporación HILEROS a través de Oficio N° 20205100673301 del 23/07/2021 y N° 20205100960071 del 24/09/2020. Es importante mencionar que, en pasadas evaluaciones la Oficina de Control Interno ha hecho referencia a que si bien los informes de supervisión se han venido presentando bimensualmente como lo refiere los términos del Convenio, algunos de estos no relacionan información del estado financiero del aporte a cargo de la ANT y del operador, en otros se hace referencia a que se presentó como anexo, sin embargo, no se aportan los mismos para revisión. 
Con respecto a la actividad "entrega de 50 expedientes conforme a los lineamientos establecidos por la Comisión Ley 70 de 1993 y Decreto reglamentario", que se encuentra estipulada en el Convenio y relacionada para cumplimiento en la semana N° 32 y que fue planificada para ejecución para el periodo comprendido de septiembre de 2019 a abril de 2020, se observó en el informe final que la actividad no pudo ser ejecutada en su totalidad.
Con relación a la obligación referente a las 192 solicitudes de titulación colectiva, de acuerdo con los reportes suministrados y al informe final suscrito, solo se presentan 94, pese a que en el cronograma de actividades se relacionaba para ser tramitada en el mes 24.
En concordancia con lo descrito anteriormente, la acción de mejora presentó incumplimiento, toda vez que, si bien se evidenció la adopción, por parte de la Dirección de Asuntos Étnicos, de actuaciones destinadas a ejercer la correcta supervisión del convenio, no se observa el total cumplimiento de las obligaciones del mismo. 
Se sugiere presentar solicitud de eventualidad, a fin de esperar la liquidación del convenio para revisar el cumplimiento del objeto y verificar que se atendieran las anotaciones realizadas por la CGR. 
</t>
    </r>
    <r>
      <rPr>
        <b/>
        <sz val="11"/>
        <color rgb="FF000000"/>
        <rFont val="Arial Narrow"/>
        <family val="2"/>
      </rPr>
      <t>REFLEXIONES FRENTE AL HALLAZGO:</t>
    </r>
    <r>
      <rPr>
        <sz val="11"/>
        <color indexed="8"/>
        <rFont val="Arial Narrow"/>
        <family val="2"/>
      </rPr>
      <t xml:space="preserve">
	¿Se revisaron y actualizaron al menos las 192 de solicitudes de titulación colectivas de Consejos Comunitarios?
	¿El expediente documental del Convenio No. 912 del 2018 se encuentra conformado por los documentos de la etapa precontractual, así como, la relacionada con el cumplimiento de las obligaciones?
	¿El Convenio puede ser liquidado sin haber cumplido </t>
    </r>
  </si>
  <si>
    <t>AME-626</t>
  </si>
  <si>
    <t>AME-627</t>
  </si>
  <si>
    <t>AME-628</t>
  </si>
  <si>
    <r>
      <rPr>
        <b/>
        <sz val="11"/>
        <rFont val="Arial Narrow"/>
        <family val="2"/>
      </rPr>
      <t>No Conformidad No. 1:</t>
    </r>
    <r>
      <rPr>
        <sz val="11"/>
        <rFont val="Arial Narrow"/>
        <family val="2"/>
      </rPr>
      <t xml:space="preserve"> Inexistencia de definición, documentación y publicación del alcance del Sistema de Gestión de Calidad.</t>
    </r>
  </si>
  <si>
    <t>No se cuenta con la información documentada donde se describa el alcance del sistema integrado de gestión</t>
  </si>
  <si>
    <t>Elaborar y aprobrar el documento que describe el sistema integrado de gestión denominado como "Manual del Sistema Integrado de Gestión" en el  que describa el alcance del sistema.</t>
  </si>
  <si>
    <t>La actividad aún se encuentra dentro de los términos de ejecución</t>
  </si>
  <si>
    <t>El Manual del Sistema Integrado de Gestión ya se encuentra construido. Se encuentra pendiente de aprobación por el Comité Institucional de Gestión y Desempeño. Así mismo, la dependencia informa mediante correo electrónico del 31/08/2018 que se encuentra en construcción debido a los recientes cambios que generó el Manual Operativo de Planeación y Gestión en el que se incluye la nueva política de Gestión y Desempeño, por lo que actualmente el Manual se está integrando con conjunto con la Secretaría General.</t>
  </si>
  <si>
    <t xml:space="preserve">El manual del Sistema de Gestión que se encontraba en construcción, se esta reestructurando con base en las 7 dimensiones del MIPG y se concertó con las dependencias líderes de políticas de gestión y desempeño, su participación en la redacción de las descripciones de cada una de las políticas a su cargo. 
Se propone como nuevo plazo de ejecución el 30 de noviembre de 2018.
</t>
  </si>
  <si>
    <r>
      <t xml:space="preserve">Actividad modificada
</t>
    </r>
    <r>
      <rPr>
        <sz val="11"/>
        <rFont val="Arial Narrow"/>
        <family val="2"/>
      </rPr>
      <t>Se envió memorando a la Oficina de Control Interno con radicado No. 20181010192743, solicitando formalmente la ampliación de la fecha de cierre de la acción hasta el 31 de diciembre, lo cual aprobado a través de memorando No. 20181020201663.
Se elaboró el "Manual del Sistema Integrado de Gestión", el cual esta en proceso de aprobación y publicación.</t>
    </r>
  </si>
  <si>
    <r>
      <rPr>
        <b/>
        <sz val="11"/>
        <rFont val="Arial Narrow"/>
        <family val="2"/>
      </rPr>
      <t>No Conformidad No. 2:</t>
    </r>
    <r>
      <rPr>
        <sz val="11"/>
        <rFont val="Arial Narrow"/>
        <family val="2"/>
      </rPr>
      <t xml:space="preserve"> - Incumplimiento de términos establecidos en el Plan para la implementación del MIPG frente a la construcción de Fichas técnicas de los productos y servicios y la Caracterización de ciudadanos y grupos de interés de la ANT.</t>
    </r>
  </si>
  <si>
    <t>No se cuenta con la definición de los criterios de aceptación de las salidas de productos y servicios identificadas en cada proceso del modelo de operación</t>
  </si>
  <si>
    <t>Elaboración, aprobación y publicación de las fichas técnicas de salidas de productos y servicios conforme al portafolio de servicios de la ANT.</t>
  </si>
  <si>
    <t>Se han elaborado 23 fichas técnicas de salidas de productos y servicios. El 19 de abril quedarán firmadas y aprobadas para su publicación. Se envía la matriz de seguimiento a las fichas como evidencia.</t>
  </si>
  <si>
    <t>Se elaboraron, aprobaron y publicaron 62 fichas técnicas que corresponden a las salidas de productos y servicios. Estas fichas técnicas se encuentran publicadas en la Intranet en cada uno de los procesos. Así mismo, mediante correo electrónico del 31/08/2018 informa que, la carpeta que se envió como evidencia contenía 62 Fichas Técnicas aprobadas las cuales se encontraban en etapa de publicación, el proceso de publicación se realiza posterior a la fecha de aprobación, por lo que en el momento en el que se hizo la revisión de las Fichas publicadas no estaban en sus totalidad. A la fecha se encuentran 75 Fichas Técnicas aprobadas y publicadas.</t>
  </si>
  <si>
    <t>A 30 de septiembre se encuentran aprobadas y publicadas en el repositorio oficial de los documentos del Sistema de Gestión, 77 Fichas Técnicas de Salidas y productos de procesos estratégicos, misionales, de apoyo y seguimiento
http://intranet.agenciadetierras.gov.co/index.php/sistema-integrado-de-gestion/</t>
  </si>
  <si>
    <t>Se envió memorando a la Oficina de Control Interno con radicado No. 20181010192743, solicitando formalmente la modificación de la acción a realizar, la cual fue aprobada a través del memorando No. 20181020201663, y quedo asi: "Elaboración y publicación de las fichas técnicas de salidas y productos de la ANT."
A la fecha se encuentran aprobadas y publicadas en el repositorio oficial de los documentos del Sistema de Gestión, 88 Fichas Técnicas de Salidas y productos de procesos estratégicos, misionales, de apoyo y seguimiento.  
http://intranet.agenciadetierras.gov.co/index.php/sistema-integrado-de-gestion/</t>
  </si>
  <si>
    <t xml:space="preserve">Teniendo en cuenta la dinámica tan cambiante que tienen las fichas técnicas de salidas y productos en la entidad de acuerdo a la normatividad que se actualiza, los cambios directivos y los cambios en  la operación, se solicitó mediante memorando No. 20181020201663 modificar la acción de esta manera: "Elaboración y publicación de las fichas técnicas de salidas y productos de la ANT", con esto evitamos apegarnos a un único número fichas tecnicas de salidas y productos, el cual no podriamos asegurar que sea constante a traves del tiempo. Dado esto, solo hasta el momento en que esta acción sea medida por el numero de fichas tecnicas de salida y producto elaboradas y publicadas (sin una meta especifica) podremos dar cumplimiento y cierre a esta acción. Siendo consecuentes con el principio Mejora Continua de los procesos, no deberíamos limitarnos a un único portafolio sin aplicar nosotros miemos el proceso constante, cambiante y de mejora que promovemos en la entidad. </t>
  </si>
  <si>
    <t xml:space="preserve">Adelantar la acciones que conlleven al cierre inmediato de la actividad formulada. Se sugiere disponer de las evidencias correspondientes
</t>
  </si>
  <si>
    <t xml:space="preserve">Las fichas técnicas de salida y producto ya se encuentran publicadas en cada uno de los procesos de la entidad, por medio de la intranet en el sistema integrado de gestión, 
El único repositorio oficial o "portafolio de productos" es la intranet, razón por la cual cada una de las fichas esta creada según la dinámica cambiante de las depedencias , y sustentada en el listado y documentos colgados en cada una de los procesos, por el link de fichas técnicas.
http://intranet.agenciadetierras.gov.co/index.php/sistema-integrado-de-gestion/  </t>
  </si>
  <si>
    <t>No se cuenta con la caracterización de ciudadanos y grupos de ineterés de la ANT</t>
  </si>
  <si>
    <t>Elaboración de la caracterización de ciudadanos y grupos de interés.</t>
  </si>
  <si>
    <t>La Caracterización 2018 se encuentra formulada, aprobada y publicada en la página web de la entidad http://www.agenciadetierras.gov.co/servicio-al-ciudadano/caracterizacion-de-ciudadanos</t>
  </si>
  <si>
    <t>Elaboración y publicación del procedimiento de la caracterización de ciudadanos y grupos de interés.</t>
  </si>
  <si>
    <t>Oficina de Planeación
Secretaría General</t>
  </si>
  <si>
    <t>Desde la Oficina de Planeación se elaboró el procedimiento de caracterización de ciudadanos y se designó a Servicio al Ciudadano como responsable, por lo que está pendiente la revisión y aprobación por parte de ellos.</t>
  </si>
  <si>
    <t>El procedimiento COGGI-P-007 Caracterización de ciudadanos, usuarios o grupos de interés  se encuentra formalizado y publicado en la intranet.
http://intranet.agenciadetierras.gov.co/wp-content/uploads/2018/09/COOGI-P-007-CARACTERIZACI%C3%93N-DE-CIUDADANOS-USUARIOS-O-GRUPOS-DE-INTER%C3%89S.pdf</t>
  </si>
  <si>
    <t>Elaboración del diagnóstico y linea base para la actualización del MIPG de la ANT</t>
  </si>
  <si>
    <t>Se realizó el autodiagnóstico y la línea base al 100% para la actualización del MIPG los cuales fueron aprobados por las dependencias el 16/04/2018.</t>
  </si>
  <si>
    <r>
      <rPr>
        <b/>
        <sz val="11"/>
        <rFont val="Arial Narrow"/>
        <family val="2"/>
      </rPr>
      <t>No Conformidad No 3</t>
    </r>
    <r>
      <rPr>
        <sz val="11"/>
        <rFont val="Arial Narrow"/>
        <family val="2"/>
      </rPr>
      <t xml:space="preserve"> - No se evidenciaron soportes de comunicación de la Política y objetivos de calidad del SGC.</t>
    </r>
  </si>
  <si>
    <t>No se cuenta con la política de mejoramiento continuo (política de calidad) y sus objetivos adoptada por el Consejo Directivo de la ANT.</t>
  </si>
  <si>
    <t>Adoptar mediante acuerdo del Consejo Directivo la Política de Mejoramiento continuo y sus objetivos.</t>
  </si>
  <si>
    <t>Se presentó ante el Consejo Directivo del pasado  11/12/2017, la Politica de Calidad y sus objetivos, la  cual fue aprobada mediante acta.</t>
  </si>
  <si>
    <t>No se cuenta con evidencias de comunicación de la Política y objetivos de calidad del SGC.</t>
  </si>
  <si>
    <t>Diseñar una estrategia de comunicación para divulgar la Política y los Objetivos de Calidad del Sistema Integrado de Gestión a toda la entidad.</t>
  </si>
  <si>
    <t>Se encuentra diseñada la estrategia de comunicaciones que se implementará a lo largo del año para divulgar los temas relacionados con el Sistema Integrado de Gestión incluyendo la Política y los Objetivos de Calidad. Se envía la estrategia de comunicaciones como evidencia.</t>
  </si>
  <si>
    <t>Implementar la estrategia de comunicación a lo largo del año para divulgar la Política y los objetivos de calidad del Sistema Integrado de Gestión a toda la entidad.</t>
  </si>
  <si>
    <t>La estrategia de comunicaciones se empezó a implementar desde el mes de marzo con la divulgación del mapa de procesos a través de las carteleras digitales y fondos de pantalla.</t>
  </si>
  <si>
    <t>Comunicación y Gestión con Grupos de Interés</t>
  </si>
  <si>
    <r>
      <rPr>
        <b/>
        <sz val="11"/>
        <rFont val="Arial Narrow"/>
        <family val="2"/>
      </rPr>
      <t>No Conformidad No 4 -</t>
    </r>
    <r>
      <rPr>
        <sz val="11"/>
        <rFont val="Arial Narrow"/>
        <family val="2"/>
      </rPr>
      <t xml:space="preserve"> Deficiencias en el establecimiento de lineamientos unificados de comunicación interna y externa.</t>
    </r>
  </si>
  <si>
    <t>No se cuenta con la información documentada donde se unifiquen los lineamientos para la comunicación interna y externa.</t>
  </si>
  <si>
    <t>Elaborar un documento, a manera de Política o Manual de Comunicaciones que establezca las directrices generales para el manejo efectivo de la comunicación interna y externa y que establezca los elementos mínimos citados en el numeral.</t>
  </si>
  <si>
    <t>Dirección General - Asesora de Comunicaciones
Secretaría General</t>
  </si>
  <si>
    <t xml:space="preserve">Se elaboró un documento "La Política de Comunicación Interna y Externa de la Agencia Nacional de Tierras", a manera de guía orientadora del uso de los sistemas de comunicación de la máxima autoridad de tierras de la Nación. </t>
  </si>
  <si>
    <t>Comunicación y gestión con grupos de interés.</t>
  </si>
  <si>
    <r>
      <rPr>
        <b/>
        <sz val="11"/>
        <rFont val="Arial Narrow"/>
        <family val="2"/>
      </rPr>
      <t xml:space="preserve">No Conformidad No. 5:  </t>
    </r>
    <r>
      <rPr>
        <sz val="11"/>
        <rFont val="Arial Narrow"/>
        <family val="2"/>
      </rPr>
      <t xml:space="preserve"> Deficiencias en la trazabilidad de información asociada a denuncias en el sistema ORFEO.
Se evidenció deficiencias en la trazabilidad de la información vinculada a la denuncia del caso del señor Luis Brito – ANUC en el sistema de información ORFEO, contraviniendo lo establecido en la Actividad 1 del Procedimiento COGGI-P-001 Atención y seguimiento a Denuncias de Hechos Asociados a Corrupción y el numeral 8.5.2. de la NTCISO9001:2015; generando dificultades para el monitoreo y seguimiento a las denuncias allegadas a la entidad.
Se verificó el cumplimiento de las actividades planificadas en el procedimiento COGGI-P-001 Atención y seguimiento a Denuncias de Hechos Asociados a Corrupción; para lo cual se tomó como muestra el “Caso Luis Brito – ANUC”, identificando lo siguiente:
• La petición se registró en el sistema ORFEO con radicado 20171030460292 del 10/07/201, sin observar en el mismo, respuesta vinculada a este número de radicado.
• Este número de radicado tiene asociado un memorando de traslado de petición No. 20171030069783 del 27/07/2017, realizado por la Oficina Jurídica a la Dirección de Tierras.
• Se evidenció respuesta dada al denunciante con correo electrónico del 28/08/2017, vinculado al Sistema ORFEO, como anexo en los documentos del memorando de traslado de petición 20171030069783 del 27/07/2017.
• Comunicación oficial generada por la UGT Caribe de radicado 20177700613831 del 08/09/2017 confirmando reunión con la ANUC en Riohacha y ficha diligenciada para documentar situaciones y hechos irregulares de corrupción detectados, la cual no está vinculada con el radicado de entrada No. 20171030460292 del 10/07/20.
 De la revisión de este caso, se evidenció lo siguiente:
1. Los radicados mencionados no han sido vinculados a un expediente digital en el Sistema ORFEO.
2. El radicado No. 20171030460292 del 10/07/201 no fue reasignado a la Oficina del Inspector de Tierras, de acuerdo con lo establecido a la Actividad 1 del procedimiento COGGI-P-001 Atención y seguimiento a Denuncias de Hechos Asociados a Corrupción.
3. La tipificación documental del radicado 20171030460292 es “Petición” y no “Denuncia”.
4. La respuesta enviada al denunciante mediante correo electrónico del 28/08/2017, no fue radicada por el Sistema ORFEO, ni se generó a partir de los corroes electrónicos institucionales habilitados para tal fin.
5. No se observa los resultados de la reunión del 05/10/2017 bajo radicado 20177700613831.
Las anteriores situaciones generan el riesgo de posible pérdida de la trazabilidad de la información asociada a denuncias, a través del sistema oficial de comunicación de la entidad.</t>
    </r>
  </si>
  <si>
    <t>La respuesta enviada al ciudadano no fue asociada al radicado de entrada, perdiendo la trazabilidad de la comunicación.</t>
  </si>
  <si>
    <t>Asociar la respuesta radicado 20177700613831 a la petición N° 20171030460292, en el Sistema de Gestión Documental ORFEO.</t>
  </si>
  <si>
    <t>Se realizó en Sistema de Gestión Documental ORFEO, la asociación del radicado 20177700613831 como respuesta a la petición radicado N° 20171030460292, subsanando la inconsistencia.</t>
  </si>
  <si>
    <t>La petición ciudadana que contenia información sobre posibles hechos de corrupción no  fue asignada a la Oficina del Inspector de la Gestión de Tierras en el Sistema de Gestión Documental ORFEO, con lo cual se omitió la tarea 1 del procedimiento COGGI-P-001 Atención y seguimiento a Denuncias de Hechos Asociados a Corrupción.</t>
  </si>
  <si>
    <t xml:space="preserve">1. Socializar al personal encargado de la asignación de radicados de Orfeo, el procedimiento COGGI-P-001 Atención y seguimiento a Denuncias de Hechos Asociados a Corrupción y la competencia de la Oficina del Inspector de la Gestión de Tierras.
2. Enviar un memorando informativo a todas las dependencias de la Agencia recordando que el procedimiento COGGI-P-001 Atención y seguimiento a Denuncias de Hechos Asociados a Corrupción, establece la competencia para los casos de corrupción con lo cual se solicita que a partir de la fecha toda PQR ciudadana que describa posibles alertas por corrupción sean reasignadas a la Oficina del Inspector de la Gestión de Tierras vía ORFEO.  </t>
  </si>
  <si>
    <t xml:space="preserve">1. Se socializó con personal encargado de la asignación de radicados de Orfeo, el procedimiento COGGI-P-001 Atención y seguimiento a Denuncias de Hechos Asociados a Corrupción y la competencia de la Oficina del Inspector de la Gestión de Tierras el 05/02/2018.
2. Se envió  un memorando informativo a todas las dependencias de la Agencia recordando que el procedimiento COGGI-P-001 Atención y seguimiento a Denuncias de Hechos Asociados a Corrupción y solicitando que a partir de la fecha toda PQR ciudadana que describa posibles alertas por corrupción sean reasignadas a la Oficina del Inspector de la Gestión de Tierras vía ORFEO.  Este memorando se envió el 06/02/2018.
De acuerdo a la información recibida el 23 de febrero de 2018 por el equipo de Soporte Orfeo (Subdirección Adminsitrativa y financiera), se  ha presentado un aumento significativo del número de asignación y reasignaciones dirigidas a la Oficina del Inspector de la Gestión de Tierras OIGT, en comparación al mes inmediatamente anterior a la ejecución de las acciones correctivas. A saber las primeras asignaciones pasaron de 6 radicados en enero a 20 radicados al 23 de febrero de 2018. Así mismo las radicaciones pasaron de 8 en enero a 25 en lo corrido de febrero. De igual forma las reasignaciones de otras dependencias a la OIGT aumentaron de 17 recibidas en el mes de enero a 43 recibidas a fecha del 23 de febrero de 2018. Lo anterior evidencia el resultado de las acciones correctivas desarrolladas  frente al cumplimiento de la tarea 1 del procedimiento  COGGI-P-001 Atención y seguimiento a Denuncias de Hechos Asociados a Corrupción. </t>
  </si>
  <si>
    <t>Posible desconocimiento en el manejo del Sistema de Gestión Documental  -  ORFEO</t>
  </si>
  <si>
    <t>Capacitar al equipo de la Oficina del Inspector de la Gestión de Tierras en el adecuado manejo del Sistema de Gestión Documental  - ORFEO</t>
  </si>
  <si>
    <t xml:space="preserve">Se realizo capacitacion el dia 15/03/2018 del manejo del aplicativo ORFEO y TRD a la Oficina del inspector de gestion de tierras, como evidencia se envian:
* listado de aistencia
*avaluacion capacitacion
*evaluacion de conocimiento
</t>
  </si>
  <si>
    <t xml:space="preserve">De acuerdo a la información recibida el 23 de febrero de 2018 por el equipo de Soporte Orfeo (Subdirección Adminsitrativa y financiera). Se  ha presentado un aumento significativo del número de asignación y reasignaciones dirigidas a la Oficina del Inspector de la Gestión de Tierras OIGT, en comparación al mes inmediatamente anterior a la ejecución de las acciones correctivas. A saber las primeras asignaciones pasaron de 6 radicados en enero a 20 radicados al 23 de febrero de 2018. Así mismo las radicaciones pasaron de 8 en enero a 25 en lo corrido de febrero. De igual forma las reasignaciones de otras dependencias a la OIGT aumentaron de 17 recibidas en el mes de enero a 43 recibidas a fecha del 23 de febrero de 2018. Lo anterior evidencia el resultado de las acciones correctivas desarrolladas  frente al cumplimiento de la tarea 1 del procedimiento  COGGI-P-001 Atención y seguimiento a Denuncias de Hechos Asociados a Corrupción. </t>
  </si>
  <si>
    <r>
      <rPr>
        <b/>
        <sz val="11"/>
        <rFont val="Arial Narrow"/>
        <family val="2"/>
      </rPr>
      <t>No Conformidad No. 6</t>
    </r>
    <r>
      <rPr>
        <sz val="11"/>
        <rFont val="Arial Narrow"/>
        <family val="2"/>
      </rPr>
      <t>:   Incumplimiento en la realización y publicación, de los reportes mensuales de las actividades anticorrupción.
No se evidenció la realización y publicación de los reportes mensuales de las actividades anticorrupción a cargo de la Oficina de la Gestión de la Inspección de Tierras, en lo corrido del segundo semestre de 2017, contraviniendo lo establecido en la actividad 6 del procedimiento COGGI-P001 “Atención y Seguimiento a Denuncias de Hechos Asociados a Corrupción”, situación que impide el seguimiento por parte de la ciudadanía sobre las acciones en materia anticorrupción adelantadas por la ANT.
Mediante correo electrónico del 24/10/2017, la Oficina del Inspector de Gestión de Tierras  remitió respuesta a la solicitud de “Informe a la ciudadanía de las actividades anticorrupción del mes de septiembre”: “Esta información se está consolidando, a partir de las visitas programadas en territorio a las UGTS, en donde nos hemos venido reuniendo con Actores institucionales, como Defensoría del Pueblo, Gobernaciones, Fiscalía, Procuraduría y  grupos sociales de interés, a través de estas visitas queremos encontrar patrones de corrupción en las regiones, que vayan más allá de cifras o estadísticas.  Así mismo, estamos trabajando con el área de comunicaciones en la elaboración de un artículo publicable a partir de información recopilada por diversas fuentes, para el conocimiento de la ciudadanía en relación con los fenómenos de corrupción en las regiones”. 
Finalmente, se realizó la búsqueda en la página web de la Agencia del reporte y/o informe de actividades anticorrupción, sin obtener resultado al respecto.</t>
    </r>
  </si>
  <si>
    <t xml:space="preserve">Las actividades anticorrupción, que incluyen el análisis y gestión de las denuncias por corrupción, requieren de tiempos que exceden la periodicidad mensual, por lo cual para la presentación de estos informes se requiere un mayor tiempo de ejecución. 
</t>
  </si>
  <si>
    <t>Publicar en el portal web de la Agencia los informes correspondientes a los meses de la vigencia 2017.</t>
  </si>
  <si>
    <t>Se realizó la corrección al caso particular, publicando en el portal web de la Agencia los informes mensuales con corte al mes de enero de 2018, subsanando la inconsistencia.</t>
  </si>
  <si>
    <t>Realizar modificación al procedimiento COGGI-P-001 Atención y seguimiento a Denuncias de Hechos Asociados a Corrupción. Para cambiar el tiempo de ejecución de los informes a la ciudadanía con una frecuencia cuatrimestral que permita evidenciar las acciones anticorrupción realizadas desde la Oficina.</t>
  </si>
  <si>
    <t>Con la modificación del procedimiento se ha ampliado el periodo de reporte facilitando la recolección de información de cada caso para que puedan estar incluidos en el informe. Se requiere esperar a que finalice el primer periodo de corte para evaluar la eficacia de la acción correctiva.</t>
  </si>
  <si>
    <t>Con la modificación del procdimiento se ha ampliado el periodo de reporte facilitando la recolección de información de cada caso para que puedan estar incluidos en el informe. Se requiere esperar a que finalice el primer periodo de corte para evaluar la eficacia de la acción correctiva.</t>
  </si>
  <si>
    <r>
      <rPr>
        <b/>
        <sz val="11"/>
        <rFont val="Arial Narrow"/>
        <family val="2"/>
      </rPr>
      <t>No Conformidad No.7 -</t>
    </r>
    <r>
      <rPr>
        <sz val="11"/>
        <rFont val="Arial Narrow"/>
        <family val="2"/>
      </rPr>
      <t xml:space="preserve"> Deficiencias en el control del consecutivo de los actos administrativos aprobados por la Agencia.</t>
    </r>
  </si>
  <si>
    <t>Posible desconocimiento en el procedimiento y de los lineamientos en la gestión de expedición, numeración, publicación y administración del archivo de los actos administrativos de la entidad.</t>
  </si>
  <si>
    <t>Formular, aprobar y publicar el procedimiento de expedición, numeración, publicación y administración del archivo de los actos administrativos de la entidad.</t>
  </si>
  <si>
    <t>La actividad se encuentra aún en ejecución, toda vez que la Agencia se encuentra en proceso de adopción de un nuevo sistema numerador y se estaba estructurando el procedimiento que será socializado con la comunicación interna (se anexa borrador procedimiento)</t>
  </si>
  <si>
    <t>El procedimiento se encuentra formalizado y publicado en la intranet</t>
  </si>
  <si>
    <t xml:space="preserve">Expedir una comunicación interna, mediante la cual se de claridad de los lineamientos jurídicos y procedimentales de la gestión de expedición, numeración, publicación y administración del archivo de los actos administrativos de la entidad. </t>
  </si>
  <si>
    <t>La actividad no se ha realizado toda vez que la Agencia se encuentra en proceso de adopción de un nuevo sistema numerador y se estaba estructurando el procedimiento que será socializado con la comunicación interna (se anexa borrador procedimiento)</t>
  </si>
  <si>
    <t>No se reportó avance de la acción por parte de la dependencia responsable</t>
  </si>
  <si>
    <t>Se encuentran publicados en la Intranet, el procedimiento y demás documentos asociados a la numeración: 
ADMBS-P-001 NUMERACIÓN NOTIFICACIÓN COMUNICACIÓN Y PUBLICACIÓN DE RESOLUCIONES Y AUTOS y notificación DE ACTOS ADMINISTRATIVOS
ADMBS-I-005 INSTRUCTIVO PARA LA PUBLICIDAD DE ACTOS ADMINISTRATIVOS DE CARÁCTER PARTICULAR – RESOLUCIONES Y AUTOS.
La comunicación interna de encuentra en proceso de firma y publicación.</t>
  </si>
  <si>
    <t>Se adjunta evidencia del correo enviado a los colaboradores de la ANT para el conocimiento del procedimiento publicado.</t>
  </si>
  <si>
    <r>
      <rPr>
        <b/>
        <sz val="11"/>
        <rFont val="Arial Narrow"/>
        <family val="2"/>
      </rPr>
      <t>No Conformidad No. 8</t>
    </r>
    <r>
      <rPr>
        <sz val="11"/>
        <rFont val="Arial Narrow"/>
        <family val="2"/>
      </rPr>
      <t xml:space="preserve"> - Insuficiencias en la trazabilidad de la información relacionada con la evaluación, publicación y control de los documentos del sistema de gestión.</t>
    </r>
  </si>
  <si>
    <t xml:space="preserve">
Los documentos que se encuentran publicados en la intranet no son legibles debido a que fueron escaneados y no se puede leer de manera clara la información.
</t>
  </si>
  <si>
    <t xml:space="preserve">Realizar la divulgación y publicación de los documentos aprobados, en PDF,como original firmado. 
Se revisará y actualizará el procedimiento para mejorar la trazabilidad de los documentos y el control del listado maestro de documentos.
</t>
  </si>
  <si>
    <t>A partir del 5 de marzo se empezaron a publicar los documentos en la intranet como original firmados. De igual manera, se hará el cambio para los documentos que aún se encuentran publicados escaneados, ya se tienen todos los documentos como original firmado, 153 documentos en total pendiente la publicación.
Sin embargo, la actividad se encuentra dentro de los términos de ejecución</t>
  </si>
  <si>
    <t>Todos los documentos relacionados con el Sistema de Gestión (Caracterizaciones, Políticas, Instructivos, Procedimientos, Guías, Fichas Técnicas de Salidas y Productos, Formas, Modelos, Fichas Técnicas de Indicadores) se encuentran publicados en la Intranet como Original Firmado. El procedimiento se encuentra actualizado. Observaciones remitidas 31/08/2018: El Procedimiento de Control de la Información Documentada sí se actualizó en la fecha estipulada, 30/04/2018,  ya que la acción se construyó en términos de revisión y actualización, más no como publicación ya que actualmente se encuentra el documento publicado como versión 1.</t>
  </si>
  <si>
    <t>Se adjunta el informe de seguimiento a  la estrategia de PQRSD con corte de 31 julio de 2018.</t>
  </si>
  <si>
    <t>Gestión de la Información</t>
  </si>
  <si>
    <r>
      <rPr>
        <b/>
        <sz val="11"/>
        <rFont val="Arial Narrow"/>
        <family val="2"/>
      </rPr>
      <t>No Conformidad No 9 -</t>
    </r>
    <r>
      <rPr>
        <sz val="11"/>
        <rFont val="Arial Narrow"/>
        <family val="2"/>
      </rPr>
      <t xml:space="preserve"> Deficiencias en las salidas del Sistema numerador de Resoluciones de la ANT.
1. No se relacionan los siguientes consecutivos de actos administrativos: 97, 1399, 1400, 1401, 1402, 1403, 1406, 1420, 1421, 1424, 1425, 1426, 1427, 1428, 1429, 1430, 1431 y 1432.
2. Las solicitudes bajo ID 2908, 2932, 3020, 3069, 3305, 7367, 7368, 7369, 7370, 7415, 8457, 8459, 8464, 8531, 8709, 8817, 8818, 8878, 8882, 8883, 8937, 8938, 8939, 8940, 9003, 9034, 11121, 11123, 11124, 11182, 8599, 8600, 8670, 8671, 8808, 8810, 8812, 8813, 9065 y 9069, presentan estado “registrada”; sin embargo, con corte 03/11/2017, no se les ha definido su viabilidad en el sistema numerador (aprobada, anulada o rechazada), presentándose rezagos en el tratamiento de la información en el sistema.
3. Un total de 69 actos administrativos bajo estado “anulado”  (133, 432, 433, 442, 443, 444, 445, 446, 447, 460, 461, 462, 475, 476, 477, 478 479, 480, 481, 482, 486, 487, 488, 489, 491, 492, 493, 494, 495, 496, 497, 498, 499, 501, 502, 503, 504, 505, 506, 507, 508, 509, 510, 511, 512, 513, 514, 520, 525, 526, 527, 528, 569, 570, 571, 607, 608, 609, 610, 617, 620, 631, 632, 633, 688, 698, 699, 700 y 711) no reportan la fecha de su aprobación y anulación.
4. El “asunto” de 148 solicitudes con estado aprobado es “reserva automática”, el usuario solicitante y quien aprueba es el “administrador. sistema”. 
5. El consecutivo de solicitudes (ID) presenta saltos en su numeración: del 908 al 1835, 1836 al 2835, 2845 al 2869, 2899 al 2902, 2903 al 2906, 2923 al 2929, 3013 al 3015, 3018 al 3020, 3318 al 4316, 4321 al 5317, 5365 al 6365, 6368 al 7365, 7420 al 8418, 8968 al 8970, 9079 al 10079 y 10101 al 11079.
6. En un total de 190 solicitudes, el usuario solicitante es el “Administrador del Sistema”.
7. El sistema numerador no cuenta con una consulta y/o informe definido, que documente los requisitos de entrada establecidos.
8. Se observó la aprobación de actos administrativos por usuarios diferentes (Administrador del sistema, Subdirección de Acceso a Tierras Por Demanda y Descongestión) a los encargados de dicha actividad (Secretaría General). </t>
    </r>
  </si>
  <si>
    <t xml:space="preserve">Inconsistencia en la extracción de información al momento de generar el reporte solicitado por la Oficina de Control Interno.
Dependencia de un área externa a la Subdirección de  Sistemas de Información de Tierras  para el tramite de las solicitudes alojadas en el sistema de numeración.
El Sistema Baldíos antes permitía la aprobación y anulación de los Actos Administrativos.
Se realizó la verificación en codigo fuente del Sistema, encontrando un error en un servicio interno que generaba un numero de consecutivo.
Es un error del motor de base de datos que en los campos de tipo de dato entero, cuando la instancia se reinicia estos campos presentan saltos en su numeración. </t>
  </si>
  <si>
    <r>
      <t>Canalizar a través del equipo de base de datos la generación y entrega de salidas de información oficiales de los sistemas de información (incluyendo reportes sobre el sistema de numeración).</t>
    </r>
    <r>
      <rPr>
        <sz val="10"/>
        <color indexed="10"/>
        <rFont val="Arial Narrow"/>
        <family val="2"/>
      </rPr>
      <t/>
    </r>
  </si>
  <si>
    <t xml:space="preserve">15/01/2018
</t>
  </si>
  <si>
    <t xml:space="preserve">31/01/2018
</t>
  </si>
  <si>
    <t>A través de Aranda se canalizan todos aquellos requerimientos sobre bases de datos, consultas y cualquier informaciòn que salga de manera oficial de la Subdirección de Sistemas de Información deTierras. 
Se puede evidenciar entrando directamente en la Mesa de Servicios , Aranda, Sistemas de Informaciòn, especificamente en Bases de Datos.</t>
  </si>
  <si>
    <t>Definir la persona que establecerá los requerimientos de  las funcionalidades del sistema de numeración por parte de Secretaria General y solicitar formalmente a través de Aranda el establecimiento de tiempos de respuesta de tramites con relación a la numeración de actos administrativos en el sistema.</t>
  </si>
  <si>
    <t xml:space="preserve">La Secretaría General asignó para el desarrollo de la aprobación de resoluciones en el sistema numerador al usuario karl.ortiz@agenciadetierras.gov.co, lo cual se puede evidenciar en el manual de funciones especificas de la funcionaria en su concertación de plan de trabajo.
</t>
  </si>
  <si>
    <t>Implementar la funcionalidad de  tiempos de respuesta en el Sistema de acuerdo a los criterios establecidos por Secretaria General.</t>
  </si>
  <si>
    <t>La actividad aún se encuentra en terminos de ejecución</t>
  </si>
  <si>
    <t>Dentro del Sistema numerador se aplicaron las reglas de tiempo solicitadas por Secretaria General. las cuales se encuentran especificadas en el procedimiento de ADMBS-P-001 NUMERACIÓN NOTIFICACIÓN COMUNICACIÓN Y PUBLICACIÓN DE RESOLUCIONES Y AUTOS</t>
  </si>
  <si>
    <t>Implementar un web services para radicar solicitudes para su posterior aprobación, sin que el sistema de baldíos apruebe automáticamente</t>
  </si>
  <si>
    <t xml:space="preserve">Se dio de baja al servicio que permitia realizar aprobación y anulacion de Actos Administrativos.
</t>
  </si>
  <si>
    <t>Verificar y subsanar un error en codigo fuente que generaba un numero adicional del sistema numerador, sobre esto, a partir del 29 de Diciembre de 2017 quedó operando correctamente.</t>
  </si>
  <si>
    <t>Se deshabilitó la tarea automatica que realizaba la reserva de numeración.
Se adjunta pantallazo donde se observa que el servicio esta deshabilitado</t>
  </si>
  <si>
    <t xml:space="preserve">Revisar y realizar la configuración adecuada en el motor de base de datos para evitar los saltos en los identificadores de los registros. </t>
  </si>
  <si>
    <t xml:space="preserve">Se configuro el motor de base de datos para evitar saltos en los identificadores de los registros. </t>
  </si>
  <si>
    <t>Crear el requerimiento en Aranda con las especificaciones necesarias para la creación de la consulta y generación de reportes en el Sistema de Numeración.</t>
  </si>
  <si>
    <t>Se realizó el registro del Caso RF-6190-2-832 en el que se solicita crear un módulo para descargar mensualmente el reporte de consulta del registro de numeración de Autos y Resoluciones. Es caso se encuentra en estado Aprobado y en Solicitud.</t>
  </si>
  <si>
    <t>Desarrollar el requerimiento de creación de reportes y consulta en el Sistema de Numeración.</t>
  </si>
  <si>
    <r>
      <rPr>
        <b/>
        <sz val="11"/>
        <rFont val="Arial Narrow"/>
        <family val="2"/>
      </rPr>
      <t>No Conformidad No 10 -</t>
    </r>
    <r>
      <rPr>
        <sz val="11"/>
        <rFont val="Arial Narrow"/>
        <family val="2"/>
      </rPr>
      <t xml:space="preserve"> Deficiencias en la conservación de información documentada de los cambios realizados al aplicativo sistema numerador de la Agencia.
No se evidenció información documentada asociada a los cambios del diseño, los resultados de las revisiones, la autorización de los cambios y las acciones tomadas para prevenir los impactos adversos en el sistema numerador de Resoluciones, toda vez que el Sistema numerador cuenta con el estado “Anulado”; sin embargo, este estado no se contempla en el documento de Análisis, planeación y diseño de requerimientos de software; contraviniendo lo establecido en el numeral 8.3.6. de la NTCISO9001:2015; situación que dificulta el seguimiento a la efectividad de los cambios realizados frente a los requerimientos de cambio presentados.
Es de anotar que, en el diagrama de flujo establecido en la fase de diseño del documento de Análisis, planeación y diseño de requerimientos de software, no se incorpora la anulación de actos administrativos, situación, que, en la práctica, el software permite gestionar.
Adicionalmente, mediante correo electrónico del 14/11/2017 se consultó a la Subdirección de Sistemas de Información de Tierras la existencia de cambios en el diseño y desarrollo del Sistema Numerador, a lo cual dicha subdirección respondió “se han realizaron cambios no tan significativos que se registraron por Aranda y por correo electrónico”.  Mediante correo electrónico del 15/11/2017 se remitieron tres documentos, que hacen referencia a correos electrónicos cruzados con funcionarios de la Secretaría General, donde se realizan solicitudes de ajuste al Sistema Numerador de la ANT; sin embargo, ninguno de éstos conserva información que documente los cambios de diseño y el desarrolla, los resultados de todas las revisiones, las autorizaciones de todos los cambios y las acciones que se toman para prevenir los impactos adversos. 
</t>
    </r>
  </si>
  <si>
    <t>El procedimiento de desarrollo de Software establecido contempla actividades generales y no relaciona registros.
Algunos requerimientos a los sistemas de información no se realizan a través de los canales establecidos (Aranda).</t>
  </si>
  <si>
    <t>Revisar y ajustar el procedimiento de desarrollo de software incluyendo los registros que evidencien el ciclo de vida del desarrollo, así como el canal oficial para la solicitud de modificaciones a los Sistemas de Informacion y oficializarlo ante el Sistema Integrado de Gestión de la ANT.</t>
  </si>
  <si>
    <t>Se crearon los siguientes documentos los cuales se encuentran en borrador:
1. Metodologia general de desarrollo 
2. Metodologia agil de desarrollo
3. Oficina de Gestiòn de Proyectos con sus formatos.</t>
  </si>
  <si>
    <t>Implementar dentro de la estrategia de uso y apropiación la divulgación de los canales oficiales para la solicitud de requerimientos de desarrollo de software.</t>
  </si>
  <si>
    <r>
      <rPr>
        <b/>
        <sz val="11"/>
        <rFont val="Arial Narrow"/>
        <family val="2"/>
      </rPr>
      <t>No Conformidad No 11 -</t>
    </r>
    <r>
      <rPr>
        <sz val="11"/>
        <rFont val="Arial Narrow"/>
        <family val="2"/>
      </rPr>
      <t xml:space="preserve"> No publicación de estados financieros de la entidad correspondientes al tercer trimestre de 2017 y de las ejecuciones presupuestales de septiembre a noviembre de 2017.</t>
    </r>
  </si>
  <si>
    <t xml:space="preserve">Posibles retrasos en la publicación de la información. </t>
  </si>
  <si>
    <t>Publicar las ejecuciones presupuestales y estados financieros faltantes.</t>
  </si>
  <si>
    <t xml:space="preserve">Se realizó la publicación correspondiente a ejecuciones presupuestales y estados financieros en la página web de la entidad.
http://www.agenciadetierras.gov.co/planeacion-control-y-gestion/gestion-financiera/ejecucion-presupuesto/
</t>
  </si>
  <si>
    <r>
      <rPr>
        <b/>
        <sz val="11"/>
        <rFont val="Arial Narrow"/>
        <family val="2"/>
      </rPr>
      <t>No Conformidad No 12 -</t>
    </r>
    <r>
      <rPr>
        <sz val="11"/>
        <rFont val="Arial Narrow"/>
        <family val="2"/>
      </rPr>
      <t xml:space="preserve"> Incumplimiento en la consolidación, tabulación y análisis de las evaluaciones de las jornadas de capacitación</t>
    </r>
  </si>
  <si>
    <t>No se cuenta con una herramienta que permita la efectiva consolidación, tabulación y analisis de las evaluaciones de las jornadas de capacitación.</t>
  </si>
  <si>
    <t>Elaborar una herramienta que permita la consolidación de la información frente a la asistencia a las capacitaciones y el ánalisis de las evaluaciones realizadas en las mismas.</t>
  </si>
  <si>
    <t xml:space="preserve">La Subdirección de talento humano desarrolló una matriz de seguimiento para capacitaciones inducción y evaluación de funcionarios de la ANT. </t>
  </si>
  <si>
    <t>La subdirección de talento humano desarrollo una matriz de seguimiento para capacitaciones inducción y evaluación de funcionarios de la ANT, realizando un informe mensual de las capacitaciones ejecutadas en cada periodo.</t>
  </si>
  <si>
    <t>Evaluación del Impacto del Ordenamiento Social de la Propiedad</t>
  </si>
  <si>
    <r>
      <rPr>
        <b/>
        <sz val="11"/>
        <rFont val="Arial Narrow"/>
        <family val="2"/>
      </rPr>
      <t>No Conformidad No 13 -</t>
    </r>
    <r>
      <rPr>
        <sz val="11"/>
        <rFont val="Arial Narrow"/>
        <family val="2"/>
      </rPr>
      <t xml:space="preserve"> Deficiencias en la planificación, implementación y control operativo del proceso Evaluación del Impacto del Ordenamiento Social de la Propiedad.</t>
    </r>
  </si>
  <si>
    <t>La versión 1 de la caracterización del proceso Evaluación del impacto del OSPR no fue aprobada por una de las dependencias que fueron determinadas como responsables y por lo tanto, dicho documento fue objeto de nuevas revisiones y discusiones durante el 2017. Finalmente, aunque se llegó a un acuerdo que dejo satisfechas a las dependencias involucradas, la situación generó demoras en la aprobación y publicación de la caracterización.</t>
  </si>
  <si>
    <t>Aprobar y publicar la caracterización del proceso de Evaluación del Impacto del Ordenamiento Social de la Propiedad Rural.</t>
  </si>
  <si>
    <t>La caracterización del proceso de Evaluación del Impacto del Ordenamiento Social de la Propiedad Rural se encuentra aprobada y publicada en la intranet y la página web. Se envía imágenes de verificación de las publicaciones.</t>
  </si>
  <si>
    <r>
      <rPr>
        <b/>
        <sz val="11"/>
        <rFont val="Arial Narrow"/>
        <family val="2"/>
      </rPr>
      <t>No Conformidad No 14 -</t>
    </r>
    <r>
      <rPr>
        <sz val="11"/>
        <rFont val="Arial Narrow"/>
        <family val="2"/>
      </rPr>
      <t xml:space="preserve"> No se evidenciaron firmas en documentación que reposa en el expediente predio Hacienda la Gaitana, Caquetá - La Montañita. </t>
    </r>
  </si>
  <si>
    <t>Al momento de archivar los documentos en los expedientes no se verifica el contenido del documento para identificar en que expediente corresponde y no se verificó en el ORFEO el documento original, por lo tanto se basaron en un documento borrador, el cual fue mal archivado.</t>
  </si>
  <si>
    <t>Verificar el contenido del documento para identificar en donde debe ir archivado correctamente, desglosar el documento erróneo (borrador) y adjuntar el documento firmado que corresponde al que está en el ORFEO.</t>
  </si>
  <si>
    <t>Se identificó, modificó, corrigió, reportó y archivó el expediente 20173100213961 del 22 de Mayo de 2017._x000D_
Dicho expediente cuenta con la correspondiente firma del Subdirector de Seguridad Jurídica - ANT. Así mismo, los documentos que no corresponden al expediente fueron redireccionados al expediente de PQR._x000D_
Adicionalmente, cumpliendo con los requisitos del SIG se hace la debida trazabilidad del caso y se implementa las evidencias requerida.</t>
  </si>
  <si>
    <t>Acceso a la Propiedad de la Tierra y Territorios</t>
  </si>
  <si>
    <r>
      <rPr>
        <b/>
        <sz val="11"/>
        <rFont val="Arial Narrow"/>
        <family val="2"/>
      </rPr>
      <t>No Conformidad No 15 -</t>
    </r>
    <r>
      <rPr>
        <sz val="11"/>
        <rFont val="Arial Narrow"/>
        <family val="2"/>
      </rPr>
      <t xml:space="preserve"> Se evidenciaron inconsistencias en registros asociados a los Expedientes EDP130657017317 - Planta de Bombeo de San Agustín y el expediente Implementación de sistema tradicional pecuario para la cría de cerdos y pollos, para familias de la comunidad indígena de Unión Balsalito.</t>
    </r>
  </si>
  <si>
    <t>Impartir instrucciones claras y precisas al Grupo de Adjudicación de Baldíos a Entidades de Derecho Público, respecto de la obligatoriedad en la utilización de las formas establecidas en el Sistema de Gestión de Calidad, en el trámite del procedimiento.</t>
  </si>
  <si>
    <t>La Subdirectora de Administración de Tierras de la Nación envió un correo electrónico al Grupo de Adjudicación de Baldíos e Entidades de Derecho Público recordando la obligatoriedad en el diligenciamiento de la hoja de control de trámite en cada etapa del procedimiento y hasta llegar a su culminación, y en el uso de los documentos que hacen parte del Sistema Integrado de Gestión que cuentan con una codificación asignada por la Oficina de Planeación.</t>
  </si>
  <si>
    <t xml:space="preserve">Se identificó el expediente relacionado con la iniciativa comunitaria "Implementación de sistema tradicional pecuario para la cría de cerdos y pollos, para familias de la comunidad indígena de Unión Balsalito", y se tramitó la correción del Anexo No.6 modificando el número de la Resolución; con  documento de fecha 19 de Febrero de 2018, avalado por la Dirección.  el cual queda soportado en el expedientes. </t>
  </si>
  <si>
    <t xml:space="preserve">Se elaboró nuevamente el anexo No. 6, donde se adicionó un paragrafo explicando la corrección del número de la Resolución, el cual fue firmado por la actual Directora de Asuntos Étnicos.                                                                                                          Posteriormente se verificó en el expediente correspondiente que se hubiera anexado el documento corregido, y  de igual manera se envío a la Oficina de Planeación el documento escaneado.                                                          </t>
  </si>
  <si>
    <t>Modificar y aprobar el procedimiento ACCTI-P-009 IMPLEMENTACIÓN DE INICIATIVAS COMUNITARIAS CON ENFOQUE DIFERENCIAL ÉTNICO, ASOCIADAS AL COMPONENTE DE LEGALIZACIÓN DE TIERRAS-ICE, en el que se incluya una actividad de control donde se verifiquen los documentos de los expedientes  para evitar futuros fallas.</t>
  </si>
  <si>
    <t xml:space="preserve">Al 31 de marzo de 2018 se realizó  reunión de revisión y seguimiento a la Acción Correctiva-llegando a la conclusión que la 30 de marzo no se  alcanza a terminar  el Procedimiento totalmente ajustado y se propone que para el 30 de abril  se contará con el Procedimiento totalmente  terminado. </t>
  </si>
  <si>
    <t>la Resolución 3733  se adopta la Guia Operativa para la implementacion de Iniciativas Comunitarias; Y en el numeral  3,1,2- (f)    se contempla "La Socializacion .y en el capitulo 5.- se describe los anexos y formatos que se deben diligenciar  para el tramite  de una Iniciativa comunitaria. 
Como evidencia se soportó : Copia de la Resolución 3733   la cual incluye la Guia Operativa</t>
  </si>
  <si>
    <t>Adelantar las acciones que conlleven al cierre inmediato de la actividad formulada. Se sugiere disponer de las evidencias correspondientes al cumplimiento de la acción establecida.</t>
  </si>
  <si>
    <r>
      <rPr>
        <b/>
        <sz val="11"/>
        <rFont val="Arial Narrow"/>
        <family val="2"/>
      </rPr>
      <t>No Conformidad No 16 -</t>
    </r>
    <r>
      <rPr>
        <sz val="11"/>
        <rFont val="Arial Narrow"/>
        <family val="2"/>
      </rPr>
      <t xml:space="preserve"> Incumplimiento de las actividades establecidas en el Procedimiento ACCTI-P-003 “Adjudicación de baldíos a personas naturales.
No se evidenciaron actuaciones administrativas por parte de la ANT frente a las solicitudes realizadas para los expedientes B85023000062017, B81022000012017, B20061400022017, B50056800282017 y B50056800282017 y B99077300042017, contraviniendo lo establecido en el Procedimiento ACCTI-P-003 “Adjudicación de baldíos a personas naturales”; situación que podría acarrear actuaciones en contra de la entidad, por no tramitar oportunamente las solicitudes de los particulares.
Mediante correo electrónico del 29 de septiembre de 2017, se solicitó al enlace de la Dirección de Acceso a Tierras los expedientes mencionados, información que fue suministrada por correo electrónico, en formato PDF.</t>
    </r>
  </si>
  <si>
    <t xml:space="preserve">La Agencia Nacional de Tierras, recibió por parte del INCODER el aplicativo denominado “Titulación de Baldíos a Persona Natural”, el cual daba cuenta de alrededor de 176.0000 procesos de adjudicación de baldíos que se encontraban en curso, en las distintas etapas procesales.  Dicho universo se ha logrado reducir, de manera exitosa, mediante las gestiones conjuntas de esta Subdirección y la Subdirección de Sistemas de Información de la Agencia Nacional de Tierras a 139243 procesos. Como resulta evidente el volumen ostensible de procesos que hacen parte del rezago por atender, desborda la capacidad institucional para ser gestionados en su totalidad en un solo momento o vigencia, razón por la cual, se requiere de una planeación estratégica que permita la priorización de procesos para su debido adelantamiento y en atención a los recursos disponibles para dichos efectos. 
Para la atención del referido rezago en materia de procesos de titulación de baldíos a personas naturales, esta Subdirección dentro de sus estrategias de descongestión y en el marco de la planeación estratégica de 2017, procedió a la priorización de procesos en determinados territorios atendiendo criterios tales como: volumen de solicitudes de adjudicación en curso en un municipio, municipios con presencia de zonas de reserva campesinas y zonas de postconflicto.
Es así como, la Subdirección definió una ruta de acción estratégica para dirigir la gestión de los procesos de titulación de baldíos, pues por la magnitud del rezago, le es imposible atender todas las solicitudes al mismo tiempo, siendo necesario implementar herramientas de intervención territorial priorizando las solicitudes en trámite, de acuerdo a la identificación primaria de los factores objeto de priorización, cumpliéndose el objetivo misional en cabeza de esta dependencia.  
</t>
  </si>
  <si>
    <t>La priorización de los departamentos se incluirá como procedimiento en el Proceso de Acceso a la Propiedad y los Territorios</t>
  </si>
  <si>
    <t>Se incluyó dentro el procedimiento ACCTI-P-003 de adjudicación de baldios la incorporación tanto en el alcance como en las actividades 2 y 4 los departamentos priorizados, el documento tiene versión N.3 con  fecha de mayo 2018.</t>
  </si>
  <si>
    <t xml:space="preserve">La Dirección de Acesso a Tierras, mediante memorando No. 20184000155193 del 19 septiembre de 2018 envió a la OCI la justificación del cumplimiento de la acciones de mejora. </t>
  </si>
  <si>
    <t>En el Procedimiento ACTI-P-003 se incluira la priorización tanto en el alcance como en sus actividades.</t>
  </si>
  <si>
    <t>Se incluyó dentro el procedimiento ACCTI-P-003 de adjudicación de baldios la incorporación tanto en el alcance como en las actividades 2 y 4 los de partamentos priorizados, el documento tiene versión N.3 con  fecha de mayo 2018.</t>
  </si>
  <si>
    <t>Se implementarán indicadores de Eficiencia para la gestión de expedientes  y sus diferentes salidas (Archivo, Negación, Adjudicación y formalización).</t>
  </si>
  <si>
    <t>Se realizó la hoja de vida de indicadores de la adjudicación a Entidades de Derecho Publico en donde se relacióna las gestiones realizadas en cuanto al archivo, negación, adjudicación.etc.</t>
  </si>
  <si>
    <t xml:space="preserve">Oficina Jurídica </t>
  </si>
  <si>
    <t xml:space="preserve">Se llevaron a cabo dos reuniones de seguimiento, realizadas el 23 de febrero de 2018 y el  23 de marzo de 2018, </t>
  </si>
  <si>
    <t>Base de datos de seguimiento creada.</t>
  </si>
  <si>
    <t>La creación de una base de datos en la que se registra cada ingreso, con su respectivo tema, responsable y tema entre otros, ha permitido el cumplimiento de los términos establecidos para la emisión de las diferentes viabilidades a cargo de la dependencia. Dicho control fue realizado por la líder del Grupo de Conceptos. La evidencia queda en espera de aportar, toda vez que la información se encuentra en el PC de la colaboradora encargada, quien en la actualidad no se encuentran contratada por la ANT.</t>
  </si>
  <si>
    <t xml:space="preserve">En el marco de la Acción Correctiva definida, se cuenta con el sistema de seguimiento por parte de la líder del Grupo de Conceptos y se estableció la periodicidad de reuniones del Grupo con presencia del Jefe de la Oficina Jurídica cada 15 días, con el propósito de realizar las acciones necesarias para garantizar la respuesta oportuna a los trámites a cargo y/o bien abordar las salidas jurídicas para aquellos casos que por su complejidad ameritan un estudio del caso por todo el equipo. En ese sentido, se remiten como adjunto tres(3) ejemplos que permiten evidenciar como dicho seguimiento ha permitido responder de manera oportuna a los casos presentados para viabilidad. 
Solicitud de viabilidad radicado  20195100002073 del 15 de enero de 2019, asignada a la Oficina Jurídica el 16 de enero de 2019
Se tramito viabilidad con radicado 20191030003173 de fecha 24 de enero  de 2019 
Tiempo de trámite en OJ: 5 DÍAS HÁBILES
Solicitud de viabilidad radicado 20196200012063 del 06 de febrero de 2019
Se tramito viabilidad con radicado 20191030012333 de fecha 06 de febrero de 2019 
Tiempo de trámite en OJ: INMEDIATA
Solicitud de viabilidad radicado  20193100034793 del 29 de marzo de 2019
Se tramito viabilidad con radicado 20191030050263 de fecha 04 de Abril de 2019 
Tiempo de trámite en OJ: 4 DÍAS HÁBILES
</t>
  </si>
  <si>
    <t>Actividad no efectiva, esta fue evaluada y cerrada de acuerdo a los avances reportados por el responsable de ejecución con corte al 14/03/2018.</t>
  </si>
  <si>
    <t>En el segundo trimestre del 2020, dadas las medidas de confinamiento por cuenta del Covid - 19, no se pudieron efectuar reuniones semanales, no obstante se cumplió con  la acción correctiva de creación y  diligenciamiento de una base de datos en la que se registran todas las solicitudes de emisión de viabilidad jurídica. Dicha base contiene fecha de ingreso, abogado responsable y demás campos significativos. (Evidencia Item 41)</t>
  </si>
  <si>
    <t>Suscribir el contrato para el mantenimiento de los equipos topográficos de acuerdo a la disponibilidad de los recursos.</t>
  </si>
  <si>
    <t xml:space="preserve">El proceso de Contratación está en su etapa pre contractual, la CGC emitió el Análisis del sector correspondiente (adjunto). </t>
  </si>
  <si>
    <t xml:space="preserve">Se pospone este compromiso dado que se confirman no contar con los recursos, por favor tener en cuenta el adjunto de este correo y el memorando 20186200082673 solicitando el cambio del plazo de la actividad de mejora.
</t>
  </si>
  <si>
    <t>Se observa correo dando alcance al memorando  20186200082673, en el que se afirma la solicitud de ajuste de fecha final , para el 30 de noviembre de 2018. Por lo anterior esta acción no presenta avance.</t>
  </si>
  <si>
    <t>Actividad en término</t>
  </si>
  <si>
    <t>Por disponibilidad de recursos financieros no se suscribe contrato de mantenimientos, se espera nueva directriz por parte de la Secretaría General.</t>
  </si>
  <si>
    <r>
      <rPr>
        <b/>
        <sz val="11"/>
        <color indexed="8"/>
        <rFont val="Arial Narrow"/>
        <family val="2"/>
      </rPr>
      <t>Actividad incumplida</t>
    </r>
    <r>
      <rPr>
        <sz val="11"/>
        <color indexed="8"/>
        <rFont val="Arial Narrow"/>
        <family val="2"/>
      </rPr>
      <t xml:space="preserve">
Con base a la información suministrada por la Secretaríia General, esta acción no fue ejecutada.</t>
    </r>
  </si>
  <si>
    <t>La dependencia no presentó avances de esta actividad</t>
  </si>
  <si>
    <t>Desde la Dirección de Acceso a Tierras - Área de Topografía nos informan lo siguiente: 
1. La ANT atendiendo a la Resolución 643 de 30 de mayo de 2018 "Por la cual se adoptan las especificaciones técnicas de levantamiento planimétrico para las actividades de barrido predial masivo y las especificaciones técnicas del levantamiento topográfico planimétrico para casos puntuales”, en la cual se resuelve que los equipos GPS deben contar con registro NOAA para su corrección y que los tránsitos, teodolitos y estaciones totales son aquellas que deben contar con el certificado expedido por laboratorio certificado por ICONTEC con una vigencia no mayor a 6 meses. 
En ese sentido, la ANT realiza la verificación en la calibración de las antenas que proporcionan la información a los GPS a través de la plataforma NOAA dispuesta por el IGAC.
De igual manera realizó la solicitud de CDP para realizar mantenimiento, verificación y expedición del certificado de calibración de la estación total marca TOPCON Modelo CTS 3005, el cual se encuentra en proceso de publicación en SECOP para la postulación de los proveedores, de esta manera se espera que la fecha estimada de adjudicación sea para la segunda semana de julio. 
Como evidencia se adjunta el CDP que soporta el mantenimiento de la estación total. Adicionalmente la resolución 643 de 30 de mayo de 2018 emitida por el Instituto Geográfico Agustín Codazzi, así como el link correspondiente a la plataforma NOAA. 
*http://legal.legis.com.co/document/Index?obra=legcol&amp;document=legcol_d1299ac9f6344753bb9172bb8f34b23e
*https://www.ngs.noaa.gov/ANTCAL/#</t>
  </si>
  <si>
    <t>Actividad efectiva, esta fue evaluada y cerrada de acuerdo a los avances reportados por el responsable de ejecución con corte al 14/03/2018.</t>
  </si>
  <si>
    <t xml:space="preserve">El 12 de agosto se adelantó reunión entre la Secretaría General y el equipo de Topografía, para tomar decisiones frente a las opciones que tiene la entidad para asegurar el mantenimiento metrológico de los equipos de medición, en la reunión se establecieron compromisos entre las dos dependencias, para adelantar la contratación del mantenimiento metrológico que asegure la confiabilidad de los equipos de medición usados en los levantamientos topográficos. Adjunto como evidencia la lista de asistencia. 
Sin embargo, en el mes de agosto se lleva a cabo el mantenimiento, verificación y expedición del certificado de calibración de la estación total marca TOPCON Modelo CTS 3005. 
De igual manera en el Comité Institucional de Gestión y Desempeño en la sesión realizada el 23 de septiembre, se aborda la importancia en el establecimiento de un plan de mantenimiento metrológico, por lo tanto, dentro de los compromisos adquiridos se encuentra la toma de decisiones y formlación de acciones para el cumplimiento de las tareas que se consideran criticas en la entidad con un plazo al 30 de diciembre 2019.
Adjunto Acta de Comité. </t>
  </si>
  <si>
    <t>El equipo de trabajo de topografía se encuentra elaborando los estudios previos para la contratación de los mantenimientos de los equipos topográficos de la entidad, sin embargo, debido a la contingencia sanitaria se encuentra suspendida la labor de solicitud y entrega de las cotizaciones por parte de los oferentes.</t>
  </si>
  <si>
    <t>El equipo de trabajo de topografía se encuentra elaborando los estudios previos para la contratación de los mantenimientos de los equipos topográficos de la entidad, sin embargo, debido a la contingencia sanitaria se encuentra suspendida la labor de solicitud y entrega de las cotizaciones por parte de los oferentes. El cronograma será elaborado al suscribir el contrato de mantenimientos.</t>
  </si>
  <si>
    <r>
      <rPr>
        <b/>
        <sz val="11"/>
        <rFont val="Arial Narrow"/>
        <family val="2"/>
      </rPr>
      <t>No Conformidad No 19</t>
    </r>
    <r>
      <rPr>
        <sz val="11"/>
        <rFont val="Arial Narrow"/>
        <family val="2"/>
      </rPr>
      <t xml:space="preserve"> - Incumplimiento del diligenciamiento de actas de liquidación en la Forma ADQBS-F-004 Acta de liquidación bilateral de contratos y convenios.</t>
    </r>
  </si>
  <si>
    <t>Posible desconocimiento de los procedimientos y formatos adoptados para el proceso de Adquisición de Bienes y Servicios</t>
  </si>
  <si>
    <t>Adelantar una Jornada de Sensibilización de los procedimientos y formas relacionados con el proceso de Adquisición de Bienes y Servicios, con los colaboradores del Grupo Interno de Trabajo de la Gestión Contractual</t>
  </si>
  <si>
    <t>Se Realizó la jornada de sensibilización para el grupo de gestión contractual enfocado en el tema de "sistemas integrados de gestión" como evidencia se edajunta listado de asistencia y la publicacion que se realizo.</t>
  </si>
  <si>
    <r>
      <rPr>
        <b/>
        <sz val="11"/>
        <rFont val="Arial Narrow"/>
        <family val="2"/>
      </rPr>
      <t>No Conformidad No 20</t>
    </r>
    <r>
      <rPr>
        <sz val="11"/>
        <rFont val="Arial Narrow"/>
        <family val="2"/>
      </rPr>
      <t xml:space="preserve"> - Incumplimiento en los tiempos establecidos para la ejecución de actividades del procedimiento ADMTI-P-005 Apertura de folio de matrícula inmobiliaria de predios baldíos a nombre de la Nación.</t>
    </r>
  </si>
  <si>
    <t xml:space="preserve">
Por ausencia de trazabilidad en la gestión, se había establecido un procedimiento con los tiempos en el escenario ideal, revisando los expedientes gestionados en la vigencia 2017 y los tiempos de ejecución, la desviación en tiempos no es recurrente, no obstante se evidencia la necesidad de ajustar los tiempos y ampliar la capacidad operativa, con el fin de dar cumplimiento a lo establecido por ley.
</t>
  </si>
  <si>
    <t xml:space="preserve">Ampliar la capacidad operativa con el fin de gestionar los 182 procesos rezagados y darle continuidad a la  gestión en la vigencia 2018,  modificar y publicar el procedimiento ajustando tiempos e incluyendo tareas de control. </t>
  </si>
  <si>
    <t>Las gestiones realizadas por parte de la Subdirección de Administración de Tierras de la Nación en cuanto a la ampliación de la capacidad operativa se aumentó de 1 a 3 personas más (3 abogados quienes son los encargados de realizar el proceso de apertura de folio de matricula y  1 técnico quien es el encargado del tema  de archivo). Por otro lado,  se publicó el procedimiento  ADMTI-P-005 el 6 de marzo de 2018 actualizando los tiempos e incluyendo tareas de control, para mitigar el riesgo de incumplimiento de tiempos y/o etapas.</t>
  </si>
  <si>
    <t>Las personas que asistieron a las capacitaciones no fueron las titulares de los usuarios.</t>
  </si>
  <si>
    <t>Asistencia y certificación a las capacitaciones de interés, de los usuarios creados en el eKOGUI.</t>
  </si>
  <si>
    <t>Asistencia a capacitación dictada por la ANDJE.</t>
  </si>
  <si>
    <t>No se formalizaron en acta las capacitaciones realizadas.</t>
  </si>
  <si>
    <t>Elaboración, suscripción y formalización de actas, al momento de realizar capacitaciones internas.</t>
  </si>
  <si>
    <t>Asistencia a capacitación interna</t>
  </si>
  <si>
    <t>A pesar que la OJ cumplió con el compromiso de allegar la relación de los procesos judiciales, para que la ANDJE procediera a realizar el cargue masivo, ésta no lo hizo en su totalidad.</t>
  </si>
  <si>
    <t>Cargue manual de los procesos que se encuentran pendientes.</t>
  </si>
  <si>
    <t>Cargue de los procesos faltantes.</t>
  </si>
  <si>
    <t>El apoderado que tiene a su cargo esta tarea, no realizó la respectiva provisión contable.</t>
  </si>
  <si>
    <t>Se realizarán las respectivas valoraciones a los procesos, lo cual permitirá realizar la provisión contable.</t>
  </si>
  <si>
    <t>Provisión contable realizada.</t>
  </si>
  <si>
    <t>Se realiza la provisión contable para todos los procesos judiciales en los que la ANT actúa como demandado o demandante, reportando así al área financiera, el valor correspondiente para registrar como pasivo contingente y en cuentas de orden (Ver evidencia 1).</t>
  </si>
  <si>
    <t xml:space="preserve">Con el fin de mitigar las falencias que ha observado la Oficina de Control Interno en las auditorias que ha realizado al aplicativo e-KOGUI, se han venido adelantando acciones que conlleven al cierre definitivo de las observaciones, para lo cual desde el mes de Enero de 2019, se designó una persona de planta, para que realice el seguimiento y revisión de los procesos frente a la incorporación de la provisión contable que debe realizar cada apoderado, esto teniendo en cuenta la periodicidad no superior a seis (6) meses ( se adjunta evidencias de procesos aleatorios donde se encuentra debidamente registrada la provisión contable). </t>
  </si>
  <si>
    <t>Para evidenciar el cumplimiento del Numeral 5 del artículo 2.2.3.4.1.10. del Decreto 1069/2015, se anexa reporte de procesos judiciales descargado del Sistema eKOGUI en el que se puede observar la provisión contable. (Evidencia 49)</t>
  </si>
  <si>
    <t>El apoderado que tiene a su cargo esta tarea, no realizó la respectiva calificación del riesgo.</t>
  </si>
  <si>
    <t>Se realizará la calificación del riesgo para los procesos existentes.</t>
  </si>
  <si>
    <t>Calificación de riesgo realizada.</t>
  </si>
  <si>
    <t>Se realiza la calificación del riesgo  para todos los procesos judiciales en los que la ANT actúa como demandado o demandante, lo cual permitió obtener la provisión contable que fue reportada al área financiera (ver evidencia 2).</t>
  </si>
  <si>
    <t xml:space="preserve">La Oficina Jurídica sugiere replantear la acción a realizar, considerando que el cumplimiento de la misma depende de que se cuente con las piezas procesales que se cargan al aplicativo, por lo cual, se esta trabajando en el diseño de unas tablas de retención para la documentación que se maneja en e-KOGUI y en los comites de conciliación ( se adjunta acta). </t>
  </si>
  <si>
    <t>Para evidenciar el cumplimiento del Numeral 5 del artículo 2.2.3.4.1.10. del Decreto 1069/2015, se anexa reporte de procesos judiciales descargado del Sistema eKOGUI en el que se puede observar la calificación del riesgo. (Evidencia 50)</t>
  </si>
  <si>
    <t>No se tenía activo el usuario que hiciera las veces de Secretario de Conciliación.</t>
  </si>
  <si>
    <t>Se cargarán las fichas y actas que resulten de los comités de conciliación.</t>
  </si>
  <si>
    <t>Cargue e invitaciones realizadas por el usuario que ostenta la calidad de secretario de conciliación.</t>
  </si>
  <si>
    <t>A partir de la detección del presente hallazgo, han sido cargadas todas las fichas y actas del comité de conciliación, previa celebración de este último. Ahora bien, al intentar realizar el cargue de las fichas que evidenciaron no se encontraban en el software eKOGUI (es de aclarar que la ficha 82943 sí se encontraba cargada), dicho aplicativo no permite realizar modificaciones para procesos terminados, motivo por el cual, no será posible disponer de la "ficha de conciliación judicial". No obstante, en el expediente físico del comité de conciliaciones, sí reposa toda la información relacionada con los diferentes procesos estudiados (Ver evidencia 3).</t>
  </si>
  <si>
    <t xml:space="preserve">En cumplimiento del Decreto 1069 de 2015. Numeral 1 del artículo 2.2.3.4.1.10, previo a la celebración del Comité de Conciliación, el apoderado Registra y actualizar de manera oportuna en el sistema único de información litigiosa del Estado Ekogui, las solicitudes de conciliación extrajudiciales. (Evidencia 51)                            </t>
  </si>
  <si>
    <t>Como actuación se efectuó la depuración y carge de piezas del módulo de conciliaciones (Evidencia Item 51)</t>
  </si>
  <si>
    <t>En el artículo 8°, de la Resolución 147 de 2017 "Por medio de la cual se adopta el reglamento del comité de conciliación de la ANT", se estableció que el comité sesionará al menos una vez al mes. Por otro lado, las actividades propias a los cargos que ostentan sus miembros, dificultan la participación de los mismos en más de una sesión</t>
  </si>
  <si>
    <t>Se realizará la modificación a la Resolución 147 de 2017, para que éste cumpla con la normativa vigente, y se incluirá la posibilidad de realizar comités virtuales.</t>
  </si>
  <si>
    <t>Se realizaron los comités requeridos, a excepción de uno, toda vez que no hubo reparto para el comité de conciliación.</t>
  </si>
  <si>
    <t>No se tenía activo el usuario que realizara las veces de Secretario de Conciliación.</t>
  </si>
  <si>
    <t>Se creará usuario con el perfil de secretario de comité de conciliación.</t>
  </si>
  <si>
    <t>Revisados los procesos aunque si estan en el sistema, no se ha realizado la provisión contable ni la remisión de las piezas procesales por el abogado a quien le fueron asignados estos procesos.</t>
  </si>
  <si>
    <t>Se enviarán a la ANDJE las piezas procesales, cuyas pretensiones así lo ameriten, de acuerdo al monto establecido.</t>
  </si>
  <si>
    <t>Auditoría al Proceso de Gestión del Modelo de Atención (Recepción de peticiones, quejas, sugerencias, reclamos, denuncias y felicitaciones).</t>
  </si>
  <si>
    <t>Proceso de Gestión del Modelo de Atención</t>
  </si>
  <si>
    <r>
      <rPr>
        <b/>
        <sz val="11"/>
        <color indexed="8"/>
        <rFont val="Arial Narrow"/>
        <family val="2"/>
      </rPr>
      <t>No Conformidad No. 1:  Deficiencias en la clasificación documental y efectividad (tiempos y calidad) de las respuestas dadas a las peticiones.</t>
    </r>
    <r>
      <rPr>
        <sz val="11"/>
        <color indexed="8"/>
        <rFont val="Arial Narrow"/>
        <family val="2"/>
      </rPr>
      <t xml:space="preserve">
Se evidenció deficiencias en la clasificación documental e incumplimiento en los términos y calidad de respuestas dadas a las peticiones radicadas ante la Agencia con Radicados No. 20171300188482, 20179600360932, 20179600355802, 20179600362832, 20179600358172, 20179600186392, 20171030368912, 20177300257362, 20179600276902, 20179600287592, 20179600280802, 20179940263882, 20179600258502, 20179600229062, 20179600327412, 20179600323582, 20179600327812, 20179600323432 ,20179600343952,  20179600328412; lo cual infringe lo establecido en el Artículo 14 y 30 de la Ley 1755 de 2015, Artículo 5 de la Ley 1437 de 2011 y el riesgo No. 12 de la matriz de riesgo del proceso, generando riesgos para la entidad asociados con posibles demandas, acciones judiciales, reprocesos y pérdida de la credibilidad institucional.</t>
    </r>
  </si>
  <si>
    <t>Deficiencias en la vinculación de la guía y/o soporte de entrega de las respuestas al peticionario</t>
  </si>
  <si>
    <t>Cargue masivo de las Guías hasta Junio</t>
  </si>
  <si>
    <t>Se ha hecho el cargue de las planillas para un total de 95%</t>
  </si>
  <si>
    <t>Deficiencias en la vinculación de la guía de entrega de la respuesta y/o evidencia de entrega al peticionario</t>
  </si>
  <si>
    <t xml:space="preserve">Hacer el cargue permanente de las guías y/o soporte de entrega. </t>
  </si>
  <si>
    <t xml:space="preserve">Durante el segundo semestre del 2017, la Subdirección Administrativa  reforzó el personal asignado al Centro Administración  de Correspondencia CAC contratado con   Servicios Postales  Nacionales con el fin  de entre otras actividades realizar  el cargue permanente de guias y soportes de entrega en ORFEO. </t>
  </si>
  <si>
    <t>Deficiencias en el seguimiento del cumplimiento de términos de las PQRSD</t>
  </si>
  <si>
    <t>Hacer seguimiento mensual de la gestión de PQRSD y el cumplimiento de términos</t>
  </si>
  <si>
    <t xml:space="preserve">La Secretaría General reportó a las áreas en el Comité Directivo y mediante correo electrónico, el seguimiento mensual a la gestión de PQRSD. Se adjuntan presentaciones y muestra del correo enviado en diciembre. </t>
  </si>
  <si>
    <t>Deficiencias operativas en la clasificación, tipificación y trámite de las PQRSD por parte de las dependencias a cargo de emitir respuesta.</t>
  </si>
  <si>
    <t xml:space="preserve">Fortalecer el procedimiento de Gestión de PQRSD, incluyendo lineamientos y responsabilidades en la clasificación y tipificación de los documentos. </t>
  </si>
  <si>
    <t>En la Intranet de la Entidad se encuentra publicada la segunda versión del procedimiento de PQRSD, que incluye lineamientos y responsabilidades en la clasificación y tipificación de los documentos. http://intranet.agenciadetierras.gov.co/wp-content/uploads/2017/12/GEMA-P-002-GESTI%C3%93N-DE-PETICIONES-QUEJAS-SUGERENCIAS-RECLAMOS-DENUNCIAS-Y-FELICITACIONES-VERSI%C3%93N-2.pdf</t>
  </si>
  <si>
    <t>Adelantar la re tipificación y reclasificación de las PQRSD a cargo</t>
  </si>
  <si>
    <t>Dentro de las mejoras a ORFEO se definió para el  último trimestre que las comunicaciones que entraban como PQRSD se clasificarian en una primera etapa como comunicación oficial de tal manera que el resposnable de la respuesta la reclasificará si al revisar corresponde a una PQRSD.  El personal de ORFEO reclasificó la totalidad de PQRSD.</t>
  </si>
  <si>
    <t xml:space="preserve">La primera clasificación se hacía en el punto de recepción, lo que no garantizaba el ejercicio técnico efectivo. </t>
  </si>
  <si>
    <t>Ajuste e implementación de la modificación al  Sistema de Gestión Documental ORFEO para hacer una primera categorización de documentos, con términos de atención en tiempo, acorde con la Resolución Interna No. 757 de 2017.</t>
  </si>
  <si>
    <t xml:space="preserve">El día 14 de noviembre de 2017 se envía la presentación a secretaria General y lista de usuarios a capacitar.
La fecha de implementación al ambiente productivo fue el día 2017/11/21
(adjunto envío correo evidencia de la acción)
</t>
  </si>
  <si>
    <r>
      <t xml:space="preserve">No Conformidad No. 2: Radicación descentralizada de las peticiones recibidas por correo electrónico. 
</t>
    </r>
    <r>
      <rPr>
        <sz val="11"/>
        <color indexed="8"/>
        <rFont val="Arial Narrow"/>
        <family val="2"/>
      </rPr>
      <t>Se evidenció el registro de Peticiones por fuera de los canales establecidos por la entidad (Peticiones No. 20171300188482 y 20171030368912) y radicadas por dependencia diferente a la de correspondencia; incumpliendo lo estipulado en el artículo 3 y 13 del Acuerdo No. 060 de 2001; generándose posibles riesgos en la falta de unicidad de criterios para la recepción, radicación y distribución de las comunicaciones y el seguimiento a las mismas.</t>
    </r>
  </si>
  <si>
    <t xml:space="preserve">Deficiencias en la formalización de las tres cuentas de correo electrónico por medio de las cuales se hace la recepción de PQRSD de  medio electrónico. </t>
  </si>
  <si>
    <t>Documentar la implementación del correo juridica.ant@agenciadetierras.gov.co</t>
  </si>
  <si>
    <t xml:space="preserve">La estrategia de Servicio al Ciudadano se actualizó en el mes de septiembre de 2017, está publicada en el siguiente link http://www.agenciadetierras.gov.co/wp-content/uploads/2018/01/2017-03_16_Estrategia_servicio_ciudadano_ANT_VF.pdf </t>
  </si>
  <si>
    <r>
      <t xml:space="preserve">No Conformidad No. 3: Deficiencias en la trazabilidad de la información registrada en el Sistema Orfeo.
</t>
    </r>
    <r>
      <rPr>
        <sz val="11"/>
        <color indexed="8"/>
        <rFont val="Arial Narrow"/>
        <family val="2"/>
      </rPr>
      <t xml:space="preserve">Se evidenciaron deficiencias en la trazabilidad de los registros de peticiones gestionados en el Sistema Orfeo, infringiendo lo determinado en la NT-ISO 9001:2015, numeral 8.5.2, generando posibles riesgos en el control eficaz de documentos y la calidad de la información requerida por las partes interesadas. </t>
    </r>
    <r>
      <rPr>
        <b/>
        <sz val="11"/>
        <color indexed="8"/>
        <rFont val="Arial Narrow"/>
        <family val="2"/>
      </rPr>
      <t xml:space="preserve">
</t>
    </r>
  </si>
  <si>
    <t>En el ejercicio de implementación del Sistema de Gestión Documental, se permitió la selección de "No requiere respuesta" a los documentos con TRD asociada a las PQRSD</t>
  </si>
  <si>
    <t>Ajuste e implementación de la modificación al Sistema de Gestión Documental ORFEO para que no sea posible la opción de "No Requiere Respuesta" a las PQRSD.</t>
  </si>
  <si>
    <t xml:space="preserve">El ajuste se encuentra en proceso de pruebas. </t>
  </si>
  <si>
    <r>
      <t xml:space="preserve">No Conformidad No. 4: Deficiencias en el análisis y tratamiento de los datos e información resultante del seguimiento y medición a las actividades del proceso.
</t>
    </r>
    <r>
      <rPr>
        <sz val="11"/>
        <color indexed="8"/>
        <rFont val="Arial Narrow"/>
        <family val="2"/>
      </rPr>
      <t>Se evidenciaron deficiencias en el análisis, tratamiento y publicación de datos e información resultante del seguimiento y medición a las actividades del proceso (encuesta de satisfacción), contraviniendo lo establecido en la Resolución 3564 de 2015 en el numeral 6.4, Decreto 2623 del 2009 en el artículo 12 y NTC-ISO 9001:2015 en el numeral 9.1.3; generando restricciones de información para las partes interesadas y toma de decisiones, a partir de la información obtenida.</t>
    </r>
    <r>
      <rPr>
        <b/>
        <sz val="11"/>
        <color indexed="8"/>
        <rFont val="Arial Narrow"/>
        <family val="2"/>
      </rPr>
      <t xml:space="preserve">
</t>
    </r>
  </si>
  <si>
    <t>Actualmente la Agencia no tiene publicados los resultados de la Encuesta de Satisfacción.</t>
  </si>
  <si>
    <t>Publicación trimestral de los resultados de la encuesta de Satisfacción</t>
  </si>
  <si>
    <t xml:space="preserve">En el informe a Diciembre de 2017, se incluirá un capitulo que contempla los resultados y análisis del seguimiento a la medición de la Encuesta de Satisfacción. El informe está en proceso de verificación y se pretende tenerlo aprobado el 30 de enero. </t>
  </si>
  <si>
    <t xml:space="preserve">El proceso (actividad de Gestión de PQRSD) actualmente no cuenta con indicadores formalizados. </t>
  </si>
  <si>
    <t>Formalización de los indicadores del procedimiento</t>
  </si>
  <si>
    <t xml:space="preserve">Se adjunta versión oficial consolidada de los Indicadores ANT por parte de la Oficina de Planeación. </t>
  </si>
  <si>
    <r>
      <t xml:space="preserve">No Conformidad No. 5: Incumplimiento de obligaciones contractuales del Contrato No. 365 de 2017. 
</t>
    </r>
    <r>
      <rPr>
        <sz val="11"/>
        <color indexed="8"/>
        <rFont val="Arial Narrow"/>
        <family val="2"/>
      </rPr>
      <t>No se evidenció en el expediente del Contrato No. 365 de 2017 los informes quincenales de la ejecución del contrato por parte de la firma Servicios Postales Nacional S.A., contraviniendo lo establecido en el literal f) del numeral 2.2. “Obligaciones específicas del contratista”, lo cual genera la imposibilidad de cotejar claramente la situación de la correspondencia y por ende la ejecución real del contrato.</t>
    </r>
    <r>
      <rPr>
        <b/>
        <sz val="11"/>
        <color indexed="8"/>
        <rFont val="Arial Narrow"/>
        <family val="2"/>
      </rPr>
      <t xml:space="preserve">
</t>
    </r>
  </si>
  <si>
    <t>Documentos de Supervisión no incorporados en  expediente contractual</t>
  </si>
  <si>
    <t xml:space="preserve">Incorporación en el expediente contractual del total de los informes y soportes a la supervisión. </t>
  </si>
  <si>
    <t xml:space="preserve">Se remitió la totalidad de informes y soportes a la supervisión a la carpeta de expediente del contrato suscrito con Servicios Postales Nacional No 365 de 2017. </t>
  </si>
  <si>
    <r>
      <t xml:space="preserve">No Conformidad No. 5: Incumplimiento de obligaciones contractuales del Contrato No. 365 de 2017. 
</t>
    </r>
    <r>
      <rPr>
        <sz val="11"/>
        <color indexed="8"/>
        <rFont val="Arial Narrow"/>
        <family val="2"/>
      </rPr>
      <t>No se evidenció en el expediente del Contrato No. 365 de 2017 los informes quincenales de la ejecución del contrato por parte de la firma Servicios Postales Nacional S.A., contraviniendo lo establecido en el literal f) del numeral 2.2. “Obligaciones específicas del contratista”, lo cual genera la imposibilidad de cotejar claramente la situación de la correspondencia y por ende la ejecución real del contrato.</t>
    </r>
  </si>
  <si>
    <t>Posibles debilidades en la supervisión de convenios y/o contratos</t>
  </si>
  <si>
    <t>Capacitaciones en supervisión (generalidades y obligaciones)</t>
  </si>
  <si>
    <t xml:space="preserve">Durante toda la vigencia, la Coordinación de Gestión Contractual, adelantó varias capacitaciones en temas de supervición en todas las dependencias de la Agencia. Se adjuntan algunos listados de asistencia. </t>
  </si>
  <si>
    <t xml:space="preserve">Conforme al hallazgo No. 5 se realizó la capacitación en supervisión el día 31 de mayo del 2018.
Capacitación en notificaciones: 10 de abril de 2018.
Capacitación en numeración y publicidad de actos administrativos: 12 de abril de 2018, 20 de abril de 2018.
Capacitación en notificación y numeración: 19 y 20de abril de 2018.
</t>
  </si>
  <si>
    <r>
      <rPr>
        <b/>
        <sz val="11"/>
        <color indexed="8"/>
        <rFont val="Arial Narrow"/>
        <family val="2"/>
      </rPr>
      <t>No Conformidad No. 1</t>
    </r>
    <r>
      <rPr>
        <sz val="11"/>
        <color indexed="8"/>
        <rFont val="Arial Narrow"/>
        <family val="2"/>
      </rPr>
      <t xml:space="preserve"> - Respecto a la función relacionada con los procesos judiciales que sus pretensiones superan los 33.000 SMMLV, se observaron deficiencias relacionadas con la obligación del Administrador de verificar que las piezas procesales estén cargadas en el Sistema eKOGUI, toda vez que, se hallaron registros de actuaciones sin piezas procesales que las soportan.</t>
    </r>
  </si>
  <si>
    <t>Indebida interpretación de la obligación, considerando que el envío de la relación de los procesos que superasen los 33.000 SMMLV era suficiente.</t>
  </si>
  <si>
    <t>Realizar el cargue de las piezas procesales, correspondiente a los procesos que superen los 33.000 SMMLV.</t>
  </si>
  <si>
    <t>Se realizó el cargue de las piezas procesales, en el sistema.</t>
  </si>
  <si>
    <r>
      <rPr>
        <b/>
        <sz val="11"/>
        <color indexed="8"/>
        <rFont val="Arial Narrow"/>
        <family val="2"/>
      </rPr>
      <t>No Conformidad No. 1  -</t>
    </r>
    <r>
      <rPr>
        <sz val="11"/>
        <color indexed="8"/>
        <rFont val="Arial Narrow"/>
        <family val="2"/>
      </rPr>
      <t xml:space="preserve"> Respecto a la función relacionada con los procesos judiciales que sus pretensiones superan los 33.000 SMMLV, se observaron deficiencias relacionadas con la obligación del Administrador de verificar que las piezas procesales estén cargadas en el Sistema eKOGUI, toda vez que, se hallaron registros de actuaciones sin piezas procesales que las soportan.</t>
    </r>
  </si>
  <si>
    <t>Realizar seguimientos mensuales registrados en actas de reunión, en los cuales se genere el reporte de movimientos o registros realizados, verificando así que los procesos de dicho aplicativo se encuentren en la etapa procesal correspondiente y contengan las piezas procesales cargadas.</t>
  </si>
  <si>
    <r>
      <rPr>
        <b/>
        <sz val="11"/>
        <color indexed="8"/>
        <rFont val="Arial Narrow"/>
        <family val="2"/>
      </rPr>
      <t xml:space="preserve">No Conformidad No. 2 </t>
    </r>
    <r>
      <rPr>
        <sz val="11"/>
        <color indexed="8"/>
        <rFont val="Arial Narrow"/>
        <family val="2"/>
      </rPr>
      <t>- En relación con la función de capacitar a los apoderados de la Agencia en el uso funcional y manejo adecuado del Sistema eKOGUI, se observó que se brindan formaciones en los módulos de gestión de proceso y casos, Gestión de comités de conciliaciones e indicadores. Sin embargo, no se realizó el envío de la constancia de abogados capacitados de acuerdo con lo establecido en la Circular Externa No. 11 (18/03/2015).</t>
    </r>
  </si>
  <si>
    <t>Grupo de Representación Judicial en construcción, motivo por el cual no existía un responsable del eKOGUI.
Implementación del aplicativo eKOGUI como único medio para registrar y realizar seguimiento a los procesos judiciales.</t>
  </si>
  <si>
    <t>Envío de las constancias a las capacitaciones realizadas por parte del administrador del sistema, a los usuarios y abogados que se encuentran adscritos a la Oficina Jurídica.</t>
  </si>
  <si>
    <t>Seguimientos realizados, soportadas en las actas de reunión.</t>
  </si>
  <si>
    <r>
      <rPr>
        <b/>
        <sz val="11"/>
        <color indexed="8"/>
        <rFont val="Arial Narrow"/>
        <family val="2"/>
      </rPr>
      <t>No Conformidad No. 2 -</t>
    </r>
    <r>
      <rPr>
        <sz val="11"/>
        <color indexed="8"/>
        <rFont val="Arial Narrow"/>
        <family val="2"/>
      </rPr>
      <t xml:space="preserve"> En relación con la función de capacitar a los apoderados de la Agencia en el uso funcional y manejo adecuado del Sistema eKOGUI, se observó que se brindan formaciones en los módulos de gestión de proceso y casos, Gestión de comités de conciliaciones e indicadores. Sin embargo, no se realizó el envío de la constancia de abogados capacitados de acuerdo con lo establecido en la Circular Externa No. 11 (18/03/2015).</t>
    </r>
  </si>
  <si>
    <t>Inclusión en las actas de capacitación, la obligación de remitir dicha constancia a la ANDJE. Dicho compromiso se establecerá en un funcionario/contratista del grupo de Representación Judicial, y será verificada en la siguiente reunión.</t>
  </si>
  <si>
    <t>Obligación incluida y envío de las actas de capacitación a la ANDJE.</t>
  </si>
  <si>
    <t>Se realizan las respectivas capacitaciones a los apoderados, dejando en las actas la obligación de remitirlas a la ANDJE (Ver evidencia 4),</t>
  </si>
  <si>
    <r>
      <rPr>
        <b/>
        <sz val="11"/>
        <color indexed="8"/>
        <rFont val="Arial Narrow"/>
        <family val="2"/>
      </rPr>
      <t>No Conformidad No. 3 -</t>
    </r>
    <r>
      <rPr>
        <sz val="11"/>
        <color indexed="8"/>
        <rFont val="Arial Narrow"/>
        <family val="2"/>
      </rPr>
      <t xml:space="preserve"> Con referencia a la función de asignar y reasignar cuando ello hubiere, los casos dentro del Sistema eKOGUI, se evidenciaron deficiencias. Toda vez que, al verificar la trazabilidad en el Sistema eKOGUI de la representación judicial de los casos evaluados, se observó que los abogados que elaboraron y presentaron al Comité las fichas técnicas son diferentes al abogado actual, sin embargo, dichos cambios de abogados no fueron registrados en el Sistema eKOGUI.</t>
    </r>
  </si>
  <si>
    <t>Reparto de procesos judiciales a un grupo amplio de abogados adscritos a la Oficina Jurídica, lo cual impidió la creación de un perfil para cada uno de ellos, toda vez que dependiendo de las funciones asignadas, dichos procesos podían pasar de un profesional a otro.</t>
  </si>
  <si>
    <t>Nombrar como apoderado al Secretario del Comité de Conciliación, de todos los casos que sean presentados en dicho comité, quien podrá delegar en otro abogados la elaboración de las fichas, siempre y cuando sea éste quien realice la revisión y aprobación de las mismas, antes de ser presentadas al Jefe de la Oficina Jurídica y al Comité.</t>
  </si>
  <si>
    <t>Se nombra al Secretario del Comité de Conciliaciones, como único representante ante el mismo, siendo solo este quien asiste y expone los diferentes casos.</t>
  </si>
  <si>
    <t>Frente a la efectividad de la acción ejecutada, se contrastaron los resultados obtenidos en el seguimiento realizado por la Oficina de Control Interno a las obligaciones establecidas en el Decreto 1069 de 2015, capítulo 4 “información litigiosa del estado” de la Agencia en el primer semestre 2018, concluyéndose que la acción evaluada y cerrada el pasado 15/08/2018, fue efectiva.</t>
  </si>
  <si>
    <t>Actualización de las piezas correspondientes, a las conciliaciones judiciales y extrajudiciales.</t>
  </si>
  <si>
    <t>La Oficina Jurídica ha realizado un enorme esfuerzo en obtener todas las piezas procesales de los diferentes procesos en que los actúe como demandado o demandante, según lo detalló mediante memorando radicado con número 20181030159623. De esta manera, y en la medida que se van obteniendo dichas piezas, las mismas se han ido cargando de manera inmediata, disminuyendo así cada vez más los casos en que no se encuentran completas.
De esta manera, la Oficina Jurídica sugiere replantear la acción a realizar, considerando que el cumplimiento de la misma depende de las respuesta oportunas de los diferentes despachos judiciales, así como de la improcedencia de visitar físicamente dichos despachos, debido a su dispersión geográfica (ver evidencia 5).</t>
  </si>
  <si>
    <t>La Oficina Jurídica sugiere replantear la acción a realizar, considerando que el cumplimiento de la misma depende de las respuesta oportunas de los diferentes despachos judiciales, así como de la improcedencia de visitar físicamente dichos despachos, debido a su dispersión geográfica, este requerimiento se realizó a la Oficina de control interno mediante correo electrónico de  fecha 08 de marrzo de 2019.</t>
  </si>
  <si>
    <t>La Oficina Jurídica sugiere replantear la acción, en razón a que, el grueso de los procesos judiciales que maneja la entidad provienen del extinto Incoder y hemos sido vinculados en virtud de la figura jurídica de la sucesión procesal, lo que conlleva a que no contemos con algunas piezas procesales que sustenten las actuaciones registradas. No obstante, es pertinente señalar que a través de correo electrónico  se requirió a los apoderados para que efectuaran la búsqueda de las piezas procesales en los despachos judiciales. (Evidencia 72)</t>
  </si>
  <si>
    <t xml:space="preserve"> Como evidencia del cargue de las piezas procesales en las distintas etapas de las actuaciones, se remite archivo excel con el histórico de procesos en el que puede observarse, la etapa del proceso y la actuación registrada. (Evidencia Item 72)  </t>
  </si>
  <si>
    <r>
      <rPr>
        <b/>
        <sz val="11"/>
        <color indexed="8"/>
        <rFont val="Arial Narrow"/>
        <family val="2"/>
      </rPr>
      <t xml:space="preserve">No Conformidad No. 4 </t>
    </r>
    <r>
      <rPr>
        <sz val="11"/>
        <color indexed="8"/>
        <rFont val="Arial Narrow"/>
        <family val="2"/>
      </rPr>
      <t>- Se evidenciaron insuficiencias frente a la obligación del Apoderado de registrar y actualizar de manera oportuna en el Sistema eKOGUI las solicitudes de conciliaciones extrajudiciales y procesos judiciales. Toda vez que, se observó en el Sistema eKOGUI la ausencia del registro de las actuaciones mínimas y el cargue parcial y/o inexistentes de las piezas procesales que soportan las actuaciones registradas.</t>
    </r>
  </si>
  <si>
    <t>Seguimientos semanales en los cuales se genere el reporte de movimientos o registros realizados, verificando así que dicho aplicativo se encuentre en la etapa procesal correspondiente y ésta se encuentre cargada en el mismo.</t>
  </si>
  <si>
    <t>Reporte generado y revisión en las reuniones de grupo primario.</t>
  </si>
  <si>
    <t>La Oficina Jurídica sugiere replantear la acción a realizar, considerando que el cumplimiento de la misma depende de las respuesta oportunas de los diferentes despachos judiciales, así como de la improcedencia de visitar físicamente dichos despachos, debido a su dispersión geográfica, este requerimiento se realizó a la Oficina de control interno mediante correo electrónico de  fecha 08 de marzo de 2019.</t>
  </si>
  <si>
    <t>La Oficina Jurídica sugiere replantear la acción, en razón a que, el grueso de los procesos judiciales que maneja la entidad provienen del extinto Incoder y hemos sido vinculados en virtud de la figura jurídica de la sucesión procesal, lo que conlleva a que no contemos con algunas piezas procesales que sustenten las actuaciones registradas. No obstante, es pertinente señalar que a través de correo electrónico  se requirió a los apoderados para que efectuaran la búsqueda de las piezas procesales en los despachos judiciales. (Evidencia 73)</t>
  </si>
  <si>
    <t>Para el cumplimiento de la acción correctiva se efectuó seguimiento a la gestión de los abogados para el cargue de las piezas procesales, como evidencias se allegan los correos electrónicos remitidos a los apoderados, exhortándolos a que carguen las piezas procesales (Evidencias Item 73)</t>
  </si>
  <si>
    <r>
      <rPr>
        <b/>
        <sz val="11"/>
        <color indexed="8"/>
        <rFont val="Arial Narrow"/>
        <family val="2"/>
      </rPr>
      <t xml:space="preserve">No Conformidad No. 5 -  </t>
    </r>
    <r>
      <rPr>
        <sz val="11"/>
        <color indexed="8"/>
        <rFont val="Arial Narrow"/>
        <family val="2"/>
      </rPr>
      <t>Se evidenciaron deficiencias asociadas a la función de los Apoderados de diligenciar y actualizar las fichas técnicas para ser presentadas para estudio en el Comité de Conciliación de la Agencia. Toda vez que, la elaboración de las fichas técnicas no se realiza desde el Sistema eKOGUI, sin embargo, éstas son cargadas al Sistema posteriormente de su presentación en el Comité. Por otra parte, no se evidenció en el Sistema eKOGUI las fichas técnicas de los casos de Yusney Vargas Rojas y José Libardo Martínez, presentados en Comité celebrado el pasado 13/12/2017.</t>
    </r>
  </si>
  <si>
    <t>Elaboración y cargue de las fichas técnicas del comité de conciliación.</t>
  </si>
  <si>
    <t>Fichas elaboradas y cargadas en el eKOGUI.</t>
  </si>
  <si>
    <t>En cumplimiento a lo establecido en Numeral 1 del artículo 2.2.3.4.1.10. del Decreto 1069 de 2015 y a lo observado por la Oficina de Control Interno, desde el mes de abril de 2018, se comenzarón a elaborar las fichas en el sistema e-KOGUI, las cuales fueron estudiadas en Comité de Conciliación. Es de aclarar que las actas no se realizan por el sistema e-KOGUI, por cuanto son documentos internos del Comite de Conciliación de la Entidad (se adjunta evidencia).
Es de señalar que el aplicativo no permite realizar modificaciones a procesos terminados, motivo por el cual, no será posible disponer de la "ficha de conciliación judicial". No obstante, en el expediente físico del comité de conciliaciones, sí reposa toda la información relacionada con los diferentes procesos estudiados.</t>
  </si>
  <si>
    <t>Previo a la celebración del Comité de Conciliación se diligenciaron y cargaron por el Sistema eKOGUI las fichas técnicas que serán presentadas para estudio del señalado comité. Como evidencia se anexa reporte de fichas cargadas en el sistema.  (Evidencia 74)</t>
  </si>
  <si>
    <r>
      <rPr>
        <b/>
        <sz val="11"/>
        <color indexed="8"/>
        <rFont val="Arial Narrow"/>
        <family val="2"/>
      </rPr>
      <t>No Conformidad No. 5 -</t>
    </r>
    <r>
      <rPr>
        <sz val="11"/>
        <color indexed="8"/>
        <rFont val="Arial Narrow"/>
        <family val="2"/>
      </rPr>
      <t xml:space="preserve"> Se evidenciaron deficiencias asociadas a la función de los Apoderados de diligenciar y actualizar las fichas técnicas para ser presentadas para estudio en el Comité de Conciliación de la Agencia. Toda vez que, la elaboración de las fichas técnicas no se realiza desde el Sistema eKOGUI, sin embargo, éstas son cargadas al Sistema posteriormente de su presentación en el Comité. Por otra parte, no se evidenció en el Sistema eKOGUI las fichas técnicas de los casos de Yusney Vargas Rojas y José Libardo Martínez, presentados en Comité celebrado el pasado 13/12/2017.</t>
    </r>
  </si>
  <si>
    <t>Verificación previa a la celebración del comité, en la cual conste que éstas fichas se encuentren debidamente cargadas en el aplicativo eKOGUI.</t>
  </si>
  <si>
    <t>Actas cargadas en el eKOGUI previa celebración del comité de conciliación.</t>
  </si>
  <si>
    <t>Previo a la celebración del Comité de Conciliación la ficha técnica registrada en el Sistema eKogui es remitida a los miembros del Cómite para su estudio. (Evidencia 75)</t>
  </si>
  <si>
    <r>
      <rPr>
        <b/>
        <sz val="11"/>
        <color indexed="8"/>
        <rFont val="Arial Narrow"/>
        <family val="2"/>
      </rPr>
      <t>No Conformidad No. 6</t>
    </r>
    <r>
      <rPr>
        <sz val="11"/>
        <color indexed="8"/>
        <rFont val="Arial Narrow"/>
        <family val="2"/>
      </rPr>
      <t xml:space="preserve"> - Frente a la función de los apoderados de calificar el riesgo, se evidenció que 27 procesos judiciales verificados no cumplieron con los tiempos establecidos para su registro. Igualmente, el proceso judicial bajo ID eKOGUI 1001354, no contaba con el registro de la calificación del riesgo al momento de revisión.</t>
    </r>
  </si>
  <si>
    <t>Realizar la calificación para el proceso judicial radicado con ID 1001354.</t>
  </si>
  <si>
    <t>Proceso calificado.</t>
  </si>
  <si>
    <t>Frente a la efectividad de la acción ejecutada, se contrastaron los resultados obtenidos en el seguimiento realizado por la Oficina de Control Interno a las obligaciones establecidas en el Decreto 1069 de 2015, capítulo 4 “información litigiosa del estado” de la Agencia en el primer semestre 2018, concluyéndose que la acción evaluada y cerrada el pasado 13/08/2018, no fue efectiva.</t>
  </si>
  <si>
    <r>
      <rPr>
        <b/>
        <sz val="11"/>
        <color indexed="8"/>
        <rFont val="Arial Narrow"/>
        <family val="2"/>
      </rPr>
      <t>No Conformidad No. 6 -</t>
    </r>
    <r>
      <rPr>
        <sz val="11"/>
        <color indexed="8"/>
        <rFont val="Arial Narrow"/>
        <family val="2"/>
      </rPr>
      <t xml:space="preserve"> Frente a la función de los apoderados de calificar el riesgo, se evidenció que 27 procesos judiciales verificados no cumplieron con los tiempos establecidos para su registro. Igualmente, el proceso judicial bajo ID eKOGUI 1001354, no contaba con el registro de la calificación del riesgo al momento de revisión.</t>
    </r>
  </si>
  <si>
    <t>Actas realizadas.</t>
  </si>
  <si>
    <t xml:space="preserve"> A efectos de verificar que el archivo documental físico de la gestión realizada por el Comité de Conciliaciones se encontrara con la docuemntación correspondiente, el 29 de marzo y el 28 de junio del presente año se efectuó la revisión de dicho archivo. Como evidencia se anexan las actas del proceso de revisión.  (Evidencia 80)</t>
  </si>
  <si>
    <t>Como evidencia de la calificación del riesgo y provisión contable de los procesos, se anexa archivo excel en la que se puede observar la fecha de la última calificación efectuada.  De igual forma también se allega correo electrónico de fecha 22/05/2020 en el que se solicita a los apoderados del Sistema eKOGUI efectuar la calificación de los procesos.  (Evidencia Item 77)</t>
  </si>
  <si>
    <r>
      <rPr>
        <b/>
        <sz val="11"/>
        <color indexed="8"/>
        <rFont val="Arial Narrow"/>
        <family val="2"/>
      </rPr>
      <t>No Conformidad No. 7 -</t>
    </r>
    <r>
      <rPr>
        <sz val="11"/>
        <color indexed="8"/>
        <rFont val="Arial Narrow"/>
        <family val="2"/>
      </rPr>
      <t xml:space="preserve"> Inconsistencias normativas relacionadas con los actos administrativos que institucionalizan al Comité de Conciliaciones de la ANT. El jefe de la Oficina Jurídica debe ser miembro permanente del Comité y concurrirá con voz y voto, así como, asistirá solo con derecho a voz el Secretario Técnico del Comité, lo cual es infringido en el artículo 1° de la Resolución 297 de 2016.</t>
    </r>
  </si>
  <si>
    <t>Desconocimiento de la normatividad relacionada.</t>
  </si>
  <si>
    <t>Modificación del artículo 1°, de la Resolución 297 de 2016, incluyendo así al Secretario Técnico con derecho a voz.</t>
  </si>
  <si>
    <t>Se está efectuando el estudio jurídico, de la procedencia para modificar el actos administrativo mencionado.</t>
  </si>
  <si>
    <r>
      <t>La Oficina Jurídica allego el memorando de radicado 20181030159623 del 25/09/2018, en el cual aclara el incumplimiento de las acciones formuladas.  Frente a la acción evaluada, se informó lo siguiente "</t>
    </r>
    <r>
      <rPr>
        <i/>
        <sz val="11"/>
        <rFont val="Arial Narrow"/>
        <family val="2"/>
      </rPr>
      <t>(…) en atención a la no conformidad planteada, se profirió la Resolución 332 del 02 de marzo de 2018 "Por la cual se modifican parcialmente las Resoluciones 86 y 297 de 2016 y se dictan otras
disposiciones”. Por lo anterior, es procedente el cierre de la no conformidad</t>
    </r>
    <r>
      <rPr>
        <sz val="11"/>
        <rFont val="Arial Narrow"/>
        <family val="2"/>
      </rPr>
      <t>".
De acuerdo a la aclaración suministrada por el responsable de ejecución de la acción, la Oficina de Control Interno realiza el cierre de la acción.</t>
    </r>
  </si>
  <si>
    <r>
      <rPr>
        <b/>
        <sz val="11"/>
        <color indexed="8"/>
        <rFont val="Arial Narrow"/>
        <family val="2"/>
      </rPr>
      <t>No Conformidad No. 8 -</t>
    </r>
    <r>
      <rPr>
        <sz val="11"/>
        <color indexed="8"/>
        <rFont val="Arial Narrow"/>
        <family val="2"/>
      </rPr>
      <t xml:space="preserve"> Incumplimiento en la frecuencia mínima mensual de reunión del Comité de Conciliaciones de la ANT.</t>
    </r>
  </si>
  <si>
    <t>Desconocimiento de la normatividad relacionada.
Seguimiento insuficiente.</t>
  </si>
  <si>
    <t>Implementación de comités virtuales, para los casos en que no se presente quorum necesario para adelantar los comités, realizando de igual manera el acta del comité celebrado.</t>
  </si>
  <si>
    <t>No hubo necesidad de realizar comités virtuales, toda vez que fue posible adelantar al menos dos (2) al mes de manera presencial.</t>
  </si>
  <si>
    <t>Frente a la efectividad de la acción ejecutada, se contrastaron los resultados obtenidos en el seguimiento realizado por la Oficina de Control Interno a las obligaciones establecidas en el Decreto 1069 de 2015, capítulo 4 “información litigiosa del estado” de la Agencia en el primer semestre 2018, concluyéndose que la acción evaluada y cerrada el pasado 17/08/2018, fue efectiva.</t>
  </si>
  <si>
    <r>
      <rPr>
        <b/>
        <sz val="11"/>
        <color indexed="8"/>
        <rFont val="Arial Narrow"/>
        <family val="2"/>
      </rPr>
      <t>No Conformidad No. 9 -</t>
    </r>
    <r>
      <rPr>
        <sz val="11"/>
        <color indexed="8"/>
        <rFont val="Arial Narrow"/>
        <family val="2"/>
      </rPr>
      <t xml:space="preserve"> Se evidenciaron deficiencias relacionadas con el archivo documental físico de la gestión realizada por el Comité de Conciliaciones de la ANT.</t>
    </r>
  </si>
  <si>
    <t>Actualización del archivo documental, en lo referente a que éste contenga todos los documentos generados por y para el comité de conciliación.</t>
  </si>
  <si>
    <t>Archivo documental físico, conforme a lo estipulado.</t>
  </si>
  <si>
    <t>Se realizan jornadas de revisión y actualización de los expedientes contenidos en el archivo físico de la Oficina Jurídica, corroborando así que éstos se encuentren completos y cumpliendo con las condiciones mínimas de los depósitos de archivo.</t>
  </si>
  <si>
    <t xml:space="preserve">El archivo documental físico del Comité de Conciliación se encuentra con las piezas procesales remitidas por los apoderados para la realización de los comités de conciliación. </t>
  </si>
  <si>
    <t xml:space="preserve">Seguimientos posteriores a la celebración del comité de conciliación, en los cuales se realice la revisión del archivo documental, permitiendo así verificar que éste se encuentre actualizado, mediante correo electrónico del funcionario encargado del archivo de la Oficina Jurídica, donde certifique que el expediente cuenta con la totalidad de la documentación que corresponde.
</t>
  </si>
  <si>
    <t>Seguimiento realizado en las reuniones de grupo primario.</t>
  </si>
  <si>
    <t xml:space="preserve"> A efectos de verificar que el archivo documental físico de la gestión realizada por el Comité de Conciliaciones se encontrara con la docuemntación correspondiente, el 29 de marzo y el 28 de junio del presente año se efectuó la revisión de dicho archivo. Como evidencia se anexan las actas del proceso de revisión.  </t>
  </si>
  <si>
    <t>Se sugiere realizar actividades periódicas de socialización.</t>
  </si>
  <si>
    <t xml:space="preserve">Como medida correctiva la Secretaría del Comité de Conciliación, mediante correo electrónico dirigido a la persona encargada del archivo de la Oficina Jurídica, remite la documentación gestionada en los comités de conciliación. Como evidencia se remite correo electrónico por el cual se solicita la creación de los expedientes y se remiten piezas procesales. </t>
  </si>
  <si>
    <r>
      <rPr>
        <b/>
        <sz val="11"/>
        <color indexed="8"/>
        <rFont val="Arial Narrow"/>
        <family val="2"/>
      </rPr>
      <t>No Conformidad No. 10 -</t>
    </r>
    <r>
      <rPr>
        <sz val="11"/>
        <color indexed="8"/>
        <rFont val="Arial Narrow"/>
        <family val="2"/>
      </rPr>
      <t xml:space="preserve"> No se evidenció acto administrativo que delegue de la función de Secretaría Técnica del Comité de Conciliaciones de la ANT, al abogado Andrés Eduardo Velásquez Vargas.</t>
    </r>
  </si>
  <si>
    <t>Desconocimiento de la normatividad relacionada.
Indebida interpretación de la obligación.</t>
  </si>
  <si>
    <t>Modificación del acto administrativo actual, o expedición de uno nuevo, delegando la función en el colaborador de turno.</t>
  </si>
  <si>
    <t>Seguimiento al Mapa de Riesgos II semestre 2017</t>
  </si>
  <si>
    <t>Seguridad jurídica sobre la titularidad de la tierra y los territorios</t>
  </si>
  <si>
    <r>
      <rPr>
        <b/>
        <sz val="11"/>
        <rFont val="Arial Narrow"/>
        <family val="2"/>
      </rPr>
      <t>Materialización del riesgo No. 17</t>
    </r>
    <r>
      <rPr>
        <sz val="11"/>
        <rFont val="Arial Narrow"/>
        <family val="2"/>
      </rPr>
      <t xml:space="preserve"> (Incumplimiento de términos en los procesos de formalización y procedimientos administrativos especiales agrarios.)</t>
    </r>
  </si>
  <si>
    <t>No se encontraban establecidos tareas de control que permitieran realizar seguimiento a los tiempos establecidos en los procedimientos.
Los tiempos establecidos en los procedimientos no son los mismos tiempos que se llevan en campo debido al cambio de la normatividad vigente Ley 160 de 1994 - Decreto 902 de 2017.</t>
  </si>
  <si>
    <t>Implementar el control y seguimiento a los productos y salidas con el objetivo de identificar los productos no conformes y determinar los planes de mejoras pertienentes.
Estos productos y salidas deberán ser reportados en el formato de "productos no conformes" que a su vez serán solicitados mensualmente por la Oficina de Planeación para realizar el respectivo seguimiento.</t>
  </si>
  <si>
    <r>
      <t xml:space="preserve">En el mes de julio se aprobó y se publicaron en la intranet las 10 fichas técnicas de los productos identificados en el proceso de Seguridad Jurídica sobre la Titularidad de la Tierra y los Territorios. Adicionalmente se ha realizado el reporte del producto no conforme en los meses de julio, agosto y septiembre. En el siguiente link </t>
    </r>
    <r>
      <rPr>
        <u/>
        <sz val="11"/>
        <color indexed="40"/>
        <rFont val="Arial Narrow"/>
        <family val="2"/>
      </rPr>
      <t>http://intranet.agenciadetierras.gov.co/index.php/seguridad-juridica-sobre-la-titularidad-de-la-tierra-y-los-territorios/</t>
    </r>
    <r>
      <rPr>
        <sz val="11"/>
        <color indexed="8"/>
        <rFont val="Arial Narrow"/>
        <family val="2"/>
      </rPr>
      <t xml:space="preserve"> en la pestaña "Ficha técnica de salidas y productos" se encuentran las fichas mencionadas anteriormente.
Adicionalmente, se adjunta los reportes realizados (julio y agosto)  mediante correos electrónicos enviados a la Oficina de Planeación de la ANT. Para el mes de septiembre se está realizando la consolidación de la información para realizar el respectivo reporte.</t>
    </r>
  </si>
  <si>
    <t>Para este periodo se realizaron los reportes del producto no conforme de los meses de septiembre, octubre y noviembre, como evidencia se adjunta los correos electrónicos enviados a la Oficina de Planeación. 
Para el reporte del mes de diciembre se está realizando la consolidación de la información.</t>
  </si>
  <si>
    <r>
      <rPr>
        <b/>
        <sz val="11"/>
        <color indexed="8"/>
        <rFont val="Arial Narrow"/>
        <family val="2"/>
      </rPr>
      <t>Materialización del riesgo No. 17</t>
    </r>
    <r>
      <rPr>
        <sz val="11"/>
        <color indexed="8"/>
        <rFont val="Arial Narrow"/>
        <family val="2"/>
      </rPr>
      <t xml:space="preserve"> (Incumplimiento de términos en los procesos de formalización y procedimientos administrativos especiales agrarios.)</t>
    </r>
  </si>
  <si>
    <t>Implementar control y seguimiento a los indicadores de gestión de los procesos de formalización y procedimientos administrativos especiales agrarios con el objetivo de medir e implementar acciones que permitan dar cumplimiento a las metas propuestas.
Estos indicadores deberan ser reportados mensualmente a la Oficina de Planeación en los formatos de indicadores  para realizar el respectivo seguimiento.</t>
  </si>
  <si>
    <r>
      <t xml:space="preserve">En el mes de marzo se aprobó y se publicaron en la intranet 10 fichas técnicas de indicadores identificadas en el proceso de Seguridad Jurídica sobre la Titularidad de la Tierra y los Territorios. Adicionalmente se ha realizado el reporte de los indicadores. En el siguiente link  </t>
    </r>
    <r>
      <rPr>
        <u/>
        <sz val="11"/>
        <color indexed="40"/>
        <rFont val="Arial Narrow"/>
        <family val="2"/>
      </rPr>
      <t>http://intranet.agenciadetierras.gov.co/index.php/seguridad-juridica-sobre-la-titularidad-de-la-tierra-y-los-territorios/</t>
    </r>
    <r>
      <rPr>
        <sz val="11"/>
        <rFont val="Arial Narrow"/>
        <family val="2"/>
      </rPr>
      <t xml:space="preserve"> en la pestaña "Indicadores" se encuentran las fichas mencionadas anteriormente.
Adicionalmente, se adjunta los correos electrónicos (abril, mayo, junio, julio y agosto) enviados a la Oficina de Planeación de la ANT con el diligenciamiento mensual de los indicadores.Para el mes de septiembre se está realizando la consolidación de la información para realizar el respectivo diligenciamiento de las matrices.</t>
    </r>
  </si>
  <si>
    <t>Para este periodo se diligenciaron las fichas técnicas de los indicadores que evidencian el avance de las metas establecidas para la DGJT y sus Subdirecciones, como evidencia se adjunta los correos electrónicos enviados a la Oficina de Planeación con las respectivas fichas de los meses de septiembre, octubre y noviembre. 
Para el reporte del mes de diciembre se está realizando la consolidación de la información.</t>
  </si>
  <si>
    <r>
      <rPr>
        <b/>
        <sz val="11"/>
        <color indexed="8"/>
        <rFont val="Arial Narrow"/>
        <family val="2"/>
      </rPr>
      <t>Materialización del riesgo No. 6</t>
    </r>
    <r>
      <rPr>
        <sz val="11"/>
        <color indexed="8"/>
        <rFont val="Arial Narrow"/>
        <family val="2"/>
      </rPr>
      <t xml:space="preserve"> : Información de la ANT que no llega al público objetivo.</t>
    </r>
  </si>
  <si>
    <t>No exisitía una línea guía que orientara a la entidad en los ejes de comunicación interna y externa para garantizar la divulgación de la información de la ANT a su público objetivo. 
La ANT no contaba con una estrategia de comunicaciones para el posicionamiento de la Entidad frente a su público objetivo.</t>
  </si>
  <si>
    <t xml:space="preserve">Implementar los lineamientos contemplados en la Política de Comunicación Interna y Externa con el fin de llegar al público objetivo a través de los canales de comunicación (ruedas de prensa, entrevistas personalizadas, envío de información, dossier informativo, material multimedia, divulgación de artículos especiales, boletines de prensa, página web, redes sociales)  como lo indica la Política. </t>
  </si>
  <si>
    <r>
      <t>La Oficina de Comunicaciones ha cumplido los lineamientos observados en la Política de Comunicaciones Interna y Externa con el fin de llegar al público objetivo a través de los siguientes canales de comunicación:
•</t>
    </r>
    <r>
      <rPr>
        <b/>
        <sz val="11"/>
        <color indexed="8"/>
        <rFont val="Arial Narrow"/>
        <family val="2"/>
      </rPr>
      <t xml:space="preserve"> Material Multimedia (Videos, fotografías, plegables  y Piezas Graficas), ver carpeta de anexos, Ver links: </t>
    </r>
    <r>
      <rPr>
        <sz val="11"/>
        <color indexed="8"/>
        <rFont val="Arial Narrow"/>
        <family val="2"/>
      </rPr>
      <t xml:space="preserve"> http://www.agenciadetierras.gov.co/prensa/videos/
https://www.youtube.com/channel/UCOxhksX5ARHVcLMXQLOozaA
http://www.agenciadetierras.gov.co/prensa/fotografias/
</t>
    </r>
    <r>
      <rPr>
        <b/>
        <sz val="11"/>
        <color indexed="8"/>
        <rFont val="Arial Narrow"/>
        <family val="2"/>
      </rPr>
      <t>• Dossier Informativo, ver link:</t>
    </r>
    <r>
      <rPr>
        <sz val="11"/>
        <color indexed="8"/>
        <rFont val="Arial Narrow"/>
        <family val="2"/>
      </rPr>
      <t xml:space="preserve">
http://www.agenciadetierras.gov.co/prensa/
</t>
    </r>
    <r>
      <rPr>
        <b/>
        <sz val="11"/>
        <color indexed="8"/>
        <rFont val="Arial Narrow"/>
        <family val="2"/>
      </rPr>
      <t>• Redes Sociales, ver links:</t>
    </r>
    <r>
      <rPr>
        <sz val="11"/>
        <color indexed="8"/>
        <rFont val="Arial Narrow"/>
        <family val="2"/>
      </rPr>
      <t xml:space="preserve">
http://www.agenciadetierras.gov.co/prensa/redes-sociales/
Facebook: https://www.facebook.com/agencianacionaldetierras/
Twitter: https://twitter.com/AgenciaTierras
Instagram: https://www.instagram.com/AgenciaTierras/
</t>
    </r>
    <r>
      <rPr>
        <b/>
        <sz val="11"/>
        <color indexed="8"/>
        <rFont val="Arial Narrow"/>
        <family val="2"/>
      </rPr>
      <t>• Boletines de Prensa, ver link:</t>
    </r>
    <r>
      <rPr>
        <sz val="11"/>
        <color indexed="8"/>
        <rFont val="Arial Narrow"/>
        <family val="2"/>
      </rPr>
      <t xml:space="preserve">
http://www.agenciadetierras.gov.co/prensa/noticias/
</t>
    </r>
    <r>
      <rPr>
        <b/>
        <sz val="11"/>
        <color indexed="8"/>
        <rFont val="Arial Narrow"/>
        <family val="2"/>
      </rPr>
      <t>• Publicaciones o artículos especiales, ver anexos:</t>
    </r>
    <r>
      <rPr>
        <sz val="11"/>
        <color indexed="8"/>
        <rFont val="Arial Narrow"/>
        <family val="2"/>
      </rPr>
      <t xml:space="preserve">
http://www.agenciadetierras.gov.co/prensa/publicaciones/
</t>
    </r>
    <r>
      <rPr>
        <b/>
        <sz val="11"/>
        <color indexed="8"/>
        <rFont val="Arial Narrow"/>
        <family val="2"/>
      </rPr>
      <t>• Boletines de Prensa, ver anexos y ver link:</t>
    </r>
    <r>
      <rPr>
        <sz val="11"/>
        <color indexed="8"/>
        <rFont val="Arial Narrow"/>
        <family val="2"/>
      </rPr>
      <t xml:space="preserve">
http://www.agenciadetierras.gov.co/prensa/noticias/</t>
    </r>
  </si>
  <si>
    <t>De acuerdo a los lineamientos de la Política de Comunicaciones el ultimo trimestre del 2018 la Agencia Nacional de Tierras ha llegado al público objetivo a través de los siguientes canales de comunicacion:
• Material Multimedia (Videos, fotografías, plegables  y Piezas Graficas), ver carpeta de anexos, Ver links:  http://www.agenciadetierras.gov.co/prensa/videos/
https://www.youtube.com/channel/UCOxhksX5ARHVcLMXQLOozaA
http://www.agenciadetierras.gov.co/prensa/fotografias/
•Eventos realizados en territorio, ver carpeta de anexos.
• Dossier Informativo, ver link:
http://www.agenciadetierras.gov.co/prensa/
• Redes Sociales, ver links:
http://www.agenciadetierras.gov.co/prensa/redes-sociales/
Facebook: https://www.facebook.com/agencianacionaldetierras/
Twitter: https://twitter.com/AgenciaTierras
Instagram: https://www.instagram.com/AgenciaTierras/
• Boletines de Prensa, ver link:
http://www.agenciadetierras.gov.co/prensa/noticias/
• Publicaciones o artículos especiales, ver anexos:
http://www.agenciadetierras.gov.co/prensa/publicaciones/
• Boletines de Prensa, ver anexos y ver link:
http://www.agenciadetierras.gov.co/prensa/noticias/</t>
  </si>
  <si>
    <r>
      <rPr>
        <b/>
        <sz val="11"/>
        <color indexed="8"/>
        <rFont val="Arial Narrow"/>
        <family val="2"/>
      </rPr>
      <t>Materialización del riesgo No. 6</t>
    </r>
    <r>
      <rPr>
        <sz val="11"/>
        <color indexed="8"/>
        <rFont val="Arial Narrow"/>
        <family val="2"/>
      </rPr>
      <t>: Información de la ANT que no llega al público objetivo.</t>
    </r>
  </si>
  <si>
    <t>Ejecutar la metodología establecida en la estrategia de comunicaciones "Somos Tierra" con e fin de posicionar a la ANT como los actores principales de la nueva política de tierras.</t>
  </si>
  <si>
    <r>
      <t xml:space="preserve">La Agencia Nacional de Tierras ha implementado su estrategia de comunicaciones “Somos Tierra” en un 75% para posicionar a la ANT, a sus áreas misionales y a sus directivos cómo actores principales de la nueva política de tierras, diferenciándola de las entidades ejecutoras predecesoras. vER LINK: http://www.agenciadetierras.gov.co/prensa/blog-somostierra/
</t>
    </r>
    <r>
      <rPr>
        <b/>
        <sz val="11"/>
        <color indexed="8"/>
        <rFont val="Arial Narrow"/>
        <family val="2"/>
      </rPr>
      <t>Plan de Acción:</t>
    </r>
    <r>
      <rPr>
        <sz val="11"/>
        <color indexed="8"/>
        <rFont val="Arial Narrow"/>
        <family val="2"/>
      </rPr>
      <t xml:space="preserve">
• Plan de Acción de Comunicación Comunitaria - Ayapel – Córdoba y Nechí – Antioquia, Ver anexo: Gran parte de los habitantes de la zona rural y urbana de los municipios de Ayapel (Córdoba) y Nechí (Antioquia) desconocen los objetivos y alcances de la Agencia Nacional de Tierras, así como el Ordenamiento Social de la Propiedad Rural. Además, los jóvenes no conocen a la Agencia Nacional de Tierras, debido a que los Semilleros de la Tierra y el Territorio están conformados mayoritariamente por adultos; es necesario que los estudiantes desde los colegios se vayan empoderando de los conceptos básicos y cuenten a sus padres y abuelos sobre lo que hace la Agencia en el territorio y su importancia para las comunidades rurales.
• Plan de Acción de Comunicación Comunitaria - Cáceres – Antioquia, Ver anexo: En la lectura de necesidades del municipio de Cáceres, Antioquia, se identificaron dificultades como el desconocimiento de la política sobre el Ordenamiento Social de la Propiedad Rural que adelanta la Agencia Nacional de Tierras en el corregimiento de Rioman. Los habitantes de las zonas rurales aledañas al corregimiento de Piamonte, desconocen los beneficios que tiene la formalización de los predios. Inexistencia de espacios pedagógicos novedosos e incluyentes en el corregimiento de Jardín, que traten el tema de la tierra y sensibilicen a la población sobre la importancia de formalizar los predios. La población habitante del corregimiento de Puerto Bélgica, desconoce - en su gran mayoría - la importancia de formalizar los predios. Falta de espacios de interacción entre los habitantes del casco urbano y las zonas rurales del municipio de Cáceres, Antioquia.
• Plan de Acción de Comunicación Comunitaria - Guaranda (Sucre) y San Jacinto del Cauca (Bolívar), Ver anexo: En los municipios de Guaranda (Sucre) y San Jacinto del Cauca los campesinos y campesinas tienen poco conocimiento sobre qué es y qué hace la Agencia Nacional de Tierras en el territorio. La comunidad confunde a la Agencia con la Unidad de Restitución de Tierras y la Unidad de Víctimas. Adicionalmente, este municipio hace parte de la región de La Mojana en donde existen múltiples zonas con restricciones y condicionantes para el trabajo de la Agencia de Tierras, por lo cual se hace necesario construir mensajes claros para dar a conocer esta situación y que permitan minimizar las resistencias e impactos negativos. Igualmente, se identificó que poco se valora el trabajo y las voces de los jóvenes y las mujeres rurales, por lo cual se deben propiciar escenarios de reflexión y participación para estos grupos.
• Plan de Acción de Comunicación Comunitaria-Ituango, ver anexo: Se identificó que la comunidad desconoce las funciones, beneficios y la misión de la Agencia Nacional de Tierras.
• Plan de Acción de Comunicación Comunitaria-Lebrija, Ver Anexo: Se identificó que existe la necesidad de promover la importancia de la tierra y sus cultivos, incluyendo el cuidado del medio ambiente, entorno y recursos. Por otro lado, la población desconoce las funciones de la Agencia Nacional de Tierras, su mensaje anticorrupción y el Plan de Ordenamiento Social de la Propiedad Rural. Cabe mencionar que dentro de las necesidades fundamentales del territorio se encontró la reconciliación, como parte fundamental de las relaciones comunitarias y su relación con la tenencia de la tierra.  De acuerdo con el trabajo del Equipo de Base Municipal se priorizó el trabajo en las veredas El Oso, San Nicolás y Aguirre.
• Plan de Acción de Comunicación Comunitaria Magangué (Bolívar) Y Sucre (Sucre), ver anexo: Los habitantes de los municipios de Magangué y Sucre no tienen conocimiento de las acciones que realiza la Agencia Nacional de Tierras. También, se evidencia la necesidad de incluir a los jóvenes y mujeres del campo, ya que su empoderamiento es importante al momento de replicar las acciones que realiza la entidad.
• Plan de Acción de Comunicación Comunitaria – Ovejas, ver anexo: Se identificó desconocimiento de los jóvenes sobre la Agencia Nacional de Tierras, desconocimiento de los pobladores rurales sobre los pasos que siguen luego del barrido predial, confusión entre la Agencia Nacional de Tierras y la Unidad de Restitución de Tierras, distorsión del contenido de los mensajes que se replican en las comunidades y ausencia de empoderamiento de los líderes y lideresas del Semillero de la Tierra y el Territorio frente a los distintos canales y medios de difusión de la información, incluidos los medios comunitarios.
• Plan de Acción de Comunicación Comunitaria - Achí (Bolívar) Y Majagual (Sucre), ver anexo: La población no sabe que gran parte de la región del Corcovado achiano es una reserva natural por lo cual no puede ser formalizado y necesita de un especial cuidado y protección. En los municipios de Achí y Majagual aún se presentan confusiones sobre el objetivo de la Agencia Nacional de Tierras y se desdibuja su misión debido a la presencia de otras entidades como la Unidad de Restitución de Tierras, la Agencia de Renovación del Territorio, entre otras.  Además, debido a la sensibilidad de los temas de la tierra es necesario fortalecer el proceder de la Agencia porque se han presentado contrariedades por abrir espacio de participación para los jóvenes y mujeres rurales.
• Plan de Acción de Comunicación Comunitaria - Puerto Gaitán (Meta), ver anexo: Se identificaron dificultades para resolver conflictos comunitarios relacionados con la tierra y los baldíos. Escasa participación de jóvenes y adultos en la representación de su comunidad. Invisibilidad de la mujer en las cadenas productivas y en la economía del cuidado.  Ausencia de información de la Agencia Nacional de Tierras (número de teléfono, dirección y correo de las oficinas de Puerto Gaitán, Villavicencio y Bogotá). Además del desconocimiento de la comunidad sobre la gratuidad de los servicios que realiza la Agencia de Nacional de Tierras.
• Plan De Acción de Comunicación Comunitaria-San Carlos, Ver Anexo: Escasa participación de jóvenes y adultos en actividades comunitarias, bajos niveles de liderazgo. Invisibilidad de la mujer con respecto al trabajo con la tierra. Ausencia de información de la Agencia Nacional de Tierras (número de Teléfono, dirección y correo de las oficinas de la Agencia Nacional de Tierras).
• Plan de Acción de Comunicación Comunitaria - Santa Marta y Dibulla, Ver Anexo: Los jóvenes desconocen la Agencia Nacional de Tierras, hay desinformación en las comunidades acerca de la gratuidad de los servicios y los beneficios de la entidad; además existe confusión entre la Agencia Nacional de Tierras y la Unidad de Restitución de Tierras.
• Plan De Acción De Comunicación Comunitaria-Tarazá, Ver Anexo: Bajo reconocimiento de la Agencia Nacional de Tierras por parte de la comunidad. Ausencia de empoderamiento de los líderes y lideresas del Semillero de la Tierra y el Territorio frente a los distintos canales y medios de difusión de la información, incluidos los medios comunitarios.
• Comunicación Comunitaria Valdivia (Antioquia), Ver Anexo: Se identificó que la comunidad de Valdivia tiende a confundir a la Agencia Nacional de Tierras con la Agencia de Renovación del Territorio (ART) y la Unidad de Restitución de Tierras. También se dificulta el reconocimiento de la entidad porque el aviso de la oficina en el municipio no es visible. Las organizaciones de base reconocen que la Agencia Nacional de Tierras, pero las personas del común no saben qué hace la entidad. Es necesario que los jóvenes participen en los procesos del Ordenamiento de Social de la Propiedad Rural y en sus relaciones con el territorio. Es importante generar más información para que las mujeres del campo se reconozcan como sujeto de ordenamiento social de la propiedad rural, así mismo se debe aclarar las distintas relaciones con la tierra que existen (propietario, ocupante, poseedor, tenedor y arrendatario).
</t>
    </r>
  </si>
  <si>
    <t>En la oficina de comunicaciones se encuentra un documento de las acciones detalladas de la estrategía de comunicaciones "Somos Tierra"</t>
  </si>
  <si>
    <t>La Oficina de Comunicaciones tiene materializado el Riesgo R9 como se ve en el cuadro abajo, dicho riesgo tenía como actividad “Ejecutar la estrategia de comunicaciones "Somos Tierra" con el fin de posicionar a la ANT como los actores principales de la nueva política de tierras”. 
Dicha estrategia se realizó pero fue en el año 2017 el cual no correspondía al periodo 2018, por lo tanto no fue validada por la oficina de control interno, con el nuevo cambio de gobierno la dirección llego con una nueva estrategia que y para dar solución se envió ante la oficina de planeación un correo modificando el mapa de riesgo (correo adjunto).
La nueva estrategia de comunicaciones ya está, el cual adjunto en el correo como evidencia, dicha estrategia se encuentra en ejecución.
Se adjunta Nueva estrategia y correo de modificacion a la Oficina de Planeacion.</t>
  </si>
  <si>
    <t>Se eleboró la Estrategia de Comunicaciones, la cual ya se encuentra en ejecución</t>
  </si>
  <si>
    <t>Construir e implementar indicadores de eficacia para el control sobre el cumplimiento de las metas de comunicación institucional, y de eficiencia para medir el presupuesto ahorrado por publicaciones en medios masivos para el fortalecimiento de la imagen institucional.</t>
  </si>
  <si>
    <t>Por medio de la Oficina Asesora de Planeación se implementó indicadores de eficacia cuyo objeto es: “Establecer los lineamientos para la comunicación y coordinación intra e interinstitucional como máxima autoridad de tierras de la nación proporcionando a los grupos de interés información veraz, objetiva y oportuna, logrando posicionamiento institucional y de reafirmación marcaria y sirviendo de guía sobre la correcta interpretación y aplicación de las leyes y normas aplicables en el marco del Sistema Nacional de Tierras”, para medir el presupuesto ahorrado por publicaciones en medios masivos para el fortalecimiento de la imagen institucional, el cual se está implementando desde el mes de Enero de 2018. Anexo archivo adjunto.</t>
  </si>
  <si>
    <t>Por medio de la Oficina Asesora de Planeación se implementó indicadores de eficacia para el ultimo trimestres de 2018 cuyo objeto es: “Establecer los lineamientos para la comunicación y coordinación intra e interinstitucional como máxima autoridad de tierras de la nación proporcionando a los grupos de interés información veraz, objetiva y oportuna, logrando posicionamiento institucional y de reafirmación marcaria y sirviendo de guía sobre la correcta interpretación y aplicación de las leyes y normas aplicables en el marco del Sistema Nacional de Tierras”, para medir el presupuesto ahorrado por publicaciones en medios masivos para el fortalecimiento de la imagen institucional, el cual se está implementando desde el mes de Enero de 2018. Anexo archivo adjunto del reporte de indicadores</t>
  </si>
  <si>
    <t>Seguimiento, Evaluación y Mejora</t>
  </si>
  <si>
    <r>
      <rPr>
        <b/>
        <sz val="11"/>
        <color indexed="8"/>
        <rFont val="Arial Narrow"/>
        <family val="2"/>
      </rPr>
      <t>Materialización del riesgo No 61</t>
    </r>
    <r>
      <rPr>
        <sz val="11"/>
        <color indexed="8"/>
        <rFont val="Arial Narrow"/>
        <family val="2"/>
      </rPr>
      <t>: Incumplimientos Técnicos</t>
    </r>
  </si>
  <si>
    <t>No se contaba con las herramientas adecuadas para controlar las salidas y productos no conformes con el fin de establecer las acciones necesarias.</t>
  </si>
  <si>
    <t>Implementar las 38 fichas técnicas contruidas y aprobadas para registrar las salidas y productos no conformes mensualmente con el fin de realizar su respectivo seguimiento y establecer las acciones necesarias para su tratamiento.</t>
  </si>
  <si>
    <r>
      <t xml:space="preserve">Se han elaborado dos informes de seguimiento a la conformidad de salidas y/o productos (julio y agosto).  Adicionalmente se enviará un  memorando a todos los Directores y Jefes de oficina para recordarles que ellos son los encargados de hacer el reporte de la conformidad de las salidas y/o productos.
</t>
    </r>
    <r>
      <rPr>
        <sz val="11"/>
        <color indexed="10"/>
        <rFont val="Arial Narrow"/>
        <family val="2"/>
      </rPr>
      <t xml:space="preserve">
</t>
    </r>
  </si>
  <si>
    <t xml:space="preserve">Se envió memorando No. 20181010201553 a la Secretaria General y las Direcciones Misionales, sobre el registro de salidas y no conformes, donde se les reitera la solicitud sobre el reporte mensual del producto o salidas no conformes.
A la fecha se tiene el informe de seguimiento a la conformidad de salidas y/o productos para los meses de septiembre, octubre y noviembre.  
</t>
  </si>
  <si>
    <r>
      <rPr>
        <b/>
        <sz val="11"/>
        <color indexed="8"/>
        <rFont val="Arial Narrow"/>
        <family val="2"/>
      </rPr>
      <t>Materialización del riesgo 61</t>
    </r>
    <r>
      <rPr>
        <sz val="11"/>
        <color indexed="8"/>
        <rFont val="Arial Narrow"/>
        <family val="2"/>
      </rPr>
      <t>: Incumplimientos Técnicos</t>
    </r>
  </si>
  <si>
    <t>Finalizar las 58 fichas técnicas que se encuentran en estado pendiente por construir, aprobar y publicar.</t>
  </si>
  <si>
    <t>A 30 de septiembre se encuentran aprobadas y publicadas en el repositorio oficial de los documentos del Sistema de gestión, 77 Fichas Técnicas de Salidas y productos de procesos estrategicos, misionales, de apoyo y seguimiento
http://intranet.agenciadetierras.gov.co/index.php/sistema-integrado-de-gestion/</t>
  </si>
  <si>
    <t>A la fecha se encuentran aprobadas y publicadas en el repositorio oficial de los documentos del Sistema de Gestión, 88 Fichas Técnicas de Salidas y productos de procesos estratégicos, misionales, de apoyo y seguimiento.  
http://intranet.agenciadetierras.gov.co/index.php/sistema-integrado-de-gestion/</t>
  </si>
  <si>
    <r>
      <rPr>
        <b/>
        <sz val="11"/>
        <color indexed="8"/>
        <rFont val="Arial Narrow"/>
        <family val="2"/>
      </rPr>
      <t xml:space="preserve">Materialización del riesgo No 32: </t>
    </r>
    <r>
      <rPr>
        <sz val="11"/>
        <color indexed="8"/>
        <rFont val="Arial Narrow"/>
        <family val="2"/>
      </rPr>
      <t>Matriz de Riesgos de Gestión 2017</t>
    </r>
  </si>
  <si>
    <t>Desconocimiento de las  sanciones que acarre la divulgacion no autorizada de informaciòn institucional por parte de funcionarios y/o colaboradores</t>
  </si>
  <si>
    <t>Socializar a través de campañas las sanciones que acarrea la divulgación, uso indebido o no autorizado, o aprovechamiento de información Piezas de 2 campañas realizadas</t>
  </si>
  <si>
    <t>Se adjuntan las evidencias de las comunicaciones enviadas a los colaboradores de la ANT.</t>
  </si>
  <si>
    <r>
      <rPr>
        <b/>
        <sz val="11"/>
        <color indexed="8"/>
        <rFont val="Arial Narrow"/>
        <family val="2"/>
      </rPr>
      <t>Materialización del Riesgo No 38</t>
    </r>
    <r>
      <rPr>
        <sz val="11"/>
        <color indexed="8"/>
        <rFont val="Arial Narrow"/>
        <family val="2"/>
      </rPr>
      <t xml:space="preserve"> "Provisión parcial de las plantas de personal de la Agencia"</t>
    </r>
  </si>
  <si>
    <t xml:space="preserve"> * Publicación de la Matriz de Riesgos sin consultar con el proceso responsable.
* Falta de comunicación de los enlaces responsables de reporte y publicación de la matriz.</t>
  </si>
  <si>
    <t>Solicitar a la Oficina de Planeación la actualización de la Matriz de Riesgos de Gestión 2017, indicando la no materialización del riesgo No.38.
Realizar la revisión, actualización y/o modificación del riesgo R38. "Provisión parcial de las plantas de personal de la Agencia"</t>
  </si>
  <si>
    <t>Se adelantó el trabajo de la actualización de la mapa de riesgos de gestión 2018. Se adjunta mapa</t>
  </si>
  <si>
    <r>
      <rPr>
        <b/>
        <sz val="11"/>
        <color indexed="8"/>
        <rFont val="Arial Narrow"/>
        <family val="2"/>
      </rPr>
      <t>Materialización del Riesgo No 12</t>
    </r>
    <r>
      <rPr>
        <sz val="11"/>
        <color indexed="8"/>
        <rFont val="Arial Narrow"/>
        <family val="2"/>
      </rPr>
      <t xml:space="preserve"> "Respuesta inoportuna a las PQRSD"</t>
    </r>
  </si>
  <si>
    <t>* Alto volumen de PQRSD que ingresan a la Entidad
* Posibles deficiencias en la formulación de lineamientos para la atención de PQRSD</t>
  </si>
  <si>
    <t>Establecer una estrategia para la gestión de PQRSD
"Estrategia Socializada"</t>
  </si>
  <si>
    <t>Se adjunta estratégia</t>
  </si>
  <si>
    <t>Cumplimiento a la Estrategia "Informes de cumplimiento"</t>
  </si>
  <si>
    <t>El reporte será entregado el 30 de diciembre con corte al 20 de diciembre.
Se adjunta el informe con corte a diciembre 2018</t>
  </si>
  <si>
    <t>Adquisición de bienes y servicios</t>
  </si>
  <si>
    <r>
      <rPr>
        <b/>
        <sz val="11"/>
        <color indexed="8"/>
        <rFont val="Arial Narrow"/>
        <family val="2"/>
      </rPr>
      <t>Materialización del Riesgo No 43</t>
    </r>
    <r>
      <rPr>
        <sz val="11"/>
        <color indexed="8"/>
        <rFont val="Arial Narrow"/>
        <family val="2"/>
      </rPr>
      <t xml:space="preserve"> "Formulación de Ficha Técnica Inexacta"</t>
    </r>
  </si>
  <si>
    <t>Posible desconocimiento en los criterios a tener en cuenta para la formulación de la ficha técnica</t>
  </si>
  <si>
    <t>Formular y publicar un documento que establezca lineamientos para la formulación de las fichas técnicas. "Documento Publicado"</t>
  </si>
  <si>
    <t>El documento se encuentra publicado en la Intranet en el siguiente link: http://intranet.agenciadetierras.gov.co/index.php/adquisicion-de-bienes-y-servicios/</t>
  </si>
  <si>
    <r>
      <rPr>
        <b/>
        <sz val="11"/>
        <color indexed="8"/>
        <rFont val="Arial Narrow"/>
        <family val="2"/>
      </rPr>
      <t>Materialización del Riesgo</t>
    </r>
    <r>
      <rPr>
        <sz val="11"/>
        <color indexed="8"/>
        <rFont val="Arial Narrow"/>
        <family val="2"/>
      </rPr>
      <t xml:space="preserve"> </t>
    </r>
    <r>
      <rPr>
        <b/>
        <sz val="11"/>
        <color indexed="8"/>
        <rFont val="Arial Narrow"/>
        <family val="2"/>
      </rPr>
      <t xml:space="preserve">No 44 </t>
    </r>
    <r>
      <rPr>
        <sz val="11"/>
        <color indexed="8"/>
        <rFont val="Arial Narrow"/>
        <family val="2"/>
      </rPr>
      <t>"Falta de conocimientos técnicos relacionados con las necesidades a contratar, por parte del profesional del grupo de contratos, en la revisión de los documentos precontractuales"</t>
    </r>
  </si>
  <si>
    <t xml:space="preserve">Posible formulación inexacta del Riesgo, toda vez que las causas y consecuencias de materialización identificadas no afectan el proceso. </t>
  </si>
  <si>
    <t>Actualizar la matriz de riesgos asociados al proceso de Adquisición de Bienes y Servicios. "Matriz de Riesgos Actualizada"</t>
  </si>
  <si>
    <t xml:space="preserve">La matriz de riesgos asociados al proceso de Adquisición de bienes y servicios se encuentra actualizada.
</t>
  </si>
  <si>
    <t>Con relación al riesgo No. 44 asociados al proceso de Adquisición de bienes y servicios, en envía el soporte de la justificación de la Secretaria General para eliminar el riesgo de la matriz final.</t>
  </si>
  <si>
    <t xml:space="preserve">Los funcionarios y colaboradores de la Agencia no adelantan de manera adecuada la gestión pertinente a la depuración y generación de respuestas a los ciudadanos, incumpliendo los principios de oportunidad y calidad en las respuestas proyectadas.
Los funcionarios y/o colaboradores no vinculan de manera correcta la imagen de salida al radicado inicial, lo que no permite llevar una trazabilidad o seguimiento confiable frente a las comunicaciones con trámite completo, a su vez, se reconoce el deconocimiento en el uso correcto del Sistema de Gestión Documental dispuesto por la Agencia para la proyección de las respuestas. </t>
  </si>
  <si>
    <t xml:space="preserve">La Secretaría General en acompañamiento al proceso de corrección de la muestra, remite el pasado mes de septiembre el listado con los radicados y observaciones realizadas a la Subdirección de Tierras de la Nación, quienes cuentan con la totalidad de la responsabilidad de las comunciaciones del muestreo. 
Sin embargo, se reitera la solicitud de información a la Subdirección. Adjunto se remite el correo electrónico de seguimiento y se espera la respuesta de los responsables con el fin de efectuar las revisiones pertinentes por parte de Secretaría General. </t>
  </si>
  <si>
    <t>Socializar a los colaboradores de la Agencia sobre el Sistema de Gestión Documental ORFEO</t>
  </si>
  <si>
    <t xml:space="preserve">Actividad en términos para su ejecución </t>
  </si>
  <si>
    <t>Realizar capacitaciones a los colaboradores de la Agencia sobre el Sistema de Gestión Documental ORFEO</t>
  </si>
  <si>
    <t>Actualizar la Ficha Técnica de Salidas y Productos de PQRSD</t>
  </si>
  <si>
    <t>Administraciòn de bienes y servicios</t>
  </si>
  <si>
    <t>No Conformidad No. 1: Debilidades asociadas a la normalización de las actividades de correspondencia.</t>
  </si>
  <si>
    <t>Se ejecutó incorrectamente el proceso de control de calidad.</t>
  </si>
  <si>
    <t>1. Elaborar y publicar el procedimiento de correspondencia.
2. Capacitación en el Acuerdo 060 de 2001 al equipo de correspondencia</t>
  </si>
  <si>
    <t xml:space="preserve">Subdirección Administrativa y Financiera
</t>
  </si>
  <si>
    <t>En el mes de diciembre de 2019 se elaboró procedimiento para la recepción de comunicaciones oficiales y formas que permiten apoyar el proceso de correspondencia, los cuales se publicaron en el mes de enero.
Se realizó capacitación al personal de la Subdirección Administrativa y Financiera - Correspondencia sobre el Acuerdo 060 de 2001.</t>
  </si>
  <si>
    <t xml:space="preserve">La Subdirección Administrativa y Financiera - Gestión Documental genero comunicación bajo radicado No 20206200032813 a la Subdirección de Talento Humano y la Coordinación para la Gestión contractual, solicitando la actualización al procedimiento GTHU-P-009 Desvinculación del Personal y el manual ADQBS-I-001 Manual de contratación, donde se recomenda se adopten los lineamientos que consideren pertinentes para fortalecer el procedimiento de entrega de inventarios de los funcionarios o contratistas que se desvinculen.
La Subdirección de Talento Humano generó respuesta bajo radicado 20206100079843, indicando la actualización de los documentos GTHU-P-009 DESVINCULACIÓN DE PERSONAL (Versión 2) y GTHU-F-007 FORMA RETIRO FUNCIONARIOS (Versión 3), en los cuales se incluyen los lineamientos sobre la entrega de archivo electrónico, físico y documental al momento de la desvinculación de los Funcionarios de la Agencia.
Al no tener respuesta por parte de la Coordinación para la Gestión contractual la Subdirección Administrativa y Financiera - Gestión Documental emitio nuevo memorando bajo radicado 20206200110873, donde se solicita se nos informe si ya se realizo y formalizo la propuesta que determinaron pertinente para la entrega de inventarios documentales de los contratistas que se desvinculen de la entidad.
</t>
  </si>
  <si>
    <t>No Conformidad No. 3: Debilidades en la aprobación del proceso de valoración de los documentos de archivos.</t>
  </si>
  <si>
    <t>En su momento el documento puedo haber sido presentando pero no se relaciono en el acta levantada por el Comité Institucional de Gestión y Desempeño.</t>
  </si>
  <si>
    <t xml:space="preserve">1. Se presentará en el proximo Comité Institucional de Gestión y Desempeño , el Cuadro de Clasificación Documental (CCD) para su socialización, discusión y aprobación.
 </t>
  </si>
  <si>
    <t>Debido a la emergencia sanitarias por la que atraviesa nuestro país no ha sido posible presentarse el CCD ante el comité Institucional de Gestión y Desempeño, estamos a la espera de proxima fecha de reunón del Comité.</t>
  </si>
  <si>
    <t>Administracción de bienes y servicios</t>
  </si>
  <si>
    <t>No Conformidad No. 4: Debilidades en la organización de archivos de gestión.</t>
  </si>
  <si>
    <t>Por descuido y falta de control en el proceso de organización Documental.</t>
  </si>
  <si>
    <t xml:space="preserve">1. Realizar cronograma de seguimiento por dependencias para identificar el cumplimiento de manera correcta en el proceso de organización documental.
</t>
  </si>
  <si>
    <t>Se generó cronograma de seguimiento para evidenciar el cumplimiento de manera correcta en el proceso de organización documental de las dependencias, debido a la crisis sanitaria por la que atraviesa nuestro país no ha sido posible seguir con este proceso de visitas.</t>
  </si>
  <si>
    <t>No Conformidad No. 5: Debilidades asociadas a la Política de Gestión Documental de la Agencia.</t>
  </si>
  <si>
    <t xml:space="preserve"> La Política de Gestión Documental no se ha proyectado a las necesidades de la Agencia debido a que la proyección de la actualización es de 2 años.</t>
  </si>
  <si>
    <t>1. Actualizar y presentar ante el Comité Institucional de Gestión y Desempeño la política de gestión documental.</t>
  </si>
  <si>
    <t>Subdirección Administrativa y  Financiera</t>
  </si>
  <si>
    <t>Se realizó borrador de actualización de la Política de Gestión Documental, por otra parte, debido a la emergencia sanitarias por la que atraviesa nuestro país no ha sido posible presentarse ante el comité Institucional de Gestión y Desempeño, estamos a la espera de proxima fecha de reunión del Comité.</t>
  </si>
  <si>
    <t>INCONFORMIDAD CUMPLIDA</t>
  </si>
  <si>
    <t>El Programa de Gestión Documental de la Agencia se encuentra publicado en la pagina web http://www.agenciadetierras.gov.co/wp-content/uploads/2018/12/ADMBS-Plan-002-PROGRAMA-DE-GESTION-DOCUMENTAL-ANT.pdf</t>
  </si>
  <si>
    <t>Actividad cumplida</t>
  </si>
  <si>
    <t>No Conformidad No. 7: Debilidades en la metodología para el desarrollo del SGDEA.</t>
  </si>
  <si>
    <t>La Agencia no ha realizado la Política de Documentos Electrónicos.</t>
  </si>
  <si>
    <t xml:space="preserve">1. Realizar e implementar la política de Documento Electrónico.
</t>
  </si>
  <si>
    <t>La política de Documento Electrónico se encuentra inmersa dentro del borrador de actualización de la Política de Gestión Documental, no ha sido implementado en virtud a que se encuentra en proceso de actualización y presentación para aprobación por parte del comité.</t>
  </si>
  <si>
    <t>Se han realizado mesas de trabajo con la Subdirección de Sistemas de Información de Tierras  para la actualización e complementación del Plan de Preservación Digital a Largo Plazo inmerso en el Sistema Integrado de Conservación SIC, adoptado por la ANT mediante resolución 6792 del 06 de junio de 2019</t>
  </si>
  <si>
    <t>La política de Administración que se aplica a la configuración de los equipos de cómputo no se encuentra documentada en el Sistema de Gestión</t>
  </si>
  <si>
    <t>Desconocimiento de las necesidades de documentación de los procesos asociados a Inteligencia de la Informaci[on, para prestar un mejor servicio.</t>
  </si>
  <si>
    <t>Documentar un procedimiento con los lineamientos para la configuracion de equipos acorde con las buenas prácticas.</t>
  </si>
  <si>
    <t>Secretaría General - Equipo de Infraestructura y Soporte Tecnologico</t>
  </si>
  <si>
    <r>
      <t xml:space="preserve">En atención a la no conformidad, el equipo de Infraestructura y Soporte Tecnologico de la Secretaría General, elabora y formaliza en el Sistema Integrado de Gestión el Procedimiento para la configuración de equipos de computo en la ANT, información que se puede verificar en el siguiente enlace:
</t>
    </r>
    <r>
      <rPr>
        <sz val="11"/>
        <color theme="8"/>
        <rFont val="Arial Narrow"/>
        <family val="2"/>
      </rPr>
      <t xml:space="preserve">http://intranet.agenciadetierras.gov.co/wp-content/uploads/2020/06/GINFO-P-008-CONFIGURACI%C3%93N-DE-EQUIPOS-DE-C%C3%93MPUTO-2.pdf </t>
    </r>
  </si>
  <si>
    <t>Crear una Guía, Catálogo, indice o directorio del repositorio de Arquitectura Empresarial.</t>
  </si>
  <si>
    <t>Documento con la guia y estructura del repositorio de Arquitectura Empresarial</t>
  </si>
  <si>
    <r>
      <t xml:space="preserve">Por solicitud de la Oficina de Control interno se actualizo el plan de mejoramiento y también por recomendación de esta Oficina se actualizaron las fechas de inicio de las actividades teniendo en cuenta que la ejecución se realizaría posterior a los ajustes solicitados.
El día 07 de julio de 2020 se realizó una reunión con control interno para dar inicio a la auditoria relacionada con las actividades de Gobierno Digital y al finalizar esta reunión se habló sobre el ajuste hecho al plan de mejoramiento y que no se veía en el formato de seguimiento, la jefe de la Oficina de Control Interno nos expresó que  la tarea de seguimiento cambio de responsable y que tal vez en ese cambio se pudo dar la confusión pero que ellos se encargaran de actualizar las fechas de las actividades del plan de mejoramiento.
En el adjunto </t>
    </r>
    <r>
      <rPr>
        <i/>
        <sz val="11"/>
        <color theme="1"/>
        <rFont val="Arial Narrow"/>
        <family val="2"/>
      </rPr>
      <t>Correo Ajuste Plan de Mejoramiento</t>
    </r>
    <r>
      <rPr>
        <sz val="11"/>
        <color theme="1"/>
        <rFont val="Arial Narrow"/>
        <family val="2"/>
      </rPr>
      <t>, se podrá visualizar la trazabilidad de estas comunicaciones
De igual manera se expresa que al corte no se reportan avances.</t>
    </r>
  </si>
  <si>
    <t>Se designaran profesionales del equipo de arquitectura para que sean responsables de la gestión de la información según el dominio que se le asigne, se busca con esto  que  cada responsable tengan como tareas u obligación la de actualizar y estructurar el dominio que le corresponde con una periodicidad semestral, cada profesional se encargará de actualizar el documento guía o directorio del repositorio de arquitectura en el dominio que le fue asignado.</t>
  </si>
  <si>
    <t>Estableceremos mecanismos para realizar el monitoreo y medir la gestión del uso y apropiación que gestiona la SSIT Como:
Evolución al Plan de capacitación.
Evolución  de las Encuestas
Implementación de indicadores de gestión</t>
  </si>
  <si>
    <t>Documento con la metodología para realizar el monitoreo y medición sobre el uso de las herramientas tecnológicas de la entidad</t>
  </si>
  <si>
    <t>Inicialmente no ha sido parámetro de rechazo o de validación del indicador el soporte de los mismos por parte del DNP. De acuerdo a la norma referenciada, el soporte no es documento obligatorio para la generación de información complementaria. El sistema SINERGIA precisamente contempla la información cualitativa que complementa el avance cuantitativo del indicador</t>
  </si>
  <si>
    <t>1. Anexos dispuestos en la plataforma SINERGIA por cada indicador de la ANT</t>
  </si>
  <si>
    <t>INFORMACIÓN GENERAL DEL HALLAZGO</t>
  </si>
  <si>
    <t>PROCESO DONDE SE ORIGÓ EL HALLAZGO</t>
  </si>
  <si>
    <t>FECHA DE INICIO 
(DD/MM/AAAA)</t>
  </si>
  <si>
    <t>FECHA TERMINACIÓN 
(DD/MM/AAAA)</t>
  </si>
  <si>
    <t xml:space="preserve">DEPENDENDIA RESPONSABLE DE EJECUCIÓN </t>
  </si>
  <si>
    <t xml:space="preserve">DEPENDENDIA APOYO A LA EJECUCÓN </t>
  </si>
  <si>
    <t xml:space="preserve">INFORMACIÓN GENERAL DE LA ACCIÓN DE MEJORA </t>
  </si>
  <si>
    <t>TIPO DE ACTIVIDAD ORIGEN</t>
  </si>
  <si>
    <t>NOMBRE ACTIVIDAD ORIGEN</t>
  </si>
  <si>
    <t>FECHA RECEPCIÓN INFORME FINAL</t>
  </si>
  <si>
    <t>FECHA  RECEPCIÓN INFORME FINAL</t>
  </si>
  <si>
    <t>AMI-001</t>
  </si>
  <si>
    <t>AMI-002</t>
  </si>
  <si>
    <t>AMI-003</t>
  </si>
  <si>
    <t>AMI-004</t>
  </si>
  <si>
    <t>AMI-005</t>
  </si>
  <si>
    <t>AMI-006</t>
  </si>
  <si>
    <t>AMI-007</t>
  </si>
  <si>
    <t>AMI-008</t>
  </si>
  <si>
    <t>AMI-009</t>
  </si>
  <si>
    <t>AMI-010</t>
  </si>
  <si>
    <t>AMI-011</t>
  </si>
  <si>
    <t>AMI-012</t>
  </si>
  <si>
    <t>AMI-013</t>
  </si>
  <si>
    <t>AMI-014</t>
  </si>
  <si>
    <t>AMI-015</t>
  </si>
  <si>
    <t>AMI-016</t>
  </si>
  <si>
    <t>AMI-017</t>
  </si>
  <si>
    <t>AMI-018</t>
  </si>
  <si>
    <t>AMI-019</t>
  </si>
  <si>
    <t>AMI-020</t>
  </si>
  <si>
    <t>AMI-021</t>
  </si>
  <si>
    <t>AMI-022</t>
  </si>
  <si>
    <t>AMI-023</t>
  </si>
  <si>
    <t>AMI-024</t>
  </si>
  <si>
    <t>AMI-025</t>
  </si>
  <si>
    <t>AMI-026</t>
  </si>
  <si>
    <t>AMI-027</t>
  </si>
  <si>
    <t>AMI-028</t>
  </si>
  <si>
    <t>AMI-029</t>
  </si>
  <si>
    <t>AMI-030</t>
  </si>
  <si>
    <t>AMI-031</t>
  </si>
  <si>
    <t>AMI-032</t>
  </si>
  <si>
    <t>AMI-033</t>
  </si>
  <si>
    <t>AMI-034</t>
  </si>
  <si>
    <t>AMI-035</t>
  </si>
  <si>
    <t>AMI-036</t>
  </si>
  <si>
    <t>AMI-037</t>
  </si>
  <si>
    <t>AMI-038</t>
  </si>
  <si>
    <t>AMI-039</t>
  </si>
  <si>
    <t>AMI-040</t>
  </si>
  <si>
    <t>AMI-042</t>
  </si>
  <si>
    <t>AMI-044</t>
  </si>
  <si>
    <t>AMI-045</t>
  </si>
  <si>
    <t>AMI-046</t>
  </si>
  <si>
    <t>AMI-047</t>
  </si>
  <si>
    <t>AMI-048</t>
  </si>
  <si>
    <t>AMI-049</t>
  </si>
  <si>
    <t>AMI-050</t>
  </si>
  <si>
    <t>AMI-051</t>
  </si>
  <si>
    <t>AMI-052</t>
  </si>
  <si>
    <t>AMI-053</t>
  </si>
  <si>
    <t>AMI-054</t>
  </si>
  <si>
    <t>AMI-055</t>
  </si>
  <si>
    <t>AMI-056</t>
  </si>
  <si>
    <t>AMI-057</t>
  </si>
  <si>
    <t>AMI-058</t>
  </si>
  <si>
    <t>AMI-059</t>
  </si>
  <si>
    <t>AMI-060</t>
  </si>
  <si>
    <t>AMI-061</t>
  </si>
  <si>
    <t>AMI-062</t>
  </si>
  <si>
    <t>AMI-063</t>
  </si>
  <si>
    <t>AMI-064</t>
  </si>
  <si>
    <t>AMI-065</t>
  </si>
  <si>
    <t>AMI-066</t>
  </si>
  <si>
    <t>AMI-067</t>
  </si>
  <si>
    <t>AMI-068</t>
  </si>
  <si>
    <t>AMI-069</t>
  </si>
  <si>
    <t>AMI-070</t>
  </si>
  <si>
    <t>AMI-071</t>
  </si>
  <si>
    <t>AMI-073</t>
  </si>
  <si>
    <t>AMI-074</t>
  </si>
  <si>
    <t>AMI-075</t>
  </si>
  <si>
    <t>AMI-076</t>
  </si>
  <si>
    <t>AMI-077</t>
  </si>
  <si>
    <t>AMI-078</t>
  </si>
  <si>
    <t>AMI-079</t>
  </si>
  <si>
    <t>AMI-080</t>
  </si>
  <si>
    <t>AMI-081</t>
  </si>
  <si>
    <t>AMI-082</t>
  </si>
  <si>
    <t>AMI-083</t>
  </si>
  <si>
    <t>AMI-084</t>
  </si>
  <si>
    <t>AMI-085</t>
  </si>
  <si>
    <t>AMI-086</t>
  </si>
  <si>
    <t>AMI-087</t>
  </si>
  <si>
    <t>AMI-088</t>
  </si>
  <si>
    <t>AMI-089</t>
  </si>
  <si>
    <t>AMI-090</t>
  </si>
  <si>
    <t>AMI-091</t>
  </si>
  <si>
    <t>AMI-092</t>
  </si>
  <si>
    <t>AMI-093</t>
  </si>
  <si>
    <t>AMI-094</t>
  </si>
  <si>
    <t>AMI-095</t>
  </si>
  <si>
    <t>AMI-096</t>
  </si>
  <si>
    <t>AMI-097</t>
  </si>
  <si>
    <t>AMI-098</t>
  </si>
  <si>
    <t>AMI-099</t>
  </si>
  <si>
    <t>AMI-100</t>
  </si>
  <si>
    <t>AMI-102</t>
  </si>
  <si>
    <t>AMI-103</t>
  </si>
  <si>
    <t>AMI-104</t>
  </si>
  <si>
    <t>AMI-105</t>
  </si>
  <si>
    <t>AMI-106</t>
  </si>
  <si>
    <t>AMI-108</t>
  </si>
  <si>
    <t>AMI-109</t>
  </si>
  <si>
    <t>AMI-112</t>
  </si>
  <si>
    <t>AMI-114</t>
  </si>
  <si>
    <t>AMI-116</t>
  </si>
  <si>
    <t>16/10/2017.  Usuario creado</t>
  </si>
  <si>
    <t>16/10/2017. Piezas procesales enviadas a la ANDJE.</t>
  </si>
  <si>
    <t xml:space="preserve">14/03/2018. Se verificó pantallazo de los usuarios creados en el Sistema Ekogui, dentro de los cuales se asigna  al Abogado Andres Eduardo Velasquez Vargas como Secretario del Comité de conciliaciones, sin embargo de acuerdo a la Resolución 086 del 2016 en su artículo séptimo asigna la secretaría técnica del Comité a la jefe de la Oficina Jurídica.
Por lo anterior se verificó que la actividad se ejecutó en un 0%, debido a que la asignación del Secretario del Comité de los dos soportes verificados, no corresponden.
</t>
  </si>
  <si>
    <r>
      <t xml:space="preserve">14/03/2018.  Se observó memorando número 20171030991481 </t>
    </r>
    <r>
      <rPr>
        <sz val="11"/>
        <rFont val="Arial Narrow"/>
        <family val="2"/>
      </rPr>
      <t>del 11</t>
    </r>
    <r>
      <rPr>
        <sz val="11"/>
        <color indexed="8"/>
        <rFont val="Arial Narrow"/>
        <family val="2"/>
      </rPr>
      <t xml:space="preserve"> de diciembre de 2017 dirigido a la Agencia Nacional de Defensa Jurídica del Estado. en el que se hace relación al anexo de los procesos judiciales que superan los 33 smmlv. De igual forma, se observó correo electrónico emitido por la Oficina Jurídica el 20/02/018, en el que manifiestan que no se realizó el envío de las piezas procesales, toda vez que fue la ANDJE quien creó éstos casos en el eKOGUI y  a quienes se les notificaron y allegaron el auto que admite la demanda, así que identifican de antemano que las pretensiones superan lo mencionado en el numeral 3., del artículo 2.2.3.4.1.9., del Decreto 1069 de 2015.
Por lo anterior se verificó que la actividad  se ejecutó en un 100%, según la acción establecida y el soporte presentado por la Dependencia</t>
    </r>
  </si>
  <si>
    <t>30/03/2018.  La actividad aún se encuentra dentro de los términos de ejecución</t>
  </si>
  <si>
    <t>30/03/2018.  Se observó relación de las fichas tecnicas de salidas de productos y sevicios, en la que se indican 23 construidas sin socializar. 
Sin embargo, la actividad se encuentra en términos e ejecución.</t>
  </si>
  <si>
    <t>30/03/2018. Se observó la publicación en la Intranet de la caracterización de ciudadanos y grupos de interés vigencia 2018.</t>
  </si>
  <si>
    <t>30/03/2018.  Se observó  Acuerdo N°34 del 11 de Diciembre de 2017 del Consejo Directivo de la Agencia Nacional de Tierras, por medio del cual se adopta la Política de Mejoramiento Contínuo de la ANT, así mismo se observa el documento de la Política que fue presentado, el cual se recomienda revisar las fechas y estructura del formato. Así mismo se recomienda la publicaión en la  Intranet.</t>
  </si>
  <si>
    <t>30/03/2018.  Se observó matriz de estrategias de comunicación, la cual incluye las acciones de comunicación y los meses en las que seran ejecutadas.</t>
  </si>
  <si>
    <t>30/03/2018.  Se observaron soportes de divulgación del Mapa de Procesos mediante la Intranet y carteleras digitales</t>
  </si>
  <si>
    <t>30/03/2018.  Se observó la Política de Comunicación Interna y Externa, la cual se encuentra aprobada y firmada por las partes responsables. El documento fue enviado para la respectiva publicación.</t>
  </si>
  <si>
    <t xml:space="preserve">30/03/2018.  Se observó pantallazo de la plataforma Orfeo, en el que se asocia a la petición radicada, la respuesta dada al ciudadano.
El seguimiento de las acciones y los correspondientes soportes, fueron enviados por la OIGT el 28/02/2018.
</t>
  </si>
  <si>
    <t>30/03/2018.  Se observaron los soportes del Acta de reunión en la que se socializó con personal encargado de la asignación de radicados de Orfeo, el procedimiento COGGI-P-001 Atención y seguimiento a Denuncias de Hechos Asociados a Corrupción .
Así mismo, el memorando informativo del 06/02/2018 que se envió a todas las dependencias recordando el procedimiento COGGI-P-001 Atención y seguimiento a Denuncias de Hechos Asociados a Corrupción y solicitando que a partir de la fecha toda PQR ciudadana que describa posibles alertas por corrupción sean reasignadas a la Oficina del Inspector de la Gestión de Tierras vía ORFEO.</t>
  </si>
  <si>
    <t>30/03/2018.  Se observó el registro de asistencia de la capacitación realizada el 15 de marzo 2018, así mismo, las evaluaciones de conocimiento de las capacitaciones</t>
  </si>
  <si>
    <t xml:space="preserve">30/03/2018.  Se observó memorando informativo del 06/02/2018, mediante el cual, se da a conocer la actualización del procedimiento COGGI-P-001  versión 2, así mismo, el acta de reunión y listado de asistencia de la socialización del procedimiento el 05/02/2018.
El seguimiento de las acciones y los correspondientes soportes, fueron enviados por la OIGT el 28/02/2018
</t>
  </si>
  <si>
    <t>30/03/2018.  Se observó soporte de publicación de los informes de denuncias correspondientes a los meses de octubre, noviembre, diciembre 2017 y enero 2018.
El seguimiento de las acciones y los correspondientes soportes, fueron enviados por la OIGT el 28/02/2018.</t>
  </si>
  <si>
    <t>30/03/2018.   Se observó el Procedimiento COGGI-P-001 Atención y seguimiento a Denuncias de Hechos Asociados a Corrupción modificado, aprobado y publicado.</t>
  </si>
  <si>
    <t>30/03/2018.  Se verificó procedimiento COGGI-P-001 Atención y seguimiento a Denuncias de Hechos Asociados a Corrupción, con la actualización de la frecuencia cuatrimestral para ejecutar informes a la ciudadania por parte de la OIGT.
El seguimiento de las acciones y los correspondientes soportes, fueron enviados por la OIGT el 28/02/2018.</t>
  </si>
  <si>
    <t>30/03/2018. Se observó borrador del procedimiento de gestión documental el cual tiene como objetivo: Controlar la numeración de actos administrativos y custodiar las pruebas de publicidad de los mismos. El documento se encuentra en revisión y aprobación</t>
  </si>
  <si>
    <t xml:space="preserve">30/03/2018.  Se observó la publicación de Informes </t>
  </si>
  <si>
    <t>30/03/2018.  Se observó borrador del procedimiento de gestión documental el cual tiene como objetivo: controlar la numeración de actos administrativos y custodiar las pruebas de publicidad de los mismos. El documento se encuentra en revisión y aprobación</t>
  </si>
  <si>
    <t>30/03/2018.  Se observó que ya se dio inicio a la publicación de los documentos en la Intranet como original firmados
La actividad aún se encuentra en términos de ejecución..</t>
  </si>
  <si>
    <t>30/03/2018.  Se observó soporte de imágen de la verificación en Aranda.
Consolidado de los casos que han solicitado un reporte de bases de datos.</t>
  </si>
  <si>
    <t>30/03/2018.  Se observó registro de concertación de compromisos con la persona asignada, para la vigencia 2018.</t>
  </si>
  <si>
    <t>30/03/2018.  Se observaron imágenes de la verificación donde se muestra que las numeraciones ya no hacen parte de los Servicios y que no se permite la aprobación en el mismo momento que se hace la solicitud de los Actos Administrativos.</t>
  </si>
  <si>
    <t>30/03/2018.  Se observó Imagen de verificación donde se muestra el servicio deshabilitado.</t>
  </si>
  <si>
    <t>30/03/2018.  Se observaron imágenes de verificación donde se muestra la configuración al motor de búsqueda.</t>
  </si>
  <si>
    <t>30/03/2018.  Se observó pantallazo del caso registrado en Aranda</t>
  </si>
  <si>
    <t>30/03/2018.  Se verificó la publicación de las ejecuciones presupuestales y estados financieros de los periodos relacionados en la No conformidad</t>
  </si>
  <si>
    <t xml:space="preserve">30/03/2018.  Se observó la matriz diseñada para llevar a cabo el seguimiento a las capacitaciones, inducción y evaluación a funcionarios que se realice. </t>
  </si>
  <si>
    <t>30/03/2018.  Se verificó la publicación tanto en la Intranet, como en la página web de la caracterización del proceso de Evaluación del Impacto del Ordenamiento Social de la Propiedad Rural con fecha de aprobación el 26/12/2017</t>
  </si>
  <si>
    <t>30/03/2018. Se evidenció el memorando  20173100213961 , mediante el cual se formalizó el expediente.</t>
  </si>
  <si>
    <t>30/03/2018.  Se observó soporte de correo electrónico por el que se recuerda el diligenciamiento de la hoja de control de trámite y utilización de formatos aprobados, enviado el 08/09/2017</t>
  </si>
  <si>
    <t>30/03/2018.  Se observó  el Anexo 6. Aclaración: Acta aprobación póliza de cumplimiento de la iniciativa comunitaria con enfoque diferencial étnico firmado el 19/02/2018.</t>
  </si>
  <si>
    <t>30/03/2018.  Se observó acta de reunión del 23/03/2018, en la que se define que el procedimiento relacionado en la acción de mejora, se culminará para el mes de abril.</t>
  </si>
  <si>
    <t>30/03/2018.  Se evidenció la existencia de las dos actas de las reuniones realizadas a partir de la fecha de inico de la acción correctiva definida. Teniendo en cuenta que el periodo establecido para la s reuniones es semanal, la actividad tiene un cumplimiento de 0.04.</t>
  </si>
  <si>
    <t>30/03/2018.  Se observó el registro de la forma de Análisis del sector de la gestión precontractual, el cual tiene como objeto a contratar: realizar diagnostico, mantenimiento preventivo y correctivo a todo costo para los equipos de sistema de posicionamiento GPS, dicho documento fue elaborado en marzo de 2018.
Mediante memorando 20186200082673 de la Subdirección Administrativa y Financiera solicitó modificación del plazo de ejecución de las actividades, quedando fecha de finalización el 30/06/2018.</t>
  </si>
  <si>
    <t>30/03/2018.  Se observó el registro de la forma de Análisis del sector de la gestión precontractual, el cual tiene como objeto a contratar: realizar diagnostico, mantenimiento preventivo y correctivo a todo costo para los equipos de sistema de posicionamiento GPS, dicho documento fue elaborado en marzo de 2018.</t>
  </si>
  <si>
    <t>30/03/2018.  Se verificó la publicación del procedimiento Apertura de folio de matrícula inmobiliaria de predios baldíos a nombre de la Nación, versión 2, con fecha de actualización el 06 de marzo  de 2018.</t>
  </si>
  <si>
    <t>14/03/2018.  Se verificó certificado de asistencia de los abogados Rocío Mendoza Gamez y Andres Eduardo Velasquez Vargas en  la Conferencia de calificación del riesgo, provisión contable y pagos, la cual fue realizada en Septiembre de 2017, por parte de la Agencia Nacional de Defensa Jurídica del Estado. 
Para la fecha de la capacitación la abogada Marcela Carolina García, hacia parte del proveedor de Defensa Judicial de la ANT, por lo que, los dos profesionales que asistieron, fueron los usuarios registrados en el aplicativo Ekogui.
Por lo anterior se verificó que la actividad se ejecutó en un 100%, según la acción establecida y el soporte presentado por la Dependencia.</t>
  </si>
  <si>
    <t>14/03/2018.   Se verificaron actas de capacitación interna a los Abogados y colaboradores de la oficina Jurídica, sobre el Sistema Único de Gestión e Información Litigiosa del Estado eKOGUI, las cuales fueron realizadas el 11 de julio y 16 de noviembre de 2017.
Por lo anterior se verificó que la actividad se ejecutó en un 100%, según la acción establecida y el soporte presentado por la Dependencia.</t>
  </si>
  <si>
    <r>
      <t xml:space="preserve">14/03/2018.   Se verificó reporte denominado "detalle de los procesos judiciales" el cual fue extraído del Sistema Único de Gestión e Información Litigiosa del Estado eKOGUI el 26 de febrero de 2018 por la Oficina Jurídica, en el que se observó un total de 294 procesos judiciales cargados, los cuales corresponden a los casos que han sido notificados a la Agencia Nacional de Defensa Jurídica del Estado por parte de la </t>
    </r>
    <r>
      <rPr>
        <sz val="11"/>
        <rFont val="Arial Narrow"/>
        <family val="2"/>
      </rPr>
      <t xml:space="preserve">ANT. Por otro lado, se observó que 36 procesos judiciales corresponden a aquellos con acción de declaración de pertenencia bajo el Artículo 407 del Decreto 1400/70 y el Artículo 375 de la Ley  1564/12 y según información suministrada por la dependencia, se solicitó la desvinculación de la ANT mediante No. 0072383 del 12/12/2017, de lo cual aún no se ha adelantado la gestión de dicha actividad.
</t>
    </r>
    <r>
      <rPr>
        <sz val="11"/>
        <color indexed="10"/>
        <rFont val="Arial Narrow"/>
        <family val="2"/>
      </rPr>
      <t xml:space="preserve">
</t>
    </r>
    <r>
      <rPr>
        <sz val="11"/>
        <color indexed="8"/>
        <rFont val="Arial Narrow"/>
        <family val="2"/>
      </rPr>
      <t>Por lo anterior, se verificó que la actividad se ejecutó en un 100%, según la acción establecida y la información suministrada por la dependencia.</t>
    </r>
  </si>
  <si>
    <t xml:space="preserve">14/03/2018.   Se verificó reporte denominado "detalle de los procesos judiciales" el cual fue extraido del Sistema Único de Gestión e Información Litigiosa del Estado Ekogui el 26 de febrero de 2018 por la Oficina Jurídica, en el que se observó que del total de 294 procesos judiciales cargados, 242 se encuentran con calificación de riesgo.
Por lo anterior, se verificó que la actividad dio un cumplimiento de un 82%,  debido a que en la totalidad de los procesos cargados, se incluyen los 36 procesos con acción sin pertenencia, para los cuales se solicitó a a la ANDJE la desvinculación de la ANTmediante No. 0072383 del 12/12/2017, de lo cual aún no se ha adelantado la gestión de dicha actividad.
</t>
  </si>
  <si>
    <t>14/03/2018. Se verificó mediante actas, la realización de 9 sesiones del Comité de Conciliaciones durante el segundo semestre del 2017 en las siguientes fechas:
17 de julio de 2017
2 de agosto de 2017
4 de septiembre de 2017
12 de septiembre de 2017
27 de septiembre de 2017
2 de octubre de 2017
24 de octubre de 2017
8 de noviembre de 2017
28 de noviembre de 2017
Sin embargo, no se evidencia que éstas actas, se hayan reportado en el Sistema Único de Gestión e Información Litigiosa del Estado Ekogui ni que hayan presentado citación.
Por otro lado, se observó que de los 33 casos presentados ante los Comités realizados, 23 cuentan con las fichas tecnicas, las cuales, no fueron generadas desde el Sistema, sino elaboradas en el formato interno de la Oficina Jurídica y luego importadas al Sistema.
Por lo anterior, se verificó que la actividad dio un cumplimiento de un 0%, debido a que las acciones definidas en el Plan, no corresponden al cumplimiento los lineamientos establecidos.</t>
  </si>
  <si>
    <t>14/03/2018. No se evidencia la modificación a la Resolución 147 de 2017, Por medio de la cual se adopta el reglamento del comité de conciliación de la ANT", en la que se ajuste la periodicidad de las sesiones del Comité.
Por lo anterior se verificó que la actividad se ejecutó en un 0%.</t>
  </si>
  <si>
    <t>31/03/2018.  Se adjunta el informe de reporte de planillas y pantallazos sobre el cumplimiento de la actividad</t>
  </si>
  <si>
    <t>31/03/2018.  Se evidencia reporte realizado por Secretaria General a traves de correo electronico enviado el 19/12/2017, el cual contiene reporte de PQRSD,</t>
  </si>
  <si>
    <t>31/03/2018.  Se evidencia la publicación del documento en pdf que contiene la version 2  del Procedimiento  de PQRSD, el cual contiene: definiciones, generalidades, riesgos y controles asociados, desarrollo del procedimiento, flujograma y normatividad aplicable al proceso.</t>
  </si>
  <si>
    <t>31/03/2018.  Se evidencia comunicación via correo electronico enviado el dia 21/11/2017 en la cual se informa la publicación en ambiente Productivo de la funcionalidad de Categorización.</t>
  </si>
  <si>
    <t>31/03/2018.  Se evidencia comunicación via correo electronico con presentacion digital y listado de usuarios a capacitar. Se evidencia comunicación via correo electronico enviado el dia 21/11/2017 en la cual se informa la publicación en ambiente Productivo de la funcionalidad de Categorización.</t>
  </si>
  <si>
    <t>31/03/2018.  Se evidencia la publicacion correspondiente a la Estrategia de Servicio al Ciudadano de acuerdo a verificacion de la direccion electronica correspondiente.</t>
  </si>
  <si>
    <t>31/03/2018.  Se adjunta correo electrónico con la evidencia de las modificaciones realizadas via ORFEO</t>
  </si>
  <si>
    <t>31/03/2018.  El informe fue publicado en el link 
http://www.agenciadetierras.gov.co/wp-content/uploads/2018/05/Informe-satisfaccion-corte-abril-2018.pdf</t>
  </si>
  <si>
    <t>31/03/2018.  Se evidencia documento pdf el cual contiene los indicadores ANT por parte de la Oficina de Planeacion.</t>
  </si>
  <si>
    <t>31/03/2018.  Se adjunta memorando mediante el cual se indexa la información al expediente contractual</t>
  </si>
  <si>
    <t>Reporte de la gestión y/o cumplimiento de las acciones de mejora continua 
Dependencia Responsable de Ejecución
I Trimestre 2018</t>
  </si>
  <si>
    <t>Observaciones a los avances de gestión y/o cumplimiento reportados
Oficina de Control Interno
I Trimestre 2018</t>
  </si>
  <si>
    <t>Reporte de la gestión y/o cumplimiento de las acciones de mejora continua 
Dependencia Responsable de Ejecución
II Trimestre 2018</t>
  </si>
  <si>
    <t>Observaciones a los avances de gestión y/o cumplimiento reportados
Oficina de Control Interno
II Trimestre 2018</t>
  </si>
  <si>
    <t>30/06/2018.  Se observó la elaboración de los autodiagnósticos  de las políticas del MIPG, así mismo, el acta del comité de Gestión y desempeño de la sesión del 16/04/2018, en la que se presentó avance del MIPG.</t>
  </si>
  <si>
    <r>
      <t xml:space="preserve">30/06/2018.  Se observó en la Intranet documentos de forma aleatoria, los cuales se encuentran cargados como Original firmado
Así mismo, se observó que el procedimiento "Control de la información documentada" archivado en la carpeta compartida se encuentra en versión  2 con fecha de aprobación el 30/04/2018. Sin embargo, se sugiere la publicación del documento, debido a que la acción planteada se definió para </t>
    </r>
    <r>
      <rPr>
        <i/>
        <sz val="11"/>
        <color indexed="8"/>
        <rFont val="Arial Narrow"/>
        <family val="2"/>
      </rPr>
      <t>"mejorar la trazabilidad de los documentos y el control del listado maestro de documento</t>
    </r>
    <r>
      <rPr>
        <sz val="11"/>
        <color indexed="8"/>
        <rFont val="Arial Narrow"/>
        <family val="2"/>
      </rPr>
      <t xml:space="preserve">s" y teniendo en cuenta que el alcance del mismo procedimiento es </t>
    </r>
    <r>
      <rPr>
        <i/>
        <sz val="11"/>
        <color indexed="8"/>
        <rFont val="Arial Narrow"/>
        <family val="2"/>
      </rPr>
      <t>"Desde la identificación de la necesidad de elaborar, actualizar o eliminar un documento, hasta su publicación y divulgación a las dependencias y funcionarios involucrados e interesados</t>
    </r>
    <r>
      <rPr>
        <sz val="11"/>
        <color indexed="8"/>
        <rFont val="Arial Narrow"/>
        <family val="2"/>
      </rPr>
      <t>". la no publicación de los documentos vigentes, no contribuye a la trazabilidad de los documentos.</t>
    </r>
  </si>
  <si>
    <t>30/06/2018.  Se observó el  reporte de tiempos suministrado por la Subdirección, en el que se muestra  el registro de la numeración, fecha y hora de solicitud y fecha de aprobación, teniendo en cuenta los datos de dicho reporte, se observó que para el mes de abril ya se realizaba este registro.</t>
  </si>
  <si>
    <t>30/06/2018.  Se observó matriz de seguimiento a espacios de formación, capacitación e inducción, con datos registrados con corte a junio 2018</t>
  </si>
  <si>
    <t xml:space="preserve">30/06/2018.  Se observó procedimiento ACCTI-P-003 versión 2 con fecha de mayo 2018, el cual se encuentra publicado en la Intranet. En el procedimiento se incluye actividades relacionadas con la priorización de zonas, sin embargo, dicho procedimiento no hace parte del proceso de gestión del modelo de atención, según lo establecido en la acción </t>
  </si>
  <si>
    <t>30/06/2018.  Se observó citación por parte de Planeación para la sensibilización de sistemas integrados de gestión, así mismo se observó el registro de asistencia del 30 de abril de 2018, en el que participaron los integrantes del grupo interno de trabajo  de gestión contractual.</t>
  </si>
  <si>
    <t>13/08/2018.  Se observó el radicado número 20181030493191 del 21/06/2018, de asunto "Remisión de actas de capacitación a apoderados en el sistema único de gestión e información litigiosa del estado (eKOGUI).", mediante el cual se remitieron  a la ANDEJE las actas No. 3 del 14/03/2018 y No. 4 del 09/05/2018, las cuales denotan las actividades de capacitación realizadas.
Por otra parte, se suministró el acta No. 5 del 29/06/2018 con OBJETIVO: Avances del grupo de la Oficina Jurídica. Lineamiento de gestión documental y Capacitación en los procesos judiciales que sus pretensiones superan los 33.000 SMMLV.</t>
  </si>
  <si>
    <t>15/08/2018.  Se observó captura de pantalla en el que se crea el rol de Secretario tecnico del Comité de Conciliación a la Jefe de la Oficina Jurídica</t>
  </si>
  <si>
    <t>13/08/2018.  Se observó la ficha del ID 1001354, en la que se encuentra la calificación del riesgo para el proceso judicial.</t>
  </si>
  <si>
    <t>14/08/2018.  Se observaron once (11) actas de comité de conciliación correspondientes a los meses  del primer semestre de 2018, dando cumplimiento a la periodicidad de minimo dos sesiones por mes, durante el tiempo de ejecución definido de la acción (abril - junio).
Para el mes de enero solo se observó un acta de comité de conciliación.</t>
  </si>
  <si>
    <t>Actividad ejecutada con corte al I Trimestre del 2018.</t>
  </si>
  <si>
    <t>30/06/2018.  Se observó documento elaborado del Manual Integrado de Gestión el cual se encuentra pendiente de aprobación por el Comité Institucional de Gestión y Desempeño.</t>
  </si>
  <si>
    <t>30/06/2018.  De acuerdo a las observaciones remitidas por la dependencia, mediante correo electrónico el 31/08/2018 se observó en la carpeta compartida 77 fichas tecnicas elaboradas. Sin embargo confirmando en la Intranet, se encuentran publicadas 62 fichas técnicas.</t>
  </si>
  <si>
    <t>30/06/2018.  Se observó borrador del procedimiento Caracterización de ciudadanos, usuarios o grupos de interes. Sin embargo, de acuerdo a la información suministrada por la Oficina de Planeación, se encuentra pendiente la revisión y aprobación.</t>
  </si>
  <si>
    <t>30/06/2018.  Se observó publicación del procedimiento Numeración, notificación, comunicación y publicación de resoluciones y autos ADMBS-P-001, con fecha de aprobación el 15 de julio de 2018. Por lo anterior, la acción fue realizada posterior a la fecha final establecida.</t>
  </si>
  <si>
    <t>30/06/2018.  No se reportó avance de la acción por parte de la dependencia responsable</t>
  </si>
  <si>
    <t>30/06/2018.  La actividad aún se encuentra dentro de los términos de ejecución</t>
  </si>
  <si>
    <t>30/06/2018.  Se observó Resolución 3733 del 23/07/018 por la que se adopta la Guia operativa para la implementación de iniciativas comunitarias. 
Por lo anterior, se dio cierre de la actividad posterior a la fecha programada.</t>
  </si>
  <si>
    <t xml:space="preserve">30/06/2018.  Se observaron 3 fichas tecnicas de indicadores relacionadas (Adjudicación de baldíos PN, Demanda y  Descongestión, las cuales cuentan con datos de algunos meses reportados a Planeación.Sin embargo, dichas fichas tiene fecha de aprobación de mayo de 2018, siendo esta fecha posterior a la  establecida en el plan. Por otro lado se observó que no cuentan con la interpretación y análisis de resultados registrados. Se recomienda realizar el análisis de los datos que se reportan,así como la definición de acciones de mejora en caso que se consideren necesarias.
  </t>
  </si>
  <si>
    <t>30/06/2018.  Si bien se observó la base de datos creada y actualizada con los radicados allegados a la Oficina Jurídica, el responsable asignado y los tiempos de respuesta, no se observó soporte de mecanismo de seguimiento mensual realizado, de acuerdo a lo establecido en la acción. Se recomienda definir el mecanismo de control con el que se lleva a cabo el seguimiento semanal a la herramienta diseñada, con el fin de mitigar el riesgo de incumplimiento a la expedición de viabilidad jurídica.</t>
  </si>
  <si>
    <t>30/06/2018.  Se observa correo dando alcance al memorando  20186200082673, en el que se afirma la solicitud de ajuste de fecha final , para el 30 de noviembre de 2018. Por lo anterior esta acción no presenta avance.</t>
  </si>
  <si>
    <t>30/06/2018.  Se dio cumplimiento con fecha posterior a la programada</t>
  </si>
  <si>
    <t>08/08/2018.  Se aportó el acta No. 5 del 29/06/2018, en la cual se evidencia la capacitación en procesos judiciales con pretenciones superiores a los 33,000SMMLV.
Por otra parte, se verificó en el Sistema eKOGUI el cargue de las piezas procesales  que soportan las actuaciones registradas en dicho sistema en los procesos judiciales con pretenciones superiores a los 33,000SMMLV.  Sin embargo el ID 128771 no cuenta con la pieza procesal de la actuación "presentación de alegatos de conclusión" y el ID 886611 no cuenta con los soportes pertenecientes a la etapa 2: PRUEBAS.
La verificación realizada, estuvo basada en las etapas reportadas en el Sistema eKOGUI.</t>
  </si>
  <si>
    <t>13/08/2018.  Se suministró el acta No. 5 del 29/06/2018 con OBJETIVO: Avances del grupo de la Oficina Jurídica. La cual denota los siguientes temas tratados: Lineamientos de gestión documental, Capacitación en los procesos judiciales que sus pretensiones superan los 33.000 SMMLV y Organización de la carpeta digital con los archivos PDF.
No se aportaron actas de los meses de abril y mayo.</t>
  </si>
  <si>
    <t xml:space="preserve">13/08/2018.  No se observó la inclusión en las actas de capacitación, la obligación de remitir dicha constancia a la ANDJE. </t>
  </si>
  <si>
    <t>30/06/2018.  Se observó pantallazo en el que se encuentran 10 fichas cargadas con fechas entre febrero, mayo y junio de 2018.</t>
  </si>
  <si>
    <t>30/06/2018.  Se observó reporte de conciliación "Detalle de las conciliaciones extrajudiciales Terminadas" generado con fecha y hora de descarga 12/07/18 15:23:54, en el cual se relacionan 30 casos  cargados y actualizados.
Adicionalmente se aportaron las actas del comité de conciliación realizados durante el primer semestre de 2018 y pantallazo de aplicativo eKOGUI, en el que se encuentran 10 fichas cargadas con fechas entre febrero, mayo y junio de 2018. 
Sin embargo, ninguno de los soportes suministrados, evidencia la realización del seguimiento semanal que se definió en la acción.</t>
  </si>
  <si>
    <t>13/08/2018.  Se observó pantallazo en el que se encuentran 10 fichas cargadas con fechas entre febrero, mayo y junio de 2018. Sin embargo no se observó el cargue de las fichas relacionadas en el hallazgo. De acuerdo a la información suministrada por la oficina Jurídica el 27/08/2018, informa que se intenta cargarlas en el eKOGUI pero por presentar dicha anterioridad, el sistema no lo permite.</t>
  </si>
  <si>
    <t>13/08/2018.  No se observa soporte de verificación previa al comité</t>
  </si>
  <si>
    <t>13/08/2018.  Se observaron actas de comité de conciliación correspondientes a los meses del primer semestre de 2018. Sin embargo estos soportes no corresponden a la periodicidad definida en la acción, adicional no hacen referencia a la verificación en el aplicativo realizada.</t>
  </si>
  <si>
    <t>14/08/2018.  De acuerdo a la información suministrada por la dependencia, aún se encuentra en ejecución la acción, así mismo, no se observó soporte del avance registrado.</t>
  </si>
  <si>
    <t>14/08/2018.  El soporte suministrado no evidencia la acción</t>
  </si>
  <si>
    <t>15/08/2018.  El soporte suministrado no evidencia la acción</t>
  </si>
  <si>
    <t>15/08/2018.  De acuerdo a la información suministrada por la dependencia, aún se encuentra en ejecución la acción, así mismo, no se observó soporte del avance registrado.</t>
  </si>
  <si>
    <t>Reporte de la gestión y/o cumplimiento de las acciones de mejora continua 
Dependencia Responsable de Ejecución
III Trimestre 2018</t>
  </si>
  <si>
    <t>Observaciones a los avances de gestión y/o cumplimiento reportados
Oficina de Control Interno
III Trimestre 2018</t>
  </si>
  <si>
    <t>17/10/2018.  Se observó memorando 20184000155193 del 19 de septiembre de 2018, en el que la DAT solicita ajustar la descripción de la acción manifestando que fue un error de transripción en el momento de suscribir el plan de mejoramiento, toda vez que la OCI realizó auditoria interna al procedimiento de adjudicación de baldíos perteneciente al proceso de Acceso a la Propiedad y los Territorios y NO a la caracterización del Modelo de atención. Así mismo, informa que se ajustó el procedimiento ACCTI-P-003 de adjudicación de baldíos V2 en mayo 2018.
Por lo anterior, se observó publicado en la Intranet el procedimiento  ACCTI-P-003 de adjudicación de baldíos V2 actualizado con fecha 30 de mayo 2018.</t>
  </si>
  <si>
    <t>12/10/2018.  Se observó memorando interno bajo radicado 20186100087853 del 12/06/2018, en el cual la Subdirección de Talento Humano solicitó a la Oficina de Planeación la revisión, ajuste y/o eliminación del riesgo No 38. Así mismo, se suministró correo electrónico del 22/08/2018 mediante el cual se solicitud de eliminación del riesgo No.38.
Con corte al 12/10/2018 se consultó en la página web de la entidad la matriz de riesgos vigencia 2018,la cual contiene 4 riesgos (R46, R47, R48, R49) asociados al proceso de gestión del talento humano.
De acuerdo con los avances y soportes reportados por el responsable de ejecución de la acción, la Oficina de Control Interno realiza el cierre de la actividad.</t>
  </si>
  <si>
    <t>10/10/2018.  La Secretaría General generó el documento "Estrategia de intervención para la atención de peticiones, quejas, reclamos y denuncias - PQRSD, en la Agencia Nacional de Tierras, MAYO 2018", el documento contiene la gestión realizada por la entidad respecto a las peticiones 2016 y 2017 y el porcentaje de peticiones atendidas para cada una de las dos vigencias. Así mismo, define las actividades administrativas para optimizar la atención de las peticiones,  tanto en los tiempos de respuesta, como en la calidad de las mismas.
En consideración a lo aprobado por el Comité de Institucional de Gestión y Desempeño el pasado 16/07/2018, se recomienda evaluar la actualización de la línea de acción "depuración del rezago", contemplada en el documento "Estrategia de intervención para la atención de peticiones, quejas, reclamos y denuncias - PQRSD, en la Agencia Nacional de Tierras, MAYO 2018".
De acuerdo con los avances y soportes reportados por el responsable de ejecución de la acción, la Oficina de Control Interno realiza el cierre de la actividad.</t>
  </si>
  <si>
    <t>Actividad ejecutada con corte al II Trimestre del 2018.</t>
  </si>
  <si>
    <t>10/10/2018.   Se observó el borrador del documento "MANUAL DEL SISTEMA DE GESTIÓN", en el cual se esta fundando la operación del sistema basado en el MIPG.
De acuerdo con los avances y soportes reportados por el responsable de ejecución de la acción, la Oficina de Control Interno no realiza el cierre de la misma, toda vez, que no se evidenció el manual del sistema de gestión elaborado y aprobado. Cabe anotar, que la acción evaluada presentó incumplimiento en los tiempos establecidos para su cierre (22/06/2018).</t>
  </si>
  <si>
    <t>10/10/2018.   El 10/10/2018 la Oficina de Planeación suministró el portafolio de servicios y productos de la Agencia, el cual establece 20 servicios y 42 productos. Respecto a lo anterior, se consultó la disponibilidad en el sistema de gestión institucional, de las fichas técnicas pertenecientes a los 42 productos definidos.  Frente a los resultado obtenidos se observó la disponibilidad de 34 fichas técnicas de los 42 productos definidos en el portafolio de servicios y productos de la Entidad.
De acuerdo con los avances y soportes reportados por el responsable de ejecución de la acción, la Oficina de Control Interno no realiza el cierre de la misma, toda vez, que no se evidenció el total de fichas técnicas de los productos definidos en el portafolio de la Agencia. Cabe anotar, que la acción evaluada presentó incumplimiento en los tiempos establecidos para su cierre (22/06/2018).</t>
  </si>
  <si>
    <t>12/10/2018.   Se observó el documento ADMBS-P-001  numeración, notificación, comunicación y publicación de resoluciones y autos, con fecha de expedición del 15/07/2018, el cual tiene como objetivo "definir las actividades y lineamientos para la gestión de numeración, notificación, comunicación y publicación de resoluciones y autos generados por las
diferentes dependencias de la Agencia Nacional de Tierras".  Así mismo, se observó el documento ADMBS-I-005 Instructivo para la publicidad de actos administrativos de carácter particular – resoluciones y autos, el cual contiene los lineamientos que, conforme a las disposiciones vigentes contenidas en el Código de Procedimiento Administrativo y de lo Contencioso Administrativo (Ley 1437 de 2011), en el Código Contencioso Administrativo (Decreto Ley01 de 1984) o en las normas que regulan procedimientos administrativos especiales, deben seguirse para asegurar la correcta publicidad de los actos administrativos de carácter particular y concreto expedidos por la Agencia Nacional de Tierras.
De acuerdo con los avances y soportes reportados por el responsable de ejecución de la acción, la Oficina de Control Interno no realiza el cierre de la misma, toda vez, que no se evidenció  la comunicación interna, mediante la cual se de claridad de los lineamientos jurídicos y procedimentales de la gestión de expedición, numeración, publicación y administración del archivo de los actos administrativos de la entidad. Cabe anotar, que la acción evaluada presentó incumplimiento en los tiempos establecidos para su cierre (01/03/2018).</t>
  </si>
  <si>
    <t>17/10/2018.  La actividad se encuentra en términos de ejecución. Sin embargo, para el periodo evaluado no se reportaron avances de gestión.</t>
  </si>
  <si>
    <t>17/10/2018.  De acuerdo a los resultados obtenidos en el seguimiento a las obligaciones establecidas en el Decreto 1069 de 2015, capítulo 4 “información litigiosa del estado” de la Agencia, en el primer semestre 2018, la Oficina de Control Interno no realiza el cierre de la acción, toda vez, que se evidenció que no todos los procesos se incorpora la provisión contable con una periodicidad no superior a seis (6) meses, así como cada vez que se profiera una sentencia judicial, adicionalmente se observó diferencia en el valor de la provisión en el sistema eKOGUI COP$22.333.279.332 y el valor registro libros contables COP$60.415.358. Cabe anotar, que la acción evaluada presentó incumplimiento en los tiempos establecidos para su cierre (30/05/2018).</t>
  </si>
  <si>
    <t>18/10/2018.  De acuerdo a los resultados obtenidos en el seguimiento a las obligaciones establecidas en el Decreto 1069 de 2015, capítulo 4 “información litigiosa del estado” de la Agencia, en el primer semestre 2018, la Oficina de Control Interno no realiza el cierre de la acción, toda vez, que se evidenció que no todos los procesos se califica el riesgo con una periodicidad no superior a seis (6) meses, así como cada vez que se profiera una sentencia judicial. Cabe anotar, que la acción evaluada presentó incumplimiento en los tiempos establecidos para su cierre (15/06/2018).</t>
  </si>
  <si>
    <t>18/10/2018.  De acuerdo a los resultados obtenidos en el seguimiento a las obligaciones establecidas en el Decreto 1069 de 2015, capítulo 4 “información litigiosa del estado” de la Agencia, en el primer semestre 2018, la Oficina de Control Interno no realiza el cierre de la acción, toda vez, que no se evidenció la ficha técnica de los casos Procuraduría 19 judicial, Ambiental y Agraria/Acción Popular del comité del 29 enero 2018; Maria Ernis Valderrama, Aldemar Alfonso Rodriguez del comité 20 marzo 2018 y Arena Romero Asociados del comité del 21 mayo 2018, no se evidenció la ficha técnica. Cabe anotar, que la acción evaluada presentó incumplimiento en los tiempos establecidos para su cierre (30/04/2018).</t>
  </si>
  <si>
    <t>18/10/2018.  De acuerdo a los resultados obtenidos en el seguimiento realizado por la Oficina de Control Interno a las obligaciones establecidas en el Decreto 1069 de 2015, capítulo 4 “información litigiosa del estado” de la Agencia en el primer semestre 2018, se evidenció que se está cumpliendo con la Resolución 332 de 2018 y el Decreto 1069 del 2015, artículo 2.2.4.3.1.2.4. “Sesiones y votación. El Comité de Conciliación se reunirá no menos de dos veces al mes, y cuando las circunstancias lo exijan”.  
Atendiendo a dichos resultados, la Oficina de Control Interno realiza el cierre de la acción. Cabe anotar, que la acción evaluada presentó incumplimiento en los tiempos establecidos para su cierre (05/03/2018).</t>
  </si>
  <si>
    <t>18/10/2018.  De acuerdo a los resultados obtenidos en el seguimiento realizado por la Oficina de Control Interno a las obligaciones establecidas en el Decreto 1069 de 2015, capítulo 4 “información litigiosa del estado” de la Agencia en el primer semestre 2018, se evidenció usuario asignado en el sistema Ekogui para adelantar funciones de Secretario de Comité de Conciliación.  Cabe anotar, que la acción evaluada presentó incumplimiento en los tiempos establecidos para su cierre (31/12/2017).</t>
  </si>
  <si>
    <t xml:space="preserve">16/10/2018.  La Oficina Jurídica allego el memorando de radicado 20181030159623 del 25/09/2018, en el cual aclara el incumplimiento de las acciones formuladas.
Respecto a los resultados obtenidos en el seguimiento realizado el 8/08/2018, se observó en el Sistema eKOGUI el cargue de las piezas procesales pendientes de los procesos judiciales bajo ID 128771 y  886611. La verificación realizada, estuvo basada en las etapas reportadas en el Sistema eKOGUI.
De acuerdo a los resultados obtenidos en el seguimiento realizado por la Oficina de Control Interno a las obligaciones establecidas en el Decreto 1069 de 2015, capítulo 4 “información litigiosa del estado” de la Agencia en el primer semestre 2018, se evidenció el cargue oportuno de las piezas procesales de los procesos judiciales que sus pretensiones superan los 33.000 SMMLV.
Atendiendo los avances reportados por el responsable de ejecución de la acción y la verificación realizada en el Sistema Ekogui, la Oficina de Control Interno realiza el cierre de la acción. Cabe anotar, que si bien la acción evaluada presentó incumplimiento en los tiempos establecidos para su cierre (30/06/2018), esta fue efectiva de acuerdo a los resultados obtenidos  en el seguimiento realizado por la Oficina de Control Interno a las obligaciones establecidas en el Decreto 1069 de 2015, capítulo 4 “información litigiosa del estado” de la Agencia en el primer semestre 2018. </t>
  </si>
  <si>
    <r>
      <t>16/10/2018.   La Oficina Jurídica allego el memorando de radicado 20181030159623 del 25/09/2018, en el cual aclara el incumplimiento de las acciones formuladas.  Frente a la acción evaluada, se informó lo siguiente "</t>
    </r>
    <r>
      <rPr>
        <i/>
        <sz val="11"/>
        <color indexed="8"/>
        <rFont val="Arial Narrow"/>
        <family val="2"/>
      </rPr>
      <t>(...)  No obstante, ésta Oficina Jurídica se compromete a incluir en las actas de capacitación que se generen en el segundo semestre de 2018, la obligación de remitir la constancia a la ANDJ</t>
    </r>
    <r>
      <rPr>
        <sz val="11"/>
        <color indexed="8"/>
        <rFont val="Arial Narrow"/>
        <family val="2"/>
      </rPr>
      <t xml:space="preserve">E".
De acuerdo a la aclaración suministrada por el responsable de ejecución de la acción, la Oficina de Control Interno no realiza el cierre de la misma, toda vez, que no se evidenció la inclusión en las actas de capacitación, la obligación de remitir dicha constancia a la ANDJE. Cabe anotar, que si bien la acción evaluada presentó incumplimiento en los tiempos establecidos para su cierre (30/06/2018), se observó el envío oportuno de las constancias de abogados capacitados (Circular Externa No. 11 del 18/03/2018), de acuerdo a los resultados obtenidos  en el seguimiento realizado por la Oficina de Control Interno a las obligaciones establecidas en el Decreto 1069 de 2015, capítulo 4 “información litigiosa del estado” de la Agencia en el primer semestre 2018. </t>
    </r>
  </si>
  <si>
    <r>
      <t>16/10/2018.   La Oficina Jurídica allego el memorando de radicado 20181030159623 del 25/09/2018, en el cual aclara el incumplimiento de las acciones formuladas.  Frente a la acción evaluada, se informó lo siguiente "</t>
    </r>
    <r>
      <rPr>
        <i/>
        <sz val="11"/>
        <rFont val="Arial Narrow"/>
        <family val="2"/>
      </rPr>
      <t>Frente a la señalada no conformidad es pertinente indicar que, no es posible el cargue de todas las piezas procesales de los casos registrados, en razón a que, i) los expedientes físicos de los procesos judiciales en los que la ANT figura como sucesor procesal del INCODER (remitidos por la extinta entidad) no contienen toda la documentación de las actuaciones procesales, ii) cuando se ha comisionado la visita a los despachos judiciales para solicitar copias de las actuaciones la mayoría de procesos se encuentran al Despacho y iii) ésta Oficina Jurídica a través de los abogados del grupo de Representación Judicial y de la empresa Litigando, en uso del derecho fundamental de petición, le solicitó a varios Despachos Judiciales (se anexa copia) la remisión de copias simples de las distintas actuaciones judiciales sin registro en eKOGUI, encontrándonos a la fecha a la espera de la mayoría de la documentación requerida (Se anexan copias)</t>
    </r>
    <r>
      <rPr>
        <sz val="11"/>
        <rFont val="Arial Narrow"/>
        <family val="2"/>
      </rPr>
      <t>".
De acuerdo a la aclaración suministrada por el responsable de ejecución de la acción, la Oficina de Control Interno no realiza el cierre de la misma, toda vez, que  la  desviación relacionada con la acción evaluada presentó reincidencia de acuerdo a los  resultados obtenidos en el seguimiento realizado por la Oficina de Control Interno a las obligaciones establecidas en el Decreto 1069 de 2015, capítulo 4 “información litigiosa del estado” de la Agencia en el primer semestre 2018. Cabe anotar, que la acción evaluada presentó incumplimiento en los tiempos establecidos para su cierre (30/06/2018).</t>
    </r>
  </si>
  <si>
    <t>16/10/2018.   En el marco del seguimiento realizado por la Oficina de Control Interno a las obligaciones establecidas en el Decreto 1069 de 2015, capítulo 4 “información litigiosa del estado” de la agencia en el primer semestre 2018, no se evidenció la ficha técnica de los casos Procuraduría 19 judicial, Ambiental y Agraria/Acción Popular del comité del 29 enero 2018; Maria Ernis Valderrama, Aldemar Alfonso Rodriguez del comité 20 marzo 2018 y Arena Romero Asociados del comité del 21 mayo 2018, no se evidenció la ficha técnica. Incumplimiento con al artículo 2.2.3.4.1.10 Decreto 1069 2015 “Funciones del apoderado”.
De acuerdo a los resultados obtenidos en el seguimiento a las obligaciones establecidas en el Decreto 1069 de 2015, capítulo 4 “información litigiosa del estado” de la Agencia, en el primer semestre 2018, la Oficina de Control Interno no realiza el cierre de la misma, toda vez, que se evidenció reincidencia de la desviación asociada a la acción evaluada. Cabe anotar, que la acción evaluada presentó incumplimiento en los tiempos establecidos para su cierre (30/06/2018).</t>
  </si>
  <si>
    <t>17/10/2018.   De acuerdo a los resultados obtenidos en el seguimiento a las obligaciones establecidas en el Decreto 1069 de 2015, capítulo 4 “información litigiosa del estado” de la Agencia, en el primer semestre 2018, la Oficina de Control Interno no realiza el cierre de la misma, toda vez, que se evidenció reincidencia de la desviación asociada a la acción evaluado. Cabe anotar, que la acción evaluada presentó incumplimiento en los tiempos establecidos para su cierre (30/06/2018).</t>
  </si>
  <si>
    <t>17/10/2018.   La Oficina Jurídica allego el memorando de radicado 20181030159623 del 25/09/2018, en el cual aclara el incumplimiento de las acciones formuladas.  Frente a la acción evaluada, no se suministró análisis del incumplimiento.
De acuerdo a los resultados obtenidos en el seguimiento a las obligaciones establecidas en el Decreto 1069 de 2015, capítulo 4 “información litigiosa del estado” de la Agencia, en el primer semestre 2018, la Oficina de Control Interno no realiza el cierre de la misma, toda vez, que se evidenció reincidencia de la desviación asociada a la acción evaluada. Cabe anotar, que la acción verificada presentó incumplimiento en los tiempos establecidos para su cierre (30/06/2018).</t>
  </si>
  <si>
    <t>Actividad ejecuctada con corte al II Trimestre de 2018.</t>
  </si>
  <si>
    <r>
      <t xml:space="preserve">08/10/2018.  Se observó en el sistema de gestión de la Agencia en el enlace </t>
    </r>
    <r>
      <rPr>
        <sz val="11"/>
        <color indexed="30"/>
        <rFont val="Arial Narrow"/>
        <family val="2"/>
      </rPr>
      <t xml:space="preserve">http://intranet.agenciadetierras.gov.co/index.php/seguridad-juridica-sobre-la-titularidad-de-la-tierra-y-los-territorios/  </t>
    </r>
    <r>
      <rPr>
        <sz val="11"/>
        <rFont val="Arial Narrow"/>
        <family val="2"/>
      </rPr>
      <t>la implementación de las siguientes 10 fichas técnicas de salida y productos: SEJUT-FT-001 AAD DE FONDO EJECUTORIADO E INSCRITO ANTE LA ORIP – CLARIFIC,  SEJUT-FT-002 ADD DESLINDE DE TIERRAS, SEJUT-FT-003 ADD EXTINCIÓN DE DOMINIO, SEJUT-FT-004 ADD RECUPERACIÓN DE BALDÍOS, SEJUT-FT-005 DEMANDA DE CLARIFICACIÓN, SEJUT-FT-006 DEMANDA DE DESLINDE, SEJUT-FT-007 DEMANDA DE EXTINCIÓN, SEJUT-FT-008 DEMANDA DE RECUPERACIÓN, SEJUT-FT-009 ACTO ADMITIVO DECISIÓN DE FONDO SOLICITUD FORMALIZ y SEJUT-FT-010 CERTIFICADO DE TRADICIÓN Y LIBERTAD CON LA INSCRIPCIÓN DEL TÍTULO.
Frente al reporte de productos no conformes, se suministró la información de PNC de los meses de julio y agosto.</t>
    </r>
  </si>
  <si>
    <r>
      <t xml:space="preserve">08/10/2018.  Se observó en el sistema de gestión de la Agencia en el enlace </t>
    </r>
    <r>
      <rPr>
        <sz val="11"/>
        <color indexed="30"/>
        <rFont val="Arial Narrow"/>
        <family val="2"/>
      </rPr>
      <t>http://intranet.agenciadetierras.gov.co/index.php/seguridad-juridica-sobre-la-titularidad-de-la-tierra-y-los-territorios/</t>
    </r>
    <r>
      <rPr>
        <sz val="11"/>
        <color indexed="8"/>
        <rFont val="Arial Narrow"/>
        <family val="2"/>
      </rPr>
      <t xml:space="preserve"> la implementación de las siguientes 10 fichas de indicadores: ACTOS ADMINISTRATIVOS PROCESOS AGRARIOS (ORIP) – BPIN, CASOS RESUELTOS POR DEMANDA DE LA DIRECCIÓN DE ASUNTOS ÉTNICOS, CASOS RESUELTOS POR DESCONGESTIÓN DE LA DIRECCIÓN DE ASUNTOS ÉTNICOS, CASOS RESUELTOS POR DESCONGESTIÓN, HÉCTAREAS DE PROPIEDAD PRIVADA RURAL FORMALIZADAS – AP, HÉCTAREAS ORDENADAS EN CUANTO A SU TENENCIA – PND, PERSONAS SENSIBILIZADAS EN FORMALIZACIÓN – BPIN, PREDIOS DE PROPIEDAD PRIVADA FORMALIZADAS – PND, PROCESOS AGRARIOS ESPECIALES CULMINADOS CON ACTO – PC y HECTÁREAS REMITIDAS A LA SUBDIRECCIÓN DE ADMÓN DE TIERRAS.
En cuanto al reporte de los indicadores de gestión establecidos, se observó los correos electrónicos de envío de  información a la Oficina de Planeación en los meses de abril, mayo, junio, julio, agosto y septiembre.</t>
    </r>
  </si>
  <si>
    <t>16/10/2018.  La Dirección General en cabeza del grupo de trabajo de Comunicaciones ha venido implementando los lineamientos establecidos en la política de comunicaciones, en lo relacionado con la comunicación externa. Para lo cual, se suministró soportes de material multimedia, dossier informativo, redes sociales, boletines de prensa y publicaciones.</t>
  </si>
  <si>
    <t>16/10/2018.  Se solicita suministrar los avances con soportes de acuerdo al plan de acción establecido en la estrategia "Somos tierra".</t>
  </si>
  <si>
    <r>
      <t>16/10/2018.  Se observó la publicación en el sistema de gestión de la Agencia de la ficha del indicador "Desempeño del Plan de comunicaciones institucional", con fecha del 31/08/2018, el cual tiene como objetivo "</t>
    </r>
    <r>
      <rPr>
        <i/>
        <sz val="11"/>
        <color indexed="8"/>
        <rFont val="Arial Narrow"/>
        <family val="2"/>
      </rPr>
      <t>Establecer los lineamientos para la comunicación y coordinación intra e interinstitucional como máxima autoridad de tierras de la nación proporcionando a los grupos de interés información veraz, objetiva y oportuna, logrando posicionamiento institucional y de reafirmación marcaria y sirviendo de guía sobre la correcta interpretación y aplicación de las leyes y normas aplicables en el marco del Sistema Nacional de Tierras</t>
    </r>
    <r>
      <rPr>
        <sz val="11"/>
        <color indexed="8"/>
        <rFont val="Arial Narrow"/>
        <family val="2"/>
      </rPr>
      <t>", con mediciones trimestrales.
De acuerdo con los avances y soportes reportados por el responsable de ejecución de la acción, la Oficina de Control Interno no realiza el cierre de la misma, toda vez, que no se evidenció la implementación del indicador  "Desempeño del Plan de comunicaciones institucional. Cabe anotar, que la acción evaluada presentó incumplimiento en los tiempos establecidos para su cierre (15/07/2018).</t>
    </r>
  </si>
  <si>
    <t>10/10/2018.  Frente a la implementación de la fichas técnicas de salidas y producto aprobadas, la Oficina de Planeación suministró una relación para los meses de julio y agosto.  En cuanto a la información dispuesta en el mes de julio, se observó el seguimiento a 35 fichas técnicas de las cuales 5 presentaron salidas no conformes.  Respecto al mes de agosto, se observó el seguimiento a 46 fichas técnicas de las cuales 4 presentaron salidas no conformes.
Por otra parte, se observó el borrador del memorando con asunto "Registro de salidas y productos no conformes", con el cual se solicitará la actualización y registro de las salidas y/o productos no conformes mensualmente.
En lo relacionado a las salidas no conformes reportadas, no se suministró información documentada de las acciones tomadas.</t>
  </si>
  <si>
    <r>
      <t xml:space="preserve">10/10/2018.  Con corte al 10/10/2018 se verificó en el sistema de gestión de la Agencia la disponibilidad de las fichas de salida y productos, observándose un total de 80 fichas relacionadas a los procesos, así:
</t>
    </r>
    <r>
      <rPr>
        <b/>
        <sz val="11"/>
        <color indexed="8"/>
        <rFont val="Arial Narrow"/>
        <family val="2"/>
      </rPr>
      <t>Direccionamiento Estratégico: 0.</t>
    </r>
    <r>
      <rPr>
        <sz val="11"/>
        <color indexed="8"/>
        <rFont val="Arial Narrow"/>
        <family val="2"/>
      </rPr>
      <t xml:space="preserve">
</t>
    </r>
    <r>
      <rPr>
        <b/>
        <sz val="11"/>
        <color indexed="8"/>
        <rFont val="Arial Narrow"/>
        <family val="2"/>
      </rPr>
      <t>Comunicación y Gestión con Grupos de Interés: 2.</t>
    </r>
    <r>
      <rPr>
        <sz val="11"/>
        <color indexed="8"/>
        <rFont val="Arial Narrow"/>
        <family val="2"/>
      </rPr>
      <t xml:space="preserve"> COGGI-FT-001 PLAN ANTICORRUPCIÓN y COGGI-FT-002 POLÍTICAS, ESTRATEGIAS E INDICADORES DE TRANSPARENCIA DEFINIDOS.
</t>
    </r>
    <r>
      <rPr>
        <b/>
        <sz val="11"/>
        <color indexed="8"/>
        <rFont val="Arial Narrow"/>
        <family val="2"/>
      </rPr>
      <t>Inteligencia de la Información: 5.</t>
    </r>
    <r>
      <rPr>
        <sz val="11"/>
        <color indexed="8"/>
        <rFont val="Arial Narrow"/>
        <family val="2"/>
      </rPr>
      <t xml:space="preserve"> INTI-FT-001 ARQUITECTURA DE INFRAESTRUCTURA TECNOLÓGICA, INTI-FT-002 PETIC, INTI-FT-003 ARQUITECTURA DE INFORMACIÓN, INTI-FT-004 ARQUITECTURA DE NEGOCIO y INTI-FT-005 ESQUEMA DE GOBIERNO.
</t>
    </r>
    <r>
      <rPr>
        <b/>
        <sz val="11"/>
        <color indexed="8"/>
        <rFont val="Arial Narrow"/>
        <family val="2"/>
      </rPr>
      <t>Gestión del Modelo de Atención: 3.</t>
    </r>
    <r>
      <rPr>
        <sz val="11"/>
        <color indexed="8"/>
        <rFont val="Arial Narrow"/>
        <family val="2"/>
      </rPr>
      <t xml:space="preserve"> GEMA-FT-001 PQSRDyF VIABILIZADAS, GEMA-FT-002 COMUNICACIONES DE PROGRAMACIÓN DE MUNICIPIOS A LOS ALCALDES y GEMA-FT-003 CIRCULAR INTERNA INFORMANDO MUNICIPIOS PROGRAMADOS.
</t>
    </r>
    <r>
      <rPr>
        <b/>
        <sz val="11"/>
        <color indexed="8"/>
        <rFont val="Arial Narrow"/>
        <family val="2"/>
      </rPr>
      <t>Planificación del Ordenamiento Social de la Propiedad Rural: 5.</t>
    </r>
    <r>
      <rPr>
        <sz val="11"/>
        <color indexed="8"/>
        <rFont val="Arial Narrow"/>
        <family val="2"/>
      </rPr>
      <t xml:space="preserve"> POSPR-FT-001 ACTO ADMINISTRATIVO RESO, POSPR-FT-002 FICHA DE CARACTERIZACIÓN TERRITORIAL, POSPR-FT-003 DOCUMENTO DE ANALISIS TERRITORIAL INTEGRAL, POSPR-FT-004 DOCUMENTO PRELIMINAR DE ANÁLISIS PREDIAL-DPAP y POSPR-FT-005 PLANES DE ORDENAMIENTO SOCIAL DE LA PROPIEDAD RURAL.
</t>
    </r>
    <r>
      <rPr>
        <b/>
        <sz val="11"/>
        <color indexed="8"/>
        <rFont val="Arial Narrow"/>
        <family val="2"/>
      </rPr>
      <t xml:space="preserve">Seguridad Jurídica sobre la Titularidad de la Tierra y los Territorios: 10. </t>
    </r>
    <r>
      <rPr>
        <sz val="11"/>
        <color indexed="8"/>
        <rFont val="Arial Narrow"/>
        <family val="2"/>
      </rPr>
      <t xml:space="preserve">SEJUT-FT-001 AAD DE FONDO EJECUTORIADO E INSCRITO ANTE LA ORIP – CLARIFIC, SEJUT-FT-002 ADD DESLINDE DE TIERRAS, SEJUT-FT-003 ADD EXTINCIÓN DE DOMINIO, SEJUT-FT-004 ADD RECUPERACIÓN DE BALDÍOS, SEJUT-FT-005 DEMANDA DE CLARIFICACIÓN, SEJUT-FT-006 DEMANDA DE DESLINDE, SEJUT-FT-007 DEMANDA DE EXTINCIÓN, SEJUT-FT-008 DEMANDA DE RECUPERACIÓN, SEJUT-FT-009 ACTO ADMITIVO DECISIÓN DE FONDO SOLICITUD FORMALIZ y SEJUT-FT-010 CERTIFICADO DE TRADICIÓN Y LIBERTAD CON LA INSCRIPCIÓN DEL TÍTULO.
</t>
    </r>
    <r>
      <rPr>
        <b/>
        <sz val="11"/>
        <color indexed="8"/>
        <rFont val="Arial Narrow"/>
        <family val="2"/>
      </rPr>
      <t>Acceso a la Propiedad de la Tierra y los Territorios: 13.</t>
    </r>
    <r>
      <rPr>
        <sz val="11"/>
        <color indexed="8"/>
        <rFont val="Arial Narrow"/>
        <family val="2"/>
      </rPr>
      <t xml:space="preserve"> ACCTI-FT-001 RESOLUCIÓN DE NEGACIÓN DE PREDIOS BALDÍOS A E. D. P., ACCTI-FT-002 RESOLUCIÓN DE ADJUDICACIÓN DE PREDIOS BALDÍOS A E. D. P., ACCTI-FT-003 DESTINACIONES ESPECIALES DE PREDIOS DEL FNA A ENTIDADES DE DERECHO PÚBLICO, ACCTI-FT-004 RESOLUCIÓN ADJUDICACIÓN DE PREDIOS DEL FONDO NACIONAL AGRARIO – FNA, ACCTI-FT-005 ACTO ADMINISTRATIVO DE NEGACIÓN A PERSONA NATURAL, ACCTI-FT-006. AUTO DE ARCHIVO ADJUDICACIÓN DE BALDÍOS PERSONA NATURAL, ACCTI-FT-007. RESOLUCIÓN ADJUDICACIÓN DE BALDÌOS PERSONA NATURAL, ACCTI-FT-008 ACUERDO DE AMPLIACIÓN DE RESGUARDOS INDÍGENAS, ACCTI-FT-009 ACUERDO DE CONSTITUCIÓN DE RESGUARDOS INDÍGENAS, ACCTI-FT-010 RESOLUCIÓN DE TITULACIÓN COLECTIVA A COMUNIDADES NEGRAS, ACCTI-FT-011 ACTO ADMINISTRATIVO DE NEGACIÓN DE ADJUDICACIÓN DE PREDIOS DEL FNA, ACCTI-FT-012 ACTO ADMINISTRATIVO DE ARCHIVO DE ADJUDICACIÓN DE PREDIOS DEL FNA y ACCTI-FT-013 RESOL. DE FINANCIACIÓN Y COFINANC. DE INICIATIVAS COMUNITARIAS.
</t>
    </r>
    <r>
      <rPr>
        <b/>
        <sz val="11"/>
        <color indexed="8"/>
        <rFont val="Arial Narrow"/>
        <family val="2"/>
      </rPr>
      <t>Administración de Tierras: 14.</t>
    </r>
    <r>
      <rPr>
        <sz val="11"/>
        <color indexed="8"/>
        <rFont val="Arial Narrow"/>
        <family val="2"/>
      </rPr>
      <t xml:space="preserve"> ADMTI-FT-001 AUTORIZACIÓN O NEGACIÓN DE CONSTITUCIÓN DE GRAVAMENES, ADMTI-FT-002 ENAJENACIÓN, ADMTI-FT-003 FRACCIONAMIENTO DE LA UNIDAD AGRICOLA FAMILIAR, ADMTI-FT-004 CONDICIÓN RESOLUTORIA, ADMTI-FT-005 CADUCIDAD ADMINISTRATIVA, ADMTI-FT-006 RESOLUCIONES DE REGLAMENTO DE USO Y MANEJO DE TERRENOS COMUNALES, ADMTI-FT-007 CONTRATOS DE ARRENDAMIENTO ISLAS DEL ROSARIO Y SAN BERNARDO, ADMTI-FT-008 AUTORIZACION DE LEVANTAMIENTO DE GRAVAMENES, ADMTI-FT-009 CONSTITUCIÓN Y DELIMITACIÓN DE ZONAS DE RESERVA CAMPESINA, ADMTI-FT-11 REGULACIÓN SERVIDUMBRE DERIVADAS DE ACTIVIDAD PÚBLICA, ADMTI-FT-12 FORMALIZACIÓN SERVIDUMBRE DERIVADAS DE ACTIVIDAD PÚBLICA, ADMTI-FT-013 PREDIOS ADMINISTRADOS, ADMTI-FT-014 PREDIOS EXTINCIÓN y ADMTI-FT-015 RESOLUCIONES INCORPORADAS.
</t>
    </r>
    <r>
      <rPr>
        <b/>
        <sz val="11"/>
        <color indexed="8"/>
        <rFont val="Arial Narrow"/>
        <family val="2"/>
      </rPr>
      <t>Evaluación del impacto del Ordenamiento Social de la Propiedad Rural: 0.</t>
    </r>
    <r>
      <rPr>
        <sz val="11"/>
        <color indexed="8"/>
        <rFont val="Arial Narrow"/>
        <family val="2"/>
      </rPr>
      <t xml:space="preserve">
</t>
    </r>
    <r>
      <rPr>
        <b/>
        <sz val="11"/>
        <color indexed="8"/>
        <rFont val="Arial Narrow"/>
        <family val="2"/>
      </rPr>
      <t>Gestión de la información: 3.</t>
    </r>
    <r>
      <rPr>
        <sz val="11"/>
        <color indexed="8"/>
        <rFont val="Arial Narrow"/>
        <family val="2"/>
      </rPr>
      <t xml:space="preserve"> GINFO-FT-001 PUBLICACIONES PÁGINA WEB, GINFO-FT-002 REPORTES E INFORMES y GINFO-FT-003 SERVICIOS DE INTERCAMBIO DE INFORMACIÓN.
</t>
    </r>
    <r>
      <rPr>
        <b/>
        <sz val="11"/>
        <color indexed="8"/>
        <rFont val="Arial Narrow"/>
        <family val="2"/>
      </rPr>
      <t>Gestión del Talento Humano: 6.</t>
    </r>
    <r>
      <rPr>
        <sz val="11"/>
        <color indexed="8"/>
        <rFont val="Arial Narrow"/>
        <family val="2"/>
      </rPr>
      <t xml:space="preserve"> GTHU-FT-001 ACTO ADMINISTRATIVO DE NOMBRAMIENTO, GTHU-FT-002 ACTO ADMINISTRATIVO DE VACACIONES, GTHU-FT-003 ACTO ADMINISTRATIVO DE ENCARGO, GTHU-FT-004 ACTO ADMINISTRATIVO DE LICENCIAS, GTHU-FT-005 ACTO ADMINISTRATIVO DE RETIRO y GTHU-FT-006 CERTIFICACIÓN LABORAL
</t>
    </r>
    <r>
      <rPr>
        <b/>
        <sz val="11"/>
        <color indexed="8"/>
        <rFont val="Arial Narrow"/>
        <family val="2"/>
      </rPr>
      <t>Apoyo Jurídico: 4.</t>
    </r>
    <r>
      <rPr>
        <sz val="11"/>
        <color indexed="8"/>
        <rFont val="Arial Narrow"/>
        <family val="2"/>
      </rPr>
      <t xml:space="preserve"> APJUR-FT-001 EJECUCIÓN DE COBRO COACTIVO, APJUR-FT-002 VIABILIDAD JURÍDICA (DOCUMENTO). Artículo 13 No. 1 Dto 2363, APJUR-FT-003 CONCEPTOS JURÍDICOS y APJUR-FT-004 DEMANDAS, ARTICULO 13 No. 2 Dto 2363
</t>
    </r>
    <r>
      <rPr>
        <b/>
        <sz val="11"/>
        <color indexed="8"/>
        <rFont val="Arial Narrow"/>
        <family val="2"/>
      </rPr>
      <t>Adquisición de Bienes y Servicios: 7.</t>
    </r>
    <r>
      <rPr>
        <sz val="11"/>
        <color indexed="8"/>
        <rFont val="Arial Narrow"/>
        <family val="2"/>
      </rPr>
      <t xml:space="preserve"> ADQBS-FT-001 ESTUDIOS Y DOCUMENTOS PREVIOS, ADQBS-FT-002 ACTA DE LIQUIDACIÓN BILATERAL, ADQBS-FT-003 LEGALIZACIÓN, ADQBS-FT-004 CONTRATO LEGALIZADO, ADQBS-FT-005 PLAN ANUAL DE ADQUISICIONES – PAA, ADQBS-FT-006 DOCUMENTO ANALISIS DEL SECTOR y ADQBS-FT-007 ACTO ADMINISTRATIVO DE ADJUDICACIÓN O ACEPTACIÓN DE OFERTA
</t>
    </r>
    <r>
      <rPr>
        <b/>
        <sz val="11"/>
        <color indexed="8"/>
        <rFont val="Arial Narrow"/>
        <family val="2"/>
      </rPr>
      <t>Administración de Bienes y Servicios: 3.</t>
    </r>
    <r>
      <rPr>
        <sz val="11"/>
        <color indexed="8"/>
        <rFont val="Arial Narrow"/>
        <family val="2"/>
      </rPr>
      <t xml:space="preserve"> ADMBS-FT-001 BAJA DE BIENES O SERVICIOS, ADMBS-FT-002 INFORME DE PÉRDIDA O FALTANTE DE INVENTARIOS y ADMBS-FT-003 REPORTE DE LA PÉRDIDA O FALTANTE ANTE LA AUTORIDAD DISCIPLINARIA
</t>
    </r>
    <r>
      <rPr>
        <b/>
        <sz val="11"/>
        <color indexed="8"/>
        <rFont val="Arial Narrow"/>
        <family val="2"/>
      </rPr>
      <t>Gestión Financiera: 0.</t>
    </r>
    <r>
      <rPr>
        <sz val="11"/>
        <color indexed="8"/>
        <rFont val="Arial Narrow"/>
        <family val="2"/>
      </rPr>
      <t xml:space="preserve">
</t>
    </r>
    <r>
      <rPr>
        <b/>
        <sz val="11"/>
        <color indexed="8"/>
        <rFont val="Arial Narrow"/>
        <family val="2"/>
      </rPr>
      <t xml:space="preserve">Seguimiento, Evaluación y Mejora: 5. </t>
    </r>
    <r>
      <rPr>
        <sz val="11"/>
        <color indexed="8"/>
        <rFont val="Arial Narrow"/>
        <family val="2"/>
      </rPr>
      <t>SEYM-FT-001 CASOS ANALIZADOS, SEYM-FT-002 INFORME A PRESIDENCIA, SEYM-FT-003 PLAN DE AUDITORIA, SEYM-FT-004 INFORME DE RESULTADOS y SEYM-FT-005 PLANES DE MEJORAMIENTO FORMULADOS, EJECUTADOS Y EVALUADOS
Actividad en término para su ejecución oportuna, se recomienda agilizar la construcción, aprobación y publicación de las 16 fichas restantes.</t>
    </r>
  </si>
  <si>
    <t>10/10/2018.  Acción pendiente de reportar avances con corte al 30/09/2018.</t>
  </si>
  <si>
    <t>17/10/2018.  El documento "Estrategia de intervención para la atención de peticiones, quejas, reclamos y denuncias - PQRSD, en la Agencia Nacional de Tierras, MAYO 2018" estableció unos compromisos, entre los cuales se encuentra realizar informes de seguimiento en los meses de julio, septiembre y diciembre de 2018.  Frente a dicho compromiso, la Secretaría General aportó el documento "primer informe de implementación - Estrategia de intervención para la atención de peticiones, quejas, reclamos y denuncias - PQRSD, en la Agencia Nacional de Tierras, con corte a julio 2018".</t>
  </si>
  <si>
    <t>12/10/2018.  Con corte al 12/10/2018 se consultó en la página web de la entidad la matriz de riesgos vigencia 2018, la cual no contiene riesgos asociados al proceso de adquisición de bienes y servicios.
Frente al avance reportado, se solicita se suministren los soportes de la validación realizada por las partes interesadas al riesgo No. 44.</t>
  </si>
  <si>
    <t>Reporte de la gestión y/o cumplimiento de las acciones de mejora continua 
Dependencia Responsable de Ejecución
IV Trimestre 2018</t>
  </si>
  <si>
    <r>
      <rPr>
        <b/>
        <sz val="11"/>
        <rFont val="Arial Narrow"/>
        <family val="2"/>
      </rPr>
      <t xml:space="preserve">26/02/2019.  Actividad modificada y ejecutada
</t>
    </r>
    <r>
      <rPr>
        <sz val="11"/>
        <rFont val="Arial Narrow"/>
        <family val="2"/>
      </rPr>
      <t>Se aprobó modificación del plazo de la acción mediante memorando No. 20181020201663. 
Se observó Manual de Sistema Integrado de Gestión publicado en la Intranet, V1 con fecha de aprobación el 28/12/2018. Por lo anterior se da cierre a la acción de manera no eficaz, toda vez que, se dio cumplimiento con fecha posterior a lo programada.</t>
    </r>
  </si>
  <si>
    <r>
      <rPr>
        <b/>
        <sz val="11"/>
        <rFont val="Arial Narrow"/>
        <family val="2"/>
      </rPr>
      <t>26/02/2019.  Actividad ejecutada con fecha posterior a lo planificado.</t>
    </r>
    <r>
      <rPr>
        <sz val="11"/>
        <rFont val="Arial Narrow"/>
        <family val="2"/>
      </rPr>
      <t xml:space="preserve">
Se observó correo electrónico en el que se informa que el procedimiento  ADMBS-P-001  numeración, notificación, comunicación y publicación de resoluciones y autos se encuentra documentado y publicado para la correspondiente socialización</t>
    </r>
  </si>
  <si>
    <r>
      <rPr>
        <b/>
        <sz val="11"/>
        <color indexed="8"/>
        <rFont val="Arial Narrow"/>
        <family val="2"/>
      </rPr>
      <t>25/02/2019.  Actividad ejecutada</t>
    </r>
    <r>
      <rPr>
        <sz val="11"/>
        <color indexed="8"/>
        <rFont val="Arial Narrow"/>
        <family val="2"/>
      </rPr>
      <t xml:space="preserve">
Con base a la información suministrada por la oficina Jurídica, mediante memorando 20191030024843 del 26/02/2019 y a los resultados del segumiento realizado por la Oficina de Control interno, el el segundo semestre de 2018 se observó que se dio cumplimiento con la acción, mediante el envío de las actas de capacitación realizadas en agosto y diciembre de 2018, en las que se capacitaron a 6 usuarios apoderados en el Sistema ekogui. De igual forma se observó compromiso establecido en estas actas, de remitir las actas de capacitación a la ANDJE. </t>
    </r>
  </si>
  <si>
    <r>
      <rPr>
        <b/>
        <sz val="11"/>
        <color indexed="8"/>
        <rFont val="Arial Narrow"/>
        <family val="2"/>
      </rPr>
      <t xml:space="preserve">27/02/2019.  Actividad ejecutada
</t>
    </r>
    <r>
      <rPr>
        <sz val="11"/>
        <color indexed="8"/>
        <rFont val="Arial Narrow"/>
        <family val="2"/>
      </rPr>
      <t>Con base a la información suministrada por la Dirección de Gestión Jurídica, se da cumplimiento a la acción. Se observaron los correos electrónicos de envío de los reportes de productos no conformes de los meses de octubre, noviembre y diciembre de 2018, presentándose 44 productos no conformes para el mes de noviembre, por lo que se observó el registro del PNC y el seguimiento al tratamiento aplicado.  La Dirección de seguridad jurídica cuenta con las siguientes fichas tecnicas de salidas y productos: SEJUT-FT-001 AAD DE FONDO EJECUTORIADO E INSCRITO ANTE LA ORIP – CLARIFIC,  SEJUT-FT-002 ADD DESLINDE DE TIERRAS, SEJUT-FT-003 ADD EXTINCIÓN DE DOMINIO, SEJUT-FT-004 ADD RECUPERACIÓN DE BALDÍOS, SEJUT-FT-005 DEMANDA DE CLARIFICACIÓN, SEJUT-FT-006 DEMANDA DE DESLINDE, SEJUT-FT-007 DEMANDA DE EXTINCIÓN, SEJUT-FT-008 DEMANDA DE RECUPERACIÓN, SEJUT-FT-009 ACTO ADMITIVO DECISIÓN DE FONDO SOLICITUD FORMALIZ y SEJUT-FT-010 CERTIFICADO DE TRADICIÓN Y LIBERTAD CON LA INSCRIPCIÓN DEL TÍTULO.</t>
    </r>
  </si>
  <si>
    <r>
      <t xml:space="preserve">27/02/2019.  Actividad ejecutada
</t>
    </r>
    <r>
      <rPr>
        <sz val="11"/>
        <color indexed="8"/>
        <rFont val="Arial Narrow"/>
        <family val="2"/>
      </rPr>
      <t>Con base a la información suministrada por la Dirección de Gestión Jurídica, se da cumplimiento a la acción . Se observaron los reportes de los indicadores correspondientes a los meses de octubre, noviembre y diciembre de 2018.La Dirección de gestión jurídica cuenta con las siguientes fichas tecnicas de indicadores: 10 fichas de indicadores: ACTOS ADMINISTRATIVOS PROCESOS AGRARIOS (ORIP) – BPIN, CASOS RESUELTOS POR DEMANDA DE LA DIRECCIÓN DE ASUNTOS ÉTNICOS, CASOS RESUELTOS POR DESCONGESTIÓN DE LA DIRECCIÓN DE ASUNTOS ÉTNICOS, CASOS RESUELTOS POR DESCONGESTIÓN, HÉCTAREAS DE PROPIEDAD PRIVADA RURAL FORMALIZADAS – AP, HÉCTAREAS ORDENADAS EN CUANTO A SU TENENCIA – PND, PERSONAS SENSIBILIZADAS EN FORMALIZACIÓN – BPIN, PREDIOS DE PROPIEDAD PRIVADA FORMALIZADAS – PND, PROCESOS AGRARIOS ESPECIALES CULMINADOS CON ACTO – PC y HECTÁREAS REMITIDAS A LA SUBDIRECCIÓN DE ADMÓN DE TIERRAS.</t>
    </r>
  </si>
  <si>
    <r>
      <rPr>
        <b/>
        <sz val="11"/>
        <color indexed="8"/>
        <rFont val="Arial Narrow"/>
        <family val="2"/>
      </rPr>
      <t>27/02/2019.  Actividad ejecutada</t>
    </r>
    <r>
      <rPr>
        <sz val="11"/>
        <color indexed="8"/>
        <rFont val="Arial Narrow"/>
        <family val="2"/>
      </rPr>
      <t xml:space="preserve">
Con base a la información suministrada por Comunicaciones, se observaron soportes correspondientes a la implementación de lineamientos para la comunicación interna y externa, tales como: informe de ejecución de contrato 818, en el que se presentan los eventos realizados en el mes de octubre 2018, boletines generados entre octubre, noviembre y diciembre, publicaciones en redes sociales, material multimedia, publicaciones en medios, video "Que es ANT", Dossier Informativo. Por lo anterior se da cierre a la acción.</t>
    </r>
  </si>
  <si>
    <t>27/02/2019.  Con base a la información suministrada por Comunicaciones, se cuenta con la ficha tecnica del indicador ""Desempeño del Plan de comunicaciones institucional" la cual cuenta con el reporte de octubre,noviembre y diciembre. Por lo anterior se da cierre a la acción de manera eficaz, toda vez que la acción fue ejecutada con fecha posterior a la programada.</t>
  </si>
  <si>
    <r>
      <rPr>
        <b/>
        <sz val="11"/>
        <color indexed="8"/>
        <rFont val="Arial Narrow"/>
        <family val="2"/>
      </rPr>
      <t>26/02/2019.  Actividad ejecutada</t>
    </r>
    <r>
      <rPr>
        <sz val="11"/>
        <color indexed="8"/>
        <rFont val="Arial Narrow"/>
        <family val="2"/>
      </rPr>
      <t xml:space="preserve">
Con base a la información suministrada por la Oficina de Planeación, se observó matriz de seguimiento no conformes consolidado, en la que se registra para el mes de octubre 74 fichas elabroradas, de las cuales 3 presentaron salidas no conformes. Para el mes de noviembre se observan 74 fichas, de las cuales 1 presentó salida no conforme. De acuerdo a los soportes de seguimiento remitidos el 27/02/2019  para el mes de diciembre se observó que 25 fichas de la Dirección de Acceso a Tierras y de 15 fichas de la Dirección de Ordenamiento Social de la propiedad n presentaron reporte. De igual forma se evidenció el reporte realizado por la Dirección de Gestión Jurídica en la que presentan seguimiento de 10 fichas, relacionando que no se presentaron productos no conformes.
Así mismo, se observó memorando N° 20181010201553 del 30/11/2018, mediante el cual se reitera la solicitud sobre el reporte mensual de las salidas y productos no conformes que se generan en las dependencias.</t>
    </r>
  </si>
  <si>
    <r>
      <rPr>
        <b/>
        <sz val="11"/>
        <color indexed="8"/>
        <rFont val="Arial Narrow"/>
        <family val="2"/>
      </rPr>
      <t>26/02/2019.  Actividad ejecutada</t>
    </r>
    <r>
      <rPr>
        <sz val="11"/>
        <color indexed="8"/>
        <rFont val="Arial Narrow"/>
        <family val="2"/>
      </rPr>
      <t xml:space="preserve">
Con base a la información suministrada por la Oficina de Planeación, se observó la elaboración y publicación de 74 fichas técnicas de salidas y productos para los diferentes procesos de la Entidad, de la siguiente manera:
</t>
    </r>
    <r>
      <rPr>
        <b/>
        <sz val="11"/>
        <color indexed="8"/>
        <rFont val="Arial Narrow"/>
        <family val="2"/>
      </rPr>
      <t>Direccionamiento Estratégico</t>
    </r>
    <r>
      <rPr>
        <sz val="11"/>
        <color indexed="8"/>
        <rFont val="Arial Narrow"/>
        <family val="2"/>
      </rPr>
      <t xml:space="preserve">: 3
</t>
    </r>
    <r>
      <rPr>
        <b/>
        <sz val="11"/>
        <color indexed="8"/>
        <rFont val="Arial Narrow"/>
        <family val="2"/>
      </rPr>
      <t xml:space="preserve">Comunicación y Gestión con Grupos de Interés: </t>
    </r>
    <r>
      <rPr>
        <sz val="11"/>
        <color indexed="8"/>
        <rFont val="Arial Narrow"/>
        <family val="2"/>
      </rPr>
      <t xml:space="preserve">3
</t>
    </r>
    <r>
      <rPr>
        <b/>
        <sz val="11"/>
        <color indexed="8"/>
        <rFont val="Arial Narrow"/>
        <family val="2"/>
      </rPr>
      <t>Inteligencia de la Información</t>
    </r>
    <r>
      <rPr>
        <sz val="11"/>
        <color indexed="8"/>
        <rFont val="Arial Narrow"/>
        <family val="2"/>
      </rPr>
      <t xml:space="preserve">: </t>
    </r>
    <r>
      <rPr>
        <b/>
        <sz val="11"/>
        <color indexed="8"/>
        <rFont val="Arial Narrow"/>
        <family val="2"/>
      </rPr>
      <t>5</t>
    </r>
    <r>
      <rPr>
        <sz val="11"/>
        <color indexed="8"/>
        <rFont val="Arial Narrow"/>
        <family val="2"/>
      </rPr>
      <t xml:space="preserve">. 
</t>
    </r>
    <r>
      <rPr>
        <b/>
        <sz val="11"/>
        <color indexed="8"/>
        <rFont val="Arial Narrow"/>
        <family val="2"/>
      </rPr>
      <t>Gestión del Modelo de Atención</t>
    </r>
    <r>
      <rPr>
        <sz val="11"/>
        <color indexed="8"/>
        <rFont val="Arial Narrow"/>
        <family val="2"/>
      </rPr>
      <t xml:space="preserve">: 3. 
</t>
    </r>
    <r>
      <rPr>
        <b/>
        <sz val="11"/>
        <color indexed="8"/>
        <rFont val="Arial Narrow"/>
        <family val="2"/>
      </rPr>
      <t>Planificación del Ordenamiento Social de la Propiedad Rural:</t>
    </r>
    <r>
      <rPr>
        <sz val="11"/>
        <color indexed="8"/>
        <rFont val="Arial Narrow"/>
        <family val="2"/>
      </rPr>
      <t xml:space="preserve"> 5.  
</t>
    </r>
    <r>
      <rPr>
        <b/>
        <sz val="11"/>
        <color indexed="8"/>
        <rFont val="Arial Narrow"/>
        <family val="2"/>
      </rPr>
      <t>Seguridad Jurídica sobre la Titularidad de la Tierra y los Territorios</t>
    </r>
    <r>
      <rPr>
        <sz val="11"/>
        <color indexed="8"/>
        <rFont val="Arial Narrow"/>
        <family val="2"/>
      </rPr>
      <t xml:space="preserve">: 10. 
</t>
    </r>
    <r>
      <rPr>
        <b/>
        <sz val="11"/>
        <color indexed="8"/>
        <rFont val="Arial Narrow"/>
        <family val="2"/>
      </rPr>
      <t>Acceso a la Propiedad de la Tierra y los Territorios</t>
    </r>
    <r>
      <rPr>
        <sz val="11"/>
        <color indexed="8"/>
        <rFont val="Arial Narrow"/>
        <family val="2"/>
      </rPr>
      <t xml:space="preserve">: 14. 
</t>
    </r>
    <r>
      <rPr>
        <b/>
        <sz val="11"/>
        <color indexed="8"/>
        <rFont val="Arial Narrow"/>
        <family val="2"/>
      </rPr>
      <t>Administración de Tierras:</t>
    </r>
    <r>
      <rPr>
        <sz val="11"/>
        <color indexed="8"/>
        <rFont val="Arial Narrow"/>
        <family val="2"/>
      </rPr>
      <t xml:space="preserve"> 15.  
</t>
    </r>
    <r>
      <rPr>
        <b/>
        <sz val="11"/>
        <color indexed="8"/>
        <rFont val="Arial Narrow"/>
        <family val="2"/>
      </rPr>
      <t>Evaluación del impacto del Ordenamiento Social de la Propiedad Rural</t>
    </r>
    <r>
      <rPr>
        <sz val="11"/>
        <color indexed="8"/>
        <rFont val="Arial Narrow"/>
        <family val="2"/>
      </rPr>
      <t xml:space="preserve">: 0.
</t>
    </r>
    <r>
      <rPr>
        <b/>
        <sz val="11"/>
        <color indexed="8"/>
        <rFont val="Arial Narrow"/>
        <family val="2"/>
      </rPr>
      <t>Gestión de la información:</t>
    </r>
    <r>
      <rPr>
        <sz val="11"/>
        <color indexed="8"/>
        <rFont val="Arial Narrow"/>
        <family val="2"/>
      </rPr>
      <t xml:space="preserve"> 3. 
</t>
    </r>
    <r>
      <rPr>
        <b/>
        <sz val="11"/>
        <color indexed="8"/>
        <rFont val="Arial Narrow"/>
        <family val="2"/>
      </rPr>
      <t>Gestión del Talento Humano</t>
    </r>
    <r>
      <rPr>
        <sz val="11"/>
        <color indexed="8"/>
        <rFont val="Arial Narrow"/>
        <family val="2"/>
      </rPr>
      <t xml:space="preserve">: 6. 
</t>
    </r>
    <r>
      <rPr>
        <b/>
        <sz val="11"/>
        <color indexed="8"/>
        <rFont val="Arial Narrow"/>
        <family val="2"/>
      </rPr>
      <t>Apoyo Jurídico</t>
    </r>
    <r>
      <rPr>
        <sz val="11"/>
        <color indexed="8"/>
        <rFont val="Arial Narrow"/>
        <family val="2"/>
      </rPr>
      <t xml:space="preserve">: 4. 
</t>
    </r>
    <r>
      <rPr>
        <b/>
        <sz val="11"/>
        <color indexed="8"/>
        <rFont val="Arial Narrow"/>
        <family val="2"/>
      </rPr>
      <t>Adquisición de Bienes y Servicios:</t>
    </r>
    <r>
      <rPr>
        <sz val="11"/>
        <color indexed="8"/>
        <rFont val="Arial Narrow"/>
        <family val="2"/>
      </rPr>
      <t xml:space="preserve"> 7. 
</t>
    </r>
    <r>
      <rPr>
        <b/>
        <sz val="11"/>
        <color indexed="8"/>
        <rFont val="Arial Narrow"/>
        <family val="2"/>
      </rPr>
      <t>Administración de Bienes y Servicios</t>
    </r>
    <r>
      <rPr>
        <sz val="11"/>
        <color indexed="8"/>
        <rFont val="Arial Narrow"/>
        <family val="2"/>
      </rPr>
      <t xml:space="preserve">: 3
</t>
    </r>
    <r>
      <rPr>
        <b/>
        <sz val="11"/>
        <color indexed="8"/>
        <rFont val="Arial Narrow"/>
        <family val="2"/>
      </rPr>
      <t>Gestión Financiera</t>
    </r>
    <r>
      <rPr>
        <sz val="11"/>
        <color indexed="8"/>
        <rFont val="Arial Narrow"/>
        <family val="2"/>
      </rPr>
      <t xml:space="preserve">: 1.
</t>
    </r>
    <r>
      <rPr>
        <b/>
        <sz val="11"/>
        <color indexed="8"/>
        <rFont val="Arial Narrow"/>
        <family val="2"/>
      </rPr>
      <t>Seguimiento, Evaluación y Mejora</t>
    </r>
    <r>
      <rPr>
        <sz val="11"/>
        <color indexed="8"/>
        <rFont val="Arial Narrow"/>
        <family val="2"/>
      </rPr>
      <t xml:space="preserve">: 6. </t>
    </r>
  </si>
  <si>
    <r>
      <rPr>
        <b/>
        <sz val="11"/>
        <color indexed="8"/>
        <rFont val="Arial Narrow"/>
        <family val="2"/>
      </rPr>
      <t>26/02/2019.  Actividad ejecutada</t>
    </r>
    <r>
      <rPr>
        <sz val="11"/>
        <color indexed="8"/>
        <rFont val="Arial Narrow"/>
        <family val="2"/>
      </rPr>
      <t xml:space="preserve">
Con base a la información suministrada, se observaron los correos electrónicos mediante los cuales se realizaron campañas de socialización de "Política general de seguridad de la informacin, tratamiento y protección de datos personales" y " Lineamientos de seguridad de la información, tratamiento y protección de datos personales". Por lo anterior se da cumplimiento a la acción establecida de realizar dos campañas de sociialización</t>
    </r>
  </si>
  <si>
    <r>
      <rPr>
        <b/>
        <sz val="11"/>
        <color indexed="8"/>
        <rFont val="Arial Narrow"/>
        <family val="2"/>
      </rPr>
      <t xml:space="preserve">26/02/2019.  Actividad ejecutada
</t>
    </r>
    <r>
      <rPr>
        <sz val="11"/>
        <color indexed="8"/>
        <rFont val="Arial Narrow"/>
        <family val="2"/>
      </rPr>
      <t>Con base a la información suministrada por Secretaría General, se observó el segundo informe de implementación de la estrategia de PQRSD con corte a diciembre 2018.</t>
    </r>
  </si>
  <si>
    <r>
      <rPr>
        <b/>
        <sz val="11"/>
        <color indexed="8"/>
        <rFont val="Arial Narrow"/>
        <family val="2"/>
      </rPr>
      <t>26/02/2019.  Actividad ejecutada</t>
    </r>
    <r>
      <rPr>
        <sz val="11"/>
        <color indexed="8"/>
        <rFont val="Arial Narrow"/>
        <family val="2"/>
      </rPr>
      <t xml:space="preserve">
Se observó la elaboración y publicación del Instructivo ADQBS-I-003 Lineamientos para la formulación de la ficha tecnica del proceso de bienes y servicios del la Agencia Nacional de Tierras </t>
    </r>
  </si>
  <si>
    <r>
      <t xml:space="preserve">26/02/2019.  Actividad ejecutada
</t>
    </r>
    <r>
      <rPr>
        <sz val="11"/>
        <color indexed="8"/>
        <rFont val="Arial Narrow"/>
        <family val="2"/>
      </rPr>
      <t>Se observó correo electrónico del 23/10/2018 de Secretaría General, en el que se presenta la razón por la que se solicitó la eliminación del riesgo de Adquisición de bienes y servicios.</t>
    </r>
    <r>
      <rPr>
        <b/>
        <sz val="11"/>
        <color indexed="8"/>
        <rFont val="Arial Narrow"/>
        <family val="2"/>
      </rPr>
      <t xml:space="preserve">
</t>
    </r>
  </si>
  <si>
    <t>Actividad ejecutada con corte al I Trimestre del 2018</t>
  </si>
  <si>
    <t>Actividad ejecutada con corte al III Trimestre del 2018.</t>
  </si>
  <si>
    <r>
      <rPr>
        <b/>
        <sz val="11"/>
        <rFont val="Arial Narrow"/>
        <family val="2"/>
      </rPr>
      <t>26/02/2019.   Actividad modificada e incumplida</t>
    </r>
    <r>
      <rPr>
        <sz val="11"/>
        <rFont val="Arial Narrow"/>
        <family val="2"/>
      </rPr>
      <t xml:space="preserve">
Se aprobó modificación de la formulación de la acción mediante memorando No. 20181020201663, quedando así "Elaboración y publicación de las fichas técnicas de salidas y productos de la ANT". No obstante, con base a la información suministrada por la Oficina de Planeación el 27/02/2019, se observó que se tienen identificadas 97 fichas técnicas de las cuales 88, ya se encuentran publicadas en la Intranet y las cuales fueron verificadas. Por lo anterior, la actividad cuenta con un avance del 91%.  </t>
    </r>
  </si>
  <si>
    <r>
      <rPr>
        <b/>
        <sz val="11"/>
        <color indexed="8"/>
        <rFont val="Arial Narrow"/>
        <family val="2"/>
      </rPr>
      <t>22/02/2019.   Actividad incumplida</t>
    </r>
    <r>
      <rPr>
        <sz val="11"/>
        <color indexed="8"/>
        <rFont val="Arial Narrow"/>
        <family val="2"/>
      </rPr>
      <t xml:space="preserve">
Con base al seguimiento reportado por la Oficina Jurídica, se creó base de datos en la que se registra cada ingreso con las variables correspondientes. Sin embargo, no se disponen de las evidencias correspondientes. De igual forma, no se observó gestión relacionada con la realización de seguimiento reuniones semanales.
</t>
    </r>
  </si>
  <si>
    <r>
      <rPr>
        <b/>
        <sz val="11"/>
        <color indexed="8"/>
        <rFont val="Arial Narrow"/>
        <family val="2"/>
      </rPr>
      <t>26/02/2019.   Actividad incumplida</t>
    </r>
    <r>
      <rPr>
        <sz val="11"/>
        <color indexed="8"/>
        <rFont val="Arial Narrow"/>
        <family val="2"/>
      </rPr>
      <t xml:space="preserve">
Con base a la información suministrada por la Secretaríia General, esta acción no fue ejecutada.</t>
    </r>
  </si>
  <si>
    <r>
      <rPr>
        <b/>
        <sz val="11"/>
        <color indexed="8"/>
        <rFont val="Arial Narrow"/>
        <family val="2"/>
      </rPr>
      <t>25/02/2019.   Actividad incumplida</t>
    </r>
    <r>
      <rPr>
        <sz val="11"/>
        <color indexed="8"/>
        <rFont val="Arial Narrow"/>
        <family val="2"/>
      </rPr>
      <t xml:space="preserve">
De acuerdo a los resultados obtenidos en el seguimiento a las obligaciones establecidas en el Decreto 1069 de 2015, capítulo 4 “información litigiosa del estado” de la Agencia, en el segundo semestre 2018, la Oficina de Control Interno no realiza el cierre de la acción, toda vez, que se evidenció con base a los resultados del seguimiento realizado que dos (2) procesos no cuentan con la provisión contable y se encuentran activos, siendo estos:  ID 1307174 y ID 1350679. La acción evaluada presentó incumplimiento en los tiempos establecidos para su cierre (30/05/2018).</t>
    </r>
  </si>
  <si>
    <r>
      <rPr>
        <b/>
        <sz val="11"/>
        <color indexed="8"/>
        <rFont val="Arial Narrow"/>
        <family val="2"/>
      </rPr>
      <t>25/02/2019.   Actividad incumplida</t>
    </r>
    <r>
      <rPr>
        <sz val="11"/>
        <color indexed="8"/>
        <rFont val="Arial Narrow"/>
        <family val="2"/>
      </rPr>
      <t xml:space="preserve">
De acuerdo a los resultados obtenidos en el seguimiento a las obligaciones establecidas en el Decreto 1069 de 2015, capítulo 4 “información litigiosa del estado” de la Agencia, en el segundo semestre 2018, la Oficina de Control Interno no realiza el cierre de la acción, toda vez, que se evidenció con base a los resultados del seguimiento realizado que dos (2) procesos no cuentan con la calificación del riesgo, siendo estos:  ID 1307174 y ID 1350679. 
Cabe anotar, que la acción evaluada presentó incumplimiento en los tiempos establecidos para su cierre (15/06/2018).</t>
    </r>
  </si>
  <si>
    <r>
      <rPr>
        <b/>
        <sz val="11"/>
        <color indexed="8"/>
        <rFont val="Arial Narrow"/>
        <family val="2"/>
      </rPr>
      <t>25/02/2019.   Actividad incumplida</t>
    </r>
    <r>
      <rPr>
        <sz val="11"/>
        <color indexed="8"/>
        <rFont val="Arial Narrow"/>
        <family val="2"/>
      </rPr>
      <t xml:space="preserve">
De acuerdo a los resultados obtenidos en el seguimiento a las obligaciones establecidas en el Decreto 1069 de 2015, capítulo 4 “información litigiosa del estado” de la Agencia, en el segundo semestre 2018, la Oficina de Control Interno no realiza el cierre de la misma, toda vez, que se evidenció reincidencia de la desviación asociada a la acción evaluada con relación al caso Comunidad Indígena Unión de Agua Clara ID 1111778. Cabe anotar, que la acción evaluada presentó incumplimiento en los tiempos establecidos para su cierre (30/04/2018).</t>
    </r>
  </si>
  <si>
    <r>
      <rPr>
        <b/>
        <sz val="11"/>
        <color indexed="8"/>
        <rFont val="Arial Narrow"/>
        <family val="2"/>
      </rPr>
      <t>25/02/2019.   Actividad incumplida</t>
    </r>
    <r>
      <rPr>
        <sz val="11"/>
        <color indexed="8"/>
        <rFont val="Arial Narrow"/>
        <family val="2"/>
      </rPr>
      <t xml:space="preserve">
Con base a la información suministrada por la Oficina Jurídica y al memorando  20181030159623, se observó que para esta acción, no se realizó solicitud de modificación. Por lo anterior la Oficina de Control Interno no realiza el cierre de la misma, toda vez que, la desviación relacionada con la acción evaluada presentó reincidencia de acuerdo a los  resultados obtenidos en el seguimiento realizado por la Oficina de Control Interno a las obligaciones establecidas en el Decreto 1069 de 2015, capítulo 4 “información litigiosa del estado” de la Agencia en el primer semestre 2018. Cabe anotar, que la acción evaluada presentó incumplimiento en los tiempos establecidos para su cierre (30/06/2018).</t>
    </r>
  </si>
  <si>
    <r>
      <rPr>
        <b/>
        <sz val="11"/>
        <color indexed="8"/>
        <rFont val="Arial Narrow"/>
        <family val="2"/>
      </rPr>
      <t>25/02/2019.   Actividad incumplida</t>
    </r>
    <r>
      <rPr>
        <sz val="11"/>
        <color indexed="8"/>
        <rFont val="Arial Narrow"/>
        <family val="2"/>
      </rPr>
      <t xml:space="preserve">
De acuerdo a la aclaración suministrada por el responsable de ejecución de la acción, la Oficina de Control Interno no realiza el cierre de la misma, toda vez, que no se evidenció los seguimientos semanales. Cabe anotar, que la acción evaluada presentó incumplimiento en los tiempos establecidos para su cierre (30/06/2018) y que a pesar que en el memorando  20181030159623 se menciono la necesidad de replantear la acción, no se observan soportes de dicho planteamiento.</t>
    </r>
  </si>
  <si>
    <r>
      <rPr>
        <b/>
        <sz val="11"/>
        <color indexed="8"/>
        <rFont val="Arial Narrow"/>
        <family val="2"/>
      </rPr>
      <t>25/02/2019.   Actividad incumplida</t>
    </r>
    <r>
      <rPr>
        <sz val="11"/>
        <color indexed="8"/>
        <rFont val="Arial Narrow"/>
        <family val="2"/>
      </rPr>
      <t xml:space="preserve">
De acuerdo a los resultados obtenidos en el seguimiento a las obligaciones establecidas en el Decreto 1069 de 2015, capítulo 4 “información litigiosa del estado” de la Agencia, en el primer semestre 2018, la Oficina de Control Interno no realiza el cierre de la misma, toda vez, que se evidenció reincidencia de la desviación asociada a la acción evaluada. Cabe anotar, que la acción evaluada presentó incumplimiento en los tiempos establecidos para su cierre (30/06/2018).</t>
    </r>
  </si>
  <si>
    <r>
      <rPr>
        <b/>
        <sz val="11"/>
        <color indexed="8"/>
        <rFont val="Arial Narrow"/>
        <family val="2"/>
      </rPr>
      <t>25/02/2019.   Actividad incumplida</t>
    </r>
    <r>
      <rPr>
        <sz val="11"/>
        <color indexed="8"/>
        <rFont val="Arial Narrow"/>
        <family val="2"/>
      </rPr>
      <t xml:space="preserve">
De acuerdo a los resultados obtenidos en el seguimiento a las obligaciones establecidas en el Decreto 1069 de 2015, capítulo 4 “información litigiosa del estado” de la Agencia, en el primer semestre 2018, la Oficina de Control Interno no realiza el cierre de la acción, toda vez, que se evidenció que no todos los procesos se incorpora la provisión contable con una periodicidad no superior a seis (6) meses, así como cada vez que se profiera una sentencia judicial. Cabe anotar, Se observó en el soprte suministrado que de los 370 procesos registrados únicamente 25 cuentan con la provisión contable registrada. La acción evaluada presentó incumplimiento en los tiempos establecidos para su cierre (30/05/2018).</t>
    </r>
  </si>
  <si>
    <r>
      <rPr>
        <b/>
        <sz val="11"/>
        <color indexed="8"/>
        <rFont val="Arial Narrow"/>
        <family val="2"/>
      </rPr>
      <t>25/02/2019.   Actividad incumplida</t>
    </r>
    <r>
      <rPr>
        <sz val="11"/>
        <color indexed="8"/>
        <rFont val="Arial Narrow"/>
        <family val="2"/>
      </rPr>
      <t xml:space="preserve">
Con base a la información suministrada mediante correo electrónico 25/02/2019, se observaron algunos soportes de las actividades realizadas para creación y organización de expedientes. No obstante,  la Oficina de Control Interno no realiza el cierre de la misma, toda vez, que se evidenció reincidencia de la desviación asociada a la acción evaluada. Cabe anotar, que la acción evaluada presentó incumplimiento en los tiempos establecidos para su cierre (30/06/2018).</t>
    </r>
  </si>
  <si>
    <r>
      <rPr>
        <b/>
        <sz val="11"/>
        <color indexed="8"/>
        <rFont val="Arial Narrow"/>
        <family val="2"/>
      </rPr>
      <t>25/02/2019.   Actividad incumplida</t>
    </r>
    <r>
      <rPr>
        <sz val="11"/>
        <color indexed="8"/>
        <rFont val="Arial Narrow"/>
        <family val="2"/>
      </rPr>
      <t xml:space="preserve">
Con base a la información suministrada mediante correo electrónico 25/02/2019, se observaron algunos soportes de las actividades realizadas para creación y organización de expedientes. No obstabte,  la Oficina de Control Interno no realiza el cierre de la misma, toda vez, que se evidenció reincidencia de la desviación asociada a la acción evaluada. Cabe anotar, que la acción evaluada presentó incumplimiento en los tiempos establecidos para su cierre (30/06/2018).</t>
    </r>
  </si>
  <si>
    <t>27/02/2019.   Se observó el documento mencionado por Comunicaciones el cual contiene soportes de las actividades desarrolladas de la estrategia de Comunicaciones "Somos Tierra". Sin embargo, estas actividades relacionadas no corresponden al periodo evaluado para el presente seguimiento.
Por lo anterior, la Oficina de Control Interno no da cierre a la acción.</t>
  </si>
  <si>
    <t>Reporte de la gestión y/o cumplimiento de las acciones de mejora continua 
Dependencia Responsable de Ejecución
I Trimestre 2019</t>
  </si>
  <si>
    <t>Observaciones a los avances de gestión y/o cumplimiento reportados
Oficina de Control Interno
IV Trimestre 2018</t>
  </si>
  <si>
    <t>Observaciones a los avances de gestión y/o cumplimiento reportados
Oficina de Control Interno
I Trimestre 2019</t>
  </si>
  <si>
    <t xml:space="preserve">22/04/2019.  Con base a la respuesta dada por la Oficina de Control interno mediante memorando 20181020201663, se afirmó que, "Modificación aprobada. No obstante, la actividad mantendrá el cierre no eficaz. Así mismo, la Oficina de Planeación suministrará a la Oficina de Control Interno cuando se requiera, los insumos que permitan evaluar el cumplimiento de la acción".Por lo anterior, para el presente seguimiento la Oficina de Planeación no remitió los soportes correspondientes al cumplimiento de la acción.
</t>
  </si>
  <si>
    <r>
      <rPr>
        <b/>
        <sz val="11"/>
        <color indexed="8"/>
        <rFont val="Arial Narrow"/>
        <family val="2"/>
      </rPr>
      <t>25/04/2019.  Actividad incumplida</t>
    </r>
    <r>
      <rPr>
        <sz val="11"/>
        <color indexed="8"/>
        <rFont val="Arial Narrow"/>
        <family val="2"/>
      </rPr>
      <t xml:space="preserve">
Con base a la información reportada por la Oficina Jurídica, se observó que la dependencia ha venido realizando actividades de seguimiento a la gestión de respuestas a trámites a cargo, observando algunos ejemplos de solicitud de viabilidad jurídica. Sin embargo, los soportes remitidos no corresponden a la acción establecida la cual hace referencia a reuniones semanales de seguimiento y la base de datos para registrar las solicitides de emisión de viabilidades jurídicas. Por lo anterior, la actividad presentó incumplimiento.</t>
    </r>
  </si>
  <si>
    <r>
      <rPr>
        <b/>
        <sz val="11"/>
        <color indexed="8"/>
        <rFont val="Arial Narrow"/>
        <family val="2"/>
      </rPr>
      <t>29/04/2019.  Actividad incumplida</t>
    </r>
    <r>
      <rPr>
        <sz val="11"/>
        <color indexed="8"/>
        <rFont val="Arial Narrow"/>
        <family val="2"/>
      </rPr>
      <t xml:space="preserve">
La dependencia no presentó avances de esta actividad</t>
    </r>
  </si>
  <si>
    <r>
      <rPr>
        <b/>
        <sz val="11"/>
        <color indexed="8"/>
        <rFont val="Arial Narrow"/>
        <family val="2"/>
      </rPr>
      <t xml:space="preserve">25/04/2019.  Actividad incumplida
</t>
    </r>
    <r>
      <rPr>
        <sz val="11"/>
        <color indexed="8"/>
        <rFont val="Arial Narrow"/>
        <family val="2"/>
      </rPr>
      <t>Con base al seguimiento reportado por la dependencia se observó que se realizó la provisión contable a los casos ID 1307174 y 1350679 identificados  en el seguimiento a las obligaciones establecidas en el Decreto 1069 de 2015, capítulo 4 “información litigiosa del estado” de la Agencia, en el segundo semestre 2018. De igual forma, la Dependencia asignó a un responsable de planta, para que realice el seguimiento y revisión de los procesos frente a la incorporación de la provisión contable. Sin embargo, atendiendo la acción establecida, dicha acción se mantiene abierta y queda sujeta a la verificación de la efectividad la cual será realizada mediante los ejercicios de seguimiento por parte de la Oficina de Control Interno</t>
    </r>
  </si>
  <si>
    <r>
      <t xml:space="preserve">25/04/2019.  Actividad incumplida
</t>
    </r>
    <r>
      <rPr>
        <sz val="11"/>
        <color indexed="8"/>
        <rFont val="Arial Narrow"/>
        <family val="2"/>
      </rPr>
      <t>Con base la información reportada por la dependencia, se observó que la acción presentó incumplimiento.Cabe anotar, que la acción evaluada presentó incumplimiento en los tiempos establecidos para su cierre (15/06/2018).</t>
    </r>
  </si>
  <si>
    <r>
      <t xml:space="preserve">25/04/2019.  Actividad incumplida
</t>
    </r>
    <r>
      <rPr>
        <sz val="11"/>
        <color indexed="8"/>
        <rFont val="Arial Narrow"/>
        <family val="2"/>
      </rPr>
      <t>Con base la información reportada por la dependencia, se observó que la acción presentó incumplimiento.Cabe anotar, que la acción evaluada presentó incumplimiento en los tiempos establecidos para su cierre (30/04/2018).</t>
    </r>
  </si>
  <si>
    <r>
      <t xml:space="preserve">25/04/2019.  Actividad incumplida
</t>
    </r>
    <r>
      <rPr>
        <sz val="11"/>
        <color indexed="8"/>
        <rFont val="Arial Narrow"/>
        <family val="2"/>
      </rPr>
      <t>Con base la información reportada por la dependencia, se observó que la acción presentó incumplimiento.Cabe anotar, que la acción evaluada presentó incumplimiento en los tiempos establecidos para su cierre (30/06/2018).</t>
    </r>
  </si>
  <si>
    <r>
      <rPr>
        <b/>
        <sz val="11"/>
        <color indexed="8"/>
        <rFont val="Arial Narrow"/>
        <family val="2"/>
      </rPr>
      <t xml:space="preserve">25/04/2019.  Actividad incumplida
</t>
    </r>
    <r>
      <rPr>
        <sz val="11"/>
        <color indexed="8"/>
        <rFont val="Arial Narrow"/>
        <family val="2"/>
      </rPr>
      <t>Con base al seguimiento reportado por la dependencia se observó que la dependencia ha realizado gestión en la elaboración y cargue de las fichas tecnicas.  Sin embargo, atendiendo la acción establecida, esta se mantiene abierta y queda sujeta a la verificación de la efectividad la cual será realizada mediante los ejercicios de seguimiento por parte de la Oficina de Control Interno</t>
    </r>
  </si>
  <si>
    <r>
      <rPr>
        <b/>
        <sz val="11"/>
        <color indexed="8"/>
        <rFont val="Arial Narrow"/>
        <family val="2"/>
      </rPr>
      <t xml:space="preserve">25/04/2019.  Actividad incumplida
</t>
    </r>
    <r>
      <rPr>
        <sz val="11"/>
        <color indexed="8"/>
        <rFont val="Arial Narrow"/>
        <family val="2"/>
      </rPr>
      <t>Con base al seguimiento reportado por la dependencia se observó que la dependencia ha realizado gestión en la verificación de las fichas tecnicas.  Sin embargo, atendiendo la acción establecida, esta se mantiene abierta y queda sujeta a la verificación de la efectividad la cual será realizada mediante los ejercicios de seguimiento por parte de la Oficina de Control Interno</t>
    </r>
  </si>
  <si>
    <r>
      <t xml:space="preserve">25/04/2019.  Actividad incumplida
</t>
    </r>
    <r>
      <rPr>
        <sz val="11"/>
        <color indexed="8"/>
        <rFont val="Arial Narrow"/>
        <family val="2"/>
      </rPr>
      <t>Con base a la informacón reportada por la Dependencia, esta ha realizado actividades encaminadas al cumplimiento de la actividad. Si embargo la acción presenta incumplimiento, debido a que los soportes allegados no responden a las actividades de seguimiento semanalesy generaciòn de reportes, tal como dicha acciòn fue establecida</t>
    </r>
  </si>
  <si>
    <t>Actividad ejecutada con corte al IV Trimestre del 2018.</t>
  </si>
  <si>
    <r>
      <rPr>
        <b/>
        <sz val="11"/>
        <color indexed="8"/>
        <rFont val="Arial Narrow"/>
        <family val="2"/>
      </rPr>
      <t>25/07/2019.  Actividad cumplida</t>
    </r>
    <r>
      <rPr>
        <sz val="11"/>
        <color indexed="8"/>
        <rFont val="Arial Narrow"/>
        <family val="2"/>
      </rPr>
      <t xml:space="preserve">                              Se observó de acuerdo a los soportes allegados por la dependencia, el reporte del sistema eKogui En el que se observa el registro de la provisión contable.</t>
    </r>
  </si>
  <si>
    <r>
      <rPr>
        <b/>
        <sz val="11"/>
        <color indexed="8"/>
        <rFont val="Arial Narrow"/>
        <family val="2"/>
      </rPr>
      <t>25/07/2019.  Actividad cumplida</t>
    </r>
    <r>
      <rPr>
        <sz val="11"/>
        <color indexed="8"/>
        <rFont val="Arial Narrow"/>
        <family val="2"/>
      </rPr>
      <t xml:space="preserve">                             Con base en los soportes allegados por la dependencia, se observó reporte del sistema eKogui En el que se observa el registro de la calificación del riesgo.</t>
    </r>
  </si>
  <si>
    <r>
      <rPr>
        <b/>
        <sz val="11"/>
        <color indexed="8"/>
        <rFont val="Arial Narrow"/>
        <family val="2"/>
      </rPr>
      <t>25/07/2019.  Actividad cumplida</t>
    </r>
    <r>
      <rPr>
        <sz val="11"/>
        <color indexed="8"/>
        <rFont val="Arial Narrow"/>
        <family val="2"/>
      </rPr>
      <t xml:space="preserve">                              De acuerdo a los soportes allegados por la dependencia se observó la elaboración y cargue de las fichas técnicas, en cada expediente de los comités realizados en el II trimestre. Por tanto la acción es eficaz y se procede al cierre de la misma </t>
    </r>
  </si>
  <si>
    <r>
      <rPr>
        <b/>
        <sz val="11"/>
        <color indexed="8"/>
        <rFont val="Arial Narrow"/>
        <family val="2"/>
      </rPr>
      <t xml:space="preserve">25/07/2019.  Actividad cumplida                                 </t>
    </r>
    <r>
      <rPr>
        <sz val="11"/>
        <color indexed="8"/>
        <rFont val="Arial Narrow"/>
        <family val="2"/>
      </rPr>
      <t xml:space="preserve">De acuerdo a los soportes allegados por la dependencia se observó la elaboración y cargue de las fichas técnicas, en cada expediente de los comités realizados en el II trimestre. Por tanto la acción es eficaz y se procede al cierre de la misma </t>
    </r>
  </si>
  <si>
    <t>Observaciones a los avances de gestión y/o cumplimiento reportados
Oficina de Control Interno
II Trimestre 2019</t>
  </si>
  <si>
    <t>Reporte de la gestión y/o cumplimiento de las acciones de mejora continua 
Dependencia Responsable de Ejecución
II Trimestre 2019</t>
  </si>
  <si>
    <r>
      <rPr>
        <b/>
        <sz val="11"/>
        <rFont val="Arial Narrow"/>
        <family val="2"/>
      </rPr>
      <t xml:space="preserve">23/07/2019.  Actividad incumplida </t>
    </r>
    <r>
      <rPr>
        <sz val="11"/>
        <rFont val="Arial Narrow"/>
        <family val="2"/>
      </rPr>
      <t xml:space="preserve">                            La dependencia no reporta avances</t>
    </r>
  </si>
  <si>
    <r>
      <rPr>
        <b/>
        <sz val="11"/>
        <color indexed="8"/>
        <rFont val="Arial Narrow"/>
        <family val="2"/>
      </rPr>
      <t>23/07/2019.  Actividad incumplida.</t>
    </r>
    <r>
      <rPr>
        <sz val="11"/>
        <color indexed="8"/>
        <rFont val="Arial Narrow"/>
        <family val="2"/>
      </rPr>
      <t xml:space="preserve"> De acuerdo al avance reportado por la dependencia y a los soportes allegados, se observó que la actividad continua incumplida toda vez que el contrato de mantenimiento no ha sido suscrito.</t>
    </r>
  </si>
  <si>
    <r>
      <rPr>
        <b/>
        <sz val="11"/>
        <color indexed="8"/>
        <rFont val="Arial Narrow"/>
        <family val="2"/>
      </rPr>
      <t xml:space="preserve">23/07/2019.  Actividad incumplida. </t>
    </r>
    <r>
      <rPr>
        <sz val="11"/>
        <color indexed="8"/>
        <rFont val="Arial Narrow"/>
        <family val="2"/>
      </rPr>
      <t>De acuerdo al avance reportado por la dependencia y a los soportes allegados, se observó que la actividad continua incumplida toda vez que el contrato de mantenimiento no ha sido suscrito.</t>
    </r>
  </si>
  <si>
    <r>
      <rPr>
        <b/>
        <sz val="11"/>
        <color indexed="8"/>
        <rFont val="Arial Narrow"/>
        <family val="2"/>
      </rPr>
      <t xml:space="preserve">23/07/2019.  Actividad incumplida  </t>
    </r>
    <r>
      <rPr>
        <sz val="11"/>
        <color indexed="8"/>
        <rFont val="Arial Narrow"/>
        <family val="2"/>
      </rPr>
      <t xml:space="preserve">                        Con base en el reporte del sistema eKogui allegado por la Oficina Juridica, se observó el registro de  22 conciliaciones, de los cuales, 15 se encuentran en etapa de solicitud, 3 en otras etapas y a las 4 restantes no registran información, por lo cual no se cumple con el 100% de la actividad.</t>
    </r>
  </si>
  <si>
    <r>
      <rPr>
        <b/>
        <sz val="11"/>
        <color indexed="8"/>
        <rFont val="Arial Narrow"/>
        <family val="2"/>
      </rPr>
      <t>25/07/2019.  Actividad incumplida</t>
    </r>
    <r>
      <rPr>
        <sz val="11"/>
        <color indexed="8"/>
        <rFont val="Arial Narrow"/>
        <family val="2"/>
      </rPr>
      <t xml:space="preserve">                           Se reitera la necesidad de adelantar el trámite que conlleve a replantear la acción, con el fin que responda a la eliminación de la desviación presentada, teniendo en cuenta que a través de los diferentes ejercicios de seguimiento se ha verificado la reincidencia del incumplimiento.</t>
    </r>
  </si>
  <si>
    <r>
      <rPr>
        <b/>
        <sz val="11"/>
        <color indexed="8"/>
        <rFont val="Arial Narrow"/>
        <family val="2"/>
      </rPr>
      <t xml:space="preserve">25/07/2019.  Actividad incumplida                            </t>
    </r>
    <r>
      <rPr>
        <sz val="11"/>
        <color indexed="8"/>
        <rFont val="Arial Narrow"/>
        <family val="2"/>
      </rPr>
      <t>Se reitera la necesidad de adelantar el trámite que conlleve a replantear la acción, con el fin que responda a la eliminación de la desviación presentada, teniendo en cuenta que a través de los diferentes ejercicios de seguimiento se ha verificado la reincidencia del incumplimiento.</t>
    </r>
  </si>
  <si>
    <r>
      <t xml:space="preserve">25/07/2019.  Actividad incumplida
</t>
    </r>
    <r>
      <rPr>
        <sz val="11"/>
        <color indexed="8"/>
        <rFont val="Arial Narrow"/>
        <family val="2"/>
      </rPr>
      <t>Con base a la informacón reportada por la Oficina Juridica esta ha realizado actividades orientadas al cumplimiento de la actividad. Sin embargo la acción presenta incumplimiento, debido a que los soportes allegados no responden a las actividades de seguimiento semanalesy generaciòn de reportes, tal como dicha acciòn fue establecida.</t>
    </r>
  </si>
  <si>
    <r>
      <t xml:space="preserve">25/07/2019.  Actividad incumplida
</t>
    </r>
    <r>
      <rPr>
        <sz val="11"/>
        <color indexed="8"/>
        <rFont val="Arial Narrow"/>
        <family val="2"/>
      </rPr>
      <t>Con base a la informacón reportada por la Oficina Juridica esta ha realizado actividades orientadas al cumplimiento de la actividad. Sin embargo la acción presenta incumplimiento, debido a que los soportes allegados no responden a las actividades de seguimiento semanalesy generaciòn de reportes, tal como dicha acciòn fue establecida</t>
    </r>
  </si>
  <si>
    <r>
      <t xml:space="preserve">25/07/2019.  Actividad incumplida
</t>
    </r>
    <r>
      <rPr>
        <sz val="11"/>
        <color indexed="8"/>
        <rFont val="Arial Narrow"/>
        <family val="2"/>
      </rPr>
      <t>Con base a la informacón reportada por la Oficina Juridica esta ha realizado acciones orientadas al cumplimiento de la actividad. Sin embargo la acción presenta incumplimiento, debido a que los soportes allegados no responden a las actividades de certificación por parte del encargado del archivo, donde conste que el expediente cuenta con la totalidad de documentación que corresponde.</t>
    </r>
  </si>
  <si>
    <r>
      <rPr>
        <b/>
        <sz val="11"/>
        <color indexed="8"/>
        <rFont val="Arial Narrow"/>
        <family val="2"/>
      </rPr>
      <t>23/07/2019.  Actividad incumplida.</t>
    </r>
    <r>
      <rPr>
        <sz val="11"/>
        <color indexed="8"/>
        <rFont val="Arial Narrow"/>
        <family val="2"/>
      </rPr>
      <t xml:space="preserve"> Con base en los avances presentados por la dependencia, Se observo que esta se mantiene incumplida, toda vez que la solicitud de modificación al mapa de riesgos no ha sido efectiva. </t>
    </r>
  </si>
  <si>
    <t>Reporte de la gestión y/o cumplimiento de las acciones de mejora continua 
Dependencia Responsable de Ejecución
III Trimestre 2019</t>
  </si>
  <si>
    <t>Observaciones a los avances de gestión y/o cumplimiento reportados
Oficina de Control Interno
III Trimestre 2019</t>
  </si>
  <si>
    <t>Actividad ejecutada con corte al II Trimestre del 2019.</t>
  </si>
  <si>
    <t xml:space="preserve">31/10/2019.  Actividad cumplida    </t>
  </si>
  <si>
    <t>31/10/2019.  Actividad incumplida</t>
  </si>
  <si>
    <t xml:space="preserve">31/10/2019.  Actividad incumplida    </t>
  </si>
  <si>
    <r>
      <t xml:space="preserve">31/10/2019.  Actividad incumplida
</t>
    </r>
    <r>
      <rPr>
        <sz val="11"/>
        <color theme="1"/>
        <rFont val="Arial Narrow"/>
        <family val="2"/>
      </rPr>
      <t>Se reitera la necesidad de adelantar el trámite que conlleve a replantear la acción, con el fin que responda a la eliminación de la desviación presentada, teniendo en cuenta que a través de los diferentes ejercicios de seguimiento se ha verificado la reincidencia del incumplimiento.</t>
    </r>
  </si>
  <si>
    <r>
      <t xml:space="preserve">31/10/2019.  Actividad Incumplida
</t>
    </r>
    <r>
      <rPr>
        <sz val="11"/>
        <color theme="1"/>
        <rFont val="Arial Narrow"/>
        <family val="2"/>
      </rPr>
      <t>Con base a la informacón reportada por la Oficina Juridica esta ha realizado actividades orientadas al cumplimiento de la actividad. Sin embargo la acción presenta incumplimiento, debido a que los soportes allegados no responden a las actividades de seguimiento semanalesy generaciòn de reportes, tal como dicha acciòn fue establecida.</t>
    </r>
  </si>
  <si>
    <r>
      <t xml:space="preserve">31/10/2019.  Actividad incumplida
</t>
    </r>
    <r>
      <rPr>
        <sz val="11"/>
        <color theme="1"/>
        <rFont val="Arial Narrow"/>
        <family val="2"/>
      </rPr>
      <t>Con base a la informacón reportada por la Oficina Juridica esta ha realizado acciones orientadas al cumplimiento de la actividad. Sin embargo la acción presenta incumplimiento, debido a que los soportes allegados no responden a las actividades de certificación por parte del encargado del archivo, donde conste que el expediente cuenta con la totalidad de documentación que corresponde.</t>
    </r>
  </si>
  <si>
    <r>
      <t xml:space="preserve">31/10/2019.  Actividad Incumplida
</t>
    </r>
    <r>
      <rPr>
        <sz val="11"/>
        <color theme="1"/>
        <rFont val="Arial Narrow"/>
        <family val="2"/>
      </rPr>
      <t>Se reitera la necesidad de adelantar la acciones que conlleven al cierre inmediato de la actividad formulada. Se sugiere disponer de las evidencias correspondientes.</t>
    </r>
  </si>
  <si>
    <r>
      <t xml:space="preserve">31/10/2019.  Actividad incumplida
</t>
    </r>
    <r>
      <rPr>
        <sz val="11"/>
        <color theme="1"/>
        <rFont val="Arial Narrow"/>
        <family val="2"/>
      </rPr>
      <t>Se obserrvó avance de algunas acciones pero no se termina la acción.</t>
    </r>
  </si>
  <si>
    <r>
      <t xml:space="preserve">31/10/2019.  Actividad Incumplida   
</t>
    </r>
    <r>
      <rPr>
        <sz val="11"/>
        <rFont val="Arial Narrow"/>
        <family val="2"/>
      </rPr>
      <t xml:space="preserve">Se obserrvó avance de algunas acciones pero no se termina la acción.
</t>
    </r>
    <r>
      <rPr>
        <b/>
        <sz val="11"/>
        <rFont val="Arial Narrow"/>
        <family val="2"/>
      </rPr>
      <t xml:space="preserve"> </t>
    </r>
  </si>
  <si>
    <t>Reporte de la gestión y/o cumplimiento de las acciones de mejora continua 
Dependencia Responsable de Ejecución
IV Trimestre 2019</t>
  </si>
  <si>
    <t>Observaciones a los avances de gestión y/o cumplimiento reportados
Oficina de Control Interno
IV Trimestre 2019</t>
  </si>
  <si>
    <t>Actividad ejecutada con corte al III Trimestre del 2019.</t>
  </si>
  <si>
    <r>
      <rPr>
        <b/>
        <sz val="11"/>
        <color indexed="8"/>
        <rFont val="Arial Narrow"/>
        <family val="2"/>
      </rPr>
      <t xml:space="preserve">30/12/2019.  Actividad incumplida. </t>
    </r>
    <r>
      <rPr>
        <sz val="11"/>
        <color indexed="8"/>
        <rFont val="Arial Narrow"/>
        <family val="2"/>
      </rPr>
      <t>De acuerdo al avance reportado por la dependencia y a los soportes allegados, se observó que la actividad continua incumplida toda vez que el contrato de mantenimiento no ha sido suscrito.</t>
    </r>
  </si>
  <si>
    <t xml:space="preserve">30/11/2019.  No se ha realizado aún la suscripción del contrato, por lo que no se cuenta con el cronograma de mantenimientos que permitan dar cierre a la acción. </t>
  </si>
  <si>
    <r>
      <t xml:space="preserve">30/12/2019.  Actividad incumplida.  </t>
    </r>
    <r>
      <rPr>
        <sz val="11"/>
        <color theme="1"/>
        <rFont val="Arial Narrow"/>
        <family val="2"/>
      </rPr>
      <t xml:space="preserve"> Se reitera la necesidad de adelantar el trámite que conlleve a replantear la acción, con el fin que responda a la eliminación de la desviación presentada, teniendo en cuenta que a través de los diferentes ejercicios de seguimiento se ha verificado la reincidencia del incumplimiento.</t>
    </r>
  </si>
  <si>
    <r>
      <t xml:space="preserve">30/12/2019.  Actividad incumplida.  </t>
    </r>
    <r>
      <rPr>
        <sz val="11"/>
        <color theme="1"/>
        <rFont val="Arial Narrow"/>
        <family val="2"/>
      </rPr>
      <t xml:space="preserve"> Se reitera la necesidad de adelantar la acciones que conlleven al cierre inmediato de la actividad formulada. Se sugiere disponer de las evidencias correspondientes</t>
    </r>
  </si>
  <si>
    <r>
      <rPr>
        <b/>
        <sz val="11"/>
        <rFont val="Arial Narrow"/>
        <family val="2"/>
      </rPr>
      <t xml:space="preserve">30/12/2019.  Actividad incumplida </t>
    </r>
    <r>
      <rPr>
        <sz val="11"/>
        <rFont val="Arial Narrow"/>
        <family val="2"/>
      </rPr>
      <t xml:space="preserve">                            La dependencia no reporta avances.  Adelantar la acciones que conlleven al cierre inmediato de la actividad formulada. Se sugiere disponer de las evidencias correspondientes</t>
    </r>
  </si>
  <si>
    <r>
      <rPr>
        <b/>
        <sz val="11"/>
        <color indexed="8"/>
        <rFont val="Arial Narrow"/>
        <family val="2"/>
      </rPr>
      <t>30/12/2019.  Actividad incumplida.</t>
    </r>
    <r>
      <rPr>
        <sz val="11"/>
        <color indexed="8"/>
        <rFont val="Arial Narrow"/>
        <family val="2"/>
      </rPr>
      <t xml:space="preserve"> Se observó soportes de la reunión descrita en el avance por la dependencia. De acuerdo al avance reportado por la dependencia y a los soportes allegados, se observó que la actividad continua incumplida toda vez que el contrato de mantenimiento no ha sido suscrito.
Se reitera la necesidad de adelantar las acciones que conlleven al cierre inmediato de la actividad formulada. Se sugiere disponer de las evidencias correspondientes al cumplimiento de la acción establecida.</t>
    </r>
  </si>
  <si>
    <t>Reporte de la gestión y/o cumplimiento de las acciones de mejora continua 
Dependencia Responsable de Ejecución
I Trimestre 2020</t>
  </si>
  <si>
    <t>Observaciones a los avances de gestión y/o cumplimiento reportados
Oficina de Control Interno
I Trimestre 2020</t>
  </si>
  <si>
    <t>27/04/2020.  El responsable de ejecución no allegó avances de gestión y/o cumplimiento.  La Oficina de Control Interno reiteró solicitud de información, mediante correo electrónico del  21/04/2020.
La actividad presentó incumplimiento frente a su planificación.</t>
  </si>
  <si>
    <t>20/04/2020.  La Secretaría General solicitó a través de memorando No. 20206000050093 del 16/03/2020, se dé cierre a la actividad teniendo en cuenta la ineficacia de las acciones propuestas para dar cierre a la misma, tomando como punto de referencia que el análisis de la causa raíz no es congruente con la no conformidad, lo que conllevó a que la propuesta de las acciones a realizar no atacan el origen del hallazgo y no ha permitido realizar el control y obtener los resultados esperados. 
Frente a la solicitud realizada, la Oficina de Control informa que, si bien el análisis de causa raíz denota debilidades, las acciones establecidas si conllevan al tratamiento de la desviación observada en la Auditoría al Sistema de Gestión de la Agencia Nacional de Tierras - ANT, Vigencia 2017, en la cual se evidenciaron deficiencias en la trazabilidad de las mediciones, y mantenimientos preventivos y correctivos en los equipos de levantamientos topográficos.  Toda vez que, no se evidenció soportes de calibración, mantenimiento preventivo y correctivo de los equipos de levantamiento topográfico (GPS, elevadores, trípodes, entre otros); contraviniendo lo establecido en el numeral 7.1.5.2 de la NTC-ISO 9001:2015; situación que genera el riesgo de posibles imprecisiones en las mediciones que se realizan con dichos equipos y que pueden afectar los productos finales misionales de la entidad.
La actividad presentó incumplimiento, la solicitud de cierre de la acción de mejora continua, no es procedente, toda vez, que las actividades establecidas dan tratamiento a la desviación evidenciada.</t>
  </si>
  <si>
    <r>
      <t xml:space="preserve">30/04/2020.  Mediante correo electrónico del 28/04/2020, el responsable de ejecución suministró soportes de publicidad relacionados con: nace el blog "somos tierra" y donación de lápices de colores para niños del campo colombiano. 
En el marco de la etapa de observaciones, el responsable de ejecución remitió, mediante correo electrónico del 30/04/2020, 5 documentos relacionados con la ejecución del contrato Eloquentem - UNODC "Estrategia de Comunicación apara la Agencia Nacional de Tierras", número 0000041861 del 05/05/2017, Ref: Proyecto K53.  Dichos documentos hacen referencia a los informes entregados en el marco del contrato mencionado, conteniendo el informe producto 5, lo siguiente:
</t>
    </r>
    <r>
      <rPr>
        <b/>
        <sz val="11"/>
        <rFont val="Arial Narrow"/>
        <family val="2"/>
      </rPr>
      <t>Informes entregados: Primer informe</t>
    </r>
    <r>
      <rPr>
        <sz val="11"/>
        <rFont val="Arial Narrow"/>
        <family val="2"/>
      </rPr>
      <t xml:space="preserve"> 28/06/2017 cronograma de actividades, </t>
    </r>
    <r>
      <rPr>
        <b/>
        <sz val="11"/>
        <rFont val="Arial Narrow"/>
        <family val="2"/>
      </rPr>
      <t xml:space="preserve">Segundo Informe </t>
    </r>
    <r>
      <rPr>
        <sz val="11"/>
        <rFont val="Arial Narrow"/>
        <family val="2"/>
      </rPr>
      <t xml:space="preserve"> 28/06/2017 estrategia integral de comunicaciones, </t>
    </r>
    <r>
      <rPr>
        <b/>
        <sz val="11"/>
        <rFont val="Arial Narrow"/>
        <family val="2"/>
      </rPr>
      <t xml:space="preserve">Tercer Informe </t>
    </r>
    <r>
      <rPr>
        <sz val="11"/>
        <rFont val="Arial Narrow"/>
        <family val="2"/>
      </rPr>
      <t xml:space="preserve">29/08/2017 metodología del plan de medios, concepto creativo, justificación, desarrollo, grafico y aplicación de piezas de información, educación y comunicación, así como el material pop, estrategia de comunicación interna, externa y digital, estrategias de acciones en terreno, </t>
    </r>
    <r>
      <rPr>
        <b/>
        <sz val="11"/>
        <rFont val="Arial Narrow"/>
        <family val="2"/>
      </rPr>
      <t xml:space="preserve">Cuarto Informe </t>
    </r>
    <r>
      <rPr>
        <sz val="11"/>
        <rFont val="Arial Narrow"/>
        <family val="2"/>
      </rPr>
      <t xml:space="preserve">17/10/2017  Estrategia de relacionamiento con medios masivos de comunicación, líderes de opinión, periodistas regionales, locales y nacionales, Estrategia de posicionamiento y relacionamiento especifico con cada grupo de interés aprobado en el mapa de actores, Desarrollo de Mensajes Claves, Plan y metodología para el desarrollo de habilidades comunicativas de los voceros y líderes, Capacitaciones y/o Talleres para el desarrollo de habilidades comunicativas, Documento con el modelo aplicado para el desarrollo de habilidades comunicativas con enfoque de negociación, conciliación y participación ciudadana, Quinto Informe, que recompila la ejecución de entrenamiento a voceros, Descripción Proceso y Talleres, Recomendaciones Desarrollo de
Habilidades Comunicativas, Mensajes Claves, Cubrimiento Periodístico y coordinación de eventos, Relación de Notas Periodísticas, Relación del Cubrimiento Periodístico y apoyo a la Organización de Eventos, Relación Producción Audiovisual y fotográfica, Monitoreo de medios vigencia 2016 y 2017, Diseño Gráfico de Presentaciones de alto impacto y Material Pedagógico y de comunicación, Campañas para Redes Sociales, Informe estadísticas Facebook, Informe estadísticas Twitter.
La actividad presenta incumplimiento, toda vez que, las evidencias suministradas hacen referencia a lo ejecutado  mediante el contrato número 0000041861 del 05/05/2017 y la actividad se programó para ejecución en el periodo comprendido de marzo a diciembre del 2018.
La Oficina de Control Interno,  recomienda al responsable de ejecución, analizar si se han modificado los supuestos de hecho o derecho que dieron origen a la desviación, con el fin de revaluar una posible reformulación de la acción.
</t>
    </r>
  </si>
  <si>
    <t>Reporte de la gestión y/o cumplimiento de las acciones de mejora continua 
Dependencia Responsable de Ejecución
II Trimestre 2020</t>
  </si>
  <si>
    <t>08/07/2020. Actividad Incumplida.  La Subdirección Administrativa y Financiera reportó gestiones relacionadas con la elaboración de los estudios previos para la contratación de los equipos topográficos de la Agencia, dando a conocer que, la actividad de solicitud y entrega de cotizaciones ha sido suspendida dado a la emergencia sanitaria que atraviesa el país por cuenta el COVID 19.
En este entendido, la acción de mejora continua presentó incumplimiento de acuerdo a su planificación.  Cabe señalar que, esta actividad contaba con fecha de cierre del 30/12/2018, por tanto, se recomienda al responsable de ejecución celeridad en la gestión que conlleve el cierre inmediato de la acción.</t>
  </si>
  <si>
    <t>21/07/2020. Actividad Incumplida.  Con corte al 21/07/2020, el responsable de ejecución no allegó avances de gestión  y/o cumplimiento de la acción.</t>
  </si>
  <si>
    <r>
      <rPr>
        <b/>
        <sz val="11"/>
        <color theme="1"/>
        <rFont val="Arial Narrow"/>
        <family val="2"/>
      </rPr>
      <t xml:space="preserve">27/07/2020.  Actividad Incumplida.  </t>
    </r>
    <r>
      <rPr>
        <sz val="11"/>
        <color theme="1"/>
        <rFont val="Arial Narrow"/>
        <family val="2"/>
      </rPr>
      <t xml:space="preserve">La Oficina Jurídica en periodo de observaciones allegó, mediante correo electrónico del 24/07/2020, el documento "evidencias ítem No. 72" el cual contiene las capturas de pantalla relacionadas con la muestra analizada en el segundo semestre del 2017.  Como resultado del análisis realizado se observó que algunos expedientes judiciales no cuentan con el total de piezas.  Se recomienda analizar la correcta tipificación de las actuaciones procesales, toda vez que, se observó que algunos casos el auto que admite la demanda se encuentra tipificado como "demanda", situación que se recomienda corregir.
En atención a los avances reportados y las evidencias suministradas, la acción de mejora presentó incumplimiento, dado que, no se observó la corrección total de la muestra analizada en el segundo semestral del 2017
</t>
    </r>
    <r>
      <rPr>
        <b/>
        <sz val="11"/>
        <color theme="1"/>
        <rFont val="Arial Narrow"/>
        <family val="2"/>
      </rPr>
      <t xml:space="preserve">
23/07/2020.</t>
    </r>
    <r>
      <rPr>
        <sz val="11"/>
        <color theme="1"/>
        <rFont val="Arial Narrow"/>
        <family val="2"/>
      </rPr>
      <t xml:space="preserve"> Se suministró el documento reporte 2, histórico de actuaciones hito, de procesos judiciales, sin embargo, no se allegó evidencia del cargue de las piezas procesales, para la muestra seleccionada en el informe del Sistema Único de Gestión e Información de la Actividad Litigiosa del Estado - eKOGUI  II semestre 2018.
</t>
    </r>
  </si>
  <si>
    <r>
      <rPr>
        <b/>
        <sz val="11"/>
        <color theme="1"/>
        <rFont val="Arial Narrow"/>
        <family val="2"/>
      </rPr>
      <t xml:space="preserve">27/07/2020. Solicitud de Eventualidad.  </t>
    </r>
    <r>
      <rPr>
        <sz val="11"/>
        <color theme="1"/>
        <rFont val="Arial Narrow"/>
        <family val="2"/>
      </rPr>
      <t xml:space="preserve">La Oficina Jurídica en el periodo de observaciones allegó, mediante correo electrónico del 24/07/2020, memorando 20201030153113 en el cual solicitan la modificación de la acción de mejora.
</t>
    </r>
    <r>
      <rPr>
        <b/>
        <sz val="11"/>
        <color theme="1"/>
        <rFont val="Arial Narrow"/>
        <family val="2"/>
      </rPr>
      <t xml:space="preserve">23/07/2020. </t>
    </r>
    <r>
      <rPr>
        <sz val="11"/>
        <color theme="1"/>
        <rFont val="Arial Narrow"/>
        <family val="2"/>
      </rPr>
      <t xml:space="preserve">Se observó la matriz viabilidades enero-junio2020, sin embargo, no se observaron soportes relacionados con las reuniones   semanales, realizadas por el líder del grupo que expide los conceptos para constituir, ampliar, sanear o reestructurar resguardos indígenas.
En atención que dicha actividad se relaciona con una actividad auditora realizada en la vigencia 2017 y que, el cierre de la acción de mejora se planificó para el 31/12/2018, se recomienda, al responsable de ejecución adelantar las acciones que conlleven al cierre inmediato de la acción.
</t>
    </r>
  </si>
  <si>
    <r>
      <rPr>
        <b/>
        <sz val="11"/>
        <color theme="1"/>
        <rFont val="Arial Narrow"/>
        <family val="2"/>
      </rPr>
      <t xml:space="preserve">23/07/2020. </t>
    </r>
    <r>
      <rPr>
        <sz val="11"/>
        <color theme="1"/>
        <rFont val="Arial Narrow"/>
        <family val="2"/>
      </rPr>
      <t xml:space="preserve"> Se observó correo electrónico del 28/05/2020,  el cual contiene la captura de pantalla del aplicativo eKOGUI, la cual indica que no hay 17 casos terminado y 0 activos.
La efectividad de la acción de mejora se realizará en el marco del informe de seguimiento a la actividad litigiosa de la Agencia.</t>
    </r>
  </si>
  <si>
    <r>
      <rPr>
        <b/>
        <sz val="11"/>
        <color theme="1"/>
        <rFont val="Arial Narrow"/>
        <family val="2"/>
      </rPr>
      <t xml:space="preserve">23/07/2020. </t>
    </r>
    <r>
      <rPr>
        <sz val="11"/>
        <color theme="1"/>
        <rFont val="Arial Narrow"/>
        <family val="2"/>
      </rPr>
      <t xml:space="preserve"> Se suministraron soportes relacionados con la gestión realizada para la actualización de eKOGUI, a saber:
1. Correo electrónico del 20/05/2020, informando asignación de proceso.
2. Correo electrónico del 26/05/2020, informando asignación de proceso.
3. Correo electrónico del 26/06/2020, informando asignación de proceso.
4. Correo electrónico del 16/06/2020, informando sentencia para actualizar ID 873169.
Por otra parte, se observó correo electrónico del 11/05/2020, a través del cual  se comunicaron, a los apoderados, las funciones frente al Sistema Único de Gestión e Información de la Actividad Litigiosa del Estado - eKOGUI.
La efectividad de la acción de mejora se realizará en el marco del informe de seguimiento a la actividad litigiosa de la Agencia.
</t>
    </r>
  </si>
  <si>
    <r>
      <rPr>
        <b/>
        <sz val="11"/>
        <color theme="1"/>
        <rFont val="Arial Narrow"/>
        <family val="2"/>
      </rPr>
      <t xml:space="preserve">23/07/2020.  </t>
    </r>
    <r>
      <rPr>
        <sz val="11"/>
        <color theme="1"/>
        <rFont val="Arial Narrow"/>
        <family val="2"/>
      </rPr>
      <t xml:space="preserve">Se suministraron soportes relacionados con la gestión realizada para la actualización de eKOGUI, a saber:
1. Correo electrónico del 26/06/2020, informando asignación de proceso.
2. Correo electrónico del 21/06/2020,  informando el registro de 8 procesos.
Por otra parte,  se observó correo electrónico del  22/05/2020 mediante el cual se dio la alerta para actualizar la calificación del riesgo y la provisión contable de los procesos, a mas tardar el 30/05/2020.
La efectividad de la acción de mejora se realizará en el marco del informe de seguimiento a la actividad litigiosa de la Agencia.
</t>
    </r>
  </si>
  <si>
    <r>
      <rPr>
        <b/>
        <sz val="11"/>
        <color theme="1"/>
        <rFont val="Arial Narrow"/>
        <family val="2"/>
      </rPr>
      <t xml:space="preserve">23/07/2020.  </t>
    </r>
    <r>
      <rPr>
        <sz val="11"/>
        <color theme="1"/>
        <rFont val="Arial Narrow"/>
        <family val="2"/>
      </rPr>
      <t>Se suministró correo electrónico del 01/07/2020, a través del cual el encargado del archivo de la Oficina jurídica informó que, "</t>
    </r>
    <r>
      <rPr>
        <i/>
        <sz val="11"/>
        <color theme="1"/>
        <rFont val="Arial Narrow"/>
        <family val="2"/>
      </rPr>
      <t>Conforme a su solicitud informo que los expedientes físicos del primer semestre 2020 se crearon junto con los expedientes digitales orfeos, las piezas procesales se terminarán de cargan en el sistema una vez finalice el confinamiento por el covid-19, agradezco su amable atención"</t>
    </r>
    <r>
      <rPr>
        <sz val="11"/>
        <color theme="1"/>
        <rFont val="Arial Narrow"/>
        <family val="2"/>
      </rPr>
      <t>.
La efectividad de la acción de mejora se realizará en el marco del informe de seguimiento a la actividad litigiosa de la Agencia.</t>
    </r>
  </si>
  <si>
    <t>Reporte de la gestión y/o cumplimiento de las acciones de mejora continua 
Dependencia Responsable de Ejecución
III Trimestre 2020</t>
  </si>
  <si>
    <t>Actividad ejecutada con corte al II Trimestre del 2020.</t>
  </si>
  <si>
    <t xml:space="preserve">Como acción de mejora de la no conformidad No. 17, en el periodo comprendido del 1 de septiembre al 30 de octubre de 2020 el grupo de conceptos de la oficina jurídica, cada quince (15) días, efectuara reuniones para revisar los casos catalogados como difíciles. De dicha reunión se dejará constancia en acta. </t>
  </si>
  <si>
    <t>Se realiza la adquisición del servicio del mantenimiento de los equipos topográficos mediante caja menor ya que no se tienen disponibilidad de recursos de Funcionamiento, teniendo en cuenta la priorización de los mismos para la presente vigencia. Adjunto se encuentra la evidencia de mantenimiento y calibración efectuado a la estación total y un nivel óptico. El mantenimiento fue realizado el pasado 21 de agosto de 2020.</t>
  </si>
  <si>
    <r>
      <rPr>
        <b/>
        <sz val="11"/>
        <color theme="1"/>
        <rFont val="Arial Narrow"/>
        <family val="2"/>
      </rPr>
      <t xml:space="preserve">28/10/2020. </t>
    </r>
    <r>
      <rPr>
        <sz val="11"/>
        <color theme="1"/>
        <rFont val="Arial Narrow"/>
        <family val="2"/>
      </rPr>
      <t xml:space="preserve"> Se observa cumplida la accion propuesta </t>
    </r>
  </si>
  <si>
    <r>
      <rPr>
        <b/>
        <sz val="11"/>
        <color theme="1"/>
        <rFont val="Arial Narrow"/>
        <family val="2"/>
      </rPr>
      <t xml:space="preserve">28/10/2020.  </t>
    </r>
    <r>
      <rPr>
        <sz val="11"/>
        <color theme="1"/>
        <rFont val="Arial Narrow"/>
        <family val="2"/>
      </rPr>
      <t>Esta accion fue modificada con autorizacion del comité institucional de control interno, luego de lo cual la accion quedo en reuniones quincenales, se encuentra en terminos y con ejecucion según las actas adjuntas.   (nueva acción de mejora se planteó que, en el periodo comprendido del 1 de septiembre al 30 de octubre de 2020 el grupo de conceptos de la oficina jurídica, cada quince (15) días, efectuara reuniones para revisar los casos catalogados como difíciles)</t>
    </r>
  </si>
  <si>
    <t>Por ser un servicio adquirido, no se realizó cronograma de mantenimiento, los equipos fueron entregados a la empresa de calibración y mantenimiento y así mismo fueron entregados por la misma después de tres días; tiempo requerido para realizar el servicio.</t>
  </si>
  <si>
    <r>
      <rPr>
        <b/>
        <sz val="11"/>
        <color theme="1"/>
        <rFont val="Arial Narrow"/>
        <family val="2"/>
      </rPr>
      <t xml:space="preserve">28/10/2020.  </t>
    </r>
    <r>
      <rPr>
        <sz val="11"/>
        <color theme="1"/>
        <rFont val="Arial Narrow"/>
        <family val="2"/>
      </rPr>
      <t xml:space="preserve">El incumplimiento de la accion, no corresponde a la prevision que se pretende a traves de la accion de mejora </t>
    </r>
  </si>
  <si>
    <r>
      <rPr>
        <b/>
        <sz val="11"/>
        <color theme="1"/>
        <rFont val="Arial Narrow"/>
        <family val="2"/>
      </rPr>
      <t xml:space="preserve">28/10/2020. </t>
    </r>
    <r>
      <rPr>
        <sz val="11"/>
        <color theme="1"/>
        <rFont val="Arial Narrow"/>
        <family val="2"/>
      </rPr>
      <t xml:space="preserve"> Se evidencia avance aunque aun faltan piezas pocesales.</t>
    </r>
  </si>
  <si>
    <t xml:space="preserve">Se realizó el cargue de las piezas procesales, para la muestra seleccionada. De igual forma, se anexan correos solicitando a los abogados el cargue de las piezas procesales. </t>
  </si>
  <si>
    <t>La Agencia Nacional de Tierras para la vigencia 2018 implemento la metodología establecida en la estrategia de comunicaciones “Somos Tierra”, con el fin de posicionar a la Entidad. Se adjuntan evidencias del cumplimiento.</t>
  </si>
  <si>
    <r>
      <rPr>
        <b/>
        <sz val="11"/>
        <rFont val="Arial Narrow"/>
        <family val="2"/>
      </rPr>
      <t xml:space="preserve">28/10/2020.  </t>
    </r>
    <r>
      <rPr>
        <sz val="11"/>
        <rFont val="Arial Narrow"/>
        <family val="2"/>
      </rPr>
      <t>Se evidencia cumplimiento de la accion prevista</t>
    </r>
  </si>
  <si>
    <t xml:space="preserve">La Secretaría General realizó seguimiento a la solicitud de corrección de la muestra tomada a la Subdirección de Tierras de la Nación, quienes remiten un archivo Excel que relaciona las gestiones adelantadas y los soportes pertinentes en los radicados objetos de requerimiento. La respuesta fue remitida vía ORFEO memorando No. 20204300138973. 
Respecto a la muestra tomada de las otras dependencias de la ANT y de acuerdo a las recomendaciones realizadas en el anterior seguimiento al Plan de Mejoramiento, la Secretaría General realizará el seguimiento de la muestra correspondiente a las vigencias 2019 y 2020 de manera unificada y presentará los resultados correspondientes en el seguimiento del IV Trimestre 2020. </t>
  </si>
  <si>
    <t xml:space="preserve">En el mes de junio y agosto se realizan capacitaciones dirigidas a los colaboradores de la ANT sobre el uso del aplicativo ORFEO. Durante las capacitaciones se atienden las inquietudes por parte de los asistentes sobre manejo del aplicativo y tipificación de los radicados, para ello se cuenta con la participación del área de soporte tecnologico como de gestión documental. </t>
  </si>
  <si>
    <t>Se realiza la solicitud de acompañamiento y revisión a la Oficina de Planeación, se proyecta mesa de trabajo para el mes de octubre.</t>
  </si>
  <si>
    <t xml:space="preserve">El equipo de Gestión Documental se reunió el día 10 de agosto Coordinardora del Grupo de Contratos Nathalia Liseth Guataquira Robayo en donde se trataron temas de cambio de dependencia y lo correspondiente al hallazgo encontrado por la Oficina de Control Interno.
Por lo tanto, la Secretaría General en atención a la modificación del manual de contratación para dar cumplimiento a la Conformidad No. 2: "Incumplimiento en la entrega de inventarios documentales por parte de los funcionarios y contratistas al desvincularse de la Agencia", identificada en la auditoría interna realizada por la Oficina de Control Interno a la Subdirección Administrativa y Financiera – Gestión Documental los días 16/08/2019 al 10/10/2019; se permite informar que la Secretaría General en apoyo con la Coordinación para la Gestión Contractual de la Agencia, vienen estudiando y desarrollando la modificación del manual de contratación de la entidad junto con los procedimientos que requieran algún tipo de ajuste o modificación para dar cumplimiento y solución, no solo a la conformidad citada líneas arriba, sino también a los hallazgos realizados por la Contraloría General de la República, en auditoría financiera de la vigencia 2019 realizada a la entidad, la cual culmino en el mes de julio de 2020. 
En consecuencia y con la finalidad de cumplir a cabalidad con las actividades propuestas, que deriva en la modificación del manual de contratación de la Agencia, se expedirá una sola versión nueva, la cual incluirá, tanto la conformidad 2 como las actividades de mejora encontradas en la auditoría realizada por la CGR. </t>
  </si>
  <si>
    <t>El grupo de Gestión Documental reporta que el día 18 de septiembre se realizó el envío a la oficina de planeación de la presentación en Power Point del cuadro de caracterización y otros documentos del grupo de gestión documental que se presentaran en el Comité Institucional de Gestión y Desempeño para su aprobación.</t>
  </si>
  <si>
    <t>Teniendo en cuenta las observaciones planteadas por la oficina de control interno, en las proximas visitas a las dependencias se generaran compromisos y no se realizarán modificaciones al formato de acta.</t>
  </si>
  <si>
    <t>Se conformó un grupo de trabajo interdisciplinario conformado por funcionarios y contratistas para la implementación del modelo del SGDEA, ha venido trabajando en la revisión de cada uno de los ítems del modelo de requisitos que implementara la Agencia.
No se han realizado mesas de trabajo con la Subdirección de Sistemas de la Información.</t>
  </si>
  <si>
    <t>Documento con la guia y estructuración del repositorio ya esta creado. Actividad al 100%</t>
  </si>
  <si>
    <t>Actualmente cada uno de los responsables de los dominios del repositorio de arquitectura esta reconstruyendo las líneas y artefactos teniendo en cuenta la guía suministrada. Actividad al 30%</t>
  </si>
  <si>
    <t>Actualmente cada uno de los responsables de los dominios del repositorio de arquitectura esta reconstruyendo las líneas y artefactos teniendo en cuenta la guía suministrada. Actividad al 10%</t>
  </si>
  <si>
    <t>El líder del equipo de Arquitectura Empresaria  de la Subdirección de Sistemas de Información de Tierras realizo una reunión con los integrantes del equipo, donde designo por cada dominio a uno o dos colaboradores para que se encargue de estructurar la información correspondiente en el repositorio  de Arquitectura Empresaria, dicha acta es la evidencia de designación de los profesionales por dominios. Activiadad al 100%</t>
  </si>
  <si>
    <t>Dominio de Uso y Apropiación
2 líneas (Estrategia de Uso y Apropiación y Medición de Resultados)
1.	Estrategia de Uso y Apropiación.
Esta línea contiene 3 Artefactos (Estrategia de uso y apropiación, Plan Institucional de Capacitaciones “PIC” y Listado de Capacitaciones de los sistemas misionales implementadas):
•	Estrategia de uso y apropiación: en este artefacto se guardará el histórico la estrategia de uso y apropiación aprobada por año.
•	Plan Institucional de Capacitaciones “PIC”: en este artefacto se guardarán los planes institucionales de capacitación, con una actualización cuatrimestral que muestre el avance en la gestión de las capacitaciones.
•	Listado de Capacitaciones de los sistemas misionales implementadas: en este artefacto se guardarán las evidencias correspondientes a las capacitaciones o entrenamiento que desde las Subdirección de Sistemas de Información de Tierras se les brindan a las áreas que utilizan las aplicaciones misionales, esto si el aplicativo o uno de sus módulos tiene una actualización, desarrollo nuevo o si un área misional solicita una capacitación a sus colaboradores.
2.	Medición de Resultados.
Esta línea contiene Artefactos (Evidencias de las Capacitaciones y Monitoreo y seguimiento de los KPI´S):
•	Evidencias de las Capacitaciones: en este artefacto se guardarán las evidencias de cada una de las capacitaciones orientadas a los temas de TI, en este espacio se almacenarán las listas de asistencia, los contenidos de apoyo y las evaluaciones.
•	Monitoreo y seguimiento de los KPI´S: en este artefacto se guardarán las evidencias relacionadas al monitoreo y seguimiento de los indicadores que se aprobaron den la estrategia de uso y apropiación, con la periodicidad que se expresa en cada uno de los indicadores.</t>
  </si>
  <si>
    <t>El documento con la estrategia de uso y aprobación ya está construido y en él se pueden ver los indicadores que se tendrán en cuenta para realizar el monitoreo de las actividades propuestas en la estrategia. Actividad al 100%</t>
  </si>
  <si>
    <t>Durante el año en vigencia se ha diligenciado en la plataforma, la información Cualitativa y Cuantitativa, asó como los soprtes respectivos a nivel departamental y municipal para cada mes de reporte conforme a la periodicidad de los indicadores respectivos</t>
  </si>
  <si>
    <t>La información se ha reportado en los plazos establecidos y dispuestos en la plataforma SINERGIA, cumpliendo a cabalidad con el cargue respectivo.</t>
  </si>
  <si>
    <t>AMI-119</t>
  </si>
  <si>
    <t>Respecto a la muestra tomada de las comunicaciones de las dependencias de la ANT y de acuerdo a las recomendaciones realizadas en el informe de las peticiones allegadas a la Agencia, la Secretaría General realizará el seguimiento de la muestra correspondiente a las vigencias 2019 y 2020 de manera unificada y presentará los resultados correspondientes en el seguimiento del IV Trimestre 2020.</t>
  </si>
  <si>
    <t>" Bajo memorando No.20204100151333 de fecha 23 de julio de 2020 , la Subdirección de Acceso a Tirras en Zonas Focalizdas , Solicito ante la Oficina Juridica , concepto sobre la Adjudicación inadecuada del Subsidio Integral de Reforma Agraria - SIRA, en el marco de lo establecido en el Acuerdo 05 de 30 de agosto de 2016, mediante el cual reglamenta de manera parcial el artículo 20 de la Ley 160 de 1994, modificado por el artículo 101 de la Ley 1753 de 2015. Sin embargo a la fecha no se ha recibdo respuesta. "</t>
  </si>
  <si>
    <t>"El día 23 de julio de 2020, bajo memorando No 20204100150843, se realizó la solicitud de Articulación para la formulación e implementación de un plan de trabajo de mejoramiento del aplicativo SIDRA-SIRA, ante la Subdirección de Sistemas de Información de Tierras. El día 6 de agosto de 2020, bajo memorando 20202200165633, se recibio respuesta por parte de la Subdirección de Sistemas de Información de Tierras, donde designan para la interlocución frente a la solicitud al líder del grupo de integración Juan Sebastián Valencia Osorio, quien junto con el equipo de la SSIT llevara a cabo las mesas de trabajo con los técnicos y profesionales designados por la SATZF para formular e implementar el plan de trabajo. Los día 28 de agosto y 2 de septiembre se llevaron acabo mesas de trabajo donde se generaron requermientos por parte de la Subdirección de Zonas Focalizadas, se anexa correo electronico del 2 de septiembre de 2020 como soporte PMI donde se remite plan de trabajo , Requerimientos y soportes de actividades realizadas y correo electrónico con listado de requerimiento del día 3 de septiembre de 2020 . Elaboración del Plan de trabajo "</t>
  </si>
  <si>
    <r>
      <rPr>
        <b/>
        <sz val="11"/>
        <color theme="1"/>
        <rFont val="Arial Narrow"/>
        <family val="2"/>
      </rPr>
      <t xml:space="preserve">28/10/2020. </t>
    </r>
    <r>
      <rPr>
        <sz val="11"/>
        <color theme="1"/>
        <rFont val="Arial Narrow"/>
        <family val="2"/>
      </rPr>
      <t xml:space="preserve"> En términos.</t>
    </r>
  </si>
  <si>
    <t>No Conformidad No. 1. Adjudicación inadecuada del Subsidio Integral de Reforma Agraria - SIRA. Se evidenció la asignación de Subsidios SIRA a aspirantes sin núcleo familiar, infringiendo lo establecido en el Artículo 101 de la Ley 1753 de 2015, generándose posibles riesgos en la materialización de subsidios sin el lleno de los requisitos normativos.</t>
  </si>
  <si>
    <t xml:space="preserve">La reglamentación del Acuerdo 005 de 2016 no contemplo lo previsto en el artículo 101 de la Ley 1753 de 2015, que modifico el artículo 20 de la Ley 160 de 1994. </t>
  </si>
  <si>
    <t xml:space="preserve">Solicitar un concepto a la Oficina Asesora Jurídica para que determine si el Consejo Directivo excedió la potestad reglamentaria en el Acuerdo 05 de 2016 al no contemplar lo previsto en el artículo 101 de la Ley 1753 de 2015, que modifico el artículo 20 de la Ley 160 de 1994. </t>
  </si>
  <si>
    <t>Envío del memorando por parte de SATZF y respuesta por parte de la OAJ</t>
  </si>
  <si>
    <t>Todas las dependencias</t>
  </si>
  <si>
    <t>Oficina Asesora Jurídica</t>
  </si>
  <si>
    <t>Subdirección de Sistemas de la Información</t>
  </si>
  <si>
    <t>Reporte de la gestión y/o cumplimiento de las acciones de mejora continua 
Dependencia Responsable de Ejecución
IV Trimestre 2020</t>
  </si>
  <si>
    <r>
      <rPr>
        <b/>
        <sz val="11"/>
        <color theme="1"/>
        <rFont val="Arial Narrow"/>
        <family val="2"/>
      </rPr>
      <t>29/01/2021.</t>
    </r>
    <r>
      <rPr>
        <sz val="11"/>
        <color theme="1"/>
        <rFont val="Arial Narrow"/>
        <family val="2"/>
      </rPr>
      <t xml:space="preserve">  La Oficina Jurídica allegó correo electrónico 25/01/2021, sin embargo, este no contenia avances de gestión y evidencias relacionadas con la acción.  No obstante, a partir de la comunicación telefonica sostenida el 29/01/2021 con el enlace establecido, se allegó mediante correo eletrónico 10 actas, las cuales dado a la premura del tiempo en que fueron suministradas, seran objeto de valoración en la próxima evaluación a realizarse en abril del 2021. </t>
    </r>
  </si>
  <si>
    <t>Actividad ejecutada con corte al III Trimestre del 2020.</t>
  </si>
  <si>
    <r>
      <rPr>
        <b/>
        <sz val="11"/>
        <color theme="1"/>
        <rFont val="Arial Narrow"/>
        <family val="2"/>
      </rPr>
      <t xml:space="preserve">19/01/2021. </t>
    </r>
    <r>
      <rPr>
        <sz val="11"/>
        <color theme="1"/>
        <rFont val="Arial Narrow"/>
        <family val="2"/>
      </rPr>
      <t xml:space="preserve"> La Subdirección Administrativa y Financiera allegó el  cronograma de mantenimientos ejecutado a los equipos topográficos  elaborado y controlado por el equipo de Geografía y Topografía. Sin embargo, con corte a la presente evaluación no se evidenció la calibración y mantenimiento de los equipos por parte de un contratista.</t>
    </r>
  </si>
  <si>
    <t>La Subdirección Administrativa y Financiera, remite cronograma de mantenimientos ejecutado a los equipos topográficos  elaborado y controlado por el equipo de Geografía y Topografía, quienes son los responsables de la ejecución y seguimiento del mismo.</t>
  </si>
  <si>
    <t>A través de los memorandos  20201030284953 y 20201020309603 se requirió a la Jefe de Control Interno Solicitud de ampliación de plazo para compromiso en Plan de Mejoramiento, debido que a la fecha no ha sido posible cumplir con el total del cargue de piezas procesales.</t>
  </si>
  <si>
    <r>
      <rPr>
        <b/>
        <sz val="11"/>
        <color theme="1"/>
        <rFont val="Arial Narrow"/>
        <family val="2"/>
      </rPr>
      <t xml:space="preserve">29/01/2021. </t>
    </r>
    <r>
      <rPr>
        <sz val="11"/>
        <color theme="1"/>
        <rFont val="Arial Narrow"/>
        <family val="2"/>
      </rPr>
      <t xml:space="preserve"> La Oficina Jurídica  solicitó a través de los memorandos 20201030284953 y 20201020309603 la ampliación del plazo para ejecución de la acción.
Dicha solicitud será puesta a consideración del Comité Institucional de Coordinación de Control Interno para su análisis y aprobación.</t>
    </r>
  </si>
  <si>
    <t xml:space="preserve">La Secretaría General en acompañamiento al proceso de corrección de la muestra, remite el listado con los radicados y observaciones realizadas a las dependencias de la ANT, con el fin de corregir los radicados objeto de evaluación. </t>
  </si>
  <si>
    <t>La Subdirección Administrativa y Financiera: Gestión Documental apoyó el proceso de capacitaciones a cada una de las dependencia de la Agencia sobre el Sistema de Gestión Documental ORFEO</t>
  </si>
  <si>
    <t>La Secretaría General con el acompañamiento de la Oficina de Planeación realizó la modificación a la Ficha Técnica en los requisitos técnicos/operativos, en donde se adiciona una tarea sobre el control a la calidad de las respuestas. Se actualizan los riesgos asociados y se realiza una revisión general de la normatividad aplicable.
La Ficha Técnica se encuentra publicada dentro del Sistema Integrado de Gestión bajo el código GEMA-FT-001</t>
  </si>
  <si>
    <t>La Subdirección de Talento Humano realizó actualización y publicación  del procedimiento "GTHU-P-009 Desvinculación del Personal" el día 14 de abril de 2020 donde se incluyó el tema de entrega de inventarios documentales por parte de los funcionarios.
Por otra parte, la Coordinación para la Gestión Contractual realizó actualización del manual "ADQBS-I-001 Manual de contratación" en el cual se encuentra incluido en la página 19, un acápite denominado "Entrega de documentos a cargo de los contratistas", este borrador se encuentra en revisión por parte de la coordinadora del área.</t>
  </si>
  <si>
    <t>El cuadro de Caracterización Documental - CCD se presentó ante Comité Institucional de Gestión y Desempeño el día 3 de noviembre de 2020 donde se socializó y aprobó.</t>
  </si>
  <si>
    <t>Se generó cronograma de seguimiento a las dependencias para identificar el cumplimiento de manera correcta en el proceso de organización documental, el cual se cumplió parcialmente teniendo en cuenta la emergencia sanitaria y las dificultades presentadas para el traslado de equipo humano a las instalaciones de la ANT.</t>
  </si>
  <si>
    <t xml:space="preserve"> La Política de Gestión documental se presentó ante Comité Institucional de Gestión y Desempeño el día 3 de noviembre de 2020 donde se socializó y aprobó.</t>
  </si>
  <si>
    <t xml:space="preserve">La Política de Documento Electrónico se encuentra incluida dentro de la Política de Gestión Documental aprobada por el Comité de Gestión y Desempeño en la sesión del 3 de noviembre de 2020. </t>
  </si>
  <si>
    <t>Se realizó cronograma para continuar con el proceso para la implementación del programa de preservación digital.</t>
  </si>
  <si>
    <t xml:space="preserve">Documento con la guía y estructuración del repositorio ya esta creado. Actividad al 100%. </t>
  </si>
  <si>
    <t>Se observó el cronograma de seguimiento a Dependencias, sin embargo, no se aportaron soportes de las actividades realizadas.</t>
  </si>
  <si>
    <t>Se observó el Acta No. 10 del 03/11/2020 del Comité Institucional de Gestión y Desempeño, mediante la cual se presentó y aprobó la Política Institucional de Gestión Documental.</t>
  </si>
  <si>
    <t>Si bien el documento "Estrategia de Uso y apropiación" contiene un aparte de evidencias de la evolución del plan de formación y gestión del cambio, no sea llegaron los soportes correspondientes.  Por otra parte, no suministró información relacionada con la aplicación de los indicadores establecidos para monitorear y controlar el impacto de la estrategia definida.</t>
  </si>
  <si>
    <r>
      <rPr>
        <b/>
        <sz val="11"/>
        <color theme="1"/>
        <rFont val="Arial Narrow"/>
        <family val="2"/>
      </rPr>
      <t xml:space="preserve">19/01/2021. </t>
    </r>
    <r>
      <rPr>
        <sz val="11"/>
        <color theme="1"/>
        <rFont val="Arial Narrow"/>
        <family val="2"/>
      </rPr>
      <t xml:space="preserve"> Se allegó correo electrónico del 21/12/2020 de asunto Seguimiento a la corrección de la muestra objeto de evaluación - Informe de Peticiones Allegadas a la ANT, vigencias 2019 y 2020, remitido por la Subdirección de Sistemas de Información, a través del cual se evidencia la corrección de la muestra objeto de análisis a su cargo.</t>
    </r>
  </si>
  <si>
    <t>Se actualizó la documentación en el repositorio de arquitectura empresarial</t>
  </si>
  <si>
    <t>Se designaron los profesionales del equipo de arquitectura quienes serán los responsables de la gestión de la información según el dominio que se le asignó</t>
  </si>
  <si>
    <t>Se creó Rruta para repositorio de arquitectura empresarial</t>
  </si>
  <si>
    <t>Se elaboró documento con la metodología para realizar el monitoreo y medición sobre el uso de las herramientas tecnológicas de la entidad.</t>
  </si>
  <si>
    <t>En la parte final del documento con la metodología reportado en la acción anterior, se encuentran los resultados.</t>
  </si>
  <si>
    <t>Durante el año en vigencia se ha continuado diligenciando en la plataforma, la información Cualitativa y Cuantitativa, asó como los soprtes respectivos a nivel departamental y municipal para cada mes de reporte. Se recomineda a la Oficina de Control Interno dar por culminado esta actividad</t>
  </si>
  <si>
    <t xml:space="preserve">La información de los meses octubre y noviembre se han reportado en los plazos establecidos y dispuestos en la plataforma SINERGIA, cumpliendo a cabalidad con el cargue respectivo. Para el mes de diciembre la plataforma de SINERGIA aun no se ha actualizado dado que estamos a la espera de la apertura extemporanea que historicamne la plataforma pernite, dalo la coyuntura contractual de las entidades y preparación de  la información para cierre de vigencia </t>
  </si>
  <si>
    <t>A corte  del  4 trimestre  la Subdirección informa  que bajo memorando  No. 20201030253773,  remitido por la Oficina Asesora Jurídica, se dio respuesta  a la solicitud realizada por la Subdirección en  “determinar si el Consejo Directivo de la Agencia se extralimitó o no, así como el análisis de las posibles consecuencias jurídicas que se puedan presentar para los derechos consolidados de las personas que fueron adjudicatarias del SIRA en el marco de lo establecido en el Acuerdo 05 de 2016”, siendo la respuesta favorable para el proceso de convacatoria que se llevo acabo. Por lo anterior la Subdirección de Zonas Focalizadas , remitio bajo memorando No. 20204100317093, la respuesta dada por la Oficina  Asesora Jurídica y a su vez  solicito el ceirre del hallazgo.</t>
  </si>
  <si>
    <t>La Subdireccion de Acceso a Tierras en Zonas Focalizadas, a corte del 4 trimestre del 2020, dio cumplimiento a las actividades y unidad de medida establecidas para el hallazgo, sin embargo la Subdirección sigue trabajando de la mano  con la Subdirección de Sistemas de la información .
Finalmente se solicita a la Oficina de Control Interno, informanos el procedimiento para el cierre del hallazgo toda vez que ya se cumplio con lo establecido en el PMI.</t>
  </si>
  <si>
    <t>AMI-141</t>
  </si>
  <si>
    <t>AMI-142</t>
  </si>
  <si>
    <t>AMI-143</t>
  </si>
  <si>
    <t>AMI-144</t>
  </si>
  <si>
    <r>
      <t>10/10/2018.   Se observó la publicación del procedimiento COGGI-P-007 Caracterización de ciudadanos, usuarios o grupos de interés, con fecha del 18/09/2018, en el sistema de gestión, ver enlace http://intranet.agenciadetierras.gov.co/wpcontent/uploads/2018/09/COOGI-P-007-CARACTERIZACI%C3%93N-DECIUDADANOS-USUARIOS-O-GRUPOS-DEINTER%C3%89S.pdf.  El procedimiento tiene como objetivo "</t>
    </r>
    <r>
      <rPr>
        <i/>
        <sz val="11"/>
        <rFont val="Arial Narrow"/>
        <family val="2"/>
      </rPr>
      <t>identificar las características y necesidades de los ciudadanos, usuarios y grupos beneficiados o interesados en la ejecución de la política de ordenamiento social de la propiedad rural en Colombia, con el fin de diseñar, implementar o ajustar la oferta de servicios institucionales, los instrumentos de transparencia y acceso a la información, las herramientas de participación y los mecanismos de rendición de cuentas a la población objetivo y a los contextos territoriales y culturales sobre los cuales interviene la Agencia Nacional de Tierra</t>
    </r>
    <r>
      <rPr>
        <sz val="11"/>
        <rFont val="Arial Narrow"/>
        <family val="2"/>
      </rPr>
      <t xml:space="preserve">". 
</t>
    </r>
    <r>
      <rPr>
        <sz val="11"/>
        <color indexed="8"/>
        <rFont val="Arial Narrow"/>
        <family val="2"/>
      </rPr>
      <t>De acuerdo a los avances y soportes reportados por el responsable de ejecución de la acción, la Oficina de Control Interno realiza el cierre de la actividad formulada. Sin embargo, dicho cierre fue ineficaz, toda vez, que se observó el incumplimiento de los tiempos establecidos para la finalización de la acción (16/04/2018).</t>
    </r>
  </si>
  <si>
    <r>
      <t>16/10/2018.   La Oficina Jurídica allego el memorando de radicado 20181030159623 del 25/09/2018, en el cual aclara el incumplimiento de las acciones formuladas.  Frente a la acción evaluada, se informó lo siguiente "</t>
    </r>
    <r>
      <rPr>
        <i/>
        <sz val="11"/>
        <color indexed="8"/>
        <rFont val="Arial Narrow"/>
        <family val="2"/>
      </rPr>
      <t>(...) Teniendo en cuenta lo anteriormente expuesto, consideró pertinente informar que no es viable el cumplimiento de la Acción Correctiva planteada, dado que, no es posible efectuar semanalmente un reporte de movimientos o registros realizados. Los movimientos en las solicitudes de conciliación se generan cada vez que se reúne el comité de conciliación (por lo general dos (2) veces al mes) y cuando se celebra la correspondiente audiencia de conciliación. Por lo anterior, se plantea un seguimiento a las actuaciones registradas posterior a la celebración del Comité de Conciliación y la Audiencia de Conciliación correspondiente</t>
    </r>
    <r>
      <rPr>
        <sz val="11"/>
        <color indexed="8"/>
        <rFont val="Arial Narrow"/>
        <family val="2"/>
      </rPr>
      <t>".
De acuerdo a la aclaración suministrada por el responsable de ejecución de la acción, la Oficina de Control Interno no realiza el cierre de la misma, toda vez, que no se evidenció los seguimientos semanales. Cabe anotar, que la acción evaluada presentó incumplimiento en los tiempos establecidos para su cierre (30/06/2018).</t>
    </r>
  </si>
  <si>
    <r>
      <rPr>
        <b/>
        <sz val="11"/>
        <rFont val="Arial Narrow"/>
        <family val="2"/>
      </rPr>
      <t xml:space="preserve">28/10/2020. </t>
    </r>
    <r>
      <rPr>
        <sz val="11"/>
        <rFont val="Arial Narrow"/>
        <family val="2"/>
      </rPr>
      <t xml:space="preserve"> La accion se encuentra en desarrollo </t>
    </r>
  </si>
  <si>
    <r>
      <rPr>
        <b/>
        <sz val="11"/>
        <rFont val="Arial Narrow"/>
        <family val="2"/>
      </rPr>
      <t xml:space="preserve">19/01/2021. </t>
    </r>
    <r>
      <rPr>
        <sz val="11"/>
        <rFont val="Arial Narrow"/>
        <family val="2"/>
      </rPr>
      <t xml:space="preserve"> Se allego el documento "Muestra PQRSD I Semestre 2019 Corregida Sub Tierras de la Nación", a través del cual en la columna AA se evidenció el seguimiento a la muestra objeto de análisis.</t>
    </r>
  </si>
  <si>
    <r>
      <rPr>
        <b/>
        <sz val="11"/>
        <rFont val="Arial Narrow"/>
        <family val="2"/>
      </rPr>
      <t xml:space="preserve">19/01/2021.  </t>
    </r>
    <r>
      <rPr>
        <sz val="11"/>
        <rFont val="Arial Narrow"/>
        <family val="2"/>
      </rPr>
      <t>Se allegó fotografía de agenda llevada a acaben el marco del cronograma de capacitación del Sistema Orfeo.</t>
    </r>
  </si>
  <si>
    <r>
      <rPr>
        <b/>
        <sz val="11"/>
        <rFont val="Arial Narrow"/>
        <family val="2"/>
      </rPr>
      <t xml:space="preserve">19/01/2021.  </t>
    </r>
    <r>
      <rPr>
        <sz val="11"/>
        <rFont val="Arial Narrow"/>
        <family val="2"/>
      </rPr>
      <t xml:space="preserve">Se observó el documento GEMA-FT-001 PETICIONES, QUEJAS, SUGERENCIAS, RECLAMOS, DENUNCIAS Y FELICITACIONES FILTRADAS Y VIABILIZADAS, versión 2 del 09/12/2020, perteneciente a la salida o producto "Dar tramite y/o respuesta de las peticiones, quejas, reclamos, solicitudes, denuncias y felicitaciones, presentados por los usuarios y/o partes interesadas".  El documento enunciado se encuentra controlado por el Sistema Integrado de Gestión y puede ser consultado en la intranet en el siguiente enlace </t>
    </r>
    <r>
      <rPr>
        <sz val="11"/>
        <color rgb="FF0070C0"/>
        <rFont val="Arial Narrow"/>
        <family val="2"/>
      </rPr>
      <t>http://intranet.agenciadetierras.gov.co/wp-content/uploads/2020/12/GEMA-FT-001-PQSRD-Y-FELICITACIONES-FILTRADAS-Y-VIABILIZADAS-Versi%C3%B3n-2-.pdf</t>
    </r>
  </si>
  <si>
    <r>
      <rPr>
        <b/>
        <sz val="11"/>
        <rFont val="Arial Narrow"/>
        <family val="2"/>
      </rPr>
      <t xml:space="preserve">28/10/2020.  </t>
    </r>
    <r>
      <rPr>
        <sz val="11"/>
        <rFont val="Arial Narrow"/>
        <family val="2"/>
      </rPr>
      <t xml:space="preserve">No se evidencia la realizacion del seguimiento trimestral, obedece a que el proceso se encuentra por cumplimiento de otros planes de mejoramiento en construccion de la actualización de diferentes documentos que los rigen y estos planes tienen plazos mas amplios que el aqui definido. se proyecta que para el siguiente seguimiento ya se encuentre cumplida la accion. </t>
    </r>
  </si>
  <si>
    <r>
      <rPr>
        <b/>
        <sz val="11"/>
        <rFont val="Arial Narrow"/>
        <family val="2"/>
      </rPr>
      <t xml:space="preserve">19/01/2021.  </t>
    </r>
    <r>
      <rPr>
        <sz val="11"/>
        <rFont val="Arial Narrow"/>
        <family val="2"/>
      </rPr>
      <t>Con corte a la realización de la presente evaluación, no se evidenció el seguimiento trimestral al lineamiento de normatividad archivística a la Subdirección de Talento Humano  y la Coordinación para la Gestión Contractual.
Es preciso indicar que, se allegó el procedimiento GTHU-P-004 CONTROL DEL CUMPLIMIENTO DE LA JORNADA LABORAL Y HORARIO DE TRABAJO, versión 2 del 09/10/2020, cuyo objeto es efectuarelcontroldelcumplimientodelajornadalaboralyhorariodetrabajodelosfuncionariosdelaAgenciaNacionaldeTierras,teniendoencuentalanormatividad vigente y las directrices establecidas por la administración; así como definir las acciones correspondientes en caso de ausencia injustificada.  El documento en mención se encuentra controlado por el Sistema Integrado de Gestión y puede ser consultado en la intranet en el siguiente enlace http://intranet.agenciadetierras.gov.co/wp-content/uploads/2020/10/GTHU-P-004-CONTROL-DEL-CUMPLIMIENTO-DE-LA-JORNADA-LABORAL-Y-HORARIO-DE-TRABAJO-Version-2-1-1.pdf   Por otra parte, se observó la captura de pantalla del correo electrónico masivo del 20/10/2020, mediante el cual se realizó la socialización al interior de la Agencia.</t>
    </r>
  </si>
  <si>
    <r>
      <rPr>
        <b/>
        <sz val="11"/>
        <rFont val="Arial Narrow"/>
        <family val="2"/>
      </rPr>
      <t xml:space="preserve">28/10/2020. </t>
    </r>
    <r>
      <rPr>
        <sz val="11"/>
        <rFont val="Arial Narrow"/>
        <family val="2"/>
      </rPr>
      <t xml:space="preserve"> La dependencia se encuentra en fase preparatoria para el desarrollo de la accion</t>
    </r>
  </si>
  <si>
    <r>
      <rPr>
        <b/>
        <sz val="11"/>
        <rFont val="Arial Narrow"/>
        <family val="2"/>
      </rPr>
      <t xml:space="preserve">19/01/2021.  </t>
    </r>
    <r>
      <rPr>
        <sz val="11"/>
        <rFont val="Arial Narrow"/>
        <family val="2"/>
      </rPr>
      <t>Se observó el Acta No. 10 del 03/11/2020 del Comité Institucional de Gestión y Desempeño, mediante la cual se presentó y aprobó el cuadro de clasificación documental.</t>
    </r>
  </si>
  <si>
    <r>
      <rPr>
        <b/>
        <sz val="11"/>
        <rFont val="Arial Narrow"/>
        <family val="2"/>
      </rPr>
      <t>No Conformidad No. 6</t>
    </r>
    <r>
      <rPr>
        <sz val="11"/>
        <rFont val="Arial Narrow"/>
        <family val="2"/>
      </rPr>
      <t>: Incumplimiento en la publicación del Programa de Gestión Documental – PGD de la Agencia.</t>
    </r>
  </si>
  <si>
    <r>
      <rPr>
        <b/>
        <sz val="11"/>
        <rFont val="Arial Narrow"/>
        <family val="2"/>
      </rPr>
      <t xml:space="preserve">19/01/2021. </t>
    </r>
    <r>
      <rPr>
        <sz val="11"/>
        <rFont val="Arial Narrow"/>
        <family val="2"/>
      </rPr>
      <t xml:space="preserve"> Se allegó Acta No. 10 del03/11/2020 del Comité Institucional de Gestión y Desempeño, mediante la cual se aprobó la Política Institucional de Gestión Documental.  Por otra parte, se suministró el documento POLÍTICA DE GESTIÓN DOCUMENTAL, cuyo objeto es Cumplir con los lineamientos establecidos en el marco normativo y técnico en materia de gestión documental, garantizando la adecuada conservación y preservación de los documentos de archivos físicos y electrónicos desde su creación hasta su disposición final, proporcionando las condiciones que permitan la constante modernización de la gestión documental de la Agencia, facilitando la rendición de cuentas y la memoria institucional, mediante la protección de los derechos e intereses del estado colombiano y de los ciudadanos, como fundamento para el desarrollo de la misionalidad</t>
    </r>
  </si>
  <si>
    <r>
      <rPr>
        <b/>
        <sz val="11"/>
        <rFont val="Arial Narrow"/>
        <family val="2"/>
      </rPr>
      <t xml:space="preserve">28/10/2020. </t>
    </r>
    <r>
      <rPr>
        <sz val="11"/>
        <rFont val="Arial Narrow"/>
        <family val="2"/>
      </rPr>
      <t xml:space="preserve"> La accion se encuentra en desarrollo, revisadas las actas aportadas, en ellas no se encuentra el cronograma y plan de trabajo definido como evidencia. Este plan se relaciona con lo definido en el plan de mejoramiento archivistico y teniendo en cuenta que esas definiciones no se pueden desconocer, establecer el cronograma aca previsto depende de lo que se defina en ese proceso. </t>
    </r>
  </si>
  <si>
    <r>
      <rPr>
        <b/>
        <sz val="11"/>
        <rFont val="Arial Narrow"/>
        <family val="2"/>
      </rPr>
      <t xml:space="preserve">19/01/2021. </t>
    </r>
    <r>
      <rPr>
        <sz val="11"/>
        <rFont val="Arial Narrow"/>
        <family val="2"/>
      </rPr>
      <t xml:space="preserve"> Se allegó documento Cronograma Plan de Preservación Digital a largo plazo, sin embargo, este no contiene las fechas de inicio y finalización de las actividades propuestas.</t>
    </r>
  </si>
  <si>
    <r>
      <rPr>
        <b/>
        <sz val="11"/>
        <rFont val="Arial Narrow"/>
        <family val="2"/>
      </rPr>
      <t xml:space="preserve">No conformidad 1.  </t>
    </r>
    <r>
      <rPr>
        <sz val="11"/>
        <rFont val="Arial Narrow"/>
        <family val="2"/>
      </rPr>
      <t xml:space="preserve">Debilidades en la Gestión de la Información en cuanto a que no se evidencio en la documentación gestionada por la entidad el cumplimiento de la metodología conforme a los parámetros establecidos en temas de gestión de la Información. </t>
    </r>
  </si>
  <si>
    <r>
      <rPr>
        <b/>
        <sz val="11"/>
        <rFont val="Arial Narrow"/>
        <family val="2"/>
      </rPr>
      <t xml:space="preserve">28/10/2020.  </t>
    </r>
    <r>
      <rPr>
        <sz val="11"/>
        <rFont val="Arial Narrow"/>
        <family val="2"/>
      </rPr>
      <t xml:space="preserve">Se evidencia cumplimiento de las acciones programadas </t>
    </r>
  </si>
  <si>
    <r>
      <rPr>
        <b/>
        <sz val="11"/>
        <rFont val="Arial Narrow"/>
        <family val="2"/>
      </rPr>
      <t xml:space="preserve">20/01/2021. </t>
    </r>
    <r>
      <rPr>
        <sz val="11"/>
        <rFont val="Arial Narrow"/>
        <family val="2"/>
      </rPr>
      <t xml:space="preserve"> Se observó documento "Repositorio de arquitectura v 1.0" de agosto de 2020, cual contiene el objetivo general, la estructura física 1/2, estructura física 2/2, responsables del repositorio de arquitectura, lineamientos para la gestión del repositorio de arquitectura, tipos de artefactos, Artefactos por fase del método de desarrollo de arquitectura ADM y Conceptos claves.</t>
    </r>
  </si>
  <si>
    <r>
      <rPr>
        <b/>
        <sz val="11"/>
        <rFont val="Arial Narrow"/>
        <family val="2"/>
      </rPr>
      <t xml:space="preserve">No conformidad 1. </t>
    </r>
    <r>
      <rPr>
        <sz val="11"/>
        <rFont val="Arial Narrow"/>
        <family val="2"/>
      </rPr>
      <t xml:space="preserve"> Debilidades en la Gestión de la Información en cuanto a que no se evidencio en la documentación gestionada por la entidad el cumplimiento de la metodología conforme a los parámetros establecidos en temas de gestión de la Información. </t>
    </r>
  </si>
  <si>
    <r>
      <rPr>
        <b/>
        <sz val="11"/>
        <rFont val="Arial Narrow"/>
        <family val="2"/>
      </rPr>
      <t xml:space="preserve">28/10/2020. </t>
    </r>
    <r>
      <rPr>
        <sz val="11"/>
        <rFont val="Arial Narrow"/>
        <family val="2"/>
      </rPr>
      <t xml:space="preserve"> Se evidencia cumplimiento parcial de las acciones programadas </t>
    </r>
  </si>
  <si>
    <r>
      <rPr>
        <b/>
        <sz val="11"/>
        <rFont val="Arial Narrow"/>
        <family val="2"/>
      </rPr>
      <t>20/01/2021.</t>
    </r>
    <r>
      <rPr>
        <sz val="11"/>
        <rFont val="Arial Narrow"/>
        <family val="2"/>
      </rPr>
      <t xml:space="preserve">   Se observó documento "Repositorio de arquitectura v 1.0" de agosto de 2020, cual contiene el objetivo general, la estructura física 1/2, estructura física 2/2, responsables del repositorio de arquitectura, lineamientos para la gestión del repositorio de arquitectura, tipos de artefactos, Artefactos por fase del método de desarrollo de arquitectura ADM y Conceptos claves.  Sin embargo, no se suministraron avances de gestión y evidencias relacionadas con la Revisión, Clasificación y reubicación de la documentación existente en el repositorio de Arquitectura Empresarial con respecto al Catálogo.</t>
    </r>
  </si>
  <si>
    <r>
      <rPr>
        <b/>
        <sz val="11"/>
        <rFont val="Arial Narrow"/>
        <family val="2"/>
      </rPr>
      <t xml:space="preserve">20/01/2021. </t>
    </r>
    <r>
      <rPr>
        <sz val="11"/>
        <rFont val="Arial Narrow"/>
        <family val="2"/>
      </rPr>
      <t xml:space="preserve"> La dependencia informó que, se actualizó la documentación en el repositorio de arquitectura empresarial, sin embargo, a partir de las evidencias suministradas no fue posible establecer dicha actualización.
El soporte "Dominio Uso y Apropiación de la Tecnología .mm" no permite acceso.</t>
    </r>
  </si>
  <si>
    <r>
      <rPr>
        <b/>
        <sz val="11"/>
        <rFont val="Arial Narrow"/>
        <family val="2"/>
      </rPr>
      <t>No conformidad 1.</t>
    </r>
    <r>
      <rPr>
        <sz val="11"/>
        <rFont val="Arial Narrow"/>
        <family val="2"/>
      </rPr>
      <t xml:space="preserve">  Debilidades en la Gestión de la Información en cuanto a que no se evidencio en la documentación gestionada por la entidad el cumplimiento de la metodología conforme a los parámetros establecidos en temas de gestión de la Información. </t>
    </r>
  </si>
  <si>
    <r>
      <rPr>
        <b/>
        <sz val="11"/>
        <rFont val="Arial Narrow"/>
        <family val="2"/>
      </rPr>
      <t>28/10/2020.</t>
    </r>
    <r>
      <rPr>
        <sz val="11"/>
        <rFont val="Arial Narrow"/>
        <family val="2"/>
      </rPr>
      <t xml:space="preserve">  Se evidencia cumplimiento de las acciones programadas </t>
    </r>
  </si>
  <si>
    <r>
      <rPr>
        <b/>
        <sz val="11"/>
        <rFont val="Arial Narrow"/>
        <family val="2"/>
      </rPr>
      <t xml:space="preserve">20/01/2021. </t>
    </r>
    <r>
      <rPr>
        <sz val="11"/>
        <rFont val="Arial Narrow"/>
        <family val="2"/>
      </rPr>
      <t xml:space="preserve"> Se observó Acta No. 1 del 30/09/2020 cuyo objeto fue Realizar la designación a los profesionales del equipo de arquitectura responsables de la gestión de la información, para actualizar y estructurar el dominio que le corresponde con una periodicidad anual, cada profesional se encargará de actualizar el documento guía o directorio del repositorio de arquitectura en el dominio asignado.</t>
    </r>
  </si>
  <si>
    <r>
      <rPr>
        <b/>
        <sz val="11"/>
        <rFont val="Arial Narrow"/>
        <family val="2"/>
      </rPr>
      <t>No conformidad 2.</t>
    </r>
    <r>
      <rPr>
        <sz val="11"/>
        <rFont val="Arial Narrow"/>
        <family val="2"/>
      </rPr>
      <t xml:space="preserve"> Debilidades en la gestión de la planeación y ejecución de las acciones que se deben ejercer para el cumplimiento de los objetivos trazados por la propuesta del modelo en cuanto a Uso y Apropiación de Tecnologías de la Información.</t>
    </r>
  </si>
  <si>
    <r>
      <rPr>
        <b/>
        <sz val="11"/>
        <rFont val="Arial Narrow"/>
        <family val="2"/>
      </rPr>
      <t xml:space="preserve">20/01/2021. </t>
    </r>
    <r>
      <rPr>
        <sz val="11"/>
        <rFont val="Arial Narrow"/>
        <family val="2"/>
      </rPr>
      <t xml:space="preserve"> La dependencia informó que, se creó Ruta para repositorio de arquitectura empresarial, sin embargo, a partir de la evidencias suministradas, no se puedo establecer la conformación de un espacio para la consolidación de las evidencias de la gestión del dominio de uso y apropiación.
El soporte "Dominio Uso y Apropiación de la Tecnología .mm" no permite acceso.</t>
    </r>
  </si>
  <si>
    <r>
      <rPr>
        <b/>
        <sz val="11"/>
        <rFont val="Arial Narrow"/>
        <family val="2"/>
      </rPr>
      <t xml:space="preserve">20/01/2021.  </t>
    </r>
    <r>
      <rPr>
        <sz val="11"/>
        <rFont val="Arial Narrow"/>
        <family val="2"/>
      </rPr>
      <t xml:space="preserve">Se allegó el documento "Estrategia de Uso y apropiación", cuyo objeto es Diseñar, implementar, monitorear y mejorar la estrategia de uso y apropiación de los servicios de TI, en la ANT. El documento, contiene la formulación de algunos indicadores de uso y apropiación mediante los cuales se esta monitoreando y controlando el impacto de la estrategia definida.  Igualmente, se enuncia que se cuenta con evidencias de la evolución del Plan de Formación y Gestión del Cambio dentro de las más relevantes las siguientes:
Renovación tecnológica de equipos con los cuales se busca renovar el parque tecnológico del ANT.
Sistemas de Información nuevos que permiten automatizar procesos de manera óptima y minimizar manualidades.
Contratos con los proveedores donde se vincula contractualmente la obligación de traspaso de conocimiento a los funcionarios y contratistas de TI del ANT.
Políticas de TI en las cuales se definieron las políticas propias relacionadas con la estrategia de Uso y Apropiación de TI.
•	Política de seguridad de la información agencia nacional de tierras </t>
    </r>
  </si>
  <si>
    <t>A partir del mes de septiembre de la actual vigencia, se ha venido cargando los respectivos soportes y documentos anexos para los tres indicadores a cargo de la ANT (Títulos formalizados sobre predios privados, Títulos formalizados que otorgan acceso a tierras y  Mujeres rurales con derechos de tenencia reconocidos mediante títulos a su nombre o con sus parejas), tarea que se continuará realizando.
Nota: El aplicativo no permite cargar evidencias en los meses anterior a septiembre 2019.</t>
  </si>
  <si>
    <r>
      <rPr>
        <b/>
        <sz val="11"/>
        <rFont val="Arial Narrow"/>
        <family val="2"/>
      </rPr>
      <t>29/01/2021.</t>
    </r>
    <r>
      <rPr>
        <sz val="11"/>
        <rFont val="Arial Narrow"/>
        <family val="2"/>
      </rPr>
      <t xml:space="preserve"> A partir de los enlaces suministrados se observó lo siguiente:
Indicador Títulos formalizados sobre predios privados, avance cuatrienio 34,67%, fecha de corte 30/11/2020, fecha actualización 10/12/2021, días de rezago 15. Así mismo, el resumen anual historia referencia el reporte en todos los meses de la vigencia 2019, respecto a la vigencia 2020, se en cuenta pendiente la información del mes de diciembre, observándose como fecha de última actualización del 10/12/2020.
Indicador Títulos formalizados que otorgan acceso a tierras, avance cuatrienio 38,67%, fecha de corte 30/11/2020, fecha actualización 10/12/2021, días de rezago 15. Así mismo, el resumen anual histórico referencia el reporte en todos los meses de la vigencia 2019, respecto a la vigencia 2020, se en cuenta pendiente la información del mes de diciembre, observándose como fecha de última actualización del 10/12/2020.
Indicador Mujeres rurales con derechos de tenencia reconocidos mediante títulos a su nombre o con sus parejas, avance cuatrienio 73,14%, fecha de corte 30/11/2020, fecha actualización 10/12/2021, días de rezago 15. Así mismo, el resumen anual histórico referencia el reporte en todos los meses de la vigencia 2019, respecto a la vigencia 2020, se en cuenta pendiente la información del mes de diciembre, observándose como fecha de última actualización del 10/12/2020.
En atención a las evidencias suministradas, la acción de mejoramiento presentó cumplimiento.</t>
    </r>
  </si>
  <si>
    <r>
      <rPr>
        <b/>
        <sz val="11"/>
        <rFont val="Arial Narrow"/>
        <family val="2"/>
      </rPr>
      <t xml:space="preserve">29/01/2021.  </t>
    </r>
    <r>
      <rPr>
        <sz val="11"/>
        <rFont val="Arial Narrow"/>
        <family val="2"/>
      </rPr>
      <t>La Oficina de Planeación suministró la siguiente información:
REPORTE INDICADORES MES DE NOVIEMBRE
1. Correo electrónico del 10/11/2020 perteneciente al reporte cuantitativo del indicador Mujeres rurales con derechos de tenencia reconocidos mediante títulos a su nombre o con sus parejas, con fecha de corte del 31/10/2020.
2. Correo electrónico del 10/11/2020 perteneciente al reporte cuantitativo del indicador Títulos formalizados que otorgan acceso a tierras, con fecha de corte del 31/10/2020.
3. Correo electrónico del 10/11/2020 perteneciente al reporte cuantitativo del indicador Títulos formalizados sobre predios privados, con fecha de corte del 31/10/2020.
REPORTE INDICADORES MES DE DICIEMBRE
1. Correo electrónico del 10/12/2020 perteneciente al reporte cuantitativo del indicador Títulos formalizados que otorgan acceso a tierras, con fecha de corte del 30/11/2020.
2. Correo electrónico del 10/12/2020 perteneciente al reporte cuantitativo del indicador Títulos formalizados sobre predios privados, con fecha de corte del 30/11/2020.
3. Correo electrónico del 10/12/2020 perteneciente al reporte cuantitativo del indicador Mujeres rurales con derechos de tenencia reconocidos mediante títulos a su nombre o con sus parejas, con fecha de corte del 30/11/2020.
En atención a las evidencias aportas, la actividad presentó incumplimiento, toda vez que no se allegó el reporte de indicadores perteneciente al mes de diciembre 2020</t>
    </r>
  </si>
  <si>
    <r>
      <rPr>
        <b/>
        <sz val="11"/>
        <rFont val="Arial Narrow"/>
        <family val="2"/>
      </rPr>
      <t xml:space="preserve">21/01/2021. </t>
    </r>
    <r>
      <rPr>
        <sz val="11"/>
        <rFont val="Arial Narrow"/>
        <family val="2"/>
      </rPr>
      <t xml:space="preserve"> Se observó memorando 20201030253773 del 28/10/2020 mediante el cual la Oficina Jurídica emitió concepto jurídico, concluyendo, a juicio de la oficina jurídica, el Consejo Directivo de la Agencia Nacional de Tierras (ANT), en ejercicio de sus facultades legales, en especial las conferidas por el artículo 20 de la Ley 160 de 1994, modificado por el artículo 101 de la Ley 1753 de 2015, el artículo 24 de la Ley 160 de 1994 y el numeral 1º del artículo 9° del Decreto-ley 2363 de 2015, tenía la competencia para establecer los criterios de selección, las prioridades y los requisitos que deben cumplir los campesinos y campesina, y, además podía señalar la forma en que debía otorgarse el subsidio para la adquisición de inmuebles rurales, que contemplaba el capítulo IV de la Ley 160 de 1994.  Igualmente, indica que para otorgar el SIRA resultaba procedente dar aplicación al contenido del Acuerdo 05 de 2016, del Consejo Directivo de la Agencia Nacional de Tierras, ya que el mismo goza de la presunción de legalidad y estableció lo pertinente para el otorgamiento del subsidio.</t>
    </r>
  </si>
  <si>
    <r>
      <rPr>
        <b/>
        <sz val="11"/>
        <rFont val="Arial Narrow"/>
        <family val="2"/>
      </rPr>
      <t xml:space="preserve">21/01/2021.  </t>
    </r>
    <r>
      <rPr>
        <sz val="11"/>
        <rFont val="Arial Narrow"/>
        <family val="2"/>
      </rPr>
      <t>Se allegaron los siguiente documentos:
Acta No. 2 del 05/11/2020, cuyo objetivo fue Finalización Sprint 12, planeación del Sprint 13 y priorización de requerimientos.
Acta No. 3 del 09/11/2020,  donde se realizaron actividades encaminadas a Levantar las necesidades del requerimiento “En el módulo de documentos, se debe relacionar beneficiarios o predios al documento adicionado. En el módulo de actas, se debe relacionar beneficiarios al acta adicionada.”
 Levantar las necesidades del requerimiento “Adicionar un formulario que permita trasladar el grupo familiar y predio, dejando la trazabilidad respectiva del proyecto anterior.”
Acta No. 5 del 14/12/2020, cuyo objetivo fue la validación de pruebas y cierre del sprint 14 y apertura sprint 15
La acción de mejora se encuentra en términos para su ejecución, presentó avances de gestión documentados.  Sin embargo, es preciso tener en cuenta la unidad de medida establecida a fin de determinar la eficacia de la acción en el próximo trimestre.  Así mismo,  se solicita se allegue evidencias relacionadas con el avance de la corrección de la muestra objeto de análisis de la auditoría.</t>
    </r>
  </si>
  <si>
    <t>Seguimiento a la Gestión Institucional en respuesta al COVID-19</t>
  </si>
  <si>
    <t xml:space="preserve">Falta de control en la presentación de la información a reportar por parte de los supervisores con el fin de presentar la ejecución presupuestal y contractual de los contratos y/o convenios. </t>
  </si>
  <si>
    <t xml:space="preserve">Hacer las revisiones y ajustes a los estudios previos de  las compras que se realizan mediante Colombia Compra eficiente garantizando la debida planeación de los bienes y servicios adquiridos por la entidad. </t>
  </si>
  <si>
    <t xml:space="preserve">Realizar la publicación de los documentos faltantes:
-Ejecución presupuestal histórica anual- (presupuesto desagregado) del año 2019.
- Decreto 2411 de 2019 “Por medio del cual se liquida el presupuesto general de la Nación para la vigencia fiscal 2020”
- Acuerdo 122 de 2020 “Por medio del cual se aprueba una modificación presupuestal de Gastos de Funcionamiento” </t>
  </si>
  <si>
    <t>Informe de seguimiento realizado</t>
  </si>
  <si>
    <t>Documentos publicados en la página web</t>
  </si>
  <si>
    <t>Auditoría Gestión de la Información</t>
  </si>
  <si>
    <t>1. Tareas automatizadas sobre las bases de datos.
2. Documento con el registro de las restauraciones de bases de datos realizadas</t>
  </si>
  <si>
    <r>
      <rPr>
        <b/>
        <sz val="11"/>
        <color theme="1"/>
        <rFont val="Arial Narrow"/>
        <family val="2"/>
      </rPr>
      <t xml:space="preserve">29/01/2021. </t>
    </r>
    <r>
      <rPr>
        <sz val="11"/>
        <color theme="1"/>
        <rFont val="Arial Narrow"/>
        <family val="2"/>
      </rPr>
      <t xml:space="preserve"> La acción de mejora se encuentra en términos para su ejecución</t>
    </r>
  </si>
  <si>
    <r>
      <rPr>
        <b/>
        <sz val="11"/>
        <color theme="1"/>
        <rFont val="Arial Narrow"/>
        <family val="2"/>
      </rPr>
      <t xml:space="preserve">19/01/2021. </t>
    </r>
    <r>
      <rPr>
        <sz val="11"/>
        <color theme="1"/>
        <rFont val="Arial Narrow"/>
        <family val="2"/>
      </rPr>
      <t xml:space="preserve">  No se allegaron avances de gestión por parte de la Secretaría General.</t>
    </r>
  </si>
  <si>
    <t>Reporte de la gestión y/o cumplimiento de las acciones de mejora continua 
Dependencia Responsable de Ejecución
I Semestre 2021</t>
  </si>
  <si>
    <t>Actividad ejecutada con corte al IV Trimestre del 2020.</t>
  </si>
  <si>
    <r>
      <rPr>
        <b/>
        <sz val="11"/>
        <color theme="1"/>
        <rFont val="Arial Narrow"/>
        <family val="2"/>
      </rPr>
      <t xml:space="preserve">28/07/2021. </t>
    </r>
    <r>
      <rPr>
        <sz val="11"/>
        <color theme="1"/>
        <rFont val="Arial Narrow"/>
        <family val="2"/>
      </rPr>
      <t xml:space="preserve">La Oficina Jurídica suministró los siguientes documentos:
Acta del 20/10/2020, revisión solicitud de concepto sobre el conflicto territorial suscitado entre el Resguardo Indígena Guahibo de Guacoyo y la Sociedad Cauchera Mavalle SAS.
Acta del 11/12/2020,   seguimiento a la ejecución de actividades a cargo de los abogados del grupo y discusión de solicitud de concepto sobre compra de predios a 3000 msnm
Acta del 28/01/2021, socialización del Decreto 1824 de 2020 y discusión sobre sus implicaciones en los procesos de compra.
Acta del 12/03/2021, analizar solicitud de concepto jurídico sobre la procedencia de la compra de predios para Resguardos de origen colonial.
Acta del 28/05/2021, análisis de la solicitud de concepto sobre el predio “Severa”
Informe reunión del 25/06/2020, concepto emitido por la Oficina Jurídica sobre solicitudes de reubicación, radicado 20201030036853 del 27 de marzo de 2020.
Informe reunión del 07/07/2020, se precisa en la identificación de 3 escenarios. Colonos (procesos de formalización), distintos a los colonos (ingresar al RESO, previa valoración). Colonos susceptibles del proceso de saneamiento y colonos que se encuentran con posterioridad al
proceso de formalización. El ocupante indebido, es el ocupante de mala fe. No hay pruebas sobre la ocupación. Se pone de ejemplo el Resguardo de Calenturas, donde los ocupantes piden reubicación.
Insumo soporte4 PMI conceptos, gestiones adelantadas por el grupo de conceptos en el marco de la acción de mejora.
</t>
    </r>
    <r>
      <rPr>
        <b/>
        <sz val="11"/>
        <color theme="1"/>
        <rFont val="Arial Narrow"/>
        <family val="2"/>
      </rPr>
      <t xml:space="preserve">27/07/2021. </t>
    </r>
    <r>
      <rPr>
        <sz val="11"/>
        <color theme="1"/>
        <rFont val="Arial Narrow"/>
        <family val="2"/>
      </rPr>
      <t xml:space="preserve"> No se pudo determinar que evidencias pertenecían a la acción de mejora, se solicita se alleguen la carpeta de los soportes nombrada con el código de la acción de mejora.</t>
    </r>
  </si>
  <si>
    <r>
      <rPr>
        <b/>
        <sz val="11"/>
        <color theme="1"/>
        <rFont val="Arial Narrow"/>
        <family val="2"/>
      </rPr>
      <t xml:space="preserve">27/07/2021.  </t>
    </r>
    <r>
      <rPr>
        <sz val="11"/>
        <color theme="1"/>
        <rFont val="Arial Narrow"/>
        <family val="2"/>
      </rPr>
      <t>Se observó cronograma de mantenimiento para la vigencia 2021 .  Así mismo, se observó certificados de calibración del 26/04/2021</t>
    </r>
  </si>
  <si>
    <r>
      <rPr>
        <b/>
        <sz val="11"/>
        <color theme="1"/>
        <rFont val="Arial Narrow"/>
        <family val="2"/>
      </rPr>
      <t xml:space="preserve">28/07/2021. </t>
    </r>
    <r>
      <rPr>
        <sz val="11"/>
        <color theme="1"/>
        <rFont val="Arial Narrow"/>
        <family val="2"/>
      </rPr>
      <t xml:space="preserve"> La Oficina Jurídica suministró documento de gestiones adelantadas cuanto a las piezas procesales provenientes de procesos del extinto INCODER  y definiendo que, para la muestra del primer trimestre 2018, esta se encuentra corregida.
</t>
    </r>
    <r>
      <rPr>
        <b/>
        <sz val="11"/>
        <color theme="1"/>
        <rFont val="Arial Narrow"/>
        <family val="2"/>
      </rPr>
      <t xml:space="preserve">
27/07/2021. </t>
    </r>
    <r>
      <rPr>
        <sz val="11"/>
        <color theme="1"/>
        <rFont val="Arial Narrow"/>
        <family val="2"/>
      </rPr>
      <t xml:space="preserve"> No se pudo determinar que evidencias pertenecían a la acción de mejora, se solicita se alleguen la carpeta de los soportes nombrada con el código de la acción de mejora.</t>
    </r>
  </si>
  <si>
    <r>
      <rPr>
        <b/>
        <sz val="11"/>
        <rFont val="Arial Narrow"/>
        <family val="2"/>
      </rPr>
      <t>27/07/2021.</t>
    </r>
    <r>
      <rPr>
        <sz val="11"/>
        <rFont val="Arial Narrow"/>
        <family val="2"/>
      </rPr>
      <t xml:space="preserve">  La acción de mejora reportó avances de gestión, sin embargo, presentó incumplimiento dado que, no se observó el seguimiento trimestral al lineamiento de normatividad archivística a la Subdirección de Talento Humano  y la Coordinación para la Gestión Contractual.</t>
    </r>
  </si>
  <si>
    <r>
      <rPr>
        <b/>
        <sz val="11"/>
        <rFont val="Arial Narrow"/>
        <family val="2"/>
      </rPr>
      <t xml:space="preserve">27/07/2021. </t>
    </r>
    <r>
      <rPr>
        <sz val="11"/>
        <rFont val="Arial Narrow"/>
        <family val="2"/>
      </rPr>
      <t xml:space="preserve"> Se observó cronograma de actividades plan de preservación digital ANT 2021, con la siguiente planificación: Actualizar Diagnostico Preservación Digital, Actualización del PPDA, Lectura y socialización PPDA, Cuantificar la ejecución del PPDA, Presentarlo para aprobación  y Presentación de informes de avance.</t>
    </r>
  </si>
  <si>
    <r>
      <rPr>
        <b/>
        <sz val="11"/>
        <rFont val="Arial Narrow"/>
        <family val="2"/>
      </rPr>
      <t xml:space="preserve">29/07/2021.  </t>
    </r>
    <r>
      <rPr>
        <sz val="11"/>
        <rFont val="Arial Narrow"/>
        <family val="2"/>
      </rPr>
      <t>Se observó repositorio de arquitectura y transformación digital en el dominio https://agenciadetierras.sharepoint.com/sites/arquitectura/Documentos%20compartidos/Forms/AllItems.aspx?id=%2Fsites%2Farquitectura%2FDocumentos%20compartidos%2FRepositorio&amp;p=true&amp;originalPath=aHR0cHM6Ly9hZ2VuY2lhZGV0aWVycmFzLnNoYXJlcG9pbnQuY29tLzpmOi9zL2FycXVpdGVjdHVyYS9FbU41NzdNdDV4WkJwMHdySkEzX3Rjb0JGMEx1OG84MHFZUGs2Slp6cGZkVHdnP3J0aW1lPU40TlVVNlJTMlVn , en este se encuentra dispuesta información relacionada con, Planeación arquitectura, Misional, Información, Sistemas de Información, Infraestructura TI, Seguridad, Uso y Aprobación, entre otras.</t>
    </r>
  </si>
  <si>
    <r>
      <rPr>
        <b/>
        <sz val="11"/>
        <rFont val="Arial Narrow"/>
        <family val="2"/>
      </rPr>
      <t xml:space="preserve">29/07/2021.  </t>
    </r>
    <r>
      <rPr>
        <sz val="11"/>
        <rFont val="Arial Narrow"/>
        <family val="2"/>
      </rPr>
      <t>Se observó repositorio de arquitectura y transformación digital en el dominio https://agenciadetierras.sharepoint.com/sites/arquitectura/Documentos%20compartidos/Forms/AllItems.aspx?id=%2Fsites%2Farquitectura%2FDocumentos%20compartidos%2FRepositorio&amp;p=true&amp;originalPath=aHR0cHM6Ly9hZ2VuY2lhZGV0aWVycmFzLnNoYXJlcG9pbnQuY29tLzpmOi9zL2FycXVpdGVjdHVyYS9FbU41NzdNdDV4WkJwMHdySkEzX3Rjb0JGMEx1OG84MHFZUGs2Slp6cGZkVHdnP3J0aW1lPU40TlVVNlJTMlVn , en este se encuentra dispuesta información relacionada con, Planeación arquitectura, Misional, Información, Sistemas de Información, Infraestructura TI, Seguridad, Uso y Aprobación, entre otras.  Respecto a su actualización se observaron fechas de refresco para la vigencia 2020 y lo corrido de la actual.</t>
    </r>
  </si>
  <si>
    <t>Se reitera  que la  Subdireccion de Acceso a Tierras en Zonas Focalizadas durante la vigencia 2020,  dio cumplimiento a lo establecido en el PMI para la Acción de Mejora Interna (AMI-  120), así mismo se realizó la entrega de los soportes que validan el cumplimiento .
Ahora bien  es importante  informar que la SATZF, sigue trabajanado  con la Subdirección de   Sistemas de la información.</t>
  </si>
  <si>
    <t>El equipo de Infraestructura y Soporte Tecnológico formaliza dentro del Sistema Integrado de Gestión el Procedimiento ADMBS-P-015 Solicitud de Firma Digital, el cual tiene por objetivo gestionar la solicitud, renovación y/o revocación de los certificados de firma digital para la realización de trámites electrónicos. Este mecanismo permiten mantener la seguridad, condifencialidad y autenticidad de los documentos generados por la Agencia Nacional de Tierras apoyando la estrategia de gobierno digital y el uso eficiente del papel en el sector púbico.</t>
  </si>
  <si>
    <r>
      <rPr>
        <b/>
        <sz val="11"/>
        <rFont val="Arial Narrow"/>
        <family val="2"/>
      </rPr>
      <t xml:space="preserve">29/07/2021. </t>
    </r>
    <r>
      <rPr>
        <sz val="11"/>
        <rFont val="Arial Narrow"/>
        <family val="2"/>
      </rPr>
      <t xml:space="preserve"> Se observó información relacionada con  Campañas de Sensibilización Ejecutadas,  Cumplimiento de Acuerdos de Niveles de Servicio, Informe de satisfacción de atención de los usuarios y Indicadores de Uso y Apropiación. </t>
    </r>
  </si>
  <si>
    <r>
      <rPr>
        <b/>
        <sz val="11"/>
        <rFont val="Arial Narrow"/>
        <family val="2"/>
      </rPr>
      <t xml:space="preserve">27/07/2021. </t>
    </r>
    <r>
      <rPr>
        <sz val="11"/>
        <rFont val="Arial Narrow"/>
        <family val="2"/>
      </rPr>
      <t xml:space="preserve"> Se observó el reporte de indicadores cuantitativo de Títulos formalizados que otorgan acceso a tierras, Mujeres rurales con derechos de tenencia reconocidos mediante títulos a su nombre o con sus parejas y Títulos formalizados sobre predios privados, perteneciente al mes de diciembre 2020.</t>
    </r>
  </si>
  <si>
    <r>
      <rPr>
        <b/>
        <sz val="11"/>
        <color theme="1"/>
        <rFont val="Arial Narrow"/>
        <family val="2"/>
      </rPr>
      <t>27/07/2021.</t>
    </r>
    <r>
      <rPr>
        <sz val="11"/>
        <color theme="1"/>
        <rFont val="Arial Narrow"/>
        <family val="2"/>
      </rPr>
      <t xml:space="preserve">  Se observó correo electrónico del 30/06/2021 a través del cual la Secretaría General  realiza seguimiento a la muestra realizada por la Oficina de Control Interno en el marco del seguimiento a peticiones del primer semestre 2020.
Se recomienda garantizar a través de seguimientos permanentes la corrección de la muestras analizadas, a fin que la acción sea efectiva.</t>
    </r>
  </si>
  <si>
    <r>
      <rPr>
        <b/>
        <sz val="11"/>
        <rFont val="Arial Narrow"/>
        <family val="2"/>
      </rPr>
      <t xml:space="preserve">27/07/2021.  </t>
    </r>
    <r>
      <rPr>
        <sz val="11"/>
        <rFont val="Arial Narrow"/>
        <family val="2"/>
      </rPr>
      <t>Se sugiere fortalecer el establecimiento de acciones de mejora, en lo relacionado con la definición de la unidad de medida, toda vez que, la definida para la presente acción no hace referencia a las evidencias suministradas.  No obstante las actas allegadas, contienen las gestiones adelantadas para el modulo de aspirantes.</t>
    </r>
  </si>
  <si>
    <r>
      <rPr>
        <b/>
        <sz val="11"/>
        <color theme="1"/>
        <rFont val="Arial Narrow"/>
        <family val="2"/>
      </rPr>
      <t xml:space="preserve">27/07/2021.  </t>
    </r>
    <r>
      <rPr>
        <sz val="11"/>
        <color theme="1"/>
        <rFont val="Arial Narrow"/>
        <family val="2"/>
      </rPr>
      <t>La acción de mejora presentó avances de gestión, su ejecución se encuentra programada para diciembre del 2021 con la definición de las fichas para la continuidad de negocio de cada uno de los procesos críticos.</t>
    </r>
  </si>
  <si>
    <r>
      <rPr>
        <b/>
        <sz val="11"/>
        <color theme="1"/>
        <rFont val="Arial Narrow"/>
        <family val="2"/>
      </rPr>
      <t xml:space="preserve">27/07/2021.  </t>
    </r>
    <r>
      <rPr>
        <sz val="11"/>
        <color theme="1"/>
        <rFont val="Arial Narrow"/>
        <family val="2"/>
      </rPr>
      <t>Se observó plan de capacitación el cual en su numeral 6.2 incluye el tema de Plan de Continuidad del Negocio en donde se desarrollara la capacitación entre los meses de septiembre y octubre.
La acción se encuentra en términos, presentó avances de gestión documentados, su ejecución esta programada para diciembre del 2021.</t>
    </r>
  </si>
  <si>
    <r>
      <rPr>
        <b/>
        <sz val="11"/>
        <color theme="1"/>
        <rFont val="Arial Narrow"/>
        <family val="2"/>
      </rPr>
      <t xml:space="preserve">27/07/2021. </t>
    </r>
    <r>
      <rPr>
        <sz val="11"/>
        <color theme="1"/>
        <rFont val="Arial Narrow"/>
        <family val="2"/>
      </rPr>
      <t xml:space="preserve"> Se observaron soportes de socialización de procedimientos para la Administración de bases de datos, Procedimientos para la disponibilidad de elementos informáticos,  Procedimientos para la gestión de los servicios de TI, Procedimientos para respaldar la información, Procedimientos, formas e instructivos Gestión mesa de servicios de TI, PROCEDIMIENTO GINFO-P-011 Y POLÍTICA DE USO CORREO ELECTRÓNICO,  GINFO-F-029-MANTENIMIENTO PREVENTIVO, CORRECTIVO Y EVOLUTIVO DE CI, GINFO-P-013 - MANTENIMIENTO PREVENTIVO, CORRECTIVO Y EVOLUTIVO DE LA INFRAESTRUCTURA TECNOLÓGICA Y EQUIPOS DE CÓMPUTO y Política de uso del correo electrónico institucional.</t>
    </r>
  </si>
  <si>
    <r>
      <rPr>
        <b/>
        <sz val="11"/>
        <color theme="1"/>
        <rFont val="Arial Narrow"/>
        <family val="2"/>
      </rPr>
      <t xml:space="preserve">27/07/2021. </t>
    </r>
    <r>
      <rPr>
        <sz val="11"/>
        <color theme="1"/>
        <rFont val="Arial Narrow"/>
        <family val="2"/>
      </rPr>
      <t xml:space="preserve"> Se observó el documento GINFO-I-015 BUENAS PRÁCTICAS EN ITIL PARA LA GESTIÓN DE LA MESA DE SERVICIOS DE TI, versión 1 del 13/10/2020, el cual desarrolla en su capítulo 6.1  la Gestión de Cambios Tecnológicos.</t>
    </r>
  </si>
  <si>
    <r>
      <rPr>
        <b/>
        <sz val="11"/>
        <color theme="1"/>
        <rFont val="Arial Narrow"/>
        <family val="2"/>
      </rPr>
      <t xml:space="preserve">29/07/2021. </t>
    </r>
    <r>
      <rPr>
        <sz val="11"/>
        <color theme="1"/>
        <rFont val="Arial Narrow"/>
        <family val="2"/>
      </rPr>
      <t>Se allegó 6 archivos TFS Status, sin embargo, no se suministró los correos electrónicos enviados a la SSIT junto con el indicador.
Acción de mejora en términos.</t>
    </r>
  </si>
  <si>
    <r>
      <rPr>
        <b/>
        <sz val="11"/>
        <color theme="1"/>
        <rFont val="Arial Narrow"/>
        <family val="2"/>
      </rPr>
      <t xml:space="preserve">27/07/2021. </t>
    </r>
    <r>
      <rPr>
        <sz val="11"/>
        <color theme="1"/>
        <rFont val="Arial Narrow"/>
        <family val="2"/>
      </rPr>
      <t xml:space="preserve"> Se observaron correos electrónicos de socialización, así: Resumen del Log de eventos de BD en el mes de Febrero, Errores encontrados sobre el  SRV 90.147.- Enero 2021, Errores Log SQL Server servidores misionales, Eventos de Conexiones en el servidor 90.84.  Servidor de BASES DE DATOS, Registros Logs bases de datos misionales, Informes de Log de Errores de BD, Registros Log bases de datos misionales, Logs eventos mayo.
La acción se encuentra en términos su ejecución finaliza en agosto.</t>
    </r>
  </si>
  <si>
    <r>
      <rPr>
        <b/>
        <sz val="11"/>
        <color theme="1"/>
        <rFont val="Arial Narrow"/>
        <family val="2"/>
      </rPr>
      <t>27/07/2021.</t>
    </r>
    <r>
      <rPr>
        <sz val="11"/>
        <color theme="1"/>
        <rFont val="Arial Narrow"/>
        <family val="2"/>
      </rPr>
      <t xml:space="preserve">  Documento con el registro de las restauraciones de bases de datos realizadas aleatoriamente, se observó  GINFO-F-016 NOVEDADES DE BACKUPS DE LA INFORMACIÓN CRÍTICA DE LA ANT, cuyo objetivo es llevar la trazabilidad de las novedades de las copias de respaldo previamente programadas a la información de la ANT y aplica para las restauraciones y fallas en la ejecución de los Backups de Bases de Datos y de la Información en General, el documento en mención contiene registros desde el 16/04/2020 al 31/03/2021.  Por otra parte, se observó el registro GINFO-F-015 PROGRAMACIÓN COPIAS DE RESPALDO DE LA INFORMACIÓN CRÍTICA DE LA ANT, cuyo objetivo es definir los Servidores, Aplicaciones, Bases de Datos e Información a respaldar a través de la copias de seguridad  para garantizar la DATA de la Agencia Nacional de Tierras en caso de falla en la Infraestructura Tecnológica o  exista Perdida de Información.
Tareas automatizadas sobre las bases de datos, se observó el registro GINFO-F-024 TAREAS DE MANTENMIENTO DE BASES DE DATOS_OPERATIVAS y MISIONALES con fechas de creación de 2020 hasta marzo 2021.
La acción se encuentra en términos para su ejecución, se espera el diligenciamiento de los formatos hasta la finalización de la acción, a saber, agosto 2021.  Lo anterior, de acuerdo a la demanda.</t>
    </r>
  </si>
  <si>
    <r>
      <rPr>
        <b/>
        <sz val="11"/>
        <color theme="1"/>
        <rFont val="Arial Narrow"/>
        <family val="2"/>
      </rPr>
      <t xml:space="preserve">27/07/2021. </t>
    </r>
    <r>
      <rPr>
        <sz val="11"/>
        <color theme="1"/>
        <rFont val="Arial Narrow"/>
        <family val="2"/>
      </rPr>
      <t xml:space="preserve"> Se observó el procedimiento GINFO-P-009 GENERACIÓN COPIAS DE RESPALDO DE LA INFORMACIÓN CRITICA DE LA
AGENCIA NACIONAL DE TIERRAS, versión 1 del 27-jun.-20 y el procedimiento GINFO-P-010 ADMINISTRACIÓN Y MANTENIMIENTO DE BASES DE DATOS, versión 1 del 25-sep.-20, sin embargo, estos referencia fecha de elaboración anterior al periodo establecido para ejecución de la acción, a saber,   8/02/2021 al 31/08/2021.</t>
    </r>
  </si>
  <si>
    <r>
      <rPr>
        <b/>
        <sz val="11"/>
        <color theme="1"/>
        <rFont val="Arial Narrow"/>
        <family val="2"/>
      </rPr>
      <t xml:space="preserve">27/07/2021. </t>
    </r>
    <r>
      <rPr>
        <sz val="11"/>
        <color theme="1"/>
        <rFont val="Arial Narrow"/>
        <family val="2"/>
      </rPr>
      <t xml:space="preserve"> Se observó banner y correos electrónicos informativos sobre el uso del correo electrónico Info@agenciadetierras.gov.co</t>
    </r>
  </si>
  <si>
    <r>
      <rPr>
        <b/>
        <sz val="11"/>
        <color theme="1"/>
        <rFont val="Arial Narrow"/>
        <family val="2"/>
      </rPr>
      <t xml:space="preserve">27/07/2021.  </t>
    </r>
    <r>
      <rPr>
        <sz val="11"/>
        <color theme="1"/>
        <rFont val="Arial Narrow"/>
        <family val="2"/>
      </rPr>
      <t>La acción de mejora presentó avances de gestión documentados, observándose el documento base del procedimiento NUMERACIÓN, NOTIFICACIÓN, COMUNICACIÓN Y PUBLICACIÓN DE RESOLUCIONES Y AUTOS</t>
    </r>
  </si>
  <si>
    <r>
      <rPr>
        <b/>
        <sz val="11"/>
        <color theme="1"/>
        <rFont val="Arial Narrow"/>
        <family val="2"/>
      </rPr>
      <t xml:space="preserve">27/07/2021. </t>
    </r>
    <r>
      <rPr>
        <sz val="11"/>
        <color theme="1"/>
        <rFont val="Arial Narrow"/>
        <family val="2"/>
      </rPr>
      <t xml:space="preserve"> Se observó caso IM-85-814-7-148  a través del cual se solicitó la modificación de los tiempos de respuesta así, Petición 30 días, Solicitud de documentos 20 días, Consultas 35 días.</t>
    </r>
  </si>
  <si>
    <r>
      <rPr>
        <b/>
        <sz val="11"/>
        <color theme="1"/>
        <rFont val="Arial Narrow"/>
        <family val="2"/>
      </rPr>
      <t xml:space="preserve">27/07/2021. </t>
    </r>
    <r>
      <rPr>
        <sz val="11"/>
        <color theme="1"/>
        <rFont val="Arial Narrow"/>
        <family val="2"/>
      </rPr>
      <t xml:space="preserve"> Se observó banner y correos electrónicos de notificación al personal de la ANT la modificación de los términos de respuestas a peticiones </t>
    </r>
  </si>
  <si>
    <r>
      <rPr>
        <b/>
        <sz val="11"/>
        <color theme="1"/>
        <rFont val="Arial Narrow"/>
        <family val="2"/>
      </rPr>
      <t xml:space="preserve">27/07/2021. </t>
    </r>
    <r>
      <rPr>
        <sz val="11"/>
        <color theme="1"/>
        <rFont val="Arial Narrow"/>
        <family val="2"/>
      </rPr>
      <t xml:space="preserve"> Se observó el procedimiento  ADMBS-P-015 SOLICITUD DE FIRMA DIGITAL, versión 1  del 14-sep.-20, no obstante, el documento fue elaborado con anterioridad al periodo establecido para ejecutar la actividad, a  saber, 7/10/2020 al 31/12/2021.</t>
    </r>
  </si>
  <si>
    <r>
      <rPr>
        <b/>
        <sz val="11"/>
        <color theme="1"/>
        <rFont val="Arial Narrow"/>
        <family val="2"/>
      </rPr>
      <t xml:space="preserve">27/07/2021. </t>
    </r>
    <r>
      <rPr>
        <sz val="11"/>
        <color theme="1"/>
        <rFont val="Arial Narrow"/>
        <family val="2"/>
      </rPr>
      <t xml:space="preserve"> La acción reporto avances de gestión, sin embargo, es preciso se fortalezcan las evidencias allegadas, toda vez que, los mayoría de formatos suministrados carecen del total de firmas establecidas.
La acción se encuentra en términos, su ejecución finaliza en diciembre del 2021.</t>
    </r>
  </si>
  <si>
    <r>
      <rPr>
        <b/>
        <sz val="11"/>
        <color theme="1"/>
        <rFont val="Arial Narrow"/>
        <family val="2"/>
      </rPr>
      <t xml:space="preserve">27/07/2021. </t>
    </r>
    <r>
      <rPr>
        <sz val="11"/>
        <color theme="1"/>
        <rFont val="Arial Narrow"/>
        <family val="2"/>
      </rPr>
      <t xml:space="preserve"> Se observó soporte de programación de reunión para el 01/02/2021, así mismo, se allegó  la configuración del túnel y su activación.</t>
    </r>
  </si>
  <si>
    <r>
      <rPr>
        <b/>
        <sz val="11"/>
        <color theme="1"/>
        <rFont val="Arial Narrow"/>
        <family val="2"/>
      </rPr>
      <t xml:space="preserve">27/07/2021.  </t>
    </r>
    <r>
      <rPr>
        <sz val="11"/>
        <color theme="1"/>
        <rFont val="Arial Narrow"/>
        <family val="2"/>
      </rPr>
      <t>Se observó respuesta de Colombia Compra Eficiente donde se informa que,  se genera la aclaración que técnicamente la documentación publicada desde la solicitud de compra no se visualizara desde la vista publica, si desea que se visualice es necesario que acceda al enlace https://www.colombiacompra.gov.co/solicitud-publicacion-documentos-adicionales desde acá podrá adjuntar la documentación que desee a las ordenes de compra que seleccione.
Es preciso indicar que, el presente plan de mejoramiento estaba en proceso de revisión desde la vigencia 2020 y su aprobación se realizó en enero del 2021.</t>
    </r>
  </si>
  <si>
    <r>
      <rPr>
        <b/>
        <sz val="11"/>
        <color theme="1"/>
        <rFont val="Arial Narrow"/>
        <family val="2"/>
      </rPr>
      <t>27/07/2021.</t>
    </r>
    <r>
      <rPr>
        <sz val="11"/>
        <color theme="1"/>
        <rFont val="Arial Narrow"/>
        <family val="2"/>
      </rPr>
      <t xml:space="preserve">  La acción de mejora reportó avances de gestión documentados, su ejecución esta programada para diciembre del 2021</t>
    </r>
  </si>
  <si>
    <r>
      <rPr>
        <b/>
        <sz val="11"/>
        <color theme="1"/>
        <rFont val="Arial Narrow"/>
        <family val="2"/>
      </rPr>
      <t xml:space="preserve">27/07/2021.  </t>
    </r>
    <r>
      <rPr>
        <sz val="11"/>
        <color theme="1"/>
        <rFont val="Arial Narrow"/>
        <family val="2"/>
      </rPr>
      <t>Se observó captura de pantalla de SECOP, donde se evidencia la publicación del acta de audiencia de adjudicación LP-002-202</t>
    </r>
  </si>
  <si>
    <r>
      <rPr>
        <b/>
        <sz val="11"/>
        <color theme="1"/>
        <rFont val="Arial Narrow"/>
        <family val="2"/>
      </rPr>
      <t xml:space="preserve">27/07/2021.  </t>
    </r>
    <r>
      <rPr>
        <sz val="11"/>
        <color theme="1"/>
        <rFont val="Arial Narrow"/>
        <family val="2"/>
      </rPr>
      <t>Se observó forma COGGI-F-010 MATRIZ DE CUMPLIMIENTO DE TRANSPARENCIA ANT, versión 1 del 16/12/2020, la cual contiene el seguimiento realizado  a la publicación de los documentos de presupuesto y contratación para los meses enero a mayo. Se sugiere, validar su efectividad con los resultados obtenidos en el seguimiento a la Ley de Transparencia realizado por la Oficina de  Control Interno con corte a mayo del 2021.</t>
    </r>
  </si>
  <si>
    <r>
      <rPr>
        <b/>
        <sz val="11"/>
        <color theme="1"/>
        <rFont val="Arial Narrow"/>
        <family val="2"/>
      </rPr>
      <t xml:space="preserve">27/07/2021. </t>
    </r>
    <r>
      <rPr>
        <sz val="11"/>
        <color theme="1"/>
        <rFont val="Arial Narrow"/>
        <family val="2"/>
      </rPr>
      <t xml:space="preserve">  Se observó el documento ADQBS-I-002 MANUAL DE SUPERVISIÓN versión 2 del 31/12/2020, este puede ser consultado en el siguiente enlace http://intranet.agenciadetierras.gov.co/wp-content/uploads/2020/12/ADQBS-I-002-MANUAL-DE-SUPERVISI%C3%93N-V2.-.pdf</t>
    </r>
  </si>
  <si>
    <r>
      <rPr>
        <b/>
        <sz val="11"/>
        <color theme="1"/>
        <rFont val="Arial Narrow"/>
        <family val="2"/>
      </rPr>
      <t xml:space="preserve">27/07/2021. </t>
    </r>
    <r>
      <rPr>
        <sz val="11"/>
        <color theme="1"/>
        <rFont val="Arial Narrow"/>
        <family val="2"/>
      </rPr>
      <t xml:space="preserve"> Se observó el documento ADQBS-I-002 MANUAL DE SUPERVISIÓN versión 2 del 31/12/2020, este puede ser consultado en el siguiente enlace http://intranet.agenciadetierras.gov.co/wp-content/uploads/2020/12/ADQBS-I-002-MANUAL-DE-SUPERVISI%C3%93N-V2.-.pdf</t>
    </r>
  </si>
  <si>
    <r>
      <rPr>
        <b/>
        <sz val="11"/>
        <color theme="1"/>
        <rFont val="Arial Narrow"/>
        <family val="2"/>
      </rPr>
      <t xml:space="preserve">27/07/2021.  </t>
    </r>
    <r>
      <rPr>
        <sz val="11"/>
        <color theme="1"/>
        <rFont val="Arial Narrow"/>
        <family val="2"/>
      </rPr>
      <t>La acción de mejora presentó incumplimiento, no se allegaron avances de gestión.</t>
    </r>
  </si>
  <si>
    <r>
      <rPr>
        <b/>
        <sz val="11"/>
        <color theme="1"/>
        <rFont val="Arial Narrow"/>
        <family val="2"/>
      </rPr>
      <t xml:space="preserve">27/07/2021.  </t>
    </r>
    <r>
      <rPr>
        <sz val="11"/>
        <color theme="1"/>
        <rFont val="Arial Narrow"/>
        <family val="2"/>
      </rPr>
      <t>Se observaron listados de asistencia a capacitación con los lineamientos de la programación y actualización del PAA dados a la DAE, DGJT, DOSP, DG, SG, OJ, OP, OIGT, SAF, OCI.  Así mismo, se allegó las memorias de las capacitaciones.</t>
    </r>
  </si>
  <si>
    <r>
      <rPr>
        <b/>
        <sz val="11"/>
        <color theme="1"/>
        <rFont val="Arial Narrow"/>
        <family val="2"/>
      </rPr>
      <t>28/07/2021.</t>
    </r>
    <r>
      <rPr>
        <sz val="11"/>
        <color theme="1"/>
        <rFont val="Arial Narrow"/>
        <family val="2"/>
      </rPr>
      <t xml:space="preserve"> En periodo de observaciones la Secretaría General informó la publicación del indicador en la intranet, el cual se encuentra disponible en el siguiente enlace http://intranet.agenciadetierras.gov.co/wp-content/uploads/2021/07/ADMBS-Indicador-008-EJECUCION-PLAN-ANUAL-DE-ADQUISICIONES_.pdf
</t>
    </r>
    <r>
      <rPr>
        <b/>
        <sz val="11"/>
        <color theme="1"/>
        <rFont val="Arial Narrow"/>
        <family val="2"/>
      </rPr>
      <t xml:space="preserve">
27/07/2021. </t>
    </r>
    <r>
      <rPr>
        <sz val="11"/>
        <color theme="1"/>
        <rFont val="Arial Narrow"/>
        <family val="2"/>
      </rPr>
      <t xml:space="preserve"> Se observó indicador de seguimiento y cumplimiento al PAA y solicitud de publicación del 28/06/2021 a la Oficina Planeación, sin embargo, al consultar el Sistema Integrado de Gestión, el indicador no ha sido publicado.</t>
    </r>
  </si>
  <si>
    <t>Se desarrollo la funcionalidad de generación de reportes de numeraciones  el cual es visible dependiendo de los permisos con los que cuente el usuario.
Evidencia: https://agenciadetierras-my.sharepoint.com/:f:/g/personal/erika_ladino_agenciadetierras_gov_co/Eq9nxCksgE5GgZP2r6RtM4QB5TNCA45mEhDNQdO-OOQNeg?e=hbBx6M</t>
  </si>
  <si>
    <r>
      <rPr>
        <b/>
        <sz val="11"/>
        <rFont val="Arial Narrow"/>
        <family val="2"/>
      </rPr>
      <t xml:space="preserve">18/10/2018. </t>
    </r>
    <r>
      <rPr>
        <sz val="11"/>
        <rFont val="Arial Narrow"/>
        <family val="2"/>
      </rPr>
      <t xml:space="preserve"> La Subdirección de Sistemas de Información de Tierras suministró el pantallazo del portal de reportes dispuesto en el SIT.  Así mismo, en el sistema de gestión de la entidad se encuentra publicado el procedimiento ADMBS-P-001 - NUMERACIÓN, NOTIFICACIÓN, COMUNICACIÓN Y PUBLICACIÓN DE RESOLUCIONES Y AUTOS con fecha del 15/07/2018 y cuyo objetivo es "Definir las actividades y lineamientos para la gestión de numeración, notificación, comunicación y publicación de resoluciones y autos generados por las diferentes dependencias de la Agencia Nacional de Tierras".
De acuerdo con los avances y soportes reportados por el responsable de ejecución de la acción, la Oficina de Control Interno realiza el cierre anticipado de la acción.</t>
    </r>
  </si>
  <si>
    <t>La SSIT actualizó el procedimiento GINFO-P-003 CONSTRUCCIÓN DE SOFTWARE, el cual cuenta con todo el ciclo de vida del desarrollo y para su respectiva documentación se formalizó la FORMA: GINFO-F-001 ANÁLISIS Y DISEÑO DE SOFTWARE y esta disponible en la intranet de la entidad:
Evidencias: 
http://intranet.agenciadetierras.gov.co/wp-content/uploads/2018/08/GINFO-P-003-CONSTRUCCI%C3%93N-DE-SOFTWARE-V-2.pdf
http://intranet.agenciadetierras.gov.co/index.php/gestion-de-la-informacion/</t>
  </si>
  <si>
    <r>
      <t>18/10/2018.   Se verificó el sistema de gestión de la Agencia, en el cual se evidenció la disponibilidad del procedimiento GINFO-P-003 CONSTRUCCIÓN DE SOFTWARE con fecha del 17/08/2018, cuyo objetivo es "</t>
    </r>
    <r>
      <rPr>
        <i/>
        <sz val="11"/>
        <color indexed="8"/>
        <rFont val="Arial Narrow"/>
        <family val="2"/>
      </rPr>
      <t>Construir soluciones de software en función de las necesidades de la ANT</t>
    </r>
    <r>
      <rPr>
        <sz val="11"/>
        <color indexed="8"/>
        <rFont val="Arial Narrow"/>
        <family val="2"/>
      </rPr>
      <t>".
De acuerdo con los avances y soportes reportados por el responsable de ejecución de la acción, la Oficina de Control Interno realiza el cierre de la acción.  Cabe anotar, que la acción evaluada presentó incumplimiento en los tiempos establecidos para su cierre (31/07/2018).</t>
    </r>
  </si>
  <si>
    <t>18/10/2018.  Se observaron los soportes de la campaña realizada al interior de la entidad, respecto a los canales oficiales para la solicitud de requerimientos.
De acuerdo con los avances y soportes reportados por el responsable de ejecución de la acción, la Oficina de Control Interno realiza el cierre de la acción.</t>
  </si>
  <si>
    <t xml:space="preserve">Se realizaron campañas de socializacion al interior de la entidad, especificamente en Servicios de TI y  Sistemas de información donde se divulgaron los canales oficiales para la solicitud de requerimientos.
https://agenciadetierras-my.sharepoint.com/:f:/g/personal/erika_ladino_agenciadetierras_gov_co/EmdFmsS8QGpLnW_JJhL01aYBN4iRjTLs8J8JWkp63uksbA?e=i9Hqyv
</t>
  </si>
  <si>
    <r>
      <rPr>
        <b/>
        <sz val="11"/>
        <color theme="1"/>
        <rFont val="Arial Narrow"/>
        <family val="2"/>
      </rPr>
      <t xml:space="preserve">08/07/2020.  </t>
    </r>
    <r>
      <rPr>
        <sz val="11"/>
        <color theme="1"/>
        <rFont val="Arial Narrow"/>
        <family val="2"/>
      </rPr>
      <t>Se observó solicitud de elaboración de documentos del 13/04/2020, sin embargo, esta no relaciona el código del procedimiento, a saber,  ADMBS-P-013.
A su vez, se evidenció el documento ADMBS-P-013 Recepción de comunicaciones oficiales, versión 1 del 17/01/2020, cuyo objeto es "</t>
    </r>
    <r>
      <rPr>
        <i/>
        <sz val="11"/>
        <color theme="1"/>
        <rFont val="Arial Narrow"/>
        <family val="2"/>
      </rPr>
      <t>Normalizar las actividades requeridas para la recepción de las comunicaciones oficiales, independiente de su soporte o medio de ingreso, así como la gestión de las mismas dentro de la Entidad</t>
    </r>
    <r>
      <rPr>
        <sz val="11"/>
        <color theme="1"/>
        <rFont val="Arial Narrow"/>
        <family val="2"/>
      </rPr>
      <t xml:space="preserve">".
Por otra parte, se observaron soportes relacionados con la capacitación en el Acuerdo 060 de 2001 al equipo de correspondencia, a saber:
</t>
    </r>
    <r>
      <rPr>
        <b/>
        <sz val="11"/>
        <color theme="1"/>
        <rFont val="Arial Narrow"/>
        <family val="2"/>
      </rPr>
      <t>Listado de asistencia</t>
    </r>
    <r>
      <rPr>
        <sz val="11"/>
        <color theme="1"/>
        <rFont val="Arial Narrow"/>
        <family val="2"/>
      </rPr>
      <t xml:space="preserve">, del 16/03/2020, en cual participaron8 colaboradores de gestión documental.
</t>
    </r>
    <r>
      <rPr>
        <b/>
        <sz val="11"/>
        <color theme="1"/>
        <rFont val="Arial Narrow"/>
        <family val="2"/>
      </rPr>
      <t>Evaluación de la capacitación</t>
    </r>
    <r>
      <rPr>
        <sz val="11"/>
        <color theme="1"/>
        <rFont val="Arial Narrow"/>
        <family val="2"/>
      </rPr>
      <t>, brindada a los 8 colaboradores, las cuales presentaron inquietudes en cuanto a la duración de la capacitación y el material entregado.
La Oficina de Control Interno da por cumplida la actividad. No obstante, recomienda a la Subdirección Administrativa y Financiera atender las opiniones de los asistentes a la capacitaciones, suministradas a través de la evaluación aplicada.</t>
    </r>
  </si>
  <si>
    <r>
      <rPr>
        <b/>
        <sz val="11"/>
        <color theme="1"/>
        <rFont val="Arial Narrow"/>
        <family val="2"/>
      </rPr>
      <t xml:space="preserve">08/07/2020. </t>
    </r>
    <r>
      <rPr>
        <sz val="11"/>
        <color theme="1"/>
        <rFont val="Arial Narrow"/>
        <family val="2"/>
      </rPr>
      <t xml:space="preserve"> La actividad presentó cumplimiento, toda vez que, se observó en la página web de la Agencia  la disponibilidad del documento ADMBS-Plan-002 Programa de Gestión Documental  versión 1 del 31/07/2018, en el enlace</t>
    </r>
    <r>
      <rPr>
        <sz val="11"/>
        <color rgb="FF0070C0"/>
        <rFont val="Arial Narrow"/>
        <family val="2"/>
      </rPr>
      <t xml:space="preserve"> www.agenciadetierras.gov.co/wp-content/uploads/2018/12/ADMBS-Plan-002-PROGRAMA-DE-GESTION-DOCUMENTAL-ANT.pdf</t>
    </r>
    <r>
      <rPr>
        <sz val="11"/>
        <color theme="1"/>
        <rFont val="Arial Narrow"/>
        <family val="2"/>
      </rPr>
      <t xml:space="preserve"> </t>
    </r>
  </si>
  <si>
    <r>
      <rPr>
        <b/>
        <sz val="11"/>
        <color theme="1"/>
        <rFont val="Arial Narrow"/>
        <family val="2"/>
      </rPr>
      <t xml:space="preserve">08/07/2020.  </t>
    </r>
    <r>
      <rPr>
        <sz val="11"/>
        <color theme="1"/>
        <rFont val="Arial Narrow"/>
        <family val="2"/>
      </rPr>
      <t xml:space="preserve">Se observó la disponibilidad en la Sistema Integrado de Gestión del procedimiento GINFO-P-008 CONFIGURACIÓN DE EQUIPOS DE CÓMPUTO versión 1 del 08/06/2020, cuyo objetivo es "Conocer los lineamientos, procedimientos y actividades que se deben ejecutar para la configuración y alistamiento de los equipos de cómputo con el fin de garantiza un procesos estandarizado previa entrega a los usuarios finales".  Ver enlace </t>
    </r>
    <r>
      <rPr>
        <sz val="11"/>
        <color rgb="FF0070C0"/>
        <rFont val="Arial Narrow"/>
        <family val="2"/>
      </rPr>
      <t>http://intranet.agenciadetierras.gov.co/wp-content/uploads/2020/06/GINFO-P-008-CONFIGURACI%C3%93N-DE-EQUIPOS-DE-C%C3%93MPUTO-2.pdf</t>
    </r>
  </si>
  <si>
    <r>
      <rPr>
        <b/>
        <sz val="11"/>
        <color theme="1"/>
        <rFont val="Arial Narrow"/>
        <family val="2"/>
      </rPr>
      <t xml:space="preserve">06/07/2020.  </t>
    </r>
    <r>
      <rPr>
        <sz val="11"/>
        <color theme="1"/>
        <rFont val="Arial Narrow"/>
        <family val="2"/>
      </rPr>
      <t xml:space="preserve">Se observó correo electrónico del 26/06/2020, a través del cual la Secretaría General  remitió a la Subdirección de Administración de Tierras de la Nación, la muestra objeto de la no conformidad, con el fin que se indique si dichas peticiones (23) ya fueron atendidas.
Es importante mencionar que, de acuerdo a la muestra seleccionada para evaluar la atención de las peticiones con corte al ISem2019, 85 peticiones presentaron ineficacia, distribuidas en las siguientes Dependencias:
420 - SUBDIRECCION DE ACCESO A TIERRAS POR DEMANDA Y DESCONGESTION (17)
430 - SUBDIRECCION DE ADMINISTRACION DE TIERRAS DE LA NACION (14)
500 - DIRECCION DE ASUNTOS ETNICOS (12)
103 - OFICINA JURIDICA (7)
310 - SUBDIRECCION DE SEGURIDAD JURIDICA (7)
510 - SUBDIRECCION DE ASUNTOS ETNICOS (5)
400 - DIRECCION DE ACCESO A TIERRAS (4)
300 - DIRECCION DE GESTION JURIDICA DE TIERRAS (3)
220 - SUBDIRECCION DE SISTEMAS DE INFORMACION DE TIERRAS (3)
320 - SUBDIRECCION DE PROCESOS AGRARIOS Y GESTION JURIDICA (2)
760 - UGT POPAYAN (2)
210 - SUBDIRECCION DE PLANEACION OPERATIVA (2)
410 - SUBDIRECCION DE ACCESO A TIERRAS EN ZONAS FOCALIZADAS (2)
730 - UGT MEDELLIN (1)
600 - SECRETARIA GENERAL (1)
100 - DIRECCION GENERAL (1)
710 - UGT BOGOTA (1)
720 - UGT CUCUTA (1)
Así mismo, 10 peticiones no presentaron una respuesta de fondo al peticionario, a saber: 
770 - UGT SANTA MARTA (2)
103 - OFICINA JURIDICA (2)
500 - DIRECCION DE ASUNTOS ETNICOS (1)
510 - SUBDIRECCION DE ASUNTOS ETNICOS(1)
620 - SUBDIRECCION ADMINISTRATIVA Y FINANCIERA (1)
320 - SUBDIRECCION DE PROCESOS AGRARIOS Y GESTION JURIDICA (1)
100 - DIRECCION GENERAL (1)
420 - SUBDIRECCION DE ACCESO A TIERRAS POR DEMANDA Y DESCONGESTION (1)
En este entendido, como segunda línea de defensa, se recomienda a la Secretaría General,  gestionar con la primera línea defensa las desviaciones observadas en la muestra analizada.
</t>
    </r>
  </si>
  <si>
    <r>
      <rPr>
        <b/>
        <sz val="11"/>
        <color theme="1"/>
        <rFont val="Arial Narrow"/>
        <family val="2"/>
      </rPr>
      <t xml:space="preserve">06/07/2020.  </t>
    </r>
    <r>
      <rPr>
        <sz val="11"/>
        <color theme="1"/>
        <rFont val="Arial Narrow"/>
        <family val="2"/>
      </rPr>
      <t>La actividad se encuentra en términos para su ejecución. Cabe señalar que, la fecha de inicio de ejecución fue junio del 2020, sin embargo, el responsable de ejecución no reportó avances de gestión.</t>
    </r>
  </si>
  <si>
    <t>06/07/2020.  La actividad se encuentra en términos para su ejecución. Cabe señalar que, la fecha de inicio de ejecución fue junio del 2020, sin embargo, el responsable de ejecución no reportó avances de gestión.</t>
  </si>
  <si>
    <r>
      <t xml:space="preserve">08/07/2020.  Se observó el memorando 20206200032813 del 26/02/2020 a tevés del cual el Secretario General solicita a la Subdirección de Talento Humano y Subdirección Administrativa y Financiera la actualización de los procedimiento GTHU-P-009 Desvinculación
del Personal y el manual ADQBS-I-001 Manual de contratación, con el objetivo que se incluyan es dichos documentos lineamientos relacionados con la entrega de inventarios documentales por parte de los funcionarios y contratistas al desvincularse de la Agencia.
Frente a lo enunciado, se evidenció la disponibilidad, en el sistema integrado de gestión, del procedimiento GTHU-P-009 Desvinculación del Personal versión 2 del 14/04/2020, el cual contiene en su actividad 12 "reportar novedad de retiro" y actividad 13 "recibir los documentos de retiro del ex servidor", lineamientos relacionados con la entrega de inventarios documentales a cargo del funcionario.  Igualmente, se evidenció la forma  GTHU-F-007 Retiro de funcionarios, versión 3 del 14/04/2020, la cual se establece la entrega de inventarios documentales en la dependencia de la que se desvincula, refiriendo que, </t>
    </r>
    <r>
      <rPr>
        <i/>
        <sz val="11"/>
        <color theme="1"/>
        <rFont val="Arial Narrow"/>
        <family val="2"/>
      </rPr>
      <t>"El acta o informe de entrega del cargo debe indicar la relación y ubicación de los archivos físicos y electrónicos entregados</t>
    </r>
    <r>
      <rPr>
        <sz val="11"/>
        <color theme="1"/>
        <rFont val="Arial Narrow"/>
        <family val="2"/>
      </rPr>
      <t xml:space="preserve">", así mismo, a cargo de la Subdirección Administrativa y Financiera la verificación de entrega de expedientes prestados a su cargo.
En cuanto a la actualización del documento  ADQBS-I-001 Manual de contratación, se consultó el Sistema Integrado de Gestión, observándose que dicho documento data del  31/12/2019 y se encuentra en versión 3, sin embargo, no contiene lineamientos relacionados con la entrega de inventarios por parte de los contratistas. Ver enlace </t>
    </r>
    <r>
      <rPr>
        <sz val="11"/>
        <color rgb="FF0070C0"/>
        <rFont val="Arial Narrow"/>
        <family val="2"/>
      </rPr>
      <t xml:space="preserve">http://intranet.agenciadetierras.gov.co/wp-content/uploads/2020/01/ADQBS-I-001-MANUAL-DE-CONTRATACI%C3%93N-V-3-1.pdf
</t>
    </r>
    <r>
      <rPr>
        <sz val="11"/>
        <color theme="1"/>
        <rFont val="Arial Narrow"/>
        <family val="2"/>
      </rPr>
      <t>Expuesto lo anterior, la actividad presentó incumplimiento, toda vez que, no se evidenció la incorporación de lineamientos para la entrega de inventarios en el Manual de Contratación.</t>
    </r>
  </si>
  <si>
    <t>08/07/2020. La Subdirección Administrativa y Financiera indicó que, dado a la emergencia sanitaria que atraviesa el país, se esta a la espera de la programación de sesión del Comité Institucional de Gestión y Desempeño para presentar el CCD .
Frente a lo expuesto por el responsable de ejecución, la Oficina de Control Interno, recomienda hacer uso, en lo posible, de los medios tecnológicos para llevar a cabo dicha sesión, con el fin de dar cumplimiento de la acción en los tiempos establecidos.</t>
  </si>
  <si>
    <r>
      <t xml:space="preserve">08/07/2020. Se observó cronograma con programación de actividades en el mes de febrero, marzo, mayo, junio y septiembre.  Respecto a las tareas establecidas para los meses de febrero y marzo, se observaron un total de 16 actas, de las cuales 12 pertenecen al mes de febrero. Se llevo a cabo  la revisión de 10 actas pertenecientes al  mes de febrero, observándose que, dichos documentos no se encuentran firmados y que, la forma INTI -F-008 ACTA REUNIÓN  ha sido modificada, eliminándosele el aparte de firmas. Cabe señalar que, las versiones controladas y vigentes en el SIC, no deben ser manipuladas y/o modificadas, a la necesidad del usuario, dichas acciones deben surtir el proceso establecido por la Agencia de acuerdo a su procedimiento de control de la información documentada. 
Es preciso mencionar que,  las actas analizadas no relacionan  compromisos específicos, por parte de la dependencia monitoreada, que conlleve en tiempo real a dar solución a lo observado por la Subdirección Administrativa y Financiera, a saber:
</t>
    </r>
    <r>
      <rPr>
        <b/>
        <sz val="11"/>
        <color theme="1"/>
        <rFont val="Arial Narrow"/>
        <family val="2"/>
      </rPr>
      <t xml:space="preserve">
FEBRERO</t>
    </r>
    <r>
      <rPr>
        <sz val="11"/>
        <color theme="1"/>
        <rFont val="Arial Narrow"/>
        <family val="2"/>
      </rPr>
      <t xml:space="preserve">
</t>
    </r>
    <r>
      <rPr>
        <b/>
        <sz val="11"/>
        <color theme="1"/>
        <rFont val="Arial Narrow"/>
        <family val="2"/>
      </rPr>
      <t>Acta No. 1 del 04/02/2020</t>
    </r>
    <r>
      <rPr>
        <sz val="11"/>
        <color theme="1"/>
        <rFont val="Arial Narrow"/>
        <family val="2"/>
      </rPr>
      <t xml:space="preserve">  de asunto ORGANIZACIÓN DOCUMENTAL 100. DIRECCIÓN GENERAL (COMUNICACIONES-DIALOGO SOCIAL).  En el desarrollo del acta se indica que falta el proceso de descripción documental para lo documentos vigencia 2018 y 2019.
</t>
    </r>
    <r>
      <rPr>
        <b/>
        <sz val="11"/>
        <color theme="1"/>
        <rFont val="Arial Narrow"/>
        <family val="2"/>
      </rPr>
      <t>Acta No. 2 del 05/02/2020</t>
    </r>
    <r>
      <rPr>
        <sz val="11"/>
        <color theme="1"/>
        <rFont val="Arial Narrow"/>
        <family val="2"/>
      </rPr>
      <t xml:space="preserve">  de asunto ORGANIZACIÓN DOCUMENTAL 100. DIRECCIÓN GENERAL (TOPÓGRAFÍA), la cual se indica que,  "tienen una 1 caja X200 0.25 ml de documentación (comunicaciones) de 2017 y 2018 en este momento no se encuentran con ningún proceso archivístico, porque no han tenido tiempo para realizar este proceso". 
</t>
    </r>
    <r>
      <rPr>
        <b/>
        <sz val="11"/>
        <color theme="1"/>
        <rFont val="Arial Narrow"/>
        <family val="2"/>
      </rPr>
      <t>Acta No. 3 del 12/02/2020</t>
    </r>
    <r>
      <rPr>
        <sz val="11"/>
        <color theme="1"/>
        <rFont val="Arial Narrow"/>
        <family val="2"/>
      </rPr>
      <t xml:space="preserve"> de asunto ORGANIZACIÓN DOCUMENTAL 103. OFICINA JURÍDICA, la cual indica que la documentación de la vigencia 2016 no tiene proceso archivístico, que los 341 expedientes de la  vigencia 2019 no cuentan con foliación ni con hoja de control. Cabe señalar que, según cronograma la actividad estaba programada para el 06/02/2020.
</t>
    </r>
    <r>
      <rPr>
        <b/>
        <sz val="11"/>
        <color theme="1"/>
        <rFont val="Arial Narrow"/>
        <family val="2"/>
      </rPr>
      <t>Acta No. 4 del 13/02/2020</t>
    </r>
    <r>
      <rPr>
        <sz val="11"/>
        <color theme="1"/>
        <rFont val="Arial Narrow"/>
        <family val="2"/>
      </rPr>
      <t xml:space="preserve"> de asunto ORGANIZACIÓN DOCUMENTAL 200. DIRECCIÓN DE GESTIÓN DEL ORDENAMIENTO SOCIAL DE LA PROPIEDAD, la cual indica que "en el área no se ha realizado ningún proceso de organización documental por falta de tiempo". Cabe señalar que, según cronograma la actividad estaba programada para el 10/02/2020.
</t>
    </r>
    <r>
      <rPr>
        <b/>
        <sz val="11"/>
        <color theme="1"/>
        <rFont val="Arial Narrow"/>
        <family val="2"/>
      </rPr>
      <t>Acta No. 5 del 14/02/2020</t>
    </r>
    <r>
      <rPr>
        <sz val="11"/>
        <color theme="1"/>
        <rFont val="Arial Narrow"/>
        <family val="2"/>
      </rPr>
      <t xml:space="preserve"> de asunto ORGANIZACIÓN DOCUMENTAL 620. SUBDIRECCIÓN ADMINISTRATIVA Y FINANCIERA/ BODEGA AMERICAS, la cual indica que "Se esta realizando en este momento el levantamiento del inventario documental de toda la bodega para tener certeza de lo que realmente esta en custodia de Gestión Documental.
También se evidenciaron algunos aspectos a mejorar con respecto a la conservación documental". Cabe señalar que, según cronograma establecido esta dependencia no ha se encontraba programada.
</t>
    </r>
    <r>
      <rPr>
        <b/>
        <sz val="11"/>
        <color theme="1"/>
        <rFont val="Arial Narrow"/>
        <family val="2"/>
      </rPr>
      <t>Acta No. 6 del 17/02/2020</t>
    </r>
    <r>
      <rPr>
        <sz val="11"/>
        <color theme="1"/>
        <rFont val="Arial Narrow"/>
        <family val="2"/>
      </rPr>
      <t xml:space="preserve"> de asunto ORGANIZACIÓN DOCUMENTAL 101. OFICINA DE PLANEACIÓN, la cual indica que "para el año 2019 hay en total 11 carpetas 0.45 ml de documentos las cuales se encuentran en proceso de organización". 
</t>
    </r>
    <r>
      <rPr>
        <b/>
        <sz val="11"/>
        <color theme="1"/>
        <rFont val="Arial Narrow"/>
        <family val="2"/>
      </rPr>
      <t xml:space="preserve">Acta No. 7 del 18/02/2020 </t>
    </r>
    <r>
      <rPr>
        <sz val="11"/>
        <color theme="1"/>
        <rFont val="Arial Narrow"/>
        <family val="2"/>
      </rPr>
      <t xml:space="preserve">de asunto ORGANIZACIÓN DOCUMENTAL 220. SUBDIRECCIÓN SISTEMAS DE INFORMACIÓN DE TIERRAS, la cual indica que  "La documentación de los años 2017-2018-2019 se encuentra organizada y con hoja de control el FUID falta actualizarlo en total son 4 cajas". 
</t>
    </r>
    <r>
      <rPr>
        <b/>
        <sz val="11"/>
        <color theme="1"/>
        <rFont val="Arial Narrow"/>
        <family val="2"/>
      </rPr>
      <t>Acta No. 8 del 19/02/2020</t>
    </r>
    <r>
      <rPr>
        <sz val="11"/>
        <color theme="1"/>
        <rFont val="Arial Narrow"/>
        <family val="2"/>
      </rPr>
      <t xml:space="preserve"> de asunto ORGANIZACIÓN DOCUMENTAL 400. DIRECCIÓN ACCESO A TIERRAS, 410. SUBDIRECCIÓN ZONAS FOCALIZADAS, 420. SUBDIRECCIÓN DEMANDA Y DESCONGESTIÓN Y 430. SUBDIRECCIÓN DE ADMINISTRACIÓN DE TIERRAS DE LA NACIÓN, la cual indica que, 150 cajas de la vigencia 2017 les falta el proceso de filiación, así como, 200 cajas de la vigencia 2018, 150 cajas de la  vigencia 2019, 15 cajas de la vigencia 2020 y 200 cajas de todos los años, les falta todos los procesos documentales.  
</t>
    </r>
    <r>
      <rPr>
        <b/>
        <sz val="11"/>
        <color theme="1"/>
        <rFont val="Arial Narrow"/>
        <family val="2"/>
      </rPr>
      <t>Acta No. 9 del 24/02/2020</t>
    </r>
    <r>
      <rPr>
        <sz val="11"/>
        <color theme="1"/>
        <rFont val="Arial Narrow"/>
        <family val="2"/>
      </rPr>
      <t xml:space="preserve"> de asunto ORGANIZACIÓN DOCUMENTAL 500. DIRECCIÓN ASUNTO ÉTNICOS, la cual indica que existen 32 cajas de documentos sin ningún proceso archivístico, 34 cajas de documentos de comunidades y consejos solo con el proceso de foliación e información digitalizada de los expedientes está almacenada en un computador en lo cual nos indican que son aproximadamente 400 gigas de información digital. 
</t>
    </r>
    <r>
      <rPr>
        <b/>
        <sz val="11"/>
        <color theme="1"/>
        <rFont val="Arial Narrow"/>
        <family val="2"/>
      </rPr>
      <t>Acta No. 10 del 25/02/2020</t>
    </r>
    <r>
      <rPr>
        <sz val="11"/>
        <color theme="1"/>
        <rFont val="Arial Narrow"/>
        <family val="2"/>
      </rPr>
      <t xml:space="preserve"> de asunto ORGANIZACIÓN DOCUMENTAL 510. SUBDIRECCIÓN ASUNTO ÉTNICOS, el cual indica debilidades en la gestión documentales.</t>
    </r>
  </si>
  <si>
    <r>
      <t>08/07/2020. Se observó el documento Política de Gestión Documental 2020, cuyo objetivo "</t>
    </r>
    <r>
      <rPr>
        <i/>
        <sz val="11"/>
        <color theme="1"/>
        <rFont val="Arial Narrow"/>
        <family val="2"/>
      </rPr>
      <t>cumplir con los lineamientos establecidos en el marco normativo y técnico en materia de gestión documental, garantizando la adecuada conservación y preservación de los documentos de archivos físicos y electrónicos desde su creación hasta su disposición final, proporcionando las condiciones que permitan la constante modernización de la gestión documental de la Agencia, facilitando la rendición de cuentas y la memoria institucional, mediante la protección de los derechos e intereses del estado colombiano y de los ciudadanos, como fundamento para el desarrollo de la misionalidad</t>
    </r>
    <r>
      <rPr>
        <sz val="11"/>
        <color theme="1"/>
        <rFont val="Arial Narrow"/>
        <family val="2"/>
      </rPr>
      <t>".  Sin embargo, no se evidenció la presentación y aprobación por parte del Comité  Institucional de Gestión y Desempeño para presentar el CCD .
Frente a lo expuesto por el responsable de ejecución, la acción presentó incumplimiento, toda vez que, no se observaron evidencias relacionadas con la aprobación de la Política en el Comité  Institucional de Gestión y Desempeño.
La Oficina de Control Interno, recomienda, en lo posible, hacer uso de los medios tecnológicos para llevar a cabo dicha sesión, con el fin de dar cumplimiento en la acción.</t>
    </r>
  </si>
  <si>
    <r>
      <t>08/07/2020.  Se observó el documento Política de Gestión Documental 2020,  cuyo objeto es "</t>
    </r>
    <r>
      <rPr>
        <i/>
        <sz val="11"/>
        <color theme="1"/>
        <rFont val="Arial Narrow"/>
        <family val="2"/>
      </rPr>
      <t xml:space="preserve">fijar la política de Gestión Documental de la Agencia Nacional de Tierras, el cual permitirá direccionar y guiar el conjunto de políticas operativas, orientar los procesos, metodologías, instancias e instrumentos técnicos y administrativos para garantizar la organización y disponibilidad documentación, cualquiera que sea su soporte".  </t>
    </r>
    <r>
      <rPr>
        <sz val="11"/>
        <color theme="1"/>
        <rFont val="Arial Narrow"/>
        <family val="2"/>
      </rPr>
      <t>Los  lineamientos establecidos en el documento en  mención hacen referencia a la gestión integral de los documentos tanto físicos como electrónicos.   Sin embargo, no se observaron evidencias relacionadas con la aprobación de la Política en el Comité  Institucional de Gestión y Desempeño.
La Oficina de Control Interno, recomienda, en lo posible, hacer uso de los medios tecnológicos para llevar a cabo dicha sesión, con el fin de dar cumplimiento en la acción.</t>
    </r>
  </si>
  <si>
    <r>
      <t>08/07/2020.  Se observó el Acta No. 20190925-01 del  29/04/2020, de tema Socialización y Aplicación Plan de Preservación Digital a Largo Plazo y en cuyo resumen de compromisos y observaciones se estableció que "</t>
    </r>
    <r>
      <rPr>
        <i/>
        <sz val="11"/>
        <color theme="1"/>
        <rFont val="Arial Narrow"/>
        <family val="2"/>
      </rPr>
      <t>Para adelantar dicho proceso el grupo de Gestión Documental compartirá en formato Word el documento de diagnóstico y el Plan de preservación Digital a largo plazo con miras a establecer una metodología de trabajo colaborativo que permita la actualización de los mismos</t>
    </r>
    <r>
      <rPr>
        <sz val="11"/>
        <color theme="1"/>
        <rFont val="Arial Narrow"/>
        <family val="2"/>
      </rPr>
      <t>". No obstante, con corte al 09/07/2020 no se observó información relacionada con el cumplimiento dicho compromiso.  Por otra parte,  el documento no contiene información relacionada con el cronograma y plan de trabajo con el SIT y soporte tecnológico para la implementación del programa de preservación digital.  
Respecto al documento  bajo nombre Acta N. 1 Reunión Plan de Preservación Digital 20200623, su contenido es la Política de Gestión Documental, por tanto, la evidencia no pudo ser evaluada.
La acción presentó incumplimiento, dado que, la acción presentaba fecha de cierre de 30/06/2020 y no se evidenció el cronograma y plan de trabajo con el SIT y soporte tecnológico para la implementación del programa de preservación digital.</t>
    </r>
  </si>
  <si>
    <t>16/07/2020.  La Oficina de Control Interno procedió ajustar las fechas de ejecución de las acciones de mejora continua de acuerdo con la información brindada por el Ing. Basco el 07/07/2020.
Para el presente seguimiento no se observaron avances de gestión.</t>
  </si>
  <si>
    <t>16/07/2020.  La Oficina de Control Interno procedió ajustar las fechas de ejecución de las acciones de mejora continua de acuerdo con la información brindada por el Ing. Basco el 07/07/2020.
La acción registra un inicio de ejecución en el mes de septiembre.</t>
  </si>
  <si>
    <t>16/07/2020.  La Oficina de Control Interno procedió ajustar las fechas de ejecución de las acciones de mejora continua de acuerdo con la información brindada por el Ing. Basco el 07/07/2020.
La acción registra un inicio de ejecución en el mes de julio.</t>
  </si>
  <si>
    <t>10/07/2020.  El plan de mejoramiento fue formulado por la Oficina de Planeación y comunicado a la Oficina de Control Interno, mediante memorando 20201010112333 del 09/06/2020, procediéndose a su establecimiento mediante memorando 20201020133503 del 03/07/2020.</t>
  </si>
  <si>
    <t>Auditoría a la adjudicación de baldíos - Revocatoría directa  de los actos de adjudicación de baldíos a persona natural</t>
  </si>
  <si>
    <r>
      <rPr>
        <b/>
        <sz val="11"/>
        <color theme="1"/>
        <rFont val="Arial Narrow"/>
        <family val="2"/>
      </rPr>
      <t>No conformidad No. 1: Incumplimiento en los tiempos establecidos para la atención de las solicitudes de revocatoria directa de los actos de adjudicación de baldíos a persona natural.</t>
    </r>
    <r>
      <rPr>
        <sz val="11"/>
        <color theme="1"/>
        <rFont val="Arial Narrow"/>
        <family val="2"/>
      </rPr>
      <t xml:space="preserve">
Se evidenció incumplimiento en los tiempos establecidos para llevar a cabo la revocatoria directa de los actos de adjudicación de baldíos a persona natural, contraviniendo lo determinados en el Artículo 35 de la Ley 1437 de 2011, generando posibles riesgos de desacatos frente al incumplimiento de los tiempos procesales. 
A continuación, se detalla lo observado: 
	Tiempos del procedimiento:
En el ejercicio auditor, se puede evidenciar que el procedimiento ACCTI-P-005 establece tiempos de ejecución para las tareas contempladas, sin embargo, estos tiempos no son correspondientes a la totalidad de las actividades descritas en cada tarea, por lo que su estimación resulta imprecisa.
Por ejemplo, en la tarea No. 13, se contemplan en realidad tres actividades, pero al definir el tiempo de la tarea solo se tiene en cuenta el término para una de ellas. 
	Tiempos para la toma de decisiones:
Las decisiones de fondo sobre las revocatorias solicitadas, se toman más tiempo del previsto en la ley. 
Una vez realizado el análisis, es importante manifestar que el equipo auditor encontró demora para resolver las solicitudes de revocatorias en todos los expedientes analizados, tanto en los que ya han sido resueltos como en los que están en curso. Véase anexo Matriz de Revocatorias.  
Ver Anexo 1. Matriz de Revocatoria.</t>
    </r>
  </si>
  <si>
    <r>
      <rPr>
        <b/>
        <sz val="11"/>
        <color theme="1"/>
        <rFont val="Arial Narrow"/>
        <family val="2"/>
      </rPr>
      <t xml:space="preserve">No conformidad No.  2:  </t>
    </r>
    <r>
      <rPr>
        <sz val="11"/>
        <color theme="1"/>
        <rFont val="Arial Narrow"/>
        <family val="2"/>
      </rPr>
      <t>Análisis de la Información 
No se realiza una correcta valoración de los expedientes de las solicitudes de revocatoria de adjudicación de baldíos, a efectos de establecer la continuación de la actuación administrativa, incurriendo en un desgaste tanto para la entidad como para todos los actores participantes del trámite que afecta el tiempo de los procesos frente a la decisión final de la solicitud.
Lo anterior fue evidenciado en expedientes en los que se tomaron decisiones equivocadas frente al trámite administrativo de las solicitudes así:  
•	Expedición de actos administrativos de Inicio de la etapa preliminar del trámite de revocatoria Directa en tratándose de predios referentes a resguardos indígenas:
Predio	Departamento	Municipio
La Esperanza	Meta	Puerto Concordia
La Libertad	Meta	Puerto Carreño
La Corocora	Vichada	Cumaribo
La Reserva	Meta	Puerto Carreño
La Dorada 	Vichada	Cumaribo
Yopalito	Vichada	Cumaribo
El Paraíso	Vichada	Cumaribo
•	Expedición de acto administrativo que decreta desistimiento tácito y archivo del expediente:
Se observó la petición 20186200074282 del 31/01/2018 mediante la cual los ciudadanos Ana Lucia Valencia Córdoba  y José Mignonio Valencia Murillo, solicitaron resciliación de la Resolución 2113 del 30/12/2002, para lo cual la Entidad a través de comunicado 20194200425471 del 04/06/2019, indicó que, la figura señalada no está prevista para dejar sin efectos la resolución en cuestión, sino para los contratos bilaterales fruto de la autonomía de la voluntad y la libertad contractual, por  tanto instó a los ciudadanos para que se aclarara y/o complementara su petición en lo siguiente:
1. ¿Cuál es el trámite por usted requerido?
2. ¿Cuál es la causal por la cual considera que se deba dar inicio a alguna actuación administrativa?
3. ¿Cuáles son los fundamentos de hecho y de derecho que soportan la solicitud?
Así mismo, se observó el Auto 1668 del 06/08/2019, por medio del cual se decreta el desistimiento tácito de una solicitud de revocatoria directa y se dictan otras disposiciones, sin embargo, la naturaleza de la petición allegada no obedece a una solicitud de revocatoria y tampoco fue aclarada su pretensión por parte del ciudadano, por tanto, el desistimiento tácito obedece a la petición y no, a la solicitud de revocatoria, toda vez que, esta nunca fue confirmada.
•	Expedientes de revocatoria:
En la información recibida para este ejercicio, referente a las solicitudes de revocatoria, se anexaron los expedientes de los predios que se relacionan a continuación, de los cuales, hecha la revisión correspondiente, se observa que no reposa en el expediente ninguna solicitud de revocatoria.  
Nombre del predio	Número de expediente 	Departamento 	Municipio 
PREDIO EL LAUREL	B50056801002011	META	PUERTO GAITÁN
PREDIO URBANO - BARRIO LA BONDAD 	B47000100082012	MAGDALENA	SANTA MARTA
También se presentó la situación contraria, es decir, no se relacionaron solicitudes que ya esta oficina había conocido durante el transcurso del año y que fueron tramitadas por ley 160 como fue el objeto de este ejercicio: 
1.	Caso solicitud del 15/03/2015 sobre el predio finca el agrado I, II, III, ubicada en Mapiripán Meta, cuyo trámite de revocatoria inició con auto del 20 de febrero de 2017 y se resolvió mediante resolución 19392 de 27 de octubre de 2020.  
2.	Caso solicitud del 19 de noviembre de 2015 sobre el predio La pradera ubicado en el municipio de Ricaurte Cundinamarca, cuyo trámite de revocatoria inició con la resolución 887 de 2016 y se resolvió con la resolución 6281 del 29 de Julio de 2020. 
En cuanto a los tiempos de decisión, para estos dos casos también se presenta la situación evidenciada en la No Conformidad No. 1.</t>
    </r>
  </si>
  <si>
    <r>
      <rPr>
        <b/>
        <sz val="11"/>
        <color theme="1"/>
        <rFont val="Arial Narrow"/>
        <family val="2"/>
      </rPr>
      <t>No conformidad No. 3: Debilidades en la organización de archivos de gestión.</t>
    </r>
    <r>
      <rPr>
        <sz val="11"/>
        <color theme="1"/>
        <rFont val="Arial Narrow"/>
        <family val="2"/>
      </rPr>
      <t xml:space="preserve">
Se evidenciaron expedientes sin la organización interna, contraviniendo lo establecido en los Artículos 2 y 4 del Acuerdo 042 de 2002; generándose posibles riesgos asociados a la pérdida o daño de la documentación de la agencia y a la demora en la atención de requerimientos de expedientes por parte de las dependencias. (ver anexo No. 2)
El pasado 11 y 12 de noviembre el equipo auditor realizó visita de campo al archivo de gestión de la Subdirección de Acceso a Tierras por Demanda y Descongestión, la cual comprendió la revisión de 208 expedientes documentales de la Serie / Subserie Procesos Agrarios - Revocatoria Directa de Adjudicaciones con el fin de evaluar el grado de gestión de estos, evidenciándose lo siguiente:
	De acuerdo con el FUID suministrado por la dependencia se detectó que el número de expediente 201742007712600606E lo tenían dos procesos diferentes, El Tesoro y El Triunfo.
	El expediente del predio el Reposo con No. 201742007712600620E este contenido en 19 carpetas de las cuales una no tiene rotulo, y se identifica con una nota manuscrita que dice: “Rev-Carpeta 18 El Reposo", otra carpeta se identifica con rotulo, pero no indica la secuencia dentro del expediente como si lo indican las restantes. Las diecisiete (17) carpetas restantes tienen rotulo y se identifican desde la carpeta "tomo 3" consecutivamente hasta el "tomo 17”
	El expediente del predio Alto de la Aurora No.  201742007712600770E presenta enmendadura en el No. de expediente.
	177 expedientes no tienen hoja de control
	31 expedientes tienen hoja de control, pero esta no contiene información asociada a los números de folio
	 192 expedientes no cuentan con foliación correcta
	Los 208 expedientes no cuentan con información de numero de folios ni fechas extremas en el registro de rotulo de carpeta
	Las cajas que contienen las carpetas que conforman los expedientes no registra información del número de expedientes y fechas extremos de los mismos.
</t>
    </r>
  </si>
  <si>
    <r>
      <rPr>
        <b/>
        <sz val="11"/>
        <color theme="1"/>
        <rFont val="Arial Narrow"/>
        <family val="2"/>
      </rPr>
      <t>No Conformidad No. 4: Deficiencias en la atención de las peticiones concernientes con la revocatoria directa de los actos de adjudicación de baldíos a persona natural.</t>
    </r>
    <r>
      <rPr>
        <sz val="11"/>
        <color theme="1"/>
        <rFont val="Arial Narrow"/>
        <family val="2"/>
      </rPr>
      <t xml:space="preserve">
Se evidenciaron deficiencias en los términos y calidad de las respuestas dadas a las peticiones relacionas con la revocatoria directa de los actos de adjudicación de baldíos a persona natural, infringiendo lo establecido en el Articulo 14 y 30 de la Ley 1755 de 2015, así como, el Artículo 5 del Decreto 491 de 2020, lo cual podría generar posibles acciones judiciales, reprocesos, insatisfacción de los usuarios y/o pérdida de la credibilidad institucional.
Se analizó un total de 220 peticiones pertenecientes a la vigencia 2020, a las cuales se les practicaron pruebas relacionadas con disponibilidad del soporte de envío, clasificación documental, eficacia y calidad de la respuesta emitida, así como, su trazabilidad de la información en el sistema Orfeo, evidenciándose lo siguiente:
	12 peticiones allegadas no relacionan respuesta por parte de la Agencia al ciudadano solicitante. 
	56 peticiones presentaron incumplimiento frente a los términos previsto en la Ley para la atención de las peticiones (eficacia). 
	De las 56 peticiones que fueron contestadas extra temporáneamente, 17 no dieron una respuesta de fondo a la solicitud del ciudadano (calidad de la respuesta). 
	De las 115 respuestas dadas en términos, 11 no dieron una respuesta de fondo al peticionario (calidad de la respuesta). 
	8 peticiones se encuentran en los términos establecidos para ser contestadas.
	La petición bajo radicado 20206200027672 del 17/01/2020, presento limitaciones al acceso de la información, toda vez que, no se pudo acceder al contenido del radicado de entrada, situación que impidió su evaluación.
	Las respuestas a peticiones bajo radicados 20204200399631, 20204200818891, 20204100803101, 20204200148981, 20204200096261, 20204200384741 y 20204200083331 referencia que la Entidad se encuentra buscando los expedientes documentales, para lo cual se reseña el caso Aranda mediante el cual se hizo el requerimiento, sin embargo, no se enuncia la fecha de solicitud al ciudadano.  Al consultar los casos Arandas se evidenció que, estos son solicitados el mismo día o el día anterior a dar la respuesta al ciudadano, situación que impide dar una respuesta de fondo al ciudadano. 
Ver Anexo 3. Atención a Peticiones.</t>
    </r>
  </si>
  <si>
    <r>
      <rPr>
        <b/>
        <sz val="11"/>
        <color theme="1"/>
        <rFont val="Arial Narrow"/>
        <family val="2"/>
      </rPr>
      <t>No Conformidad No. 5: Debilidades en la tipificación de documentos según su naturaleza.</t>
    </r>
    <r>
      <rPr>
        <sz val="11"/>
        <color theme="1"/>
        <rFont val="Arial Narrow"/>
        <family val="2"/>
      </rPr>
      <t xml:space="preserve">
Se evidenciaron debilidades en la asignación del tipo documental de acuerdo con la naturaleza del documento, incumpliendo lo establecido en la actividad 4 del procedimiento GEMA-P-002, situación que puede generar riesgos en la recuperación, control y seguridad de la información, distorsión del universo de las peticiones a tratar, así como, la generación de información no fiable, que podría presentar un riesgo en la toma de decisiones.
Se analizó un total de 220 peticiones, a las cuales se les practicaron pruebas relacionadas con disponibilidad del soporte de envío, clasificación documental, eficacia y calidad de la respuesta emitida, así como, su trazabilidad de la información en el sistema Orfeo, evidenciándose lo siguiente:
	9 peticiones fueron tipificadas en una modalidad diferente a la naturaleza que refiere el documento allegado.
	El radicado 20206200292332 fue tipificado como “comunicación oficial”, sin embargo, obedece a una petición, para la cual no se observó respuesta por parte de la Agencia. 
	10 radicados de entrada fueron tipificados como petición, no obstante, su naturaleza obedece a una actuación administrativa, que es atendida por la Agencia a través de procedimientos diferentes al de gestión de peticiones.
	5 radicados de entrada no se les ha definido tipo documental, de los cuales 3 presentan naturaleza de petición.
	5 radicados de salida, asociados a peticiones, presentan una clasificación diferente a la de respuesta a derecho de petición.
	13 radicados de entrada se encuentran clasificados en una serie documental diferente a la de peticiones, sin embargo, su naturaleza y tratamiento fue el de una petición.
	34 radicados de entrada clasificados como peticiones, fueron vinculados a expedientes digitales de Orfeo relacionados con otras series documentales, sin observarse su asocio a un expediente de Peticiones.
	24 radicados de salida clasificados como peticiones, fueron vinculados a expedientes digitales de Orfeo relacionados con otras series documentales, sin observarse su asocio a un expediente de Peticiones.
Ver Anexo 3. Atención a Peticiones.</t>
    </r>
  </si>
  <si>
    <t xml:space="preserve"> ACCIÓN DE MEJORA</t>
  </si>
  <si>
    <t>Grupo Gestión Documental</t>
  </si>
  <si>
    <t>Grupo Gestión Documental
Oficina de Control Interno</t>
  </si>
  <si>
    <r>
      <rPr>
        <b/>
        <sz val="11"/>
        <color theme="1"/>
        <rFont val="Arial Narrow"/>
        <family val="2"/>
      </rPr>
      <t>1</t>
    </r>
    <r>
      <rPr>
        <sz val="11"/>
        <color theme="1"/>
        <rFont val="Arial Narrow"/>
        <family val="2"/>
      </rPr>
      <t xml:space="preserve">. Matriz de asignación mensual
</t>
    </r>
    <r>
      <rPr>
        <b/>
        <sz val="11"/>
        <color theme="1"/>
        <rFont val="Arial Narrow"/>
        <family val="2"/>
      </rPr>
      <t>2</t>
    </r>
    <r>
      <rPr>
        <sz val="11"/>
        <color theme="1"/>
        <rFont val="Arial Narrow"/>
        <family val="2"/>
      </rPr>
      <t xml:space="preserve">. Matriz de seguimiento de tiempos de respuesta
</t>
    </r>
    <r>
      <rPr>
        <b/>
        <sz val="11"/>
        <color theme="1"/>
        <rFont val="Arial Narrow"/>
        <family val="2"/>
      </rPr>
      <t>3</t>
    </r>
    <r>
      <rPr>
        <sz val="11"/>
        <color theme="1"/>
        <rFont val="Arial Narrow"/>
        <family val="2"/>
      </rPr>
      <t xml:space="preserve">. Matriz de seguimiento a los certificados de envío cargados en el sistema de ORFEO
</t>
    </r>
    <r>
      <rPr>
        <b/>
        <sz val="11"/>
        <color theme="1"/>
        <rFont val="Arial Narrow"/>
        <family val="2"/>
      </rPr>
      <t>4</t>
    </r>
    <r>
      <rPr>
        <sz val="11"/>
        <color theme="1"/>
        <rFont val="Arial Narrow"/>
        <family val="2"/>
      </rPr>
      <t xml:space="preserve">. Protocolo publicado
</t>
    </r>
    <r>
      <rPr>
        <b/>
        <sz val="11"/>
        <color theme="1"/>
        <rFont val="Arial Narrow"/>
        <family val="2"/>
      </rPr>
      <t>5</t>
    </r>
    <r>
      <rPr>
        <sz val="11"/>
        <color theme="1"/>
        <rFont val="Arial Narrow"/>
        <family val="2"/>
      </rPr>
      <t>. Capacitación ORFEO</t>
    </r>
  </si>
  <si>
    <r>
      <rPr>
        <b/>
        <sz val="11"/>
        <color theme="1"/>
        <rFont val="Arial Narrow"/>
        <family val="2"/>
      </rPr>
      <t>1</t>
    </r>
    <r>
      <rPr>
        <sz val="11"/>
        <color theme="1"/>
        <rFont val="Arial Narrow"/>
        <family val="2"/>
      </rPr>
      <t xml:space="preserve">. Organizar y asignar las peticiones por tiempos de entrada y/o días de vencimiento para su atención dentro de los términos que establece la Ley. 
</t>
    </r>
    <r>
      <rPr>
        <b/>
        <sz val="11"/>
        <color theme="1"/>
        <rFont val="Arial Narrow"/>
        <family val="2"/>
      </rPr>
      <t>2</t>
    </r>
    <r>
      <rPr>
        <sz val="11"/>
        <color theme="1"/>
        <rFont val="Arial Narrow"/>
        <family val="2"/>
      </rPr>
      <t xml:space="preserve">. Realizar clasificación por asignación a los grupos internos de la Subdirección de Seguridad Jurídica e identificar las respuestas que pronto se vencerán, con el objeto de generar alertas tempranas.
</t>
    </r>
    <r>
      <rPr>
        <b/>
        <sz val="11"/>
        <color theme="1"/>
        <rFont val="Arial Narrow"/>
        <family val="2"/>
      </rPr>
      <t>3</t>
    </r>
    <r>
      <rPr>
        <sz val="11"/>
        <color theme="1"/>
        <rFont val="Arial Narrow"/>
        <family val="2"/>
      </rPr>
      <t xml:space="preserve">. Realizar seguimiento a los certificados de envío en el sistema ORFEO, y en caso tal, requerir a la Subdirección Administrativa y Financiera para que realicen el cargue de los certificados de envío en el sistema ORFEO.
</t>
    </r>
    <r>
      <rPr>
        <b/>
        <sz val="11"/>
        <color theme="1"/>
        <rFont val="Arial Narrow"/>
        <family val="2"/>
      </rPr>
      <t>4</t>
    </r>
    <r>
      <rPr>
        <sz val="11"/>
        <color theme="1"/>
        <rFont val="Arial Narrow"/>
        <family val="2"/>
      </rPr>
      <t xml:space="preserve">. Elaborar el protocolo para la atención de solicitudes que requieren información adicional o casos especiales.
</t>
    </r>
    <r>
      <rPr>
        <b/>
        <sz val="11"/>
        <color theme="1"/>
        <rFont val="Arial Narrow"/>
        <family val="2"/>
      </rPr>
      <t>5.</t>
    </r>
    <r>
      <rPr>
        <sz val="11"/>
        <color theme="1"/>
        <rFont val="Arial Narrow"/>
        <family val="2"/>
      </rPr>
      <t xml:space="preserve"> Capacitar al personal en el manejo adecuado de la nueva versión del sistema ORFEO, para autocontrol respecto al vencimineto de los términos de respuesta a las peticiones y solicitudes.</t>
    </r>
  </si>
  <si>
    <r>
      <rPr>
        <b/>
        <sz val="11"/>
        <color theme="1"/>
        <rFont val="Arial Narrow"/>
        <family val="2"/>
      </rPr>
      <t>27/07/2021.</t>
    </r>
    <r>
      <rPr>
        <sz val="11"/>
        <color theme="1"/>
        <rFont val="Arial Narrow"/>
        <family val="2"/>
      </rPr>
      <t xml:space="preserve">  Se observó la 1Matriz de asignación mensual del año 2021 hasta el 27 de junio, Matriz de seguimiento de tiempos de respuesta del año 2021 hasta el 27 de junio y Matriz de seguimiento a los certificados de envío cargados en el sistema de ORFEO del año 2021.
La acción de mejora se encuentra en términos, se observó avances de gestión documentados.</t>
    </r>
  </si>
  <si>
    <r>
      <rPr>
        <b/>
        <sz val="11"/>
        <color theme="1"/>
        <rFont val="Arial Narrow"/>
        <family val="2"/>
      </rPr>
      <t>27/07/2021.</t>
    </r>
    <r>
      <rPr>
        <sz val="11"/>
        <color theme="1"/>
        <rFont val="Arial Narrow"/>
        <family val="2"/>
      </rPr>
      <t xml:space="preserve">  La acción se encuentra en términos para su ejecución.</t>
    </r>
  </si>
  <si>
    <r>
      <rPr>
        <b/>
        <sz val="11"/>
        <color theme="1"/>
        <rFont val="Arial Narrow"/>
        <family val="2"/>
      </rPr>
      <t xml:space="preserve">27/07/2021.  </t>
    </r>
    <r>
      <rPr>
        <sz val="11"/>
        <color theme="1"/>
        <rFont val="Arial Narrow"/>
        <family val="2"/>
      </rPr>
      <t>Se allegaron capturas de pantalla de capacitaciones en Orfeo y Archivo y Gestión Documental, sin embargo, estas datan de agosto de 2020 y la acción de mejora fue planificada para ejecución para el periodo comprendido del  15/02/2021 al 28/05/2021.</t>
    </r>
  </si>
  <si>
    <r>
      <rPr>
        <b/>
        <sz val="11"/>
        <color theme="1"/>
        <rFont val="Arial Narrow"/>
        <family val="2"/>
      </rPr>
      <t xml:space="preserve">27/07/2021.  </t>
    </r>
    <r>
      <rPr>
        <sz val="11"/>
        <color theme="1"/>
        <rFont val="Arial Narrow"/>
        <family val="2"/>
      </rPr>
      <t>Se allegó acta del 05/04/2021 cuyo objetivo fue Corregir los errores en la interpretación del criterio para determinar el régimen jurídico aplicable a las solicitudes de revocatoria, llegando a obtener correcta valoración de los expedientes de las solicitudes de revocatoria y establecer el proceso de organización interna de los expedientes, teniendo en cuenta lo establecido en el acuerdo 042 de 2002 y el instructivo ADMBS-I-003 Instructivo de Organización de Archivos de Gestión, para eliminar las debilidades en la organización de archivos de gestión.
Se sugiere fortalecer el establecimiento de acciones de mejora, en lo relacionado con la definición de la unidad de medida, toda vez que, la definida para la presente acción no hace referencia a las evidencias suministradas.  No obstante las actas allegadas, relaciona la firma de los asistentes a las actividades.</t>
    </r>
  </si>
  <si>
    <r>
      <rPr>
        <b/>
        <sz val="11"/>
        <color theme="1"/>
        <rFont val="Arial Narrow"/>
        <family val="2"/>
      </rPr>
      <t xml:space="preserve">27/07/2021. </t>
    </r>
    <r>
      <rPr>
        <sz val="11"/>
        <color theme="1"/>
        <rFont val="Arial Narrow"/>
        <family val="2"/>
      </rPr>
      <t xml:space="preserve"> Se observó acta del 31/04/2021 cuyo objetivo fue establecer pautas para la organización de expedientes del proceso de revocatoria directa, el orden del día fue el capacitar a los gestores documentales del grupo de correspondencia y archivo de gestión de la DAT, sobre los lineamientos de organización de expedientes del proceso de revocatoria directa.</t>
    </r>
  </si>
  <si>
    <r>
      <rPr>
        <b/>
        <sz val="11"/>
        <color theme="1"/>
        <rFont val="Arial Narrow"/>
        <family val="2"/>
      </rPr>
      <t xml:space="preserve">27/07/2021.  </t>
    </r>
    <r>
      <rPr>
        <sz val="11"/>
        <color theme="1"/>
        <rFont val="Arial Narrow"/>
        <family val="2"/>
      </rPr>
      <t>Se allegaron 155 hojas de control, sin embargo, es preciso se allegue evidencias relacionadas con foliación, rotulación de cajas y carpetas por expediente intervenido.
La acción de mejora se encuentra en términos presentó avances de gestión documentados.</t>
    </r>
  </si>
  <si>
    <r>
      <rPr>
        <b/>
        <sz val="11"/>
        <color theme="1"/>
        <rFont val="Arial Narrow"/>
        <family val="2"/>
      </rPr>
      <t>27/07/2021.</t>
    </r>
    <r>
      <rPr>
        <sz val="11"/>
        <color theme="1"/>
        <rFont val="Arial Narrow"/>
        <family val="2"/>
      </rPr>
      <t xml:space="preserve">  La acción de mejora se encuentra en términos para su ejecución, no reportó avances de gestión documentados.</t>
    </r>
  </si>
  <si>
    <r>
      <rPr>
        <b/>
        <sz val="11"/>
        <color theme="1"/>
        <rFont val="Arial Narrow"/>
        <family val="2"/>
      </rPr>
      <t>27/07/2021.</t>
    </r>
    <r>
      <rPr>
        <sz val="11"/>
        <color theme="1"/>
        <rFont val="Arial Narrow"/>
        <family val="2"/>
      </rPr>
      <t xml:space="preserve">  Acción de mejora en términos para su ejecución</t>
    </r>
  </si>
  <si>
    <r>
      <rPr>
        <b/>
        <sz val="11"/>
        <color theme="1"/>
        <rFont val="Arial Narrow"/>
        <family val="2"/>
      </rPr>
      <t>27/07/2021.</t>
    </r>
    <r>
      <rPr>
        <sz val="11"/>
        <color theme="1"/>
        <rFont val="Arial Narrow"/>
        <family val="2"/>
      </rPr>
      <t xml:space="preserve">  La acción de mejora reportó avances de relacionados con la actualización del procedimiento.  Sin embargo, es preciso indicar que,  la acción establecida esta orienta a elaborar un instructivo que oriente cómo proceder con los casos de alta complejidad, jurídica y social.
La acción de mejora presentó incumplimiento.  </t>
    </r>
  </si>
  <si>
    <t>AMI-164</t>
  </si>
  <si>
    <t>AMI-165</t>
  </si>
  <si>
    <t>AMI-166</t>
  </si>
  <si>
    <t>AMI-167</t>
  </si>
  <si>
    <t>AMI-168</t>
  </si>
  <si>
    <t>AMI-169</t>
  </si>
  <si>
    <t>AMI-170</t>
  </si>
  <si>
    <t>AMI-171</t>
  </si>
  <si>
    <t>AMI-172</t>
  </si>
  <si>
    <t>AMI-173</t>
  </si>
  <si>
    <t>Auditoría Seguridad Jurídica sobre la Titularidad de la Tierra y los Territorios - Gestión de Formalización</t>
  </si>
  <si>
    <r>
      <rPr>
        <b/>
        <sz val="11"/>
        <color theme="1"/>
        <rFont val="Arial Narrow"/>
        <family val="2"/>
      </rPr>
      <t>No Conformidad No. 1. Desactualización de los Documentos del Sistema Integrado de Gestión de la ANT, con la normatividad actual y el proceso que realiza la Agencia.</t>
    </r>
    <r>
      <rPr>
        <sz val="11"/>
        <color theme="1"/>
        <rFont val="Arial Narrow"/>
        <family val="2"/>
      </rPr>
      <t xml:space="preserve">
De conformidad con los documentos soportes correspondientes al proceso. Se evidencia:
1. Caracterización: Seguridad Jurídica sobre la Titularidad de la Tierra y los Territorios. SEJUTCaracterización. Versión 1. Fecha 22-mar.-17.
2. Procedimiento: Gestión de la Formalización de la Propiedad. Código SEJUT-P-004. Versión 1. Fecha 31-may-17.
3 Guía: Guía de “Acuerdos por la Formalización” con Entidades Territoriales, Gremios y Organizaciones Privadas. Código SEJUT-G-002. Versión 1. Fecha. 03-abril-2019.
En los documentos mencionados, se evidencia que no están articulados al procedimiento actual de conformidad con la normatividad aplicable como Resolución 7622 de 2019 "Por la cual se expiden nuevas reglas para la ejecución del Procedimiento Único de Ordenamiento Social de la Propiedad en Zonas No Focalizadas" y Resolución 12096 de
2019 "Por la cual se modifica, se adiciona se modifica, adicionan o derogan algunas disposiciones de la Resolución 740 de 2017". 
A continuación, se relacionan otras debilidades observadas en los documentos del proceso:
a) La caracterización SEJUT caracterización versión 1 de marzo de 2017, no incluye la normatividad asociada al procedimiento de gestión de formalización. Así mismo, debería indicar la aplicación de diferentes procedimientos que atendiendo la transversalidad de los procesos atañen a diferentes dependencias de la Agencia.
b) El procedimiento SEJUT P 004 “Gestión de formalización de la propiedad versión 1 del 31 de mayo de 2017, no incluye la normatividad aplicable al proceso desde el Decreto ley 902 en adelante, las tareas allí descritas no contemplan el procedimiento establecido actualmente para cada una de las rutas, los tiempos previstos en el procedimiento no coinciden con los expresados en el entendimiento del proceso ni tampoco con las mediciones reflejadas en la muestra de auditoría. Adicionalmente, no hay claridad para los usuarios y posiblemente, se generen errores en la aplicación de los procedimientos al interior de la Agencia.
c) La ficha técnica de salida del producto SEJUT –FT- 009, no vincula la totalidad de requisitos legales de los documentos asociados. Adicionalmente, Frente a los tiempos, esta ficha técnica establece los requisitos de oportunidad en 16 meses lo cual no coincidente con lo descrito en el entendimiento del proceso.
d) La ficha técnica de salida y producto SEJUT – FT010 versión 1 del 13 de julio de 2018, no vincula las modificaciones de la Resolución 740 de 2017 en los requisitos legales establece igual que la anterior ficha técnica 16 meses como requisito de oportunidad. 
e) Mediante correo electrónico enviado por la Subdirección de Seguridad Jurídica el día viernes 18 de septiembre, dan a conocer a esta Jefatura el link de la intranet de la ANT, donde se encuentra cargado el procedimiento de formalización de la propiedad privada rural mediante Decreto Ley 902 de 2017, debidamente actualizado.
http://intranet.agenciadetierras.gov.co/wpcontent/uploads/2020/09/SEJUT-P-005-FORMALIZACI%C3%93N-DE-LA-PROPIEDADPRIVADA-RURAL-MEDIANTE-EL-DECRETOLEY-902-DE-2017-.pdf.</t>
    </r>
  </si>
  <si>
    <r>
      <rPr>
        <b/>
        <sz val="11"/>
        <color theme="1"/>
        <rFont val="Arial Narrow"/>
        <family val="2"/>
      </rPr>
      <t xml:space="preserve">No conformidad N.3 Debilidades en la efectividad (tiempo) del proceso de Formalización de Predios. </t>
    </r>
    <r>
      <rPr>
        <sz val="11"/>
        <color theme="1"/>
        <rFont val="Arial Narrow"/>
        <family val="2"/>
      </rPr>
      <t xml:space="preserve">
Se evidenció incumplimiento en los términos del proceso, estipulado por la Agencia, para la Formalización de los Predios, así:
Se observaron deficiencias en la oportunidad del proceso de conformidad con la muestra seleccionada y los criterios de ley tomados, pues estos desbordan la eficacia procesal en tiempos de ejecución, es importante mencionar que, de conformidad con el criterio del Procedimiento Publicado por la Entidad en el SIG, este es, PROCEDIMIENTO GESTION DE FORMALIZACION. Código SEJUT-P-004. VERSION 1, FECHA 31-MAY-17 Determinado dentro de todo el Proceso vía Judicial 297 días hábiles y vía Notarial 138 días hábiles, de conformidad con la muestra tomada y los procesos estudiados mediante Vía Judicial (24 procesos) se evidencia el 45% de la muestra analizada no cumple con los términos legales Así mismo se evidencia en la muestra analizada vía Notarial, pues de los expedientes analizados, este incumple al 100% en los términos de referencia desde el momento en que nace el proceso de formalización, es decir desde el momento de su solicitud. Es importante manifestar que esta Jefatura es consciente de que las fechas de estas solicitudes no vienen desde la creación de la Agencia Nacional deTierras, si no de lo contrario, son rezagos del Ministerio de Agricultura y Desarrollo Rural Ver. Ver Anexo 1. Verificación Proceso Formalización Predios Rurales. </t>
    </r>
  </si>
  <si>
    <t>La dinámica normativa de la Entidad, ha generado cambios, modificaciones o la adición de situaciones no previstas en el Procedimiento Único de Ordenamiento Social de la Propiedad, razón por la que dichas adecuaciones normativas no han permitido la alineación plena de la documentación, formatos y diagramas estructurales del procedimiento.</t>
  </si>
  <si>
    <t>Desactualización del Procedimiento: Gestión de la Formalización de la Propiedad. Código SEJUT-P-004. Versión 1. Fecha 31-may-17.</t>
  </si>
  <si>
    <t xml:space="preserve">2. Eliminar el documento SEJUT-P-004 “Gestión de formalización de la propiedad" versión 1, del 31 de mayo de 2017. </t>
  </si>
  <si>
    <t>3. Actualizar o Eliminar del Sistema Integrado de Gestión, el contenido Guía SEJUT-G-002 “Acuerdos por la Formalización con Entidades Territoriales, Gremios y Organizaciones Privadas".</t>
  </si>
  <si>
    <t xml:space="preserve">1. Actualizar la caracterización del proceso "Seguridad Jurídica sobre la Titularidad de la Tierra y los Territorios" versión 1, de marzo de 2017, para  incluir la normatividad vigente asociada al procedimiento de formalización.
</t>
  </si>
  <si>
    <t>4. Actualizar las fichas técnicas de salida del producto SEJUT –FT- 009 y SEJUT – FT-010 para vincular la totalidad de requisitos legales de los documentos asociados.</t>
  </si>
  <si>
    <t>1. Documento actualizado</t>
  </si>
  <si>
    <t>2. Documento eliminado</t>
  </si>
  <si>
    <t>3. Documento actualizado o eliminado</t>
  </si>
  <si>
    <t>4. Documento actualizado</t>
  </si>
  <si>
    <t>AMI-174</t>
  </si>
  <si>
    <t>AMI-175</t>
  </si>
  <si>
    <t>AMI-176</t>
  </si>
  <si>
    <t>Evaluación del Sistema de Control Interno Contable - Vigencia 2020</t>
  </si>
  <si>
    <r>
      <rPr>
        <b/>
        <sz val="11"/>
        <color theme="1"/>
        <rFont val="Arial Narrow"/>
        <family val="2"/>
      </rPr>
      <t xml:space="preserve">27/07/2021.  </t>
    </r>
    <r>
      <rPr>
        <sz val="11"/>
        <color theme="1"/>
        <rFont val="Arial Narrow"/>
        <family val="2"/>
      </rPr>
      <t>Acción de mejora en términos para su ejecución</t>
    </r>
  </si>
  <si>
    <t xml:space="preserve">1. En la matriz de asignaciones mensual se evidencia la totalidad de las peticiones  asignadas a los profesionales de la Subdirección en el momento que dichas peticiones ingresan a la bandeja principal, dicha tarea es realizada por un grupo especializado en esta actividad y en la matriz se puede evidenciar el numero de peticiones asignadas a los profesionales en el año 2021 separados también por el mes en el cual se realizo esta actividad. En total fueron 10.044 en lo que va del año 2021. </t>
  </si>
  <si>
    <t xml:space="preserve">2. En la matriz de seguimiento a tiempos de respuesta se evidencia el estado actual de las peticiones que se encuentran en la Subdirección con el fin de verificar la cantidad total de cada año y la cantidad de peticiones que ya se encuentren en estado enviado que se asigna cuando ya el tramite se ha completado y posee certificado de envío, tramitado que es cuando las peticiones ya tienen respuesta firmada pero aun no posee certificado de envío o porque fue marcado como NRR por no requerir que se de respuesta, en tramite que se asigna cuando se ha proyectado su respuesta pero no esta firmada y sin tramite cuando aun no se ha proyectado la respuesta a la petición. En total para el año 2021 se tienen 46 devueltos, 449 en tramite, 1.833 enviados, 2.795 sin tramite y 4.793 tramitados.      </t>
  </si>
  <si>
    <t>3. En la matriz de seguimiento a los certificados de envió fue creada para suplir la necesidad de tener un mejor control de los certificados de envió de las respuestas dadas a las peticiones de la Subdirección y por la gran cantidad de inconvenientes con este tema ya que durante el año 2019 presentamos gran cantidad de reiteraciones por peticiones que se respondian pero la respuesta no fue enviada por la SAF así se realizará todo el proceso administrativo solicitado por ellos. Dicho seguimiento es realizado desde el momento que es entregada la respuesta a la SAF para así poder gestionar con ellos algunos certificados que se tardan mas de lo establecido para ser cargados al sistema ORFEO y se evidencia que aun así estando ya en el año 2021 aun presentamos certificados pendientes por ser cargados por lo cual es importante precisar que para el año 2021 se tienen 21 devueltos, 597 enviados y 623 pendientes.</t>
  </si>
  <si>
    <t>Las actividades 4 y 5 actualmente están en ejecución y se proyectan para ser atendidas en el segundo semestre de 2021. 
Así mismo, se tiene que las actividades aquí descritas se encuentran en término.</t>
  </si>
  <si>
    <t>Se estableció la elección de los representantes principales y representantes suplentes, por medio de la Resolución 2526 de 2019 de 1º de marzo de 2019 “por la cual se designan los integrantes y se conforma el comité Paritario de Seguridad y Salud en el Trabajo de la Agencia Nacional de Tierras”, el nombramiento se encuentra vigente sin embargo no se evidencian las actas de sesión de los meses de enero, febrero y marzo de 2020. El comité debe sesionar mínimo una vez al mes, se sugiere mantener la rigurosidad de las sesiones, toda vez que la finalidad del comité es vigilar que las actividades para la seguridad y salud de los trabajadores se estén cumpliendo, luego deben ser referente en el cumplimiento de las propias a efectos de poder ser garante para el resto de la entidad.</t>
  </si>
  <si>
    <t>Este tema puntual se trató en las jornadas de Inducción, se incluyen los temas de identificación y el control de peligros y riesgos en su trabajo y la prevención de accidentes de trabajo y enfermedades laborales a los Funcionarios vinculados a la ANT, Mediante correo electrónico del 22 de mayo, la líder del sistema reporta que durante la vigencia 2020 no se realizó la revisión del programa de capacitación en seguridad y salud en el trabajo -SST, sino la aprobación de diferentes capacitaciones relacionadas, se sugiere dar mayor relevancia al programa de capacitaciones teniendo en cuenta que es una herramienta fundamental en la prevención.</t>
  </si>
  <si>
    <t>Mediante correo electrónico de 30 de marzo de 2021 dirigido a funcionarios y contratistas de la ANT, la Subdirección de Talento Humano realizó la Socialización de la rendición de cuentas del sistema para la correspondiente vigencia 2020. El documento socializado es un informe de las actividades realizadas durante la vigencia, incluyendo, la Autoevaluación de los estándares mínimos del Sistema de Gestión de la Seguridad y Salud en el Trabajo SG -SST, los Documentos implementados y/o actualizados del SG-SST, las Actividades Subprograma de Medicina Preventiva y del Trabajo, el ANÁLISIS ESTADÍSTICO DE ACCIDENTES LABORALES, EL ANÁLISIS DE AUSENTISMO ENFERMEDAD GENERAL, EL ANÁLISIS DE AUSENTISMO POR PERMISOS Y/O INCENTIVO, CUADRO DE COSTOS AUSENTISMO. Se recomienda incluir todos los niveles de la empresa ya que en cada uno de ellos hay responsabilidades sobre la Seguridad y Salud en el Trabajo.</t>
  </si>
  <si>
    <t>Mediante correo electrónico del 23/05/2021 se indica que " los documentos allí señalados ya están foliados archivados, en estos momentos están siendo manejados por el área de gestión documental" si bien los documentos existen, no se encuentran disponibles y de fácil acceso y consulta, evidencia de ello mismo fue la dificultad para obtener todo lo solicitado en este ejercicio auditor, Se recomienda mayor organización de ellos y la disposición de los mismos para fácil consulta de los trabajadores de la entidad.</t>
  </si>
  <si>
    <t>Mediante correo electrónico del 23/05/2021 se indica que la Entidad realiza adquisición es a través de SECOP II para Bienes de características técnicas uniformes en las cuales se verifica ya en etapa de pago que existan los pagos al sistema de Seguridad Social; para los Procesos que gestión a directamente la ANT en los estudios previos del proceso de contratación en el ítem Requisitos Habilitantes Jurídicos, 2.2. Anexo Técnico se le solicita al proveedor que acredite el cumplimiento con la implementación del SG-SST, el cual es un punto que se evalúa en los requisitos técnicos habilitantes, se anexó como evidencia formato de estudios previos correspondiente a la contratación de Exámenes Médicos pre ocupacionales, exámenes médicos ocupacionales periódicos (programadas o por cambios de ocupación), exámenes médicos post ocupacionales o de egreso y exámenes post incapacidad o por reintegro para los servidores públicos de la entidad. Revisada la forma ADQBS-F-002 ESTUDIOS PREVIOS V3 de fecha 17/07/2019, última versión disponible en la intranet en el proceso de ADQUISICIÓN DE BIENES Y SERVICIOS, se evidencia que el formato no incluye ningún requisito ni verificación de aspectos relacionados al cumplimiento del Sistema de Gestión de la Seguridad y Salud en el trabajo, a través del formato se da cumplimiento a los procedimientos establecidos para la adquisición de bienes y servicios, es importante establecer que cada proceso de adquisición tiene su propio documento de estudios previos y allí sus propios requerimientos frente al sistema sin embargo en este momento no es posible garantizar de manera total que en cada compra o adquisición se evalúen las disposiciones que correspondan, pues se está dejando al arbitrio de quien elabora el documento de estudios previos la consideración, sí o no, de los aspectos del sistema, se sugiere involucrar desde el formato de estudios previos de manera obligatoria esta consideración.</t>
  </si>
  <si>
    <t>Mediante correo electrónico de 20/05/2021 se aporta el documento "caracterización de accidentalidad 2020" en él se lleva el registro estadístico y el análisis de la accidentalidad, Adicionalmente el resultado se vinculó a la rendición de cuentas comunicada por la Subdirección, allí se relacionaron 2 accidentes con sus conclusiones sin embargo son conclusiones dirigidas exclusivamente al personal que se accidentó, por ello, se sugiere ampliar las conclusiones del análisis a efectos de poder tomar medidas para mejorar el sistema.</t>
  </si>
  <si>
    <t>La ANT da aplicación a la metodología GTC 45 se refleja en el uso de la Matriz de identificación de peligros, evaluación, valoración de riesgos y establecimiento de controles, estas matrices han sido diligenciadas siguiendo el INSTRUCTIVO PARA LA IDENTIFICACIÓN DE PELIGROS, EVALUACION Y VALORACION DE LOS RIESGOS - DETERMINACION DE LOS CONTROLES, este documento se aporta mediante correo electrónico de 24/05/2021, sin embargo se observa que el documento no se encuentra fechado ni publicado en los documentos de gestión del proceso, se sugiere hacerlo parte de la documentación oficial a efectos de que sea vinculante su uso. Como quiera que la matriz tiene por objeto contar con un reconocimiento detallado de los Peligros a que están expuestos los distintos grupos de trabajadores en la entidad determinando los efectos que pueden ocasionar a la salud de los trabajadores, a la estructura organizacional y productiva de la entidad, se sugiere revisar la implementación de la metodología pues como resultado de este ejercicio se identificaron algunos riesgos no contemplados por las dependencias en dichas matrices.</t>
  </si>
  <si>
    <t>Para la vigencia 2020 en atención al riesgo Covid - 19 se entregaron EPP de bioseguridad, se anexaron evidencias para las sedes y UGTS y PAT de la entidad, sin embargo Se evidencian actas de entrega de EPP SIN FIRMAR para las fechas *31 de julio de 2020
Jesús Antonio Sanabria Vergara Roberto José Díaz López Andrés Restrepo Giraldo Rafael Hurtado Leider Eliecer Chate Tumbó Yaro Armando Perea Mosquera Hugo Hernán Zuleta Sánchez Jorge Enrique Rincón Viancha Juan Alberto Cortez Gómez Sandra Susana Trujillo Ramírez
* 05 de agosto Actas de entrega elementos de protección personal contingencia COVID – 19 - Sin firmar. Edgar Alfredo Gutiérrez Rivera Lilibeth Aguilera Púa Juan Manuel Noguera Myriam Andrea Calderón Jiménez Abel Enrique Guzmán Lacharme Rodolfo Tomas Aycardi Morinelly Edgar Alfredo Gutiérrez Rivera * 28 Agosto Acta de entrega elementos de protección personal contingencia COVID – 19 - Sin firmar. Juan Manuel Noguera Fanny Ochoa Si bien se cumple con la obligación de entrega, se sugiere asegurarse de la correcta documentación de la evidencia de esta actividad.</t>
  </si>
  <si>
    <t>Mediante correo electrónico del 24/05/2021 se anexó la constancia de la realización de la auditoría anual por parte de la ARL, para la vigencia 2020 se evidencia una calificación de 98%, No se evidencia que la misma haya sido planificada con la participación del Comité Paritario de Seguridad y Salud en el Trabajo. Si bien la realización de esta actividad se puede apoyar en la gestión de la ARL es necesario garantizar que se da cumplimiento al requisito de la norma, por ello se sugiere dar al Comité la oportunidad de aportar en la planeación de la auditoria.</t>
  </si>
  <si>
    <t>Frente al Ítem Inducción y re inducción en Salud y Seguridad en el Trabajo, criterio establecido en la Resolución 312 de 219, mediante correo electrónico del 20/05/2021 se recibe base de datos de los 41 funcionarios vinculados en 2020 a los cuales se les comunico de la inducción.
Adicionalmente se evidencia el correo institucional del 06/08/2020 mediante el cual la Subdirección de Talento Humano remite el curso de inducción para contratistas con el link y las instrucciones correspondientes haciendo énfasis en la obligación de participar en las actividades de capacitación en seguridad y salud en el trabajo.
No se evidenciaron actividades de reinducción por lo que se sugiere documentar las mismas.</t>
  </si>
  <si>
    <t>Frente a la Revisión del sistema por la alta dirección, criterio establecido en el art 2.2.4.6.31 del Decreto 1072 de 2015 y también en la Resolución 312 de 2019, se establece que la misma implícita en la planeación hecha para el año 2021, para el cual se aportó el plan de trabajo aprobado. Se sugiere Documentar la revisión del Sistema de Gestión de SST, así como su socialización con el COPASST y el Líder del Sistema.</t>
  </si>
  <si>
    <t>Frente a la ejecución de medidas de prevención y control frente a peligros/riesgos identificados criterio establecido en la Resolución 312 de 2019: Mediante Correo electrónico del 20/05/2021 se aportaron las evidencias de la realización de actividades preventivas, se resalta la realización de actividades para prevenir la fatiga visual acorde con las disposiciones de trabajo en casa, igualmente las actividades de promoción de Estilos de Vida Saludable del Programa Riesgo Cardiovascular. Teniendo en cuenta que la actualización de la identificación de peligros para esta vigencia se dio en razón a la pandemia Covid -19 y que por ello se priorizo el trabajo en casa las capacitaciones se enfocaron en el peligro Biológico COVID 19 para esto se programó las capacitaciones por dependencias dirigida a todos los funcionarios y colaboradores, mediante correo electrónico del 22 de mayo de 2021 se adjuntan las evidencias de la realización de estas sesiones.
Adicionalmente El reporte de Rendición de cuentas incluye las Actividades del Subprograma de Medicina Preventiva y del Trabajo en el cual se hicieron en la vigencia 2020: * 288 exámenes médicos ocupacionales * Registro estadístico de la prevalencia y la incidencia de la enfermedad laboral.
Para el año 2020 se presentaron cinco incapacidades osteomusculares por Cervicalgia, no obstante en la entidad no se tiene registro enfermedades calificadas de origen laboral * Banners prevención del tabaquismo y consumo de drogas. * Apoyo de fisioterapeuta en la realización de las Pausas activas •Capacitación cuidado de las manos •Capacitación higiene postural * Pausas activas visuales •Capacitación Prevención enfermedades visuales. * Banner que son los estilos de vida saludable •Banner Alimentación saludable
Pese a lo anterior, en la prueba de recorrido realizada a las instalaciones de la sede el CAN el 18 de mayo de 2021 (Ver Anexo 1) se evidenció la insuficiente aplicación de medidas de prevención y control frente a los riesgos identificados así: 1. En las oficinas correspondientes a la Dirección de asuntos étnicos se evidenció la disposición de archivos y papeles que generan limitan la movilidad, las carpetas se cruzan con los cables de los computadores y pueden ser un factor de riesgo que genere accidentes, también pueden incrementar el riesgo eléctrico y generan contaminación visual. En la matriz de Dirección de Asuntos Étnicos se encuentra identificado el riesgo como “Falta de orden y aseo, sistema de archivo insuficiente, plano de trabajo desbordado con expedientes” clasificado como riesgo Locativo de un alto nivel de exposición, de frecuencia de exposición continua, se detectan insuficientes medidas de intervención – No se evidencia en práctica el control administrativo previsto cual es Implementar sistema de almacenamiento y programa de orden y aseo. Esta situación podría impactar o incrementar la posibilidad de ocurrencia de otros riesgos como son los cortos circuitos y la exposición a agentes biológicos que reposan en las carpetas y el papel de archivo.
En las oficinas correspondientes a la Dirección de Acceso a tierras 6 piso se evidenció la disposición de cajas de archivos y papeles que generan riesgo de accidentes, limitan la movilidad, generan contaminación visual y posible inapropiado ambiente de trabajo. En la matriz de Dirección de Acceso a tierras para las actividades del grupo de correspondencia se encuentra identificado el riesgo como “Falta de orden y aseo, sistema de archivo insuficiente, plano de trabajo desbordado con expedientes” clasificado como riesgo Locativo de un alto nivel de exposición, de frecuencia de exposición continua, se detectan insuficientes medidas de intervención – No se evidencia en práctica el control administrativo previsto cual es Implementar sistema de almacenamiento y programa de orden y aseo. Esta situación podría impactar o incrementar la posibilidad de ocurrencia de otros riesgos como son los cortos circuitos y la exposición a agentes biológicos que reposan en las carpetas y el papel de archivo. También se encuentra identificado el riesgo “almacenamiento inadecuado, caída de objetos a distinta altura, caída de objetos por desplome y derrumbe” clasificado como Locativo, se detectan insuficientes medidas de intervención – No se evidencia en práctica el control administrativo previsto cual es Implementar programa de orden y aseo para la bodega, implementar un sistema de estructuras para un almacenamiento adecuado de todos los elementos, demarcación de áreas.
3. En el 1 piso se evidencio la disposición de cajas de archivo e insumos de papelería obstaculizando el paso en los corredores y generando riesgos de caídas En la matriz de Secretaria General para el proceso de Gestión documental se encuentra identificado el riesgo como “Falta de orden y aseo, sistema de archivo insuficiente, plano de trabajo desbordado con expedientes” clasificado como riesgo Locativo de nivel medio de exposición, de frecuencia de exposición continua, se detectan insuficientes medidas de intervención – No se evidencia en práctica el control administrativo previsto cual es Implementar sistema de almacenamiento y programa de orden y aseo. Esta situación podría impactar o incrementar la posibilidad de ocurrencia de otros riesgos como son los cortos circuitos y la exposición a agentes biológicos que reposan en las carpetas y el papel de archivo.
4. En el almacén se evidencio un alto cumulo de materiales, y la disposición de cajas de piso a techo, lo cual genera riesgos de caídas y accidentes, La persona de manejo de almacén se encuentra usando calzado casual y no tiene certificado de curso de alturas. En la matriz de Secretaria General para el proceso de ALMACEN se encuentra identificado el riesgo como “almacenamiento inadecuado, caída de objetos a distinta altura, caída de objetos por desplome y derrumbe” clasificado como Locativo, se detectan insuficientes medidas de intervención – No se evidencia en práctica el control administrativo previsto cual es Implementar programa de orden y aseo para la bodega, implementar un sistema de estructuras para un almacenamiento adecuado de todos los elementos, demarcación de áreas, adicionalmente no se evidencia el uso de los elementos de protección personal identificados: zapato de seguridad.</t>
  </si>
  <si>
    <t>Frente a las Inspecciones a Instalaciones, maquinaria y equipo, criterio establecido en la Resolución 312 de 2019 y de manera interna en el Instructivo Programa de Inspecciones de Seguridad. Mediante correo electrónico del 24/05/2021 se allega al equipo auditor los informes de las inspecciones realizadas con respecto a la carga combustible y la señalización de las UGTS y las sedes ubicadas en Bogotá, así mismo el cronograma de las inspecciones realizadas, Revisada la documentación aportada se tiene que la mayoría de informes se registran en formatos de la ARL Positiva, los formatos no se encuentran firmados y en algunos no es posible identificar quien realizó la inspección, no se evidencia en ellos la participación del COPASST. Es importante resaltar que la ANT cuenta con el documento GTHU-I-007-PROGRAMA-DE-INSPECCIONES-DE-SEGURIDAD, es un instructivo al cual no se le da cumplimiento con la documentación aportada, pues allí se establece que estas inspecciones las debe hacer personal interno de la ANT, y se establece el uso de las listas de verificación que para el caso no fueron aportadas.</t>
  </si>
  <si>
    <t>Frente a las Acciones preventivas y/o correctivas; Acciones de mejora, criterio establecido en el art 2.2.4.6.33 del Decreto 1072 de 2015 y también en la Resolución 312 de 2019.
En respuesta recibida mediante correo electrónico del 24/05/2021, Se adjunta el plan de trabajo firmado por la alta dirección para 2021 sin embargo allí no se evidencia la implementación de las acciones preventivas, correctivas y de mejora, con base en los resultados de la supervisión y medición de la eficacia del Sistema de Gestión de la Seguridad y Salud en el Trabajo (SG-SST).
Respecto de las acciones correctivas producto de requerimientos o recomendaciones, criterio establecido en la Resolución 312 de 2019 se tiene que: En respuesta recibida mediante correo electrónico del 24/05/2021, Se indica que la ANT no tiene solicitudes realizadas por las autoridades administrativas o por la ARL, sin embargo en los formatos aportados como inspecciones realizadas con respecto a la carga combustible y la señalización de las UGTS y las sedes ubicadas en Bogotá, que fueron realizadas por la ARL, si se dejaron recomendaciones de las cuales no se evidencia la toma de acción para las correcciones, para la ilustración del hallazgo se resaltan algunas de esas recomendaciones, por favor ir a los documentos original al momento de formular el plan de acción: UGT CUCUTA - se recomienda colocar señalización al botiquín metálico y cambio por botiquín portátil, se recomienda colocar señalización ruta de evacuación y salida de emergencia, se observa que en el segundo piso no se cuenta con dos extintores. Estudio de Seguridad Industrial - sede bodega carrera 56 # 5c -88: Se evidencia falta de señalización de extintor y baja dotación de insumos para el mismo.se requieren 2, se probó detector de humo y este no funciono. Estudio de Seguridad Industrial sede edificio carrera 13 # 54-55 Bogotá, PISO 6 sede chapinero: el extintor que se encuentra en esta sede esta vencido, se recomienda de manera urgente su mantenimiento o cambio.
FORMATO INFORME TÉCNICO DE ASESORÍA EN EL SGSST - Informe de Carga Combustible PASTO: El número de extintores es suficiente sin embargo se encuentran vencidos y mal señalizados FORMATO INFORME TÉCNICO DE ASESORÍA EN EL SGSST - Informe de Carga Combustible VILLAVICENCIO LOS 4 EXTINTORES MULTIPROPÓSITO DE 20 LIBRAS ESTÁN VENCIDOS</t>
  </si>
  <si>
    <t>Gestión Talento Humano</t>
  </si>
  <si>
    <t xml:space="preserve">1. ¿Por qué no se cuenta con actas de reunión del COPASST de los meses de enero, febrero y marzo de 2020?.
Porque no se llevaron acabo las reuniones del COPASST en los meses mencionados.
2. ¿Por qué no se llevaron las reuniones en los meses mencionados?  
porque el comité estaba conformado por personal que pertenecía a la planta temporal nombrados mediante votación para representación de los trabajadores, la prorroga de dicha planta fue hasta el 31 de diciembre de 2019. 
3. ¿Por qué no se dio aviso oportuno a los integrantes de los comités para que se reunieran en los meses de enero a marzo?
Mediante memorandos remitidos a los miembros del comité en el mes de enero de 2020 se les informo la nueva conformación de los integrantes del mismo. 
4. ¿Por qué si los miembros del comité ya conocían la nueva dinámica del comité no hicieron los comités 
Por falta de planeación del tiempo para dar cumplimiento a las funciones del comité 
5. ¿Por qué hubo falta de planeación?
No se cuenta con una programación aprobada dentro de las sesiones del comité. </t>
  </si>
  <si>
    <t xml:space="preserve">1. ¿Por qué la matriz de peligros no se realiza por centro de trabajo y no por dependencias?
Sí bien es cierto todas las dependencias están expuestas a los mismos riesgos al interior de la entidad, no todas desarrollan las mismas actividades 
2.  ¿Por qué no todas las dependencias están expuestas a los mismos riesgos?
Hay dependencias que hacen salidas a campo, como otras que desarrollan sus actividades en las oficinas de la entidad. 
3. ¿Por qué no se valida la posibilidad de hacer la actualización de la matriz de peligro por centros de trabajo?
Para el momento de hacer la actualización de las matrices se verificara que tan viable es hacerla por centro de trabajo y no por dependencias como se tiene en la actualidad previa asesoría de la ARL Positiva.
</t>
  </si>
  <si>
    <t>1. ¿Por qué el documento en Excel plan de capacitaciones anual del SG-SST no esta fechado?
porque es un documento anexo del plan de capacitaciones mas no es el oficial 
2. ¿Por qué no es el documento oficial?
Es un documento anexo para hacerle seguimiento a la ejecución de las capacitaciones programadas en el plan institucional de capacitaciones relacionado con SST
3. ¿Por qué no se presento el documento general plan institucional de capacitaciones?
Porque en el momento de presentar la solicitud realizada por el área auditora, se asumió que era suficiente con presentar la ejecución de las capacitaciones programadas para SST, que de igual manera son las mismas capacitaciones programadas en el Plan Institucional de Capacitaciones  
4. ¿Por qué no se revisa el plan de capacitaciones del SG-SST?
Se hará una revisión del plan anual de capacitaciones verificando que se en centre fechado.</t>
  </si>
  <si>
    <t xml:space="preserve">1. ¿Por qué  durante la vigencia 2020 no se realizó la revisión del programa de capacitación en SST?
Porque no se vio la necesidad de hacer la revisión del programa de capacitación 
2. ¿Por qué no se vio la necesidad de hacer la revisión del programa de capacitaciones? 
Dado que en el año 2020 se dio inicio a la pandemia del COVID -19, se esperaba que fuera un tema transitorio.
3. ¿Por qué  se esperaba que fuera un tema transitorio?
Porque es un tema nuevo que esta viviendo el mundo entero y no se tiene la experiencia para saber el comportamiento del virus, se esperaba que pasara pronto para darle continuidad al programa de capacitación propuesto
4.¿Por qué se dio continuidad al programa de capacitaciones?
Porque habían unas capacitaciones programadas las cuales eran necesario ejecutarlas 
5. ¿Por qué era necesario ejecutar las capacitaciones?
Era necesario ejecutarlas para dar cumplimiento al plan institucional de capacitaciones sin embargo, se  revisara y se incluirá las capacitaciones que se considere necesario previa verificación y/o aprobación del COPASST </t>
  </si>
  <si>
    <t xml:space="preserve">1. ¿Por qué no se incluyo a todos los niveles de la entidad en la rendición de cuentas del SG-SST?
Porque la rendición de cuentas realizada para el año 2020, se hizo sobre la ejecución del SG-SST 
2. ¿Por qué  no se incluye a todos los niveles de la entidad en la rendición de cuentas?
Se tendrá en cuenta para la rendición de cuentas del SG-SST para el año 2021. 
Falta una metodología estructurada para la elaboración de la rendición de cuentas del SG-SST dentro de la Agencia Nacional de Tierras, que contemple la participación de todos los niveles de la entidad. </t>
  </si>
  <si>
    <t xml:space="preserve">1. ¿Por qué no se incluyo a todos los niveles de la entidad en la rendición de cuentas del SG-SST?
Porque la rendición de cuentas realizada para el año 2020, se hizo sobre la ejecución del SG-SST 
2. ¿Por qué no se incluye a todos los niveles de la entidad en la rendición de cuentas?
Se tendrá en cuenta para la rendición de cuentas del SG-SST para el año 2021. 
Falta una metodología estructurada para la elaboración de la rendición de cuentas del SG-SST dentro de la Agencia Nacional de Tierras, que contemple la participación de todos los niveles de la entidad. </t>
  </si>
  <si>
    <t xml:space="preserve">1. ¿Por qué no se incluyo a todos los niveles de la entidad en la rendición de cuentas del SG-SST?
Porque la rendición de cuentas realizada para el año 2020, se hizo sobre la ejecución del SG-SST 
2. ¿Por qué no se incluye a todos los niveles de la entidad en la rendición de cuentas?
Se tendrá en cuenta para la rendición de cuentas del SG-SST para el año 2021. 
Falta una metodología estructurada para la elaboración de la rendición de cuentas del SG-SST dentro de la Agencia Nacional de Tierras, que contemple la participación de todos los niveles de la entidad. </t>
  </si>
  <si>
    <t xml:space="preserve">1. ¿Por qué los documentos no se encuentran disponibles? 
Los documentos del SG-SST sí se encuentra disponibles para la revisión de quienes necesiten consultarlo 
2. ¿Por qué no se cumplió con los tiempos de entrega de la información?
Por que se esta priorizando del trabajo en casa que se tiene en la ANT impactó los tiempos de la recopilación de la información
3. ¿Por qué hubo dificultad para la entrega de la información?
En el ejercicio de la auditoría se presentaron demoras en el envío por el volumen de la documentación solicitada y la carga laboral en que se encuentra la STH.  
4. ¿Por qué los documentos no son de fácil acceso?
Los documentos del SG-SST sí son de fácil acceso ya que están debidamente foliados en la STH y se en cuenta publicados en la carpeta compartida de la Subdirección de Talento Humano 
5. ¿Por qué los documentos del SG-SST no son de fácil consulta?
Esto puede presentarse porque la carpeta compartida no contaba con todos los documentos actualizados en la carpeta compartida de talento humano en el momento de la auditoria. </t>
  </si>
  <si>
    <t xml:space="preserve">1. ¿Por qué en los estudios previos no se contempla el requisito de verificación de aspectos relacionados al cumplimiento del SG-SST?
No se había contemplado la posibilidad de la inclusión en la adquisición de bienes y servicios de este ítem 
2. ¿Por qué no se había evaluado esta posibilidad?
Porque entidad hace su gestión contractual basada en lo establecido en la Ley 80 de 1993 y la Ley 1150 de 2007, que contiene las características especiales para la contratación pública en el país. 
3. ¿Por qué en los procesos de contratación no se da cumplimiento a los requisitos del SG-SST?
En todos los procesos de contratación que se adelanta, se da estricto cumplimiento a los principios y procedimientos establecidos en la normativa vigente y los lineamientos particulares que dicte Colombia Compra Eficiente. 
4. ¿Por qué no había evaluado los requisitos del Decreto 1072 de 2015 con respecto un procedimiento para la identificación y evaluación de las especificaciones en SST de las compras y adquisición de productos y servicios?
Falta el análisis de los requisitos del SST específicos que se deben tener en cuenta para la selección de proveedores, teniendo en cuenta los objetos contractuales o las necesidades de prestación de servicios dentro de la ANT en concordancia con las normas establecidas para cada uno de los aspectos. 
</t>
  </si>
  <si>
    <t xml:space="preserve">1. ¿Por qué las conclusiones de los accidentes laborales esta solamente dirigidas al accidentado?
Porque en la investigación del accidente el equipo auditor no determino otras causas que hubieran provocado el accidente.
2. ¿Por qué el equipo auditor no identifico otras causas que hubieran provocado el accidente?
Porque en los ejercicios de las investigaciones los accidentados no dieron a conocer otras causas diferentes a las fallas humanas que hubieran provocado el accidente laboral.
3. ¿Por qué el equipo auditor no profundizo mas en la investigación del accidente?
El equipo auditor si hizo las preguntas a los accidentados para identificar otras causas que hubieran provocado los accidentes laborales. 
4. ¿Por qué las preguntas no llevaron a profundizar mas sobre la causa de los accidentes laborales?
Las preguntas que se realizaron a los accidentado eran abiertas no indician a una posible respuesta sin embargo los accidentados reconocieron que los accidentes se presentaron por la falta de atención a los peligros que se puede presentar en el camino 
5. ¿Porque los accidentes se presentaron por falta de atención? 
De acuerdo a la narración de los accidentados no prestaron la suficiente atención de a los peligros y riesgos que se puede presentar en los diferentes ámbitos para el desarrollo de las funciones. 
</t>
  </si>
  <si>
    <t xml:space="preserve">1. ¿Por qué el  Instructivo para la Identificación de Peligros, Evaluación y  Valoración de los riesgos no esta formalizado?
Porque no se vio la necesidad de hacerlo formal 
2. ¿Por qué no se vio la necesidad de hacerlo formal?
Porque el instructivo se tenia como un documento guía para la identificación de Peligros, Evaluación y  Valoración de los peligros y riesgos 
3. ¿Por qué si se tenia como un documento guía no se formalizo?
Porque para la fecha que se tenia prevista su formalización se dio inicio a la pandemia causada por el COVID- 19, se dio prioridad al trabajo en casa quedando pendiente la formalización del documento. 
4. ¿Por qué si se dio prioridad a otros documentos no se le dio prioridad a este?
Por la identificación del peligro causado por el COVID -19 (riesgo biológico) y con el fin de prevenir los posibles focos de contagio al interior de la identidad, fue necesario implementar nuevas medidas de control para la intervención del mismo.
5. ¿Por qué se hace necesario la formalización del Instructivo para la Identificación de Peligros, Evaluación y  Valoración de los riesgos?
Porque en el instructivo se determina las fases para la actualización de las matrices para la Identificación de Peligros, Evaluación y  Valoración de los riesgos y la priorización que se le debe dar de acuerdo a la importancia del riesgo identificado. 
</t>
  </si>
  <si>
    <t>1. ¿Por qué los registros de entrega de los EPPS están sin firmar?
Por la premura en la entrega de los EPPS no se tuvo encuentra la firma del recibido de los mismos por parte de los funcionarios aquí mencionados. 
2. ¿Por qué hubo premura en la entrega de los EPPS?
Dado que la entidad iba a realizar el retorno inteligente a las instalaciones era necesario hacer la entrega de los EPPS como medida de prevención de posibles contagio por el COVID - 19 al interior o en representación del mismo.
3. ¿Por qué los funcionarios aquí mencionados no firmaron el recibido de los EPPS?
Porque no se encontraban en las instalaciones de la entidad, los elementos se enviaron a sus lugares de residencia, UGT y/o PAT.
4. ¿Por qué no se solicito la firma de la enreja de los EPPS?
Si se solicito la firma de la entrega de los EPPS no obstante, como se hizo el envió de varios EPPS no se realizo un debido seguimiento para que no se quedaran dichos registros sin firmar
5. ¿Por qué no se realizo un debido seguimiento para la recoger la firma de los colaboradores aquí mencionados?
Debido al volumen de trabajo que tiene la dependencia y a la cantidad de los elementos suministrados a todos los colaboradores de la entidad, no se hizo la verificación oportuna de la firma del recibido de los EPPS por los colaboradores aquí mencionados.</t>
  </si>
  <si>
    <t xml:space="preserve">1. ¿Por qué los registros de entrega de los EPPS están sin firmar?
Por la premura en la entrega de los EPPS no se tuvo encuentra la firma del recibido de los mismos por parte de los funcionarios aquí mencionados. 
2. ¿Por qué hubo premura en la entrega de los EPPS?
Dado que la entidad iba a realizar el retorno inteligente a las instalaciones era necesario hacer la entrega de los EPPS como medida de prevención de posibles contagio por el COVID - 19 al interior o en representación del mismo.
3. ¿Por qué los funcionarios aquí mencionados no firmaron el recibido de los EPPS?
Porque no se encontraban en las instalaciones de la entidad, los elementos se enviaron a sus lugares de residencia, UGT y/o PAT.
4. ¿Por qué no se solicito la firma de la enreja de los EPPS?
Si se solicito la firma de la entrega de los EPPS no obstante, como se hizo el envió de varios EPPS no se realizo un debido seguimiento para que no se quedaran dichos registros sin firmar
5. ¿Por qué no se realizo un debido seguimiento para la recoger la firma de los colaboradores aquí mencionados?
Debido al volumen de trabajo que tiene la dependencia y a la cantidad de los elementos suministrados a todos los colaboradores de la entidad. </t>
  </si>
  <si>
    <t xml:space="preserve">1. ¿Por qué no se realizo la reinducción en SST?
Las re inducciones se tiene programadas para hacerse cada dos años en la entidad 
2. ¿Por qué no se programo una reinducción en menos tiempo?
No se había contemplado la posibilidad de realizarse en el periodo del año 2020
3. ¿Por qué No se había contemplado la posibilidad de realizarse en el periodo del año 2020?
Porque la reinducción se realizo a finales del año 2019, también se tuvo en cuenta la pandemia causada por el COVID - 19, esto sumado a la carga laboral que se vive con el trabajo en casa. 
4. ¿Por qué no se busco alternativas para hacer la reinducción a los colaboradores?
Si se busco alternativas una de ella fue llevar acabo capacitaciones de los diferentes peligros y riesgos a los cuales están expuestos los trabajadores en las diferentes actividades que se desarrollan al interior o en representación de la entidad.
</t>
  </si>
  <si>
    <t xml:space="preserve">1. ¿Por qué la alta dirección no ha realizado la revisión del SG-SST?
La alta dirección conoció el informe del SG-SST para la vigencia del año 2020 en el mes de mayo del presente año. 
2. ¿Por qué la alta dirección no ha dado a conocer el informe de la revisión del SG-SST?
La alta dirección ya emitió el informe de revisión del SG-SST.
3. ¿Por qué el informe no ha sido socializado al líder de SG-SST?
El informe ya fue socializado al líder de SST mediante comunicación de Orfeo 
4. ¿Por qué el informe remitido por la alta dirección no ha sido socializado a los miembros del COPASST?
Porque no se tiene fecha programada para la sesión del COPASST
5. ¿Por qué no se tiene una fecha programada para la reunión del COPASST?
Porque en el mes de junio ya se hizo la sesión del COPASST, se debe esperar que el presidente del mismo convoque la sesión del mes de julio, en dicha sesión se presentara los resultados del SG-SST presentados a la alta dirección </t>
  </si>
  <si>
    <t>1. ¿Por qué en las dependencias se evidencia archivos y papeles que generan limitan la movilidad?
Porque son documentos que tienen los colaboradores para la consulta y son de trabajo dado que no hay mas espacio para su almacenamiento se tienen en las dependencias, esto hace que los planos de trabajo desbordado con expedientes. 
2. ¿Por qué no se hace jornadas de orden y aseo?
Cada año con el apoyo del COPASST se lleva acabo jornadas de sensibilización de orden y aseo con alcance en todas las sedes y UGTS 
3. ¿Por qué en el piso 1 se evidencio la disposición de cajas de archivo e insumos de papelería obstaculizando el paso en los corredores y generando riesgos de caídas?
En el piso 1 se identifico material de papelería almacenado en el pasillo dado que según lo indicado por el área encargada no se tiene otro lugar para almacenamiento del mismo.
4. ¿Por qué en el almacén se evidencio un alto cumulo de materiales, y la disposición de cajas de piso a techo?
Porque hace falta espacio para un mejor almacenamiento del material en esta área 
5.  ¿Por qué no se tiene un programa de orden y aseo para el área del almacén?
Si se tiene un programa de orden y aseo no obstante, la carga de material de oficina es muy alta y no se tiene contemplado otra zona para su almacenamiento. 
6. ¿Por qué no se evidencia las medidas de prevención y control en la identificación de los peligros, evaluación y  Valoración de los riesgos?
Sí se tiene contemplado las medidas  de prevención y control en las matrices de identificación de los peligros, evaluación y  Valoración de los riesgos no obstante, en la actualización de las mismas que se debe hacer anualmente se tendrá en cuenta dichas observaciones para su inclusión de ser posibles matrices de identificación de los peligros, evaluación y  Valoración de los riesgos</t>
  </si>
  <si>
    <t xml:space="preserve">1. ¿Por qué en los formatos de las inspecciones de la ARL no se encuentran firmados y en algunos no es posible identificar quien realizó la inspección?
Porque la programación de las inspecciones de los diferentes tipos de inspecciones son programadas mediante correo electrónico y por el mismo se hace las observaciones y se aprueba la versión final. 
2.¿Por qué no se evidencia en ellos la participación del COPASST?
Porque las inspecciones son programados con personal asesor de la Arl idóneo en la identificación de los peligros y riesgos, sin embargo una vez se recibe a conformidad los informes de las inspecciones se remiten al COPASST. 
3. ¿Por qué no utiliza los formatos que se en cuenta en el instructivo GTHU-I-007-PROGRAMA-DE-INSPECCIONES-DE-SEGURIDAD para las inspecciones?
Porque los formatos que se encuentran en dicho programa son para inspecciones internas realizadas con personal de la entidad, las inspecciones por lo general son programadas por la ARL Positiva los cuales utilizan sus mismos formatos
</t>
  </si>
  <si>
    <t xml:space="preserve">1. ¿Por qué en los informes de las inspecciones se evidencia que los extintores están descargados?
Porque las inspecciones se realizaron a inicio del año 2020, para este fecha no se había realizado la recarga de los extintores no obstante, una ves remitido el informe por la ARL se dio a conocer al área de la Subdirección Administrativa y Financiera para su recarga.
2. ¿Por qué se evidencia extintores sin señalización?
Porque en algunos casos los extintores son removidos de su lugar original y esto hace que su señalización se pierda.
3. ¿Por qué hay botiquines que no están señalizados?
Porque se les cayo la señalización y no fue ubicada nuevamente. 
4. ¿Por qué los botiquines tienen baja dotación de insumos?
Porque no se tenia insumos para dotarlos en el momento sin embargo para el año 2020 se realizo la compra de los insumos para cubrir el inventario que hacia falta. </t>
  </si>
  <si>
    <t>1. ¿Por qué en los informes de las inspecciones de las acciones preventivas correctivas y de mejora se evidencia que los extintores están descargados?
Porque las inspecciones se realizaron a inicio del año 2020, para esta fecha no se había realizado la recarga de los extintores no obstante, una ves remitido el informe por la ARL se dio a conocer al área de la Subdirección Administrativa y Financiera para su recarga, la cual se realizo en el segundo semestre del año 2020.
2. ¿Por qué se evidencia extintores sin señalización?
Porque en algunos casos los extintores son removidos de su lugar original y esto hace que su señalización se pierda. 
3. ¿Por qué los botiquines tienen baja dotación de insumos?
Porque no se tenia insumos para dotarlos en el momento, sin embargo, para el año 2020 se realizo la compra de los insumos para cubrir el inventario que hacia falta. 
4. ¿Por qué no se realiza seguimiento a los informes suministrados por la ARL?
Los seguimientos se realizan, sin embargo, la entrega de los mismos por parte de la ARL  no son tan oportunos para la revisión, en la entrega de los informes se pueden demorar hasta dos meses, esto hace que nos demoremos en la implementación del plan de acción.</t>
  </si>
  <si>
    <t>Programar oportunamente las sesiones del comité</t>
  </si>
  <si>
    <t xml:space="preserve">Realizar cronograma de sesiones del comité </t>
  </si>
  <si>
    <t>Revisión opción de hacer la actualización de la matriz de peligros por centro de trabajo</t>
  </si>
  <si>
    <t>Actualizar la matriz de peligros por centro de trabajo</t>
  </si>
  <si>
    <t>Revisar y ajustar el cronograma de capacitaciones Anual de Seguridad y Salud en el Trabajo</t>
  </si>
  <si>
    <t>Incluir la fecha de presentación de las actividades</t>
  </si>
  <si>
    <t xml:space="preserve">Revisar y actualizar de ser requerido el plan de capacitaciones dentro del Plan de Trabajo Anual de Seguridad y Salud en el Trabajo </t>
  </si>
  <si>
    <t xml:space="preserve">Incluir las capacitaciones realizadas que no se encuentren dentro del Plan de Trabajo Anual de Seguridad y Salud en el Trabajo </t>
  </si>
  <si>
    <t xml:space="preserve">Diseñar la metodología para realizar la rendición de cuentas del SG-SST. </t>
  </si>
  <si>
    <t>Elaborar el documento para realizar la rendición de cuentas del SG-SST de la vigencia 2021.</t>
  </si>
  <si>
    <t>Presentar el documento para aprobación del COPASST</t>
  </si>
  <si>
    <t>Implementar la metodología aprobada por el COPASST para la rendición de cuentas del SG-SST de la vigencia 2021, que se realizará en el año 2022.</t>
  </si>
  <si>
    <t xml:space="preserve">Revisar y actualizar la carpeta compartida con la información sobre el SG-SST. </t>
  </si>
  <si>
    <t xml:space="preserve">Realizar las consultas a la Coordinación contractual sobre la pertinencia y recomendaciones de incluir requisitos de SST para la selección de proveedores. </t>
  </si>
  <si>
    <t>Elaborar la consulta a la Coordinación contractual.</t>
  </si>
  <si>
    <t xml:space="preserve">En las investigaciones de los incidentes y accidentes laborales identificar todas las causas que puedan dar origen  a un accidente laboral </t>
  </si>
  <si>
    <t xml:space="preserve">Análisis de causa de las investigaciones de incidentes y accidentes laborales </t>
  </si>
  <si>
    <t>Formalización del  Instructivo para la Identificación de Peligros, Evaluación y  Valoración de los riesgos</t>
  </si>
  <si>
    <t>Publicación en el sistema integrado de gestión del  Instructivo para la Identificación de Peligros, Evaluación y  Valoración de los riesgos</t>
  </si>
  <si>
    <t>Revisar los formatos de entregas de EPP para solicitar la firma de los recibidos faltantes.</t>
  </si>
  <si>
    <t>Gestionar la recolección de firmas del personal actualmente vinculado en la ANT.</t>
  </si>
  <si>
    <t xml:space="preserve">Verificar que todos los registros de entrega de los EPPS estén firmados por los colaboradores </t>
  </si>
  <si>
    <t xml:space="preserve">Hacer seguimiento a las firmas de los registros de entrega de los EPPS entregados a los colaboradores </t>
  </si>
  <si>
    <t>Programar las auditorias del SG-SST con el acompañamiento del COPASST</t>
  </si>
  <si>
    <t>Gestionar con la ARL y/o corredor de seguros la auditoria del SG-SST donde se pueda contar con el acompañamiento del COPASST</t>
  </si>
  <si>
    <t xml:space="preserve">Programar la reinducción del SG-SST </t>
  </si>
  <si>
    <t xml:space="preserve">Realizar la reinducción del SG-SST </t>
  </si>
  <si>
    <t>Establecer la presentación de los resultados tenidos en el SG-SST a la alta dirección que permita contar con las evidencias pertinentes.</t>
  </si>
  <si>
    <t>Realizar y documentar la revisión por parte de la Alta Dirección del SG- SST, resultados y el alcance de la auditoría de cumplimiento del Sistema de Gestión de Seguridad y Salud en el Trabajo.</t>
  </si>
  <si>
    <t>Revisar y actualizar la Matriz para la Identificación de Peligros, Evaluación y  Valoración de los riesgos</t>
  </si>
  <si>
    <t>Revisar y actualizar el programa de inspecciones de seguridad y sus formatos.</t>
  </si>
  <si>
    <t xml:space="preserve">Realizar seguimiento a los informes suministrados por la ARL Positiva e identificar los insumos o servicios que se requieran implementar en la ANT.  </t>
  </si>
  <si>
    <t xml:space="preserve">Determinar tiempos de entrega de los informes por parte de la ARL Positiva una vez se programe las visitas para las inspecciones, de esta manera se garantiza el seguimiento oportuno de los mismos y se puede identificar los insumos o servicios que se requieran a partir de la revisión de los informes enviados. </t>
  </si>
  <si>
    <t>Realizar los trámites requeridos para la adquisición de los insumos o servicios identificados en el seguimiento de los informes enviados por la ARL y/o informar a la Subdirección Administrativa y Financiera de los hallazgos evidenciados para la implementación del plan de acción de ser el caso.</t>
  </si>
  <si>
    <t xml:space="preserve">Acta de aprobación del comité </t>
  </si>
  <si>
    <t>Matriz de peligros 
actualizada</t>
  </si>
  <si>
    <t>Cronograma ajustado</t>
  </si>
  <si>
    <t>Plan de Trabajo Anual de Seguridad y Salud en el Trabajo revisado y actualizado</t>
  </si>
  <si>
    <t>Rendición de cuentas SG-SST 2021</t>
  </si>
  <si>
    <t>Carpeta compartida revisada y actualizada</t>
  </si>
  <si>
    <t>Informe investigación de accidentes laborales</t>
  </si>
  <si>
    <t xml:space="preserve">Documento publicado en la intranet </t>
  </si>
  <si>
    <t xml:space="preserve">Registro de entrega de los EPPS </t>
  </si>
  <si>
    <t>Informe de la auditoria</t>
  </si>
  <si>
    <t xml:space="preserve">Registro de asistencia </t>
  </si>
  <si>
    <t>Informe de seguimiento</t>
  </si>
  <si>
    <t xml:space="preserve">Ficha técnica / Estudios previos / memorando Subdirección Administrativa y Financiera  </t>
  </si>
  <si>
    <t>Subdirección administrativa y financiera</t>
  </si>
  <si>
    <t>Auditoria al Sistema de Gestión de la Seguridad y Salud en el Trabajo SG-SST</t>
  </si>
  <si>
    <t>Comunicación con Grupos de interés</t>
  </si>
  <si>
    <t>Gestión del modelo de Atención</t>
  </si>
  <si>
    <t>Planificación del Ordenamiento Social de la Propiedad</t>
  </si>
  <si>
    <t>AMI-177</t>
  </si>
  <si>
    <t>AMI-178</t>
  </si>
  <si>
    <t>AMI-179</t>
  </si>
  <si>
    <t>AMI-180</t>
  </si>
  <si>
    <t>AMI-181</t>
  </si>
  <si>
    <t>AMI-182</t>
  </si>
  <si>
    <t>AMI-183</t>
  </si>
  <si>
    <t>AMI-184</t>
  </si>
  <si>
    <t>AMI-185</t>
  </si>
  <si>
    <t>AMI-186</t>
  </si>
  <si>
    <t>AMI-187</t>
  </si>
  <si>
    <t>AMI-188</t>
  </si>
  <si>
    <t>AMI-189</t>
  </si>
  <si>
    <t>AMI-190</t>
  </si>
  <si>
    <t>AMI-191</t>
  </si>
  <si>
    <t>AMI-192</t>
  </si>
  <si>
    <t>AMI-193</t>
  </si>
  <si>
    <t>AMI-194</t>
  </si>
  <si>
    <t>AMI-195</t>
  </si>
  <si>
    <t>AMI-196</t>
  </si>
  <si>
    <r>
      <t xml:space="preserve">NO CONFORMIDAD N°2. NO DISPONIBILIDAD DE INFORMACIÓN (PUBLICIDAD) 
</t>
    </r>
    <r>
      <rPr>
        <sz val="11"/>
        <rFont val="Arial Narrow"/>
        <family val="2"/>
      </rPr>
      <t xml:space="preserve">Que, frente a lo anterior, se observa disponibilidad de los Contratos de Prestación de Servicio, esto realizo un cotejo Contrato por Contrato para verificar el cumplimiento, a esto, se deja evidencia de la verificación de conformidad con la publicidad en la página web de la Entidad, y así mismo, no encontrando la disponibilidad de las ordenes anteriormente mencionadas. A esto, existe NO CONFORMIDAD de los procesos de contratación auditados con el requisito de publicidad de acuerdo con el criterio en mención, salvo lo relacionado con la prestación de servicios suscritas a los Contratos celebrados como producto de los mismos.
</t>
    </r>
    <r>
      <rPr>
        <b/>
        <sz val="11"/>
        <rFont val="Arial Narrow"/>
        <family val="2"/>
      </rPr>
      <t xml:space="preserve">
-INCONSISTENCIAS EN LA INFORMACIÓN PUBLICADA POR LA ANT EN LAS PLATAFORMAS. </t>
    </r>
  </si>
  <si>
    <r>
      <rPr>
        <b/>
        <sz val="11"/>
        <rFont val="Arial Narrow"/>
        <family val="2"/>
      </rPr>
      <t xml:space="preserve">NO CONFORMIDAD N°3. FALTA A LOS PRINCIPIOS DE LA CONTRATACION ESTATAL POR LA CANCELACION DE ORDENES DE COMPRA 
</t>
    </r>
    <r>
      <rPr>
        <sz val="11"/>
        <rFont val="Arial Narrow"/>
        <family val="2"/>
      </rPr>
      <t xml:space="preserve">
Durante el ejercicio se relacionó como celebrado el contrato 1050 de 2020, el cual fue cancelado a solicitud del área usuaria, según la respuesta emitida por la dependencia auditada, el 15 de octubre de 2020 en la que se indica:
“La orden de compra correspondiente a 1050 se canceló debido a correo del área técnica donde se manifestó que lo ofrecido por el proveedor no cumplía con las condiciones y especificaciones técnicas necesitadas.”
Igualmente se conoció que fueron cancelados los contratos 917,918 y 919 órdenes de compra gestionadas en la tienda virtual del estado colombiano. 
</t>
    </r>
  </si>
  <si>
    <r>
      <t xml:space="preserve">1. ¿Por qué no se planifico la auditoria anual de la ARL del SG-SST con la participación del COPASST?
Porque de acuerdo a la herramienta suministrada por la ARL en la aplicación ALISSTA se realiza una autoevaluación del SG-SST.
2. ¿Por qué no se ha planificado la auditoria del SG-SST con la participación del COPASST?
Las auditorías que se realizan al SG-SST las ejecuta la Oficina de Control Interno, para lo cual mediante memorando con radicado 20206200281013 de 24 de noviembre de 2020, se solicitó que esa Oficina tuviera en cuenta al COPASST en la planificación de las auditorías del SG-SST para el año 2021.
3. ¿Por qué la oficina de control interno no tuvo en cuenta la participación de los miembros del COPASST en la auditoria de SG-SST?
De acuerdo con lo mencionado por la auditora refiere que </t>
    </r>
    <r>
      <rPr>
        <i/>
        <sz val="11"/>
        <rFont val="Arial Narrow"/>
        <family val="2"/>
      </rPr>
      <t>"el ejercicio de auditoria que realiza la oficina de control interno es un ejercicio independiente, que no se trata de la auditoria que prevé el mismo Decreto en su cumplimiento y que no puede la Oficina de Control Interno romper su rol evaluador"</t>
    </r>
    <r>
      <rPr>
        <sz val="11"/>
        <rFont val="Arial Narrow"/>
        <family val="2"/>
      </rPr>
      <t xml:space="preserve"> 
4. ¿Por qué no se ha contemplado otra herramienta para que el COPASST pueda hacer la auditoria del SG-SST?
Porque no se tenia conocimiento que los miembros del COPASST no podían participar en las auditorias internas programadas por la oficina de control interno.</t>
    </r>
  </si>
  <si>
    <t>Reporte de la gestión y/o cumplimiento de las acciones de mejora continua 
Dependencia Responsable de Ejecución
III Trimestre 2021</t>
  </si>
  <si>
    <t>Observaciones a los avances de gestión y/o cumplimiento reportados
Oficina de Control Interno
III Trimestre 2021</t>
  </si>
  <si>
    <t>Actividad ejecutada con corte al I Semestre del 2021.</t>
  </si>
  <si>
    <t>Auditoría Interna</t>
  </si>
  <si>
    <t>NC1</t>
  </si>
  <si>
    <t>NC2</t>
  </si>
  <si>
    <t>NC3</t>
  </si>
  <si>
    <t>NC4</t>
  </si>
  <si>
    <t>NC5</t>
  </si>
  <si>
    <t>NC6</t>
  </si>
  <si>
    <t>NC7</t>
  </si>
  <si>
    <t>NC8</t>
  </si>
  <si>
    <t>NC9</t>
  </si>
  <si>
    <t>NC10</t>
  </si>
  <si>
    <t>NC11</t>
  </si>
  <si>
    <t>NC12</t>
  </si>
  <si>
    <t>NC13</t>
  </si>
  <si>
    <t>NC14</t>
  </si>
  <si>
    <t>NC15</t>
  </si>
  <si>
    <t>NC16</t>
  </si>
  <si>
    <t>NC17</t>
  </si>
  <si>
    <t>NC18</t>
  </si>
  <si>
    <t>NC19</t>
  </si>
  <si>
    <t>NC20</t>
  </si>
  <si>
    <t>OP2</t>
  </si>
  <si>
    <t>OP4</t>
  </si>
  <si>
    <t>OP5</t>
  </si>
  <si>
    <t>OP6</t>
  </si>
  <si>
    <t>OP7</t>
  </si>
  <si>
    <t>OP8</t>
  </si>
  <si>
    <t>OP10</t>
  </si>
  <si>
    <t>OP11</t>
  </si>
  <si>
    <t>OP12</t>
  </si>
  <si>
    <t>OP13</t>
  </si>
  <si>
    <t>OP15</t>
  </si>
  <si>
    <t>OP16</t>
  </si>
  <si>
    <t>Informe de Seguimiento</t>
  </si>
  <si>
    <t>Informe Obligatorio</t>
  </si>
  <si>
    <t>OP1</t>
  </si>
  <si>
    <t>OP3</t>
  </si>
  <si>
    <t>Seguimiento a Derechos de Autor de Software, vigencia 2019</t>
  </si>
  <si>
    <t>Seguimiento a la atención de la peticiones allegadas a la ANT en el ISem2019</t>
  </si>
  <si>
    <t>C1</t>
  </si>
  <si>
    <r>
      <rPr>
        <b/>
        <sz val="11"/>
        <rFont val="Arial Narrow"/>
        <family val="2"/>
      </rPr>
      <t>Conclusión 1.</t>
    </r>
    <r>
      <rPr>
        <sz val="11"/>
        <rFont val="Arial Narrow"/>
        <family val="2"/>
      </rPr>
      <t xml:space="preserve"> La Notificación o comunicación de actos administrativos, se evidenciaron incumplimientos relacionados con el no uso del buzón info@agenciadetierras.gov.co y la autorización de medios electrónicos.</t>
    </r>
  </si>
  <si>
    <t>C2</t>
  </si>
  <si>
    <r>
      <rPr>
        <b/>
        <sz val="11"/>
        <rFont val="Arial Narrow"/>
        <family val="2"/>
      </rPr>
      <t xml:space="preserve">Conclusión 2. </t>
    </r>
    <r>
      <rPr>
        <sz val="11"/>
        <rFont val="Arial Narrow"/>
        <family val="2"/>
      </rPr>
      <t xml:space="preserve"> La ampliación de términos para atender las peticiones, si bien la entidad gestionó, a partir del 03/07/2020, la ampliación de términos en el Sistema de Gestión Documental Orfeo, esta finalizó el 31 de agosto, sin embargo, la Resolución 1462 de 2020 amplió la emergencia sanitaria hasta el 30 de noviembre. Por otra parte, el Sistema Orfeo no refleja la ampliación de los términos de respuesta para los tipos documentales peticiones, consultas y solicitud de información (copias).</t>
    </r>
  </si>
  <si>
    <t>C3</t>
  </si>
  <si>
    <r>
      <rPr>
        <b/>
        <sz val="11"/>
        <rFont val="Arial Narrow"/>
        <family val="2"/>
      </rPr>
      <t xml:space="preserve">Conclusión 3. </t>
    </r>
    <r>
      <rPr>
        <sz val="11"/>
        <rFont val="Arial Narrow"/>
        <family val="2"/>
      </rPr>
      <t xml:space="preserve"> La firma de los actos, providencias y decisiones, la Entidad ha venido realizando las actividades de firma, aprobación y numeración de actos administrativos, sin embargo, no se cuenta con lineamientos institucionales para el uso de firma utilizada, su tiempo de uso y medidas de seguridad a tener en cuenta por los firmantes.</t>
    </r>
  </si>
  <si>
    <r>
      <rPr>
        <b/>
        <sz val="11"/>
        <rFont val="Arial Narrow"/>
        <family val="2"/>
      </rPr>
      <t>Conclusión 4.</t>
    </r>
    <r>
      <rPr>
        <sz val="11"/>
        <rFont val="Arial Narrow"/>
        <family val="2"/>
      </rPr>
      <t xml:space="preserve"> La administración de bienes, se evidenciaron inconsistencias relacionadas con el control de la salida de los bienes, tales como, el no diligenciamiento de la forma ADMBS-F-032 Salida Individual de elementos establecida para tal fin.</t>
    </r>
  </si>
  <si>
    <t>C4</t>
  </si>
  <si>
    <r>
      <rPr>
        <b/>
        <sz val="11"/>
        <rFont val="Arial Narrow"/>
        <family val="2"/>
      </rPr>
      <t>Conclusión 5.</t>
    </r>
    <r>
      <rPr>
        <sz val="11"/>
        <rFont val="Arial Narrow"/>
        <family val="2"/>
      </rPr>
      <t xml:space="preserve">  El plan de transición de acceso a fuentes de Información de forma periódica a acceso en tiempo real, aunque la entidad se encuentra adelantando la gestión frente al plan de transición, se evidenció que el reporte de la información que solicitó la Contraloría General de la República mediante la Circular No. 9 del 1 de abril de 2020, se realizó fuera de los tiempos establecidos en la misma debido al desconocimiento de esta normativa.</t>
    </r>
  </si>
  <si>
    <t>C5</t>
  </si>
  <si>
    <r>
      <rPr>
        <b/>
        <sz val="11"/>
        <rFont val="Arial Narrow"/>
        <family val="2"/>
      </rPr>
      <t>Conclusión 1.</t>
    </r>
    <r>
      <rPr>
        <sz val="11"/>
        <rFont val="Arial Narrow"/>
        <family val="2"/>
      </rPr>
      <t xml:space="preserve">  Todos los indicadores presentan incumplimiento al reporte de avance cualitativo y cuantitativo y o fueron actualizados de forma extemporánea</t>
    </r>
  </si>
  <si>
    <r>
      <rPr>
        <b/>
        <sz val="11"/>
        <rFont val="Arial Narrow"/>
        <family val="2"/>
      </rPr>
      <t xml:space="preserve">Conclusión 2. </t>
    </r>
    <r>
      <rPr>
        <sz val="11"/>
        <rFont val="Arial Narrow"/>
        <family val="2"/>
      </rPr>
      <t xml:space="preserve"> Fortalecer los mecanismos para el cargue de los documentos asociados a la información suministrada, la cual sirve de soporte para evidenciar las actividades ejecutadas durante el periodo evlauado y dar cumplimiento a la normatividad</t>
    </r>
  </si>
  <si>
    <t>Seguimiento a los indicadores SINERGIA, vigencia 2020</t>
  </si>
  <si>
    <t>Sistema Único de Gestión e Información de la Actividad Litigiosa del Estado - eKOGUI  II Semestre 2017</t>
  </si>
  <si>
    <t>Sistema Único de Gestión e Información de la Actividad Litigiosa del Estado - eKOGUI I Semestre 2017</t>
  </si>
  <si>
    <t>No. HALLAZGO/
OPORTUNIDAD DE MEJORA/
CONCLUSIÓN</t>
  </si>
  <si>
    <t>Oficina del Inspector de la Gestión de Tierras
Oficina de Planeación
Subdirección de Sistemas de Información de Tierras</t>
  </si>
  <si>
    <t xml:space="preserve">Secretaría General
</t>
  </si>
  <si>
    <t xml:space="preserve">Oficina del Inspector de la Gestión de Tierras
</t>
  </si>
  <si>
    <t xml:space="preserve">Subdirección de Administración de Tierras de la Nación
</t>
  </si>
  <si>
    <t>Equipo Gestión Documental</t>
  </si>
  <si>
    <t>Equipo Servicio al Ciudadano</t>
  </si>
  <si>
    <t>Dependencias ANT</t>
  </si>
  <si>
    <t>Equipo de Sistemas</t>
  </si>
  <si>
    <t xml:space="preserve">Subdirección Administrativa y Financiera
</t>
  </si>
  <si>
    <t>Grupo Interno de Trabajo Coordinación para la Gestión Contractual</t>
  </si>
  <si>
    <t xml:space="preserve">Subdirección de Seguridad Jurídica de Tierras
</t>
  </si>
  <si>
    <t>Subdirección de Procesos Agrarios
Dirección de Gestión Jurídica de Tierras</t>
  </si>
  <si>
    <t xml:space="preserve">Subdirección de Seguridad Jurídica de Tierras
Dirección de Gestión Jurídica de Tierras
</t>
  </si>
  <si>
    <t>Subdirección de Procesos Agrarios</t>
  </si>
  <si>
    <t>Asesora de Comunicaciones</t>
  </si>
  <si>
    <t xml:space="preserve">Secretaría General 
</t>
  </si>
  <si>
    <t>Todas las Dependencias</t>
  </si>
  <si>
    <t>Grupo Interno de Trabajo Coordinación para la Gestión Contractual
Oficina de Planeación</t>
  </si>
  <si>
    <t>Infraestructura y Soporte Tecnológico
Subdirección Administrativa y Financiera: Gestión Documental</t>
  </si>
  <si>
    <t xml:space="preserve">Soporte Tecnológico
Subdirección de Sistemas de la Información. </t>
  </si>
  <si>
    <t xml:space="preserve">Secretaría General </t>
  </si>
  <si>
    <t xml:space="preserve">Secretaría General
</t>
  </si>
  <si>
    <t xml:space="preserve">Dirección de Acceso a Tierras
</t>
  </si>
  <si>
    <r>
      <rPr>
        <b/>
        <sz val="11"/>
        <rFont val="Arial Narrow"/>
        <family val="2"/>
      </rPr>
      <t xml:space="preserve">No Conformidad 2. </t>
    </r>
    <r>
      <rPr>
        <sz val="11"/>
        <rFont val="Arial Narrow"/>
        <family val="2"/>
      </rPr>
      <t xml:space="preserve"> No se evidenció la formalización y certificación ante la ANDJE de las capacitaciones efectuadas en el primer semestre a los usuarios del sistema, cuyo plazo vencía el 15 de junio de 2017, contrviniendo lo establecido en la Circular Externa No. 11 de 2015.</t>
    </r>
  </si>
  <si>
    <r>
      <rPr>
        <b/>
        <sz val="11"/>
        <rFont val="Arial Narrow"/>
        <family val="2"/>
      </rPr>
      <t>No Conformidad 3.</t>
    </r>
    <r>
      <rPr>
        <sz val="11"/>
        <rFont val="Arial Narrow"/>
        <family val="2"/>
      </rPr>
      <t xml:space="preserve"> No se evidenció el cargue de la totalidad de los procesos activos de la entidad a la plataforma de eKOGUI, contraviniendo lo establecido en el Artículo 2.2.3.4.1.9. del Decreto 1069 de 2015. </t>
    </r>
  </si>
  <si>
    <r>
      <rPr>
        <b/>
        <sz val="11"/>
        <rFont val="Arial Narrow"/>
        <family val="2"/>
      </rPr>
      <t>No Conformidad 4.</t>
    </r>
    <r>
      <rPr>
        <sz val="11"/>
        <rFont val="Arial Narrow"/>
        <family val="2"/>
      </rPr>
      <t xml:space="preserve"> No se evidenció provisión contable para ninguno de los 173 procesos registrados en el sistema eKOGUI que por el estado en que se encuentran, debería contar con la provisión, contraviniendo lo establecido en el Numeral 5 del artículo 2.2.3.4.1.10 del Decreto 1069 de 2015</t>
    </r>
  </si>
  <si>
    <r>
      <rPr>
        <b/>
        <sz val="11"/>
        <rFont val="Arial Narrow"/>
        <family val="2"/>
      </rPr>
      <t xml:space="preserve">No Conformidad 5.  </t>
    </r>
    <r>
      <rPr>
        <sz val="11"/>
        <rFont val="Arial Narrow"/>
        <family val="2"/>
      </rPr>
      <t xml:space="preserve">No se evidenció calificación del riesgo para ninguno de los 173 procesos registrados en el sistema eKOGUI, que por el estado en que se encuentran, debería contar con la la calificación de riesgo, contraviniendo lo establecido en el Numeral 4 del artículo 2.2.3.4.1.10. del Decreto 1069 de 2015. </t>
    </r>
  </si>
  <si>
    <r>
      <rPr>
        <b/>
        <sz val="11"/>
        <rFont val="Arial Narrow"/>
        <family val="2"/>
      </rPr>
      <t>No Conformidad 6.</t>
    </r>
    <r>
      <rPr>
        <sz val="11"/>
        <rFont val="Arial Narrow"/>
        <family val="2"/>
      </rPr>
      <t xml:space="preserve"> No se evidenció la realización de las fichas y actas del comité de conciliación en el sistema Ekogui, contraviniendo lo establecido en el Numeral 1 del artículo 2.2.3.4.1.10. del Decreto 1069 de 2015. </t>
    </r>
  </si>
  <si>
    <r>
      <rPr>
        <b/>
        <sz val="11"/>
        <rFont val="Arial Narrow"/>
        <family val="2"/>
      </rPr>
      <t>No Conformidad 7.</t>
    </r>
    <r>
      <rPr>
        <sz val="11"/>
        <rFont val="Arial Narrow"/>
        <family val="2"/>
      </rPr>
      <t xml:space="preserve"> Se evidenció que se realizaron 8 Comités de Conciliación para el primer semestre de 2017, contraviniendo lo establecido en el Artículo 18 del Decreto 1716 de 2009, que establece que como mínimo se deden realizar 2 Comités en el mes</t>
    </r>
  </si>
  <si>
    <r>
      <rPr>
        <b/>
        <sz val="11"/>
        <rFont val="Arial Narrow"/>
        <family val="2"/>
      </rPr>
      <t>No Conformidad 8.</t>
    </r>
    <r>
      <rPr>
        <sz val="11"/>
        <rFont val="Arial Narrow"/>
        <family val="2"/>
      </rPr>
      <t xml:space="preserve"> Se evidenció que la ANT no contaba en el primer semestre de 2017 con usuario asignado en el sistema Ekogui para que adelantara las funciones de Secretario de Comité de Conciliación, y por ende, las gestiones del mismo no se reflejan en el sistema, contraviniendo lo establecido en el Artículo 2.2.3.4.1.11 del Decreto 1069 de 2015</t>
    </r>
  </si>
  <si>
    <r>
      <rPr>
        <b/>
        <sz val="11"/>
        <rFont val="Arial Narrow"/>
        <family val="2"/>
      </rPr>
      <t>No Conformidad 9.</t>
    </r>
    <r>
      <rPr>
        <sz val="11"/>
        <rFont val="Arial Narrow"/>
        <family val="2"/>
      </rPr>
      <t xml:space="preserve"> Se evidenció que los procesos judiciales y trámites arbitrales en donde la suma  de las pretensiones supera los treinta tres mil salarios mínimos legales vencidos (33.000 SMLV) no han sido subidos al sistema, ni se han remitido las piezas procesales a la ANDJE, contraviniendo lo establecido en el Numeral 3 del artículo 2.2.3.4.1.9 del Decreto 1069 de 2015.</t>
    </r>
  </si>
  <si>
    <t xml:space="preserve">Teniendo en cuenta que los planes de mejoramiento, son el instrumento que recoge y articula todas las acciones prioritarias que se deben emprender para mejorar aquellas características que tendrán mayor impacto en las prácticas vinculadas con los resultados y el logro de los objetivos de la Agencia, es necesario implementar mediante este proceso cada elemento del modelo evaluado como prioritario, lo que permitirá tomar acciones precisas y específicas, que escalonadas en el tiempo, estarán orientadas a mejorar las condiciones de calidad de cada uno de los procesos. 
Por lo anterior, en respuesta al informe de cumplimiento de las obligaciones establecidas en el Decreto 1069 de 2015 capítulo 4 “información litigiosa del Estado para el II semestre de 2017, la Oficina Jurídica definió el Plan de mejoramiento para los 10 requisitos con incumplimiento - No Conformidades identificados.  
Con el fin de evaluar la eficacia y efectividad de las acciones formuladas en el Plan de mejoramiento, se procedió a verificar las nueve (16) acciones implementadas, mediante el análisis de soportes suministrados por la Oficina Jurídica y los resultados obtenidos en el Informe de cumplimiento de las obligaciones EKOGUI para el II semestre del 2017.  Como resultado de las actividades de evaluación realizadas, el Plan de mejoramiento obtuvo un cumplimento de un 25%, teniendo en cuenta que el plazo máximo para su ejecución estaba proyectado para el 30 de junio de 2018.  
Respecto a la eficacia de las acciones, se observó que, de las 16 acciones implementadas, solo 4 acciones se evidenció cumplimiento, por lo tanto, el equipo de la Oficina de Control Interno, procedió a realizar el cierre de estas acciones. 
Frente a la efectividad de las acciones propuestas, se contrastaron los resultados obtenidos para el primer semestre del 2018, observando que las acciones formuladas para las No Conformidades 1, 2, 3, 7, 8, 9 y10  fueron efectivas.  Sin embargo, las acciones relacionas con las No Conformidades 4, 5, 6, presentaron reincidencia de incumplimiento de acuerdo a los resultados consignados en el presente informe.  Ver Anexo 4. Seguimiento al Plan de Mejoramiento, en el cual se registra el seguimiento realizado por el Equipo de la Oficina de Control Interno y el resultado de cumplimiento por cada una de las acciones verificadas.
Por lo anterior, se considera necesario dar cumplimiento o en su defecto evaluar se replanteen las acciones que, de acuerdo al resultado del presente informe, incumplieron o presentaron deficiencias de acuerdo a los establecido por la Agencia Nacional de Defensa Jurídica del Estado - ANDJE. 
</t>
  </si>
  <si>
    <t>No Efectiva</t>
  </si>
  <si>
    <t>Cerrada No Efectiva</t>
  </si>
  <si>
    <t xml:space="preserve">Sandra Milena Bejarano Pinzón - Profesional Contratista 
Guillermo Enrique Arango Pava - Profesional Contratista </t>
  </si>
  <si>
    <t>Informe sobre la actividad litigiosa del Estado - Ekogui, primer semestre del 2018.</t>
  </si>
  <si>
    <r>
      <rPr>
        <b/>
        <sz val="11"/>
        <rFont val="Arial Narrow"/>
        <family val="2"/>
      </rPr>
      <t xml:space="preserve">No Conformidad 1.  </t>
    </r>
    <r>
      <rPr>
        <sz val="11"/>
        <rFont val="Arial Narrow"/>
        <family val="2"/>
      </rPr>
      <t>No se evidenció la capacitación sobre el aplicativo eKOGUI a los abogados Ana Marcela Carolina García y Rocío Mendoza Gómez, pese a estar creados en el sistema como usuarios, en el rol de abogados, contraviniendo lo establecido en el Artículo 2.2.3.4.1.9.  del Decreto 1069 de 2015</t>
    </r>
  </si>
  <si>
    <t>Anexo 3. Seguimiento al Plan de Mejoramiento, en el cual se registra el seguimiento realizado por el Equipo de la Oficina de Control Interno y el resultado de cumplimiento por cada una de las acciones verificadas.</t>
  </si>
  <si>
    <t xml:space="preserve">Frente a la efectividad de las acciones propuestas, se contrastaron los resultados obtenidos para el segundo semestre del 2017, observándose que las acciones formuladas para las No Conformidades 1, 2, 3, 4 y 9 fueron efectivas.  Sin embargo, las acciones relacionas con las No Conformidades 5, 6, 7 y 8 presentaron reincidencia de incumplimiento de acuerdo a los resultados consignados en el presente informe.  </t>
  </si>
  <si>
    <t>Informe de Actividad Litigiosa del Estado - Ekogui, II Semestre 2018</t>
  </si>
  <si>
    <t>Johana Molano  Caballero - Gestor OCI
Julieth Angélica Escobar Cárdenas - Profesional Contratista
Lila María Guzmán - Gestor OCI</t>
  </si>
  <si>
    <r>
      <rPr>
        <b/>
        <sz val="11"/>
        <color theme="1"/>
        <rFont val="Arial Narrow"/>
        <family val="2"/>
      </rPr>
      <t xml:space="preserve">14/03/2018. </t>
    </r>
    <r>
      <rPr>
        <sz val="11"/>
        <color theme="1"/>
        <rFont val="Arial Narrow"/>
        <family val="2"/>
      </rPr>
      <t xml:space="preserve">  Se verificó reporte denominado "detalle de los procesos judiciales" el cual fue extraído del Sistema Único de Gestión e Información Litigiosa del Estado eKOGUI el 26 de febrero de 2018 por la Oficina Jurídica, en el que se observó que del total de 294 procesos judiciales cargados, 242 cuentan con la provisión contable realizada registrando un valor de $0. 
Por lo anterior, se verificó que la actividad dio un cumplimiento de un 82%,  debido a que en la totalidad de los procesos cargados, se incluyen los 36 procesos con acción sin pertenencia, para los cuales se solicitó a a la ANDJE la desvinculación de la ANTmediante No. 0072383 del 12/12/2017, de lo cual aún no se ha adelantado la gestión de dicha actividad.
</t>
    </r>
  </si>
  <si>
    <r>
      <rPr>
        <b/>
        <sz val="11"/>
        <color theme="1"/>
        <rFont val="Arial"/>
        <family val="2"/>
      </rPr>
      <t>30/06/2018.</t>
    </r>
    <r>
      <rPr>
        <sz val="11"/>
        <color theme="1"/>
        <rFont val="Arial"/>
        <family val="2"/>
      </rPr>
      <t xml:space="preserve">  La actividad no reportó avances de gestión.</t>
    </r>
  </si>
  <si>
    <r>
      <rPr>
        <b/>
        <sz val="11"/>
        <color theme="1"/>
        <rFont val="Arial"/>
        <family val="2"/>
      </rPr>
      <t>30/06/2018</t>
    </r>
    <r>
      <rPr>
        <sz val="11"/>
        <color theme="1"/>
        <rFont val="Arial"/>
        <family val="2"/>
      </rPr>
      <t>.La actividad no reportó avances de gestión.</t>
    </r>
  </si>
  <si>
    <r>
      <rPr>
        <b/>
        <sz val="11"/>
        <rFont val="Arial Narrow"/>
        <family val="2"/>
      </rPr>
      <t>Conclusiones</t>
    </r>
    <r>
      <rPr>
        <sz val="11"/>
        <rFont val="Arial Narrow"/>
        <family val="2"/>
      </rPr>
      <t xml:space="preserve"> …"En cuanto al seguimiento realizado a la atención de las peticiones allegadas para el periodo comprendido del 01/01/2019 al 30/06/2019, se reitera la observación de deficiencias en la eficiencia y efectividad (tiempos y calidad) de las respuestas dadas a las peticiones, infringiendo lo establecido lo establecido en el </t>
    </r>
    <r>
      <rPr>
        <b/>
        <sz val="11"/>
        <rFont val="Arial Narrow"/>
        <family val="2"/>
      </rPr>
      <t xml:space="preserve">Artículo 14 y 30 de la Ley 1755 de 2015, Artículo 5 de la Ley 1437 de 2011. </t>
    </r>
    <r>
      <rPr>
        <sz val="11"/>
        <rFont val="Arial Narrow"/>
        <family val="2"/>
      </rPr>
      <t xml:space="preserve">Por lo anterior, y dado a que las acciones implementadas no han sido eficaces, se solicita a la Secretaría General (2da línea de defensa) junto a las demás dependencias (1ra línea de defensa) la formulación de un riguroso análisis de causas, junto a formulación de acciones de mejora continua efectivas".  </t>
    </r>
    <r>
      <rPr>
        <b/>
        <sz val="11"/>
        <rFont val="Arial Narrow"/>
        <family val="2"/>
      </rPr>
      <t xml:space="preserve"> </t>
    </r>
  </si>
  <si>
    <t>C</t>
  </si>
  <si>
    <r>
      <rPr>
        <b/>
        <sz val="11"/>
        <rFont val="Arial Narrow"/>
        <family val="2"/>
      </rPr>
      <t>Conclusiones</t>
    </r>
    <r>
      <rPr>
        <sz val="11"/>
        <rFont val="Arial Narrow"/>
        <family val="2"/>
      </rPr>
      <t xml:space="preserve">…"En cuanto al seguimiento realizado a la atención de las peticiones allegadas para el periodo comprendido del 01/01/2019 al 30/06/2019, se reitera la observación de deficiencias en la eficiencia y efectividad (tiempos y calidad) de las respuestas dadas a las peticiones, infringiendo lo establecido lo establecido en el </t>
    </r>
    <r>
      <rPr>
        <b/>
        <sz val="11"/>
        <rFont val="Arial Narrow"/>
        <family val="2"/>
      </rPr>
      <t xml:space="preserve">Artículo 14 y 30 de la Ley 1755 de 2015, Artículo 5 de la Ley 1437 de 2011. </t>
    </r>
    <r>
      <rPr>
        <sz val="11"/>
        <rFont val="Arial Narrow"/>
        <family val="2"/>
      </rPr>
      <t xml:space="preserve">Por lo anterior, y dado a que las acciones implementadas no han sido eficaces, se solicita a la Secretaría General (2da línea de defensa) junto a las demás dependencias (1ra línea de defensa) la formulación de un riguroso análisis de causas, junto a formulación de acciones de mejora continua efectivas".  </t>
    </r>
    <r>
      <rPr>
        <b/>
        <sz val="11"/>
        <rFont val="Arial Narrow"/>
        <family val="2"/>
      </rPr>
      <t xml:space="preserve"> </t>
    </r>
  </si>
  <si>
    <r>
      <rPr>
        <b/>
        <sz val="11"/>
        <rFont val="Arial Narrow"/>
        <family val="2"/>
      </rPr>
      <t xml:space="preserve">Conclusiones </t>
    </r>
    <r>
      <rPr>
        <sz val="11"/>
        <rFont val="Arial Narrow"/>
        <family val="2"/>
      </rPr>
      <t xml:space="preserve">…"En cuanto al seguimiento realizado a la atención de las peticiones allegadas para el periodo comprendido del 01/01/2019 al 30/06/2019, se reitera la observación de deficiencias en la eficiencia y efectividad (tiempos y calidad) de las respuestas dadas a las peticiones, infringiendo lo establecido lo establecido en el </t>
    </r>
    <r>
      <rPr>
        <b/>
        <sz val="11"/>
        <rFont val="Arial Narrow"/>
        <family val="2"/>
      </rPr>
      <t xml:space="preserve">Artículo 14 y 30 de la Ley 1755 de 2015, Artículo 5 de la Ley 1437 de 2011. </t>
    </r>
    <r>
      <rPr>
        <sz val="11"/>
        <rFont val="Arial Narrow"/>
        <family val="2"/>
      </rPr>
      <t xml:space="preserve">Por lo anterior, y dado a que las acciones implementadas no han sido eficaces, se solicita a la Secretaría General (2da línea de defensa) junto a las demás dependencias (1ra línea de defensa) la formulación de un riguroso análisis de causas, junto a formulación de acciones de mejora continua efectivas".  </t>
    </r>
    <r>
      <rPr>
        <b/>
        <sz val="11"/>
        <rFont val="Arial Narrow"/>
        <family val="2"/>
      </rPr>
      <t xml:space="preserve"> </t>
    </r>
  </si>
  <si>
    <r>
      <rPr>
        <b/>
        <sz val="11"/>
        <color theme="1"/>
        <rFont val="Arial Narrow"/>
        <family val="2"/>
      </rPr>
      <t>Conclusiones</t>
    </r>
    <r>
      <rPr>
        <sz val="11"/>
        <color theme="1"/>
        <rFont val="Arial Narrow"/>
        <family val="2"/>
      </rPr>
      <t xml:space="preserve"> ..."En concordancia a las actividades de verificación ejecutadas por el equipo de la Oficina de Control Interno a través de la muestra seleccionada y el aplicativo Orfeo, para el periodo comprendido del 01/01/2020 al 30/01/2020, se observó lo siguiente:
- De los 68 radicados analizados, 14 no hacían referencia a la naturaleza de una petición, referían actuaciones atendidas por la Agencia a través de otros procedimientos administrativos establecidos para tal fin.
Se observaron debilidades relacionadas con la asignación del tipo documental de acuerdo a la naturaleza de la comunicación, toda vez que, de las 53 peticiones analizadas 17 fueron tipificadas incorrectamente, situación que genera un posible riesgo asociado al incumplimiento de los términos de ley establecidos para su atención.
- De las 53 peticiones analizadas, 17 no se les puedo establecer su eficacia, dado que, no se observaron soportes de envío, en el aplicativo Orfeo, que garantizará que el ciudadano recibió la respuesta emitida por la Agencia.
De las 36 peticiones, con vinculación de soportes de envío en el aplicativo Orfeo, 26 presentaron incumplimiento en los términos establecidos por la Ley para su atención.
El radicado de entrada 20206200263252 fue consultado en el aplicativo Orfeo en diferentes ocasiones durante los días 27, 28, 29 y 30 de julio, sin embargo, no se obtuvo acceso a la trazabilidad de la información, situación que limito la evaluación de la comunicación.
- De las 53 peticiones analizadas, 8 no relacionan, en el aplicativo Orfeo, respuesta emitida por la Agencia, lo anterior, con corte al 29/07/2020.
- El promedio de respuesta a las peticiones allegadas, según la muestra analizada, es de 26 días.
- De las 53 peticiones analizadas, 3 peticiones no dieron respuesta de fondo a la solicitud realizada por el peticionario.  
- Se observaron debilidades asociadas a la trazabilidad de la información en el aplicativo Orfeo, dado que, no se vincula el soporte de envío de la respuesta emitido por la Agencia u es devuelto y no se puede establecer si el peticionario recibió la respuesta. Así mismo, en algunas peticiones no se vincula el registro de salida que da respuesta de fondo a la petición allegada y finalmente, los radicados de entrada y salida no son vinculados a un expediente de peticiones de Orfeo.
- El 80% de las Peticiones allegadas para el periodo evaluado, se encuentran concentradas en 6 dependencias, a saber: Subdirección de Seguridad Jurídica (23%), la Subdirección de Acceso a Tierras por Demanda y Descongestión (15%), la Subdirección Administrativa y Financiera (14%), la Subdirección de Sistemas de Información de Tierras (14%), Subdirección de Administración De Tierras De La Nación (8%) y Direccion De Asuntos Étnicos (6%).  Es preciso señalar que, en relación a los resultados observados con corte al Segundo Semestre del 2019, la Subdirección de Seguridad Jurídica es la dependencia con mayor flujo de peticiones.
- Los Riesgos 16 y 17 establecidos en la Mapa de Riesgos de Gestión – Versión 3 – 2019 presentaron materialización."</t>
    </r>
  </si>
  <si>
    <t>OP</t>
  </si>
  <si>
    <t>ESTADO DE LAS ACCIONES DE MEJORA EN EL MARCO DE LA EFICACIA</t>
  </si>
  <si>
    <t xml:space="preserve">ESTADO DE LA ACCIONES DE  MEJORA EN EL MARCO DE LA EFECTIVIDAD </t>
  </si>
  <si>
    <r>
      <t xml:space="preserve">21/01/2021.  </t>
    </r>
    <r>
      <rPr>
        <sz val="11"/>
        <color theme="1"/>
        <rFont val="Arial Narrow"/>
        <family val="2"/>
      </rPr>
      <t>La Subdirección de Acceso a Tierras por Zonas Focalizadas suministró la siguiente información:
PREDIO SANTA INÉS.  Se observaron los siguientes actos  administrativos de revocatoria:
Resolución 9027 del 23/09/2020 Cándida Rodríguez Orozco, 20204101215501 del 19/11/2020 ORIP
Resolución 9028 del 23/09/2020  Edith Pacheco Vega, 20204101235701 del 20/11/2020 ORIP
Resolución 9029 del 23/09/2020 Ricardo Sandoval, 20204101235971 del 20/11/2020 ORIP
Resolución 9030 del 23/09/2020 Cecilia Solano, 20204101235481 del 20/11/20220 ORIP
Resolución 9031 del 2309/2020 Olga Patricia Solano, 20204101235951 del 20/11/2020 ORIP
Resolución 9032 del 23/09/2020 Ángel María Mantilla, 20204101213621 del 18/11/2020 ORIP
Resolución 9033 del 23/09/2020 Olga Rodríguez, 20204101235901 del 20/11/2020 ORIP
Resolución 9034 del 23/09/2020 Ana Stella Carrillo,  20204101212241 del 18/11/2020 ORIP
Resolución 9035 del 23/09/2020 Arnulfo Pabón, 20204101213811  del 18/11/2020 ORIP
Resolución 9036 del 23/09/2020 Diosenel Márquez, 20204101235551 del 20/11/2020 ORIP
Resolución 9037 del 23/09/2020 Gregorio Contreras, 20204101235811 del 20/11/2020 ORIP
Resolución 9038 del 23/09/2020 Israel Velásquez, 20204101235751 del 20/11/2020 ORIP
Resolución 9039 del 23/09/2020 Gilberto Bernal, 20204101235611 del 20/11/2020 ORIP
Resolución 9040 del 23/09/2020 Yecit Gómez, 20204101236001 del 20/11/2020 ORIP
Resolución 9041 del 23/09/2020 Luis Evelio Vergel, 20204101245031 del 23/11/2020 ORIP
No se allegó información relacionada con la resolución de revocatoria de los señores Israel Castellanos Camargo, Ismenia María Moncada Sánchez, Rosa Alicia González, Marlene Diaz Sandoval y Julio Cesar Camargo.  Así como, sus respectivas comunicaciones a la ORIP. 
27/01/2021.  En el marco de la fase preliminar se allegaron los siguientes actos administrativos de revocatoria:
PREDIO SAN INÉS:
Resolución 22977 del 12/11/2020 Ismenia María Moncada Sánchez, 20214100053321 del 25/01/2020 ORIP
Resolución 18757 del 23/10/2020  Israel Castellanos Camargo, 20214100053441 del 25/01/2021 ORIP
Respeto a los 5 beneficiaros  cubiertos por la Sentencia 2019-00065, a saber, Rosa Alicia Gonzalez, Edith Pacheco Vega, Candida Rodríguez, Marlenne Diaz Sandoval y Julio Cesar Camargo, la dependencia enunció que los subsidios fueron posteriores a la auditoría (26/11/2019).  Sin embargo,  vienen adelantando las acciones a fin de realizar las correspondientes revocatorias.
Frente a lo enunciado, esta Jefatura recomienda se adelanten las gestiones que conlleven a finiquitar lo concerniente con los beneficiaros cubijados por la Sentencia 2019-00065.
En atención a las observaciones y evidencias suministradas en la fase preliminar, esta Jefatura observó la revocatoria de 15 actos administrativos pertenecientes al Predio Santa Inés enunciados en el hallazgo origen y en atención a la Sentencia  del 17/07/2017.
PREDIO LA CALERA, La sentencia del 08/05/2009 emitida por el Tribunal Superior de Distrito Judicial sala civil - familia de decisión, concedió la tutela interpuesta por los señores María Elizabeth Ruíz Jiménez, Octavio Guevara Peña y Álvaro García Navarro respecto al predio La Calera.  Sin embargo, no se aportó los correspondientes actos administrativos de revocatoria de los ciudadanos cobijados por la orden, así como, las respectivas comunicaciones a la ORIP.
27/01/2021. En el marco de la fase preliminar la Subdirección de Acceso a Tierras en Zonas Focalizadas indico que, únicamente procede frente al trámite de la Resolución No.9254 de 2018 a través de la cual se reconoció un subsidio SIRA a favor de la señora OTILIA HERRERA DE GAVIRIA, quien al adjudicarse el subsidio SIRA generaba la necesidad de adelantarse la revocatoria del subsidio anterior, ante la incompatibilidad de dos subsidios en una misma persona, sin embargo  frente a los señores María Elizabeth Ruíz Jiménez, Octavio Guevara Peña y Álvaro García Navarro, no procede trámite alguno de revocatoria en los términos del hallazgo No.6 que da origen a la acción de mejora AME-265 y AME-266, toda vez que estos beneficiarios pese a ser parte de la acción de tutela que ordenó la reubicación de las familias adjudicatarias del predio “La Calera”, a la fecha no cuenta con doble beneficio, pues no han sido adjudicatarios de un subsidio posterior a la adjudicación del predio, por lo cual, no procede trámite de revocatoria.
Frente a lo enunciado, se observó lo siguiente:
Resolución 9467 del 17/07/2019 Otilia Herrera de Gaviria, 20204100552341 del 19/06/2020 ORIP Armero
21/10/2020. En cuanto a las evidencias suministradas se observó lo siguiente:
PARCELA VILLA DIANA,  En atención  a la acción de tutela resuelta por la Sala Jurisdiccional Disciplinario de la Guajira, la cual mediante fallo del primero (1) de diciembre de 2017, ordenó amparar los derechos fundamentales a la vida digna, al mínimo vital y móvil, al trabajo, a no ser desplazados y a la igualdad de los señores ÁNGEL ANTONIO TORRES TORRES, HUGO ALBERTO GARCÍAS SIERRA, XIOMARA AMPARO HERNÁNEZ BARCESLO, JAIRO LUIS OSORIO GIL Y GILBERTO NACIOANO POLO MORRÓN, en calidad de miembros de una comunidad de 66 familias campesinas desplazadas por la violencia a causa del conflicto armado vivido en el País, que fueron ubicados en la finca Rancho Luna,  denominada PARCELACIÓN VILLA DIANA. se observó lo siguiente:  
Resolución 477 del 31/01/2020 HUGO ALBERTO GARCÍAS SIERRA, la cual fue notificada a la ORIP de Maicao mediante comunicación 20204100992971 del 02/10/2020, para su correspondiente registro.
Resolución 4772 del 06/05/2019, GILBERTO NACIOANO POLO MORRÓN,  la cual fue notificada a la ORIP de Maicao mediante comunicación 20204100402081 del 04/05/2020, para su correspondiente registro.
Resolución 4773 del 06/05/2019, ÁNGEL ANTONIO TORRES TORRE,  la cual fue notificada a la ORIP de Maicao mediante comunicación 20204100402061 del 04/05/2020, para su correspondiente registro.
Resolución 4774 del 06/05/2019, JAIRO LUIS OSORIO GIL, la cual fue notificada a la ORIP de Maicao mediante comunicación 20204100402071 del 04/05/2020, para su correspondiente registro.
Respecto la señora XIOMARA AMPARO HERNANDEZ la dependencia indicó que,  fue protegida en Acción de Tutela, sin embargo al momento de realizar el ofrecimiento del subsidio , se evidenció que la Señora Xiomara, reside fuera del país y se carece de información del contacto, por lo cual no procede revocatoria de predio hasta tanto la misma beneficiaria emita consentimiento para dicho trámite (es de aclarar que esta beneficiaria no posee un doble beneficio , únicamente obra como beneficiaría del subsidio que le adjudico el predio Villa Diana.).
PREDIO EL BADO, Que en atención a la acciones de tutela del 2017 y 2018 se ordenó a la Agencia reubicar a las señoras  MARÍA MENESES ROSALES y  ANA LUCIA YARPAS RIVERA y su familia, observándose lo siguiente: 
Resolución 10538 del 29/07/2019, ANA LUCIA YARPAS RIVERA, la cual fue notificada a la ORIP de La Unión mediante comunicación 20194101069831 del 12/11/2019,  para su correspondiente registro,   requerimiento que fue reiterado  a través de comunicación 20204100355631 del 15/04/2020.
Resolución 1798 del 28/11/2017, MARÍA MENESES ROSALES,   la cual fue notificada a la ORIP de La Unión mediante comunicación 20194101069831 del 12/11/2019,  para su correspondiente registro,   requerimiento que fue reiterado  a través de comunicación 20204100355631 del 15/04/2020.
En el marco de la evaluación de la eficacia de las acciones de mejora y, en atención a los avances de gestión y evidencias suministradas, la acción de mejora presentó incumplimiento, toda vez que, no se evidencio el total de resoluciones de revocatorias pertenecientes a los predios de Santa Inés y  La Calera, así como, las respectivas comunicaciones a la ORIP.
27/01/2021.   La Subdirección de Acceso a Tierras en Zonas Focalizadas indicó que, de acuerdo al hallazgo origen, la acción de mejora esta relacionada de manera exclusiva a las evidencias relacionadas en ese momento por la Contraloría las cuales describimos a continuación y que, según las acciones de mejora, ya se encuentran cumplidas  No. Resolución Adjudicación SIRA Predio 9492, 9505, 9507, 9490, 9506, 9493, 9504, 9494, 9500, 9502, 9503, 9495, 9488, 9491, 9489 de 2018 Santa Inés – Vereda el Tambo Quemao – Municipio de Rionegro Departamento de Santander
Los subsidios relacionados en la tabla No.2, corresponde a los siguientes beneficiarios:
1. Resolución 9492 de 2018 Adjudicó SIRA a la señora Olga del Carmen Rodríguez Sepúlveda
2. Resolución 9505 de 2018 Adjudicó SIRA a la señora Cecilia Solano 
3. Resolución 9507 de 2018 Adjudicó SIRA a los señores Gilberto Bernal Herrera y Hortensia Monroy
4. Resolución 9490 de 2018 Adjudicó SIRA a los señores José Gregorio Contreras y Melba Chaparro Niño
5. Resolución 9506 de 2018 Adjudicó SIRA a los señores Diosenel Márquez Mora y Graciela Mandón Niño
6. Resolución 9493 de 2018 Adjudicó SIRA al señor Ricardo Sandoval  
7. Resolución 9504 de 2018 Adjudicó SIRA a los señores Arnulfo Pabón Pérez y Amilde Villamizar Cáceres
8. Resolución 9494 de 2018 Adjudicó SIRA a los señores Yecit Gómez Álvarez y Nori Carmenza Mora Contreras
9. Resolución 9500 de 2018 Adjudicó SIRA a la señora Ismenia María Moncada
10. Resolución 9502 de 2018 Adjudicó SIRA a los señores Ángel María Mantilla y Patricia Martínez Vergara
11. Resolución 9503 de 2018 Adjudicó SIRA a la señora Ana Stella Carrillo
12. Resolución 9495 de 2018 Adjudicó SIRA a la señora Olga Patricia Alvarado Solano
13. Resolución 9488 de 2018 Adjudicó SIRA a los señores Israel Castellanos Camargo y Rosa Mayorga Pinto
14. Resolución 9491 de 2018 Adjudicó SIRA a los señores Luis Evelio Vergel Rojas y Claudia Balaguera Ayala
15. Resolución 9489 de 2018 Adjudicó SIRA a los señores Israel Velasquez Gutiérrez y Nubia Margarita Vergara
Es decir, la CGR en su momento evidenció una situación frente el trámite de adjudicación de 15 subsidios SIRA otorgados en el año 2018 en los cuales no se había adelantado el correspondiente trámite de revocatoria del subsidio anterior y no de 20 subsidio SIRA como ahora se informa en la observación de la acción de mejora AME-265, por lo cual, la observación no es procedente frente a los señores: Rosa Alicia González, Marlene Diaz Sandoval y Julio Cesar Camargo, beneficiarios que recibieron el subido SIRA solo hasta el mes de noviembre de 2019 y sobre quienes no recae la acción de mejora, dado que el informe se realizó en junio de 2019, para subsidios SIRA otorgados en el año 2018.
Los trámites que se adelanten sobre otros beneficiarios de SIRA procedentes del mismo predio “Santa Inés” de Rionegro, Santander, se encuentra dentro de los términos del correspondiente trámite y no deben ser tenidos en cuenta como unidad de medida en la presente acción de mejora, teniendo en cuenta que el Hallazgo No.6 solo relaciona el trámite de revocatoria frente a 15 beneficiarios de subsidio SIRA 2018 provenientes del predio “Santa Inés”.
Esta observación únicamente es procedente frente a los señores Israel Castellanos Camargo, Ismenia María Moncada Sánchez, sobre quienes se realizó la notificación del acto administrativo de revocatoria el 17 de diciembre de 2020, remitiendo a la ORIP el acto administrativo de revocatoria para su registro mediante los radicados 20214100053441 y 20214100053321. Documentos que remitidos con la presente comunicación.
Es de aclarar que, en todo caso, frente a los demás beneficiarios de subsidio SIRA del año 2019 se han adelantado los trámites de revocatoria del subsidio anterior y su registro en el folio de matrícula.
Ahora bien, en relación al predio “La Calera” sobre la observación “para el presente predio no se evidenciaron las resoluciones de revocatoria de los señores María Elizabeth Ruíz Jiménez, Octavio Guevara Peña y Álvaro García Navarro, de acuerdo a lo establecido en la sentencia del 08/05/2009 emitida por el Tribunal Superior de Distrito Judicial sala civil - familia de decisión.” Sobre esta observación, se tiene que en la tabla No.02 del informe de la CGR de junio de 2019 se identificó una situación frente al siguiente subsidio: 
No. Resolución Adjudicación SIRA Predio 9254 de 2018 La Esperanza y Normandía o la Calera
De acuerdo con la observación, para el subsidio SIRA otorgado en el 2018 a una familia provenientes del predio “la Calera” se adelantó el trámite correspondiente de revocatoria mediante la Resolución No 9467 del 17 de julio de 2019, remitiendo comunicaciones a la ORIP y a la SATN mediante los radicados No. 20204100401261, 20204100552341, 20204100804421 y 20204100962971, con lo cual, se evidencia el cumplimiento de la acción de mejora respecto a este subsidio SIRA y el trámite de revocatoria del subsidio anterior.
La observación únicamente procede frente al trámite de la Resolución No.9254 de 2018 a través de la cual se reconoció un subsidio SIRA a favor de la señora OTILIA HERRERA DE GAVIRIA, quien al adjudicarse el subsidio SIRA generaba la necesidad de adelantarse la revocatoria del subsidio anterior, ante la incompatibilidad de dos subsidios en una misma persona, sin embargo  frente a los señores María Elizabeth Ruíz Jiménez, Octavio Guevara Peña y Álvaro García Navarro, no procede trámite alguno de revocatoria en los términos del hallazgo No.6 que da origen a la acción de mejora AME-265 y AME-266, toda vez que estos beneficiarios pese a ser parte de la acción de tutela que ordenó la reubicación de las familias adjudicatarias del predio “La Calera”, a la fecha no cuenta con doble beneficio, pues no han sido adjudicatarios de un subsidio posterior a la adjudicación del predio, por lo cual, no procede trámite de revocatoria.
En ese sentido, el total de revocatorias y remisiones de comunicaciones a la ORIP, relacionadas a la acción de mejora AME-265 y AME-266 del hallazgo No.6 del Informe Auditoria Financiera de la Contraloría General de la República de junio de 2019, por la adjudicación de subsidios SIRA año 2018 se encuentra cumplido.
27/01/2021.  En atención a los avances de gestión y evidencias suministradas, la acción de mejora presentó cumplimiento, toda vez que, se observó el envío del Acto Administrativo a la ORIP para el registro en el antecedente del predio Santa Inpes, Parcela Villa Diana, El Bado y La Esperanza y Normandía o La Calera.</t>
    </r>
  </si>
  <si>
    <t>Actividad presentó eventualidad con corte al I Semestre del 2021.</t>
  </si>
  <si>
    <t>Actividad presentó eventualidad con corte al III Trimestre del 2020.</t>
  </si>
  <si>
    <t>Actividad presentó eventualidad com corte al I Trimestre del 2020.</t>
  </si>
  <si>
    <t>Eficacia Plan de Mejoramiento CGR</t>
  </si>
  <si>
    <t>Eficiacia Plan de Mejoramiento Interno</t>
  </si>
  <si>
    <t>Eficacia Plan de Mejoramiento Institucional (CGR + PMI)</t>
  </si>
  <si>
    <t>EFICACIA DEL PLAN DE MEJORAMIENTO INSTITUCIONAL AGENCIA NACIONAL DE TIERRAS</t>
  </si>
  <si>
    <r>
      <rPr>
        <b/>
        <sz val="11"/>
        <rFont val="Arial Narrow"/>
        <family val="2"/>
      </rPr>
      <t xml:space="preserve">30/06/2021. </t>
    </r>
    <r>
      <rPr>
        <sz val="11"/>
        <rFont val="Arial Narrow"/>
        <family val="2"/>
      </rPr>
      <t xml:space="preserve"> Los integrantes del Comité Institucional de Coordinación de Control Interno - CICCI en sesión extraordinaria del 30/06/2021 aprobaron la solicitud de eventualidad de la acción AME-355 realizada por la Dirección de Acceso a Tierras en los términos sustentados en dicha sesión. Por lo anterior, se generò la acciòn bajo còdigo AME-620.
Se reformula esta AME-355, en causa raíz,  la acción de mejora, descripción, unidad de medida y el plazo de cumplimiento, responsable, teniendo en cuenta que no se había incluido el estudio de los procesos de adjudicación en zonas de reserva campesina. En razón a que la anterior no describía claramente las razones que originaron el hallazgo identificado.
</t>
    </r>
    <r>
      <rPr>
        <b/>
        <sz val="11"/>
        <rFont val="Arial Narrow"/>
        <family val="2"/>
      </rPr>
      <t xml:space="preserve">Memorando 20211020144393 del 02/06/2021.   </t>
    </r>
    <r>
      <rPr>
        <sz val="11"/>
        <rFont val="Arial Narrow"/>
        <family val="2"/>
      </rPr>
      <t>Durante la asesoría brindada en mesa de trabajo del 5 de mayo,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la constitución de Zonas de Reserva Campesina y planes de desarrollo sostenible.
Las acciones formuladas en los planes de mejoramiento contribuyen para fortalecer la misionalidad de la ANT (adjudicación de baldíos, titulación entes de derecho público) en las Zonas de Reserva Campesinas, sin embargo, a la fecha la ANT reconoció 1 Zona de Reserva Campesina en el año 2018, y no se ha realizado más, en las mesas de trabajo nos informaron sobre solicitudes de constitución de reserva, pero, no se observa acciones para efectuar el procedimiento de las solicitudes para que se reconozca la Zona de Reserva Campesina.
Mesa técnica realizada el 5 de mayo de 2021.</t>
    </r>
  </si>
  <si>
    <r>
      <t xml:space="preserve">Hallazgo 1. Gestión arrendamiento operativo (A1) (F1) (D1)
</t>
    </r>
    <r>
      <rPr>
        <sz val="11"/>
        <color theme="1"/>
        <rFont val="Arial Narrow"/>
        <family val="2"/>
      </rPr>
      <t xml:space="preserve">En la revisión de las carpetas físicas que conforman los expedientes de cada uno de los predios en arrendamiento que fueron entregadas por la Agencia, en desarrollo del proceso auditor, no se evidenció actividad alguna de cobro jurídico,  encaminada a la recuperación de esta cartera, que a 31 de diciembre de 2018 presenta morosidad de más 90 días y hasta 7 años.
La ANT no ha realizado acciones efectivas para la recuperación de estos recursos, en los expedientes se observa que la gestión corresponde a cobro persuasivo, como ejemplo se relacionan las siguientes:
• Requerimiento de restitución del predio, mediante comunicación de fecha 06-06-2018 a los siguientes: Isla Arca de Noé, Hotel Kokomo, Hotel Casa Blanca, la Goleta, Mikonos, Antares, San Quintín y Playa de las Mantas.
• Comunicación de inicio de proceso administrativo a los predios Hotel Kokomo, Arca de Noé, de lo cual se desconoce su resultado.
• Solicitud cumplimiento de las obligaciones contractuales como son: pago oportuno del canon de arrendamiento y constitución de garantía de cumplimiento en los siguientes predios: Cocoliso Alcatraz S.A, Hotel Kokomo, Laguna Encantada, Paraíso, La Goleta, Isla Pavitos, La Perra, Ibiza, Isla Cha Cha, Coralina 1 Y Coralina 2, Reina Mora, Punta Bella.
• Contrato de arrendamiento No. 018 de 28-05-2008 INCODER - Ernesto Recaman S.: no se evidencia ninguna comunicación de estado de cartera, recordando el pago de la misma; en el formato de visita ocular: el predio se encuentra abandonado, el INCODER entregó a la ANT mediante acta No. 108 de 9 de noviembre de 2016 el expediente del contrato, pero el contrato no fue subrogado a la Agencia, en razón a que al momento de la liquidación de la entidad el contrato se encontraba vencido.  
De acuerdo con la visita de la administración al predio Santa Lucia de los Pajarales en noviembre 8 de 2018, el predio se encuentra en mal estado, la Subdirección de Administración de Tierras, no dará en arrendamiento el predio y se destinará a la conservación y restablecimiento de los recursos naturales; de acuerdo con el Decreto 2363 de 7 de diciembre de 2001, le corresponde a la ANT, la administración de los baldíos reservados de la nación.  
• En los contratos de arrendamiento No. 201 y 202 correspondiente a los lotes 5 y 6 respectivamente, de diciembre 27-12-2007 denominados Cocoloco, no se evidencia gestión alguna durante la vigencia de 2018. 
• Memorando de fecha 02-10-2018, la oficina de gestión contractual inicia proceso administrativo a los predios: Hotel Kokomo y Arca de Noé.
A diciembre 31 de 2018, la cuenta por cobrar por concepto de arrendamientos de los predios ubicados en las islas del Rosario y San Bernardo, presenta un saldo de $2.193.516.942, el cual incluye saldo en mora por $1.920.041.239, discriminado así: Terreno baldío sin nombre conocido, La Goleta, Isla el arca de Noe, Mikonos , Juliana , Terreno baldío sin nombre conocido (Punta Nativa), Isla del Pirata , Hotel Kokomo, Antares, Isla Pelicano, El Carey , Casablanca , Hotel Isla Media Naranja, Cocoloco - Lote 5, Cocoloco - Lote 6 , Isla Santa Lucía de los Pajarales, Cocoloco - Lote 2, Cocoloco - Lote 4 , Cocoloco - Lote 3 , Cocoloco - Lote 1 
La obligación se encuentra afectada en el 87.53%, deuda que cumplió más de 2 años sin que se hubiese demandado y, por tanto, se perdió la oportunidad jurídica para el recaudo de la obligación, lo que ocasiona un daño fiscal en esta cuantía; este valor está representado en 20 contratos de arrendamiento que presentan mora de 2 a 8.53 años, tal como se detalla en el cuadro anterior.
Esta situación se presenta en razón a que la entidad ha omitido adelantar gestiones efectivas para recuperar los recursos y evitar la morosidad de esta cartera, lo que genera una gestión antieconómica por parte de la ANT y permite que particulares continúen usufructuando bienes estatales sin la contraprestación requerida, lo que genera un alto riesgo de daño patrimonial por el aprovechamiento de bienes del Estado en beneficio de terceros.
Las gestiones adelantadas por la ANT no han sido efectivas, toda vez que la cartera presenta más de 90 días y hasta 8,53 años de morosidad, lo que evidencia una gestión antieconómica por parte de la ANT, por lo que se estima el daño patrimonial en cuantía de $1.920.041.239,48.
</t>
    </r>
  </si>
  <si>
    <r>
      <rPr>
        <b/>
        <sz val="11"/>
        <color theme="1"/>
        <rFont val="Arial Narrow"/>
        <family val="2"/>
      </rPr>
      <t xml:space="preserve">28/08/2020. </t>
    </r>
    <r>
      <rPr>
        <sz val="11"/>
        <color theme="1"/>
        <rFont val="Arial Narrow"/>
        <family val="2"/>
      </rPr>
      <t xml:space="preserve"> En concordancia a la solicitud de modificación realizada mediante memorando 20204100177183 del 20/08/2020 por la subdirección de Acceso a Tierras por Zonas Focalizadas , la solicitud fue puesta a consideración del Comité Institucional de Coordinación de Control Interno en sesión del 27/08/2020, en cual aprobó la modificación de la unidad de medida y la ampliación de la fecha de terminación de la acción.</t>
    </r>
    <r>
      <rPr>
        <b/>
        <sz val="11"/>
        <color theme="1"/>
        <rFont val="Arial Narrow"/>
        <family val="2"/>
      </rPr>
      <t xml:space="preserve">
21/10/2020. </t>
    </r>
    <r>
      <rPr>
        <sz val="11"/>
        <color theme="1"/>
        <rFont val="Arial Narrow"/>
        <family val="2"/>
      </rPr>
      <t xml:space="preserve">En cuanto a las evidencias suministradas se observó lo siguiente:
</t>
    </r>
    <r>
      <rPr>
        <b/>
        <sz val="11"/>
        <color theme="1"/>
        <rFont val="Arial Narrow"/>
        <family val="2"/>
      </rPr>
      <t xml:space="preserve">PARCELA VILLA DIANA, </t>
    </r>
    <r>
      <rPr>
        <sz val="11"/>
        <color theme="1"/>
        <rFont val="Arial Narrow"/>
        <family val="2"/>
      </rPr>
      <t xml:space="preserve"> En atención  a la acción de tutela resuelta por la Sala Jurisdiccional Disciplinario de la Guajira, la cual mediante fallo del primero (1) de diciembre de 2017, ordenó amparar los derechos fundamentales a la vida digna, al mínimo vital y móvil, al trabajo, a no ser desplazados y a la igualdad de los señores ÁNGEL ANTONIO TORRES TORRES, HUGO ALBERTO GARCÍAS SIERRA, XIOMARA AMPARO HERNÁNEZ BARCESLO, JAIRO LUIS OSORIO GIL Y GILBERTO NACIOANO POLO MORRÓN, en calidad de miembros de una comunidad de 66 familias campesinas desplazadas por la violencia a causa del conflicto armado vivido en el País, que fueron ubicados en la finca Rancho Luna,  denominada PARCELACIÓN VILLA DIANA. se observó lo siguiente:  
</t>
    </r>
    <r>
      <rPr>
        <b/>
        <sz val="11"/>
        <color theme="1"/>
        <rFont val="Arial Narrow"/>
        <family val="2"/>
      </rPr>
      <t xml:space="preserve">Resolución 477 del 31/01/2020 </t>
    </r>
    <r>
      <rPr>
        <sz val="11"/>
        <color theme="1"/>
        <rFont val="Arial Narrow"/>
        <family val="2"/>
      </rPr>
      <t xml:space="preserve">HUGO ALBERTO GARCÍAS SIERRA, la cual fue notificada a la ORIP de Maicao mediante comunicación 20204100992971 del 02/10/2020, para su correspondiente registro.
</t>
    </r>
    <r>
      <rPr>
        <b/>
        <sz val="11"/>
        <color theme="1"/>
        <rFont val="Arial Narrow"/>
        <family val="2"/>
      </rPr>
      <t>Resolución 4772 del 06/05/2019</t>
    </r>
    <r>
      <rPr>
        <sz val="11"/>
        <color theme="1"/>
        <rFont val="Arial Narrow"/>
        <family val="2"/>
      </rPr>
      <t xml:space="preserve">, GILBERTO NACIOANO POLO MORRÓN,  la cual fue notificada a la ORIP de Maicao mediante comunicación 20204100402081 del 04/05/2020, para su correspondiente registro.
</t>
    </r>
    <r>
      <rPr>
        <b/>
        <sz val="11"/>
        <color theme="1"/>
        <rFont val="Arial Narrow"/>
        <family val="2"/>
      </rPr>
      <t>Resolución 4773 del 06/05/2019,</t>
    </r>
    <r>
      <rPr>
        <sz val="11"/>
        <color theme="1"/>
        <rFont val="Arial Narrow"/>
        <family val="2"/>
      </rPr>
      <t xml:space="preserve"> ÁNGEL ANTONIO TORRES TORRE,  la cual fue notificada a la ORIP de Maicao mediante comunicación 20204100402061 del 04/05/2020, para su correspondiente registro.
</t>
    </r>
    <r>
      <rPr>
        <b/>
        <sz val="11"/>
        <color theme="1"/>
        <rFont val="Arial Narrow"/>
        <family val="2"/>
      </rPr>
      <t xml:space="preserve">Resolución 4774 del 06/05/2019, </t>
    </r>
    <r>
      <rPr>
        <sz val="11"/>
        <color theme="1"/>
        <rFont val="Arial Narrow"/>
        <family val="2"/>
      </rPr>
      <t xml:space="preserve">JAIRO LUIS OSORIO GIL, la cual fue notificada a la ORIP de Maicao mediante comunicación 20204100402071 del 04/05/2020, para su correspondiente registro.
Respecto la señora XIOMARA AMPARO HERNANDEZ la dependencia indicó que,  fue protegida en Acción de Tutela, sin embargo al momento de realizar el ofrecimiento del subsidio , se evidenció que la Señora Xiomara, reside fuera del país y se carece de información del contacto, por lo cual no procede revocatoria de predio hasta tanto la misma beneficiaria emita consentimiento para dicho trámite (es de aclarar que esta beneficiaria no posee un doble beneficio , únicamente obra como beneficiaría del subsidio que le adjudico el predio Villa Diana.).
</t>
    </r>
    <r>
      <rPr>
        <b/>
        <sz val="11"/>
        <color theme="1"/>
        <rFont val="Arial Narrow"/>
        <family val="2"/>
      </rPr>
      <t>PREDIO EL BADO,</t>
    </r>
    <r>
      <rPr>
        <sz val="11"/>
        <color theme="1"/>
        <rFont val="Arial Narrow"/>
        <family val="2"/>
      </rPr>
      <t xml:space="preserve"> Que en atención a la acciones de tutela del 2017 y 2018 se ordenó a la Agencia reubicar a las señoras  MARÍA MENESES ROSALES y  ANA LUCIA YARPAS RIVERA y su familia, observándose lo siguiente: 
</t>
    </r>
    <r>
      <rPr>
        <b/>
        <sz val="11"/>
        <color theme="1"/>
        <rFont val="Arial Narrow"/>
        <family val="2"/>
      </rPr>
      <t>Resolución 10538 del 29/07/2019,</t>
    </r>
    <r>
      <rPr>
        <sz val="11"/>
        <color theme="1"/>
        <rFont val="Arial Narrow"/>
        <family val="2"/>
      </rPr>
      <t xml:space="preserve"> ANA LUCIA YARPAS RIVERA, la cual fue notificada a la ORIP de La Unión mediante comunicación 20194101069831 del 12/11/2019,  para su correspondiente registro,   requerimiento que fue reiterado  a través de comunicación 20204100355631 del 15/04/2020.
</t>
    </r>
    <r>
      <rPr>
        <b/>
        <sz val="11"/>
        <color theme="1"/>
        <rFont val="Arial Narrow"/>
        <family val="2"/>
      </rPr>
      <t>Resolución 1798 del 28/11/2017,</t>
    </r>
    <r>
      <rPr>
        <sz val="11"/>
        <color theme="1"/>
        <rFont val="Arial Narrow"/>
        <family val="2"/>
      </rPr>
      <t xml:space="preserve"> MARÍA MENESES ROSALES,   la cual fue notificada a la ORIP de La Unión mediante comunicación 20194101069831 del 12/11/2019,  para su correspondiente registro,   requerimiento que fue reiterado  a través de comunicación 20204100355631 del 15/04/2020.
</t>
    </r>
    <r>
      <rPr>
        <b/>
        <sz val="11"/>
        <color theme="1"/>
        <rFont val="Arial Narrow"/>
        <family val="2"/>
      </rPr>
      <t xml:space="preserve">
PREDIO LA CALERA</t>
    </r>
    <r>
      <rPr>
        <sz val="11"/>
        <color theme="1"/>
        <rFont val="Arial Narrow"/>
        <family val="2"/>
      </rPr>
      <t xml:space="preserve">, La sentencia del 08/05/2009 emitida por el Tribunal Superior de Distrito Judicial sala civil - familia de decisión, concedió la tutela interpuesta por los señores María Elizabeth Ruíz Jiménez, Octavio Guevara Peña y Álvaro García Navarro respecto al predio La Calera.  Sin embargo, no se aportó los correspondientes actos administrativos de revocatoria de los ciudadanos cobijados por la orden.
</t>
    </r>
    <r>
      <rPr>
        <b/>
        <sz val="11"/>
        <color theme="1"/>
        <rFont val="Arial Narrow"/>
        <family val="2"/>
      </rPr>
      <t xml:space="preserve">
PREDIO SANTA INÉS</t>
    </r>
    <r>
      <rPr>
        <sz val="11"/>
        <color theme="1"/>
        <rFont val="Arial Narrow"/>
        <family val="2"/>
      </rPr>
      <t xml:space="preserve">, Se observó la Resolución 592 del 24/01/2019 y su corrección administrativa realizada mediante Resolución 1458 del 02/03/2020 y las correspondientes revocatorias individuales así:
Resolución 9029 del 23/09/2020 </t>
    </r>
    <r>
      <rPr>
        <sz val="11"/>
        <color rgb="FFFF0000"/>
        <rFont val="Arial Narrow"/>
        <family val="2"/>
      </rPr>
      <t>Ricardo Sandoval.</t>
    </r>
    <r>
      <rPr>
        <sz val="11"/>
        <color theme="1"/>
        <rFont val="Arial Narrow"/>
        <family val="2"/>
      </rPr>
      <t xml:space="preserve">
Resolución 9030 del 23/09/2020 </t>
    </r>
    <r>
      <rPr>
        <sz val="11"/>
        <color rgb="FFFF0000"/>
        <rFont val="Arial Narrow"/>
        <family val="2"/>
      </rPr>
      <t xml:space="preserve">Cecilia Solano
</t>
    </r>
    <r>
      <rPr>
        <sz val="11"/>
        <color theme="1"/>
        <rFont val="Arial Narrow"/>
        <family val="2"/>
      </rPr>
      <t xml:space="preserve">Resolución 9031 del 2309/2020 </t>
    </r>
    <r>
      <rPr>
        <sz val="11"/>
        <color rgb="FFFF0000"/>
        <rFont val="Arial Narrow"/>
        <family val="2"/>
      </rPr>
      <t xml:space="preserve">Olga Patricia Solano
</t>
    </r>
    <r>
      <rPr>
        <sz val="11"/>
        <color theme="1"/>
        <rFont val="Arial Narrow"/>
        <family val="2"/>
      </rPr>
      <t xml:space="preserve">Resolución 9032 del 23/09/2020 </t>
    </r>
    <r>
      <rPr>
        <sz val="11"/>
        <color rgb="FFFF0000"/>
        <rFont val="Arial Narrow"/>
        <family val="2"/>
      </rPr>
      <t>Ángel María</t>
    </r>
    <r>
      <rPr>
        <sz val="11"/>
        <color theme="1"/>
        <rFont val="Arial Narrow"/>
        <family val="2"/>
      </rPr>
      <t xml:space="preserve">
Resolución 9033 del 23/09/2020 </t>
    </r>
    <r>
      <rPr>
        <sz val="11"/>
        <color rgb="FFFF0000"/>
        <rFont val="Arial Narrow"/>
        <family val="2"/>
      </rPr>
      <t xml:space="preserve">Olga Rodríguez
</t>
    </r>
    <r>
      <rPr>
        <sz val="11"/>
        <color theme="1"/>
        <rFont val="Arial Narrow"/>
        <family val="2"/>
      </rPr>
      <t xml:space="preserve">Resolución 9034 del 23/09/2020 </t>
    </r>
    <r>
      <rPr>
        <sz val="11"/>
        <color rgb="FFFF0000"/>
        <rFont val="Arial Narrow"/>
        <family val="2"/>
      </rPr>
      <t>Ana Stella Carrillo</t>
    </r>
    <r>
      <rPr>
        <sz val="11"/>
        <color theme="1"/>
        <rFont val="Arial Narrow"/>
        <family val="2"/>
      </rPr>
      <t xml:space="preserve">
Resolución 9035 del 23/09/2020 </t>
    </r>
    <r>
      <rPr>
        <sz val="11"/>
        <color rgb="FFFF0000"/>
        <rFont val="Arial Narrow"/>
        <family val="2"/>
      </rPr>
      <t>Arnulfo Pabón</t>
    </r>
    <r>
      <rPr>
        <sz val="11"/>
        <color theme="1"/>
        <rFont val="Arial Narrow"/>
        <family val="2"/>
      </rPr>
      <t xml:space="preserve">
Resolución 9036 del 23/09/2020</t>
    </r>
    <r>
      <rPr>
        <sz val="11"/>
        <color rgb="FFFF0000"/>
        <rFont val="Arial Narrow"/>
        <family val="2"/>
      </rPr>
      <t xml:space="preserve"> Diosenel Márquez</t>
    </r>
    <r>
      <rPr>
        <sz val="11"/>
        <color theme="1"/>
        <rFont val="Arial Narrow"/>
        <family val="2"/>
      </rPr>
      <t xml:space="preserve">
Resolución 9037 del 23/09/2020 </t>
    </r>
    <r>
      <rPr>
        <sz val="11"/>
        <color rgb="FFFF0000"/>
        <rFont val="Arial Narrow"/>
        <family val="2"/>
      </rPr>
      <t>Gregorio Contreras</t>
    </r>
    <r>
      <rPr>
        <sz val="11"/>
        <color theme="1"/>
        <rFont val="Arial Narrow"/>
        <family val="2"/>
      </rPr>
      <t xml:space="preserve">
Resolución 9038 del 23/09/2020 </t>
    </r>
    <r>
      <rPr>
        <sz val="11"/>
        <color rgb="FFFF0000"/>
        <rFont val="Arial Narrow"/>
        <family val="2"/>
      </rPr>
      <t>Israel Velásquez</t>
    </r>
    <r>
      <rPr>
        <sz val="11"/>
        <color theme="1"/>
        <rFont val="Arial Narrow"/>
        <family val="2"/>
      </rPr>
      <t xml:space="preserve">
Resolución 9039 del 23/09/2020 </t>
    </r>
    <r>
      <rPr>
        <sz val="11"/>
        <color rgb="FFFF0000"/>
        <rFont val="Arial Narrow"/>
        <family val="2"/>
      </rPr>
      <t>Gilberto Bernal</t>
    </r>
    <r>
      <rPr>
        <sz val="11"/>
        <color theme="1"/>
        <rFont val="Arial Narrow"/>
        <family val="2"/>
      </rPr>
      <t xml:space="preserve">
Resolución 9040 del 23/09/2020 </t>
    </r>
    <r>
      <rPr>
        <sz val="11"/>
        <color rgb="FFFF0000"/>
        <rFont val="Arial Narrow"/>
        <family val="2"/>
      </rPr>
      <t>Yecit Gómez</t>
    </r>
    <r>
      <rPr>
        <sz val="11"/>
        <color theme="1"/>
        <rFont val="Arial Narrow"/>
        <family val="2"/>
      </rPr>
      <t xml:space="preserve">
Resolución 9041 del 23/09/2020 </t>
    </r>
    <r>
      <rPr>
        <sz val="11"/>
        <color rgb="FFFF0000"/>
        <rFont val="Arial Narrow"/>
        <family val="2"/>
      </rPr>
      <t>Luis Evelio Vergel</t>
    </r>
    <r>
      <rPr>
        <sz val="11"/>
        <color theme="1"/>
        <rFont val="Arial Narrow"/>
        <family val="2"/>
      </rPr>
      <t xml:space="preserve">
No se allegó información relacionada con la resolución de revocatoria de los señores Israel Castellanos Camargo y Ismenia María Moncada Sánchez.  Igualmente, no se suministró los comunicados a la ORIP de la Resolución 1458 del 02/03/2020, así como, de las Resoluciones 9029, 9030, 9031, 9032, 9033, 9034, 9035, 9036, 9037, 9038, 9039, 9040 y 9041 del 23/09/2020.
La acción de mejora se encuentra en términos para su ejecución, siendo el mes noviembre del 2020 el establecido para su finalización.  Sin embargo,  la Oficina de Control Interno recomienda adelantar las acciones correspondientes que conlleven a su  cierre oportuno, toda vez que,  esta proviene de ampliación en su periodo de ejecución.</t>
    </r>
  </si>
  <si>
    <r>
      <t xml:space="preserve">Se realizaron tres (3) reuniones en las fechas 30 de septiembre 2019, 8 de octubre 2019 y 5 de noviembre 2019, cuyo objetivo fue realizar un análisis de la variación de las causales que motivaron la Resolución 6060. Como resultado de estas reuniones se generó un  Informe de </t>
    </r>
    <r>
      <rPr>
        <b/>
        <sz val="11"/>
        <color theme="1"/>
        <rFont val="Arial Narrow"/>
        <family val="2"/>
      </rPr>
      <t>Justificación de las razones fácticas y jurídicas que obligó a replantear la expedición de la resolución 6060 de 2018.</t>
    </r>
    <r>
      <rPr>
        <sz val="11"/>
        <color theme="1"/>
        <rFont val="Arial Narrow"/>
        <family val="2"/>
      </rPr>
      <t xml:space="preserve"> Ver anexos: 
Listados asistencias de reuniones
Informe reuniones_res 6060
Justificación replanteo de expedición de la resolución 6060 de 2018.
Con lo expuesto anteriormente, se da cumplimento a la acción de mejora.
Por otra parte, conforme a lo señalado en la Resolución No. 915 de 2020 la DGOSP ha ordenado mediante Orfeo número 20202000031143 de fecha 24 de febrero de 2020 a la Subdirección de Planeación Operativa (SPO) “la importancia de contar con el análisis de costo eficiencia de los Planes ya formulados, por lo que solicito su colaboración para obtener el concepto de continuar o no con los mismos bajo el modelo de oferta, en especial, los municipios a los que hace referencia la Resolución 6060 de 2018”.
Evidencia: Orfeo número 20202000031143 de fecha 24 de febrero de 2020
</t>
    </r>
    <r>
      <rPr>
        <b/>
        <sz val="11"/>
        <color theme="1"/>
        <rFont val="Arial Narrow"/>
        <family val="2"/>
      </rPr>
      <t>Nota:</t>
    </r>
    <r>
      <rPr>
        <sz val="11"/>
        <color theme="1"/>
        <rFont val="Arial Narrow"/>
        <family val="2"/>
      </rPr>
      <t xml:space="preserve"> Las evidencias antes presentadas para vigencia 2019 fueron dadas en el mes de enero del presente año, sin embargo, al revisar que aún seguían como NO subsanadas se procedió a dar nuevamente las evidencias y reporte de las acciones realizadas, como evidencia se adjuntan los correos enviados a la Oficina de Control Interno, referente al seguimiento vigencia 2019. Ver anexos: 
Respuesta a obs de Seg PMI V130120
Respuesta a observaciones del Plan de mejoramiento CGR
Respuesta reporte a corte 2019</t>
    </r>
  </si>
  <si>
    <r>
      <t xml:space="preserve">Se elaboró y se suscribió por parte de la Directora General la Resolución No, 915 de 2020.
En ese orden, dispone los incisos 4 y 5 del artículo 9 de la Resolución No 915 de 2020, los momentos que constituyen los POSPR: i) El primero denominado POSPR Operativo (previo al barrido predial masivo), construido durante la fase de formulación de la ruta metodológica, a partir de la información segundaria disponible y recolectada por intermedio de los ejercicios de articulación institucional y comunitarios, teniendo como objetivo principal, determinar la viabilidad de la intervención de la ANT en el municipio a través del modelo de atención por oferta y ii) El segundo definido como POSPR Consolidado, elaborado durante la fase de implementación de la ruta metodología, construido a partir de la información recolectada y validada en el municipio o unidades de intervención territorial definidas, como resultado del Barrido Predial Masivo (BPM), teniendo como objetivo diagnosticar la situación material y jurídica de los predios rurales; así determinar los asuntos objeto de intervención de la ANT, en el marco de sus funciones misionales (Ordenamiento social de la propiedad rural y Gestión catastral).
</t>
    </r>
    <r>
      <rPr>
        <b/>
        <sz val="11"/>
        <color theme="1"/>
        <rFont val="Arial Narrow"/>
        <family val="2"/>
      </rPr>
      <t>Evidencia:</t>
    </r>
    <r>
      <rPr>
        <sz val="11"/>
        <color theme="1"/>
        <rFont val="Arial Narrow"/>
        <family val="2"/>
      </rPr>
      <t xml:space="preserve">  
Resolución No. 915 de 2020.</t>
    </r>
  </si>
  <si>
    <t>En el período comprendido entre septiembre a diciembre del año 2019, se realizaron las socializaciones de lo POSPR formulados en 18 municipios cuya implementación se encuentra suspendida o no ha iniciado. Los municipios son; Achí-Bolívar, Ataco-Tolima, Ayapel-Córdoba, Ciénaga-Magdalena, Córdoba-Bolívar, El Guamo-Bolívar, Fonseca-La Guajira, Magangué-Bolívar, Majagual-Sucre, Nechí-Antioquia, Planadas-Tolima, Rioblanco-Tolima, San Jacinto-Bolívar, San Jacinto del Cauca-Bolívar, San Juan del Cesar-La Guajira, Sucre-Sucre, Valencia-Córdoba y Zambrano-Bolívar
En el mes de abril del año 2020 se realizó la socialización del POSPR en el municipio de Topaipí-Cundinamarca, el cual tampoco está programado para iniciar implementación.
Estas socializaciones se realizaron con el fin de socializar los resultados y  dar a conocer la relevancia que tienen los planes como insumos para la actualización y construcción de los POT, PBOT, EOT y/o en el nuevo plan de desarrollo municipal.
Evidencia: SOCIALIZACIÓN POSPR</t>
  </si>
  <si>
    <r>
      <t xml:space="preserve">En el primer semestre del año 2020 se realizaron 45 reuniones de seguimiento en 9 municipios los cuales se está implementando o se va a implementar los POSPR.  Para verificar la relación de mesas de seguimiento por municipio, se adjunta archivo en pdf </t>
    </r>
    <r>
      <rPr>
        <i/>
        <sz val="11"/>
        <color theme="1"/>
        <rFont val="Arial Narrow"/>
        <family val="2"/>
      </rPr>
      <t>Resumen reporte AMC_366_H.2.3.4.</t>
    </r>
    <r>
      <rPr>
        <sz val="11"/>
        <color theme="1"/>
        <rFont val="Arial Narrow"/>
        <family val="2"/>
      </rPr>
      <t xml:space="preserve">., de igual manera se podrá visualizar otras gestiones realizadas en el marco de la oferta institucional en el período diciembre 2019-junio 2020 correspondiente a acercamientos interinstitucionales, y acercamientos con municipios pendientes de respuesta de socialización, 
</t>
    </r>
    <r>
      <rPr>
        <b/>
        <sz val="11"/>
        <color theme="1"/>
        <rFont val="Arial Narrow"/>
        <family val="2"/>
      </rPr>
      <t>Evidencias:</t>
    </r>
    <r>
      <rPr>
        <sz val="11"/>
        <color theme="1"/>
        <rFont val="Arial Narrow"/>
        <family val="2"/>
      </rPr>
      <t xml:space="preserve">
Resumen reporte AMC_366_H.2.3.4
MESAS DE SEGUIMIENTO MUNICPIOS IMPLEMENTACIÓN
ESTRATEGIA DE CONSERVACIÓN</t>
    </r>
  </si>
  <si>
    <r>
      <t xml:space="preserve">Se realizó el inventario de necesidades para la implementación de sistema de información. 
</t>
    </r>
    <r>
      <rPr>
        <b/>
        <sz val="11"/>
        <color theme="1"/>
        <rFont val="Arial Narrow"/>
        <family val="2"/>
      </rPr>
      <t>Evidencia</t>
    </r>
    <r>
      <rPr>
        <sz val="11"/>
        <color theme="1"/>
        <rFont val="Arial Narrow"/>
        <family val="2"/>
      </rPr>
      <t>:  
Inventario Requerimientos Asuntos Étnicos.xlsx</t>
    </r>
  </si>
  <si>
    <r>
      <rPr>
        <b/>
        <sz val="11"/>
        <color theme="1"/>
        <rFont val="Arial Narrow"/>
        <family val="2"/>
      </rPr>
      <t xml:space="preserve">28/01/2021.  </t>
    </r>
    <r>
      <rPr>
        <sz val="11"/>
        <color theme="1"/>
        <rFont val="Arial Narrow"/>
        <family val="2"/>
      </rPr>
      <t xml:space="preserve">La Dirección de Ordenamiento Social de la Propiedad suministró mediante correo electrónico información relacionada con el Convenio 653 VALOR +- IDEA /ANT, los cuales serán valorados en el marco de la próximo evaluación a la efectividad de las acciones a realizarse en el mes de abril de 2021.  El estado de la acción se mantiene en los términos comunicados en la respuesta a las observaciones del preliminar.
</t>
    </r>
    <r>
      <rPr>
        <b/>
        <sz val="11"/>
        <color theme="1"/>
        <rFont val="Arial Narrow"/>
        <family val="2"/>
      </rPr>
      <t>27/01/2021.</t>
    </r>
    <r>
      <rPr>
        <sz val="11"/>
        <color theme="1"/>
        <rFont val="Arial Narrow"/>
        <family val="2"/>
      </rPr>
      <t xml:space="preserve">  La Dirección de Ordenamiento Social de la Propiedad en el marco de la fase preliminar allegó las a siguientes observaciones:
</t>
    </r>
    <r>
      <rPr>
        <b/>
        <sz val="11"/>
        <color theme="1"/>
        <rFont val="Arial Narrow"/>
        <family val="2"/>
      </rPr>
      <t>Convenio 653 VALOR +- IDEA /ANT</t>
    </r>
    <r>
      <rPr>
        <sz val="11"/>
        <color theme="1"/>
        <rFont val="Arial Narrow"/>
        <family val="2"/>
      </rPr>
      <t xml:space="preserve">,  no se han realizado mesas financieras ya que este convenio actualmente no presenta ejecución financiera desde abril del 2020, esto debido a la imposibilidad de la ejecución de los recurso, ya que no es posible cambiar el objeto contractual del convenio, que tenía como fin el poder reactivar el convenio 653, teniendo en cuenta lo anterior se procederá a liquidar de manera bilateral el convenio, lo cual generaría que los recursos disponibles actualmente por un valor de $ 5.973 deban ser devueltos al tesoro nacional.
</t>
    </r>
    <r>
      <rPr>
        <b/>
        <sz val="11"/>
        <color theme="1"/>
        <rFont val="Arial Narrow"/>
        <family val="2"/>
      </rPr>
      <t>Convenio 715 del 2017</t>
    </r>
    <r>
      <rPr>
        <sz val="11"/>
        <color theme="1"/>
        <rFont val="Arial Narrow"/>
        <family val="2"/>
      </rPr>
      <t xml:space="preserve"> no se realizaron mesas financieras , debido a que   no presenta ejecución de recursos, debido a imposibilidad de la ejecución de estos mismos, las principales razones por la cual se presenta dicha situación son: una inexistencia de una metodología de barrido para catastro multipropósito; Cambios en la naturaleza jurídica del barrido predial, mediante la incorporación del componente catastral; Desfinanciación del proyecto generado por la solicitud del Ministerio de Hacienda y Crédito público. De acuerdo con lo anterior, el convenio se liquidó y los recursos aportados en el marco del convenio, fueron devueltos al Tesoro Nacional en el mes de noviembre 2020, dando así terminación al proceso de liquidación y cierre del convenio en mención.
Convenio 361 de 2016 suscrito con FAO si se realizaron las mesas financieras las cuales se podrán evidenciar en el siguiente link https://agenciadetierras-my.sharepoint.com/:f:/g/personal/zaira_sanchez_agenciadetierras_gov_co/EtzuPgeES55HmCQvsL__F4sB0GIDtYxUkaT7B8seaUn2gg?e=eAVuX4 Sin embargo, al consultar en enlace suministrado este se encuentra sin información disponible.
En concordancia con las observaciones allegadas en el fase preliminar, la Oficina de Control Interno mantiene el incumplimiento de las acción en los términos comunicados inicialmente.</t>
    </r>
    <r>
      <rPr>
        <b/>
        <sz val="11"/>
        <color theme="1"/>
        <rFont val="Arial Narrow"/>
        <family val="2"/>
      </rPr>
      <t xml:space="preserve">
20/01/2021.</t>
    </r>
    <r>
      <rPr>
        <sz val="11"/>
        <color theme="1"/>
        <rFont val="Arial Narrow"/>
        <family val="2"/>
      </rPr>
      <t xml:space="preserve">  La Dirección de Ordenamiento Social de la propiedad allegó soportes relacionados con el:
</t>
    </r>
    <r>
      <rPr>
        <b/>
        <sz val="11"/>
        <color theme="1"/>
        <rFont val="Arial Narrow"/>
        <family val="2"/>
      </rPr>
      <t>CONVENIO 951 DE 2017</t>
    </r>
    <r>
      <rPr>
        <sz val="11"/>
        <color theme="1"/>
        <rFont val="Arial Narrow"/>
        <family val="2"/>
      </rPr>
      <t xml:space="preserve">, se observaron  4 actas de mesas financieras, las cuales se relacionada a continuación, con el respectivo avance observado:  29/09/2020 con un avance ANT del 41,51% USD 4.878.066,96 , 27/10/2020 con un avance ANT del 43,20% USD 5.076.379,25,  24/11/2020 con un avance ANT del 43,43%  USD 5.103.463,00 y del  18/12/2020 con un avance ANT del 51,97% USD 6.103.924.
</t>
    </r>
    <r>
      <rPr>
        <b/>
        <sz val="11"/>
        <color theme="1"/>
        <rFont val="Arial Narrow"/>
        <family val="2"/>
      </rPr>
      <t xml:space="preserve">
CONVENIO 986 DE 2017</t>
    </r>
    <r>
      <rPr>
        <sz val="11"/>
        <color theme="1"/>
        <rFont val="Arial Narrow"/>
        <family val="2"/>
      </rPr>
      <t xml:space="preserve">,  se observaron 4 actas de mesas financieras, las cuales se relacionada a continuación, con el respectivo avance observado: 
</t>
    </r>
    <r>
      <rPr>
        <b/>
        <sz val="11"/>
        <color theme="1"/>
        <rFont val="Arial Narrow"/>
        <family val="2"/>
      </rPr>
      <t xml:space="preserve">Acta del 29/09/2020. </t>
    </r>
    <r>
      <rPr>
        <sz val="11"/>
        <color theme="1"/>
        <rFont val="Arial Narrow"/>
        <family val="2"/>
      </rPr>
      <t xml:space="preserve">Avance ANT 16,394,998,401 COP.  A corte 31 de agosto de 2020 la OIM reporta de acuerdo con el informe financiero, una ejecución de
recursos acumulados por valor de $13.364.141.714 y compromisos acumulados por valor de $2.240.859.885, con un balance de caja sin tener en cuenta los compromisos de $18.635.858.286. La ejecución que responde al 41.76% y pendiente por ejecutar al 58.24% de los recursos aportados por la ANT en el marco del convenio, tanto en la fase de formulación que ya culminó y la fase de implementación la cual se está desarrollando en los municipios de Rioblanco y Planadas.
</t>
    </r>
    <r>
      <rPr>
        <b/>
        <sz val="11"/>
        <color theme="1"/>
        <rFont val="Arial Narrow"/>
        <family val="2"/>
      </rPr>
      <t xml:space="preserve">Acta del 27/10/2020. </t>
    </r>
    <r>
      <rPr>
        <sz val="11"/>
        <color theme="1"/>
        <rFont val="Arial Narrow"/>
        <family val="2"/>
      </rPr>
      <t xml:space="preserve">A corte 30 de septiembre de 2020 la OIM reporta de acuerdo con el informe financiero, una ejecución de recursos acumulados por valor de $14.328.533.142, compromisos acumulados por valor de $1.755.380.747, con un balance de caja sin tener en cuenta los compromisos de $17.671.466.858. Ejecución que responde al 44.78% y pendiente por ejecutar al 55.22% de los recursos aportados por la ANT en el marco del convenio, tanto en la fase de formulación que ya culminó y la fase de implementación la cual se está desarrollando en los municipios de Rioblanco y Planadas.
</t>
    </r>
    <r>
      <rPr>
        <b/>
        <sz val="11"/>
        <color theme="1"/>
        <rFont val="Arial Narrow"/>
        <family val="2"/>
      </rPr>
      <t>Acta del 23/11/2020.</t>
    </r>
    <r>
      <rPr>
        <sz val="11"/>
        <color theme="1"/>
        <rFont val="Arial Narrow"/>
        <family val="2"/>
      </rPr>
      <t xml:space="preserve"> A corte 31 de octubre de 2020 el convenio presenta una ejecución de recursos acumulados por valor de $14.968.780.726, compromisos acumulados por valor de $2.734.349.496, con un balance de caja sin tener en cuenta los compromisos de $17.031.219.274. Ejecución que responde al 46.78% y pendiente por ejecutar al 53.22% de los recursos aportados por la ANT en el marco del convenio, tanto en la fase de formulación que ya culminó y la fase de implementación la cual se está desarrollando en los municipios de Rioblanco y Planadas.
</t>
    </r>
    <r>
      <rPr>
        <b/>
        <sz val="11"/>
        <color theme="1"/>
        <rFont val="Arial Narrow"/>
        <family val="2"/>
      </rPr>
      <t>Acta del 21/12/2020.</t>
    </r>
    <r>
      <rPr>
        <sz val="11"/>
        <color theme="1"/>
        <rFont val="Arial Narrow"/>
        <family val="2"/>
      </rPr>
      <t xml:space="preserve">  A corte 30 de noviembre de 2020 el convenio presenta una ejecución de recursos acumulados por valor de $15.460.861.301, compromisos acumulados por valor de $2.767.190.842, con un balance de caja sin tener en cuenta los compromisos de $16.539.138.699. Ejecución que responde al 48.32% y pendiente por ejecutar al 51.68% de los recursos aportados por la ANT en el marco del convenio, tanto en la fase de formulación que ya culminó y la fase de implementación la cual se está desarrollando en los municipios de Rioblanco y Planadas.
Respecto a los avances de gestión y evidencias suministrados,  no se allegó soportes de mesas financieras de los Convenio No. 653 de 2017 suscrito con Valor +, Convenio 361 de 2016 suscrito con FAO y Convenio No. 715 de 2017 con el consorcio FADAP2012.
En el marco de la evaluación a la eficacia de las acciones de mejora y en atención a los avances y evidencias suministradas, la acción de mejora presentó incumplimiento, toda vez que, no se observaron la realización de mesas financieras para el Convenio No. 653 de 2017 suscrito con Valor +, Convenio 361 de 2016 suscrito con FAO y Convenio No. 715 de 2017 con el consorcio FADAP2012.
La Oficina de Control Interno reitera la solicitud de información realizada con corte al III trimestre del 2020, donde se requirió se allegaran los soportes de las mesas financieras realizadas en el Convenio No. 653 de 2017 suscrito con Valor +, Convenio 361 de 2016 suscrito con FAO y Convenio No. 715 de 2017 con el consorcio FADAP2012.  Por otra parte, solicita se allegue copia de los 5 convenios objeto de observación por la CGR  y sus modificaciones.
La Oficina de Control Interno recomienda adelantar las gestiones que conlleven al cierre inmediato de la acción de mejora continua establecida con el fin de corregir las desviaciones observadas por la Contraloría General de la República. </t>
    </r>
  </si>
  <si>
    <r>
      <rPr>
        <b/>
        <sz val="11"/>
        <color theme="1"/>
        <rFont val="Arial Narrow"/>
        <family val="2"/>
      </rPr>
      <t xml:space="preserve">30/06/2021. </t>
    </r>
    <r>
      <rPr>
        <sz val="11"/>
        <color theme="1"/>
        <rFont val="Arial Narrow"/>
        <family val="2"/>
      </rPr>
      <t xml:space="preserve">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AME-621.</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</si>
  <si>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eventualidad de la acción AME-432 realizada por Oficina de Planeación en los términos sustentados en dicha sesión.  Por consiguiente, se generaron 3 acciones bajo los códigos AME-622, AME-623 y AME-624.</t>
    </r>
  </si>
  <si>
    <r>
      <rPr>
        <b/>
        <sz val="11"/>
        <color theme="1"/>
        <rFont val="Arial Narrow"/>
        <family val="2"/>
      </rPr>
      <t xml:space="preserve">30/06/2021. </t>
    </r>
    <r>
      <rPr>
        <sz val="11"/>
        <color theme="1"/>
        <rFont val="Arial Narrow"/>
        <family val="2"/>
      </rPr>
      <t>Los integrantes del Comité Institucional de Coordinación de Control Interno - CICCI en sesión extraordinaria del 30/06/2021 aprobaron la solicitud de eventualidad de la acción AME-374 realizada por la Dirección de Asuntos Étnicos en los términos sustentados en dicha sesión.  Por consiguiente, se generó la nueva acción AME-625.</t>
    </r>
  </si>
  <si>
    <r>
      <rPr>
        <b/>
        <sz val="11"/>
        <color theme="1"/>
        <rFont val="Arial Narrow"/>
        <family val="2"/>
      </rPr>
      <t xml:space="preserve">30/06/2021. </t>
    </r>
    <r>
      <rPr>
        <sz val="11"/>
        <color theme="1"/>
        <rFont val="Arial Narrow"/>
        <family val="2"/>
      </rPr>
      <t>Los integrantes del Comité Institucional de Coordinación de Control Interno - CICCI en sesión extraordinaria del 30/06/2021 aprobaron la solicitud de eventualidad de la acción AME-390 realizada por la Dirección de Asuntos Étnicos en los términos sustentados en dicha sesión.  Atendiendo lo anterior, se generó la nueva acción AME-626.</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</si>
  <si>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AME-424 realizada por Dirección de Asuntos Étnicos en los términos sustentados en dicha sesión.  En atención a lo enunciado, se generó la acción AME-627.</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</si>
  <si>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eventualidad de la acción AME-441 realizada por Dirección de Acceso a Tierras en los términos sustentados en dicha sesión.  En atención a lo enunciado, se generó la acción AME-628.</t>
    </r>
  </si>
  <si>
    <r>
      <rPr>
        <b/>
        <sz val="11"/>
        <color theme="1"/>
        <rFont val="Arial Narrow"/>
        <family val="2"/>
      </rPr>
      <t xml:space="preserve">30/06/2021. </t>
    </r>
    <r>
      <rPr>
        <sz val="11"/>
        <color theme="1"/>
        <rFont val="Arial Narrow"/>
        <family val="2"/>
      </rPr>
      <t xml:space="preserve">Los integrantes del Comité Institucional de Coordinación de Control Interno - CICCI en sesión extraordinaria del 30/06/2021 aprobaron la solicitud de eventualidad de la acción AME-432 realizada por Oficina de Planeación en los términos sustentados en dicha sesión.  Por consiguiente, se generaron 3 acciones bajo los códigos AME-622, AME-623 y AME-624.
Debido a que la acción de mejora planteada en  el plan de mejoramiento no ataca la causa raíz del hallazgo, consideramos necesario  fortalecerla  a través de un monitoreo  a la formulación y ejecución de los proyectos de inversión en donde se controle la debía aplicación de los principios presupuestales. 
</t>
    </r>
    <r>
      <rPr>
        <b/>
        <sz val="11"/>
        <color theme="1"/>
        <rFont val="Arial Narrow"/>
        <family val="2"/>
      </rPr>
      <t>25/05/2021.  Memorando 20211020144043 del 02/06/2021</t>
    </r>
    <r>
      <rPr>
        <sz val="11"/>
        <color theme="1"/>
        <rFont val="Arial Narrow"/>
        <family val="2"/>
      </rPr>
      <t xml:space="preserve">. Durante la asesoría brindada por correo electrónico del 22 de abril de 2021 y la mesa de trabajo del día 28 de abril 2021, en donde se revisó la acción AME 432 y las actividades incumplidas de los Planes de Mejoramiento de la CGR, se insistió en la importancia de plantear acciones que fueren oportunas teniendo en cuenta los tiempos en que se efectúa la formulación de proyectos de inversión, luego en las fechas puntualmente planteadas habrá oportunidad de ver el efecto de las acciones definidas siempre que se formulen proyectos. 
También se advirtió del análisis que corresponde frente a los controles establecidos por ustedes en la Matriz de Riesgos de la Agencia actividades que fueron integradas en las acciones del plan de mejoramiento. </t>
    </r>
  </si>
  <si>
    <t>AME-622
AME-623
AME-624</t>
  </si>
  <si>
    <r>
      <rPr>
        <b/>
        <sz val="11"/>
        <color theme="1"/>
        <rFont val="Arial Narrow"/>
        <family val="2"/>
      </rPr>
      <t xml:space="preserve">30/06/2021. </t>
    </r>
    <r>
      <rPr>
        <sz val="11"/>
        <color theme="1"/>
        <rFont val="Arial Narrow"/>
        <family val="2"/>
      </rPr>
      <t xml:space="preserve">Los integrantes del Comité Institucional de Coordinación de Control Interno - CICCI en sesión extraordinaria del 30/06/2021 aprobaron la solicitud de eventualidad de la acción AME-374 realizada por la Dirección de Asuntos Étnicos en los términos sustentados en dicha sesión.  Por consiguiente, se generó la nueva acción AME-625.
</t>
    </r>
    <r>
      <rPr>
        <b/>
        <sz val="11"/>
        <color theme="1"/>
        <rFont val="Arial Narrow"/>
        <family val="2"/>
      </rPr>
      <t>La verificación de la presente actividad fue adelantada por el contratista Sergio Alejandro Matiz Parra.</t>
    </r>
    <r>
      <rPr>
        <sz val="11"/>
        <color theme="1"/>
        <rFont val="Arial Narrow"/>
        <family val="2"/>
      </rPr>
      <t xml:space="preserve">
</t>
    </r>
    <r>
      <rPr>
        <b/>
        <sz val="11"/>
        <color theme="1"/>
        <rFont val="Arial Narrow"/>
        <family val="2"/>
      </rPr>
      <t xml:space="preserve">17/06/2021.  </t>
    </r>
    <r>
      <rPr>
        <sz val="11"/>
        <color theme="1"/>
        <rFont val="Arial Narrow"/>
        <family val="2"/>
      </rPr>
      <t xml:space="preserve">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 xml:space="preserve">11/05/2021.  </t>
    </r>
    <r>
      <rPr>
        <sz val="11"/>
        <color theme="1"/>
        <rFont val="Arial Narrow"/>
        <family val="2"/>
      </rPr>
      <t xml:space="preserve">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Narrow"/>
        <family val="2"/>
      </rPr>
      <t xml:space="preserve">29/04/2021.   </t>
    </r>
    <r>
      <rPr>
        <sz val="11"/>
        <color theme="1"/>
        <rFont val="Arial Narrow"/>
        <family val="2"/>
      </rPr>
      <t xml:space="preserve">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de las acciones AME-374, AME-375, AME-376, se solicita ajustar la matriz de eventualidades suministrada el pasado 23/04/2021 de con acuerdo las indicaciones brindadas anteriormente.
</t>
    </r>
    <r>
      <rPr>
        <b/>
        <sz val="11"/>
        <color theme="1"/>
        <rFont val="Arial Narrow"/>
        <family val="2"/>
      </rPr>
      <t>RECOMENDACIONES EVENTUALIDADES FORMULADAS</t>
    </r>
    <r>
      <rPr>
        <sz val="11"/>
        <color theme="1"/>
        <rFont val="Arial Narrow"/>
        <family val="2"/>
      </rPr>
      <t xml:space="preserve">
 La dependencia responsable ha expresado que el cuello de botella del procedimiento es la notificación personal, dado a lo establecido en el Decreto 2333, ahora bien, se sugiere que las acciones de mejora a establecer permitan mejorar la operación de la Agencia en cuanto a la notificación personal.
 Se sugiere que las acciones de mejora estén orientadas a garantizar la resolución de los casos priorizados mediante proyecto de inversión.
 AME -374. Reflexionar si la generación de un instructivo permite superar las dificultades presentadas en la notificación, o sea, si esto va a permitir que fluya la notificación, de no ser suficiente, se sugiere establecer acciones complementarias que agilicen la notificación.
 AME-375.  Es preciso se analice si la unidad de medida establecida da cuenta del cumplimiento de la acción de mejora propuesta. 
 AME-376.  Se recomienda analizar la necesidad de incorporar como política de operación (Generalidades) el actuar de la Agencia en lo relacionado con el CNTI, cómo se seleccionan los casos atendidos por proyectos de inversión, cómo es priorizado el plan de atención y como se gestiona el mismo.
Por otra parte, es preciso tener en cuenta que las acciones AME-374, AME-375 y AME-376 su ejecución se planificó para inicio el 03/02/2020, con fecha de terminación del 30/10/2020, 30/08/2020 y 31/12/2020 respectivamente, por lo cual esta Jefatura recomienda imprimir la celeridad correspondiente que conlleve a dar tratamiento efectivo a las desviaciones observadas por el Ente de control en el menor tiempo posible.
Finalmente, se indica que la acción de mejora AME-375 presentó eventualidad relacionada con la ampliación en los términos para su ejecución, siendo el 31/07/2021 la nueva fecha establecida para su finalización, según lo aprobado por el Comité Institucional de Coordinación de Control Interno – CICCI el pasado 27/08/2020, por lo cual, se invita a las dependencias a realizar un proceso de análisis acucioso en el momento de presentar las eventualidades a fin de garantizar el cumplimiento del principio de planeación.
</t>
    </r>
    <r>
      <rPr>
        <b/>
        <sz val="11"/>
        <color theme="1"/>
        <rFont val="Arial Narrow"/>
        <family val="2"/>
      </rPr>
      <t>REFLEXIONES DEL HALLAZGO</t>
    </r>
    <r>
      <rPr>
        <sz val="11"/>
        <color theme="1"/>
        <rFont val="Arial Narrow"/>
        <family val="2"/>
      </rPr>
      <t xml:space="preserve">
 El procedimiento establecido por la ANT para atender las solicitudes de protección es el ADMTI-P-002?
 Cuantas solicitudes de solicitud de protección existen en la actualidad? Cuál es el instrumento para gestionar y controlar dichas solicitudes?
 En qué estado se encuentran las 125 solicitudes observadas por la CGR?
 Cuantas solicitudes han sido priorizadas por el CNTI?
 Cuál es la meta establecida para el 2021? Cómo la ANT seleccionó los casos a gestionar por el proyecto de inversión del 2021? Se cumplió con la meta establecida en el 2020?
 La DAÉ cuenta con un diagnóstico que permita identificar los casos críticos con mayor impacto social y político, se ha generado planes específicos a fin de llevar a cabo su intervención?  Lo anterior, es documentado en el SGA?
 Cuáles son las comunidades relacionadas con las 8 visitas técnicas observadas por la CGR en el ejercicio auditor? Cuál es el estado de dichos casos? Se requiere generar acciones tendientes a garantizar la finalización de dichos casos?
</t>
    </r>
  </si>
  <si>
    <r>
      <rPr>
        <b/>
        <sz val="11"/>
        <color theme="1"/>
        <rFont val="Arial Narrow"/>
        <family val="2"/>
      </rPr>
      <t xml:space="preserve">30/06/2021. </t>
    </r>
    <r>
      <rPr>
        <sz val="11"/>
        <color theme="1"/>
        <rFont val="Arial Narrow"/>
        <family val="2"/>
      </rPr>
      <t xml:space="preserve">Los integrantes del Comité Institucional de Coordinación de Control Interno - CICCI en sesión extraordinaria del 30/06/2021 aprobaron la solicitud de eventualidad de la acción AME-390 realizada por la Dirección de Asuntos Étnicos en los términos sustentados en dicha sesión.  Atendiendo lo anterior, se generó la nueva acción AME-626.
</t>
    </r>
    <r>
      <rPr>
        <b/>
        <sz val="11"/>
        <color theme="1"/>
        <rFont val="Arial Narrow"/>
        <family val="2"/>
      </rPr>
      <t>La verificación de la presente actividad fue adelantada por la profesional Lila María Guzmán</t>
    </r>
    <r>
      <rPr>
        <sz val="11"/>
        <color theme="1"/>
        <rFont val="Arial Narrow"/>
        <family val="2"/>
      </rPr>
      <t xml:space="preserve">
17/06/2021.  La Dirección de Asuntos Étnicos allegó memorando bajo radicado 20215000159263 a través del cual suministró la matriz de solicitud de eventualidades, a fin que sea puesta a consideración del Comité Institucional de Coordinación de Control Interno. 
16/06/2021.  Se sugiere fortalecer la justificación a fin que esta describa las situaciones que conllevaron a la solicitud de eventualidad.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29/04/2021.  La presente acción de mejora presentó incumplimiento con corte al 31/12/2020, dado que, el Acta 01 de la sesión 5 del 11/12/2020 indica que los Pueblos y Organizaciones indígenas decidieron, por ahora, no concertar los criterios de priorización en el marco de la V Sesión de la CNTI, solicitando se apliquen y se cumplan los compromisos que se tiene con las instancias regionales y nacionales de dialogo y concertación.
Ahora bien, la Dirección de Asunto Étnicos dispuso en el Sistema Integrado de Gestión el instructivo DEST-I-002 CRITERIOS PARA LA PRIORIZACIÓN DE LOS PROCEDIMIENTOS DEL PLAN DE ATENCIÓN Y METAS DE LOS PROYECTOS DE INVERSIÓN DE LA DIRECCIÓN ASUNTOS Étnicos, versión 1 del 26/10/2020, el cual enuncia lo siguiente:
(…) El Plan de Atención a Comunidades Étnicas se realiza de acuerdo con los lineamientos establecidos en el procedimiento POSPR-P-001, cuyo objetivo es formular los planes de atención a comunidades étnicas de acuerdo con los compromisos adquiridos, el presupuesto apropiado por el Ministerio de Hacienda y Crédito Público – MHCP en cada vigencia y la capacidad operativa y técnica de la Dirección y Subdirección de Asuntos Étnicos. 
Estos compromisos deben ser atendidos de acuerdo con los criterios de priorización, operación y focalización que en su mayoría son acordados en las mesas de concertación llevadas a cabo en el territorio nacional y de acuerdo con los lineamientos establecidos en el Plan Nacional de Desarrollo definidos por el Gobierno Nacional, así como con las autoridades de las comunidades étnicas descritos a continuación: 
1. Autos de la Honorable Corte Constitucional 
2. Órdenes judiciales 
3. Cumplir con la reglamentación descrita en la Ley 1448 del 20112. 
4. Documentos CONPES específicos para la atención a comunidades étnicas. 
5. Compromisos definidos como parte de las concertaciones hechas en el marco de movilizaciones por la reivindicación de derechos de las comunidades étnicas. 
6. Priorizaciones realizadas en las Mesas de Concertación, Comisión Nacional de Territorios Indígenas - CNTI, Consejos Nacionales y Regionales de comunidades indígenas y Negras Afrocolombianas Raizales y Palanqueras (NARP). 
7. Comunidades que ocupen o posean tierras para legalizar como título colectivo. 
8. Comunidades beneficiadas con predios del Fondo Nacional de Tierras. 
9. Compromisos de gobierno. 
10. Solicitudes de formalización, delimitación, dotación de tierras y protección de territorios ancestrales identificadas en la base de datos alfanumérica del Sistema de Información Étnico – Inventarios.
11. Solicitudes que continúan de vigencias anteriores. 
12. Solicitudes o procedimientos cumplidores de metas. 
13. Comunidades atendidas en el territorio nacional. 
Los ítems anteriormente descritos corresponden a los criterios establecidos para conformar el plan de atención a comunidades étnicas, los cuales se determinan de acuerdo con su etapa de avance en la gestión para la definición de los procedimientos cumplidores de meta en cada vigencia (…)”
Respecto a lo anterior, se recomienda se realice la revisión de la redacción del párrafo anterior a la enumeración de los criterios establecidos, a fin que se entienda que los 13 ítems son los criterios y no las autoridades de las comunidades étnicas, lo anterior, con el propósito de garantizar la correcta compresión de los usuarios del instructivo, así mismo, se sugiere analizar la necesidad de dar claridad respecto a la ponderación de los criterios, toda vez que, esta fue una de las observaciones realizadas por el Ente de control al establecer el hallazgo.
RECOMENDACIONES EVENTUALIDAD FORMULADA Los criterios de priorización, en atención a la mesa de trabajo de 30/04/2021, ya se encuentran definidos en el instructivo POSPR-P-001, sin embargo, se sugiere fortalecer la redacción del párrafo que antecede dichos criterios, así como, se sugiere aclarar lo relacionado con la ponderación de los criterios.
Respecto a la nueva actividad propuesta, esta no se articula a la causa raíz identificada, toda vez que, su ejecución no permitiría la eliminación de la causa raíz identificada.  Por otra parte, en la actualidad la DAE cuenta con un plan de atención, no obstante, se sugiere garantizar que cada una de las solicitudes que lo componen cumplan con alguno de los 13 criterios establecidos en el instructivo DEST-I-002.
Finalmente, es preciso tener en cuenta que la acción AME-390 su ejecución se planificó para inicio el 02/03/2020 con cierre el 30/06/2020, por lo cual esta Jefatura recomienda imprimir la celeridad correspondiente que conlleve a dar tratamiento a las desviaciones observadas por el Ente de control en el menor tiempo posible.
REFLEXIONES DEL HALLAZGO:
 La DAÉ cuenta con un instrumento que refleje el estado y gestión de las 953 solicitudes de constitución, ampliación, saneamiento o restructuración de resguardos indígenas?
 Los criterios de priorización establecidos en el instructivo DEST-I-002 obedecen a un orden de prelación determinado, existe una ponderación que garantice una priorización sistemática?
 Los criterios de priorización establecidos por la Agencia deben ser concertados en el CNTI o simplemente deben socializar?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</si>
  <si>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AME-424 realizada por Dirección de Asuntos Étnicos en los términos sustentados en dicha sesión.  En atención a lo enunciado, se generó la acción AME-627.
</t>
    </r>
    <r>
      <rPr>
        <b/>
        <sz val="11"/>
        <color theme="1"/>
        <rFont val="Arial Narrow"/>
        <family val="2"/>
      </rPr>
      <t xml:space="preserve">La verificación de la presente actividad fue adelantada por la profesional Lila María Guzmán
17/06/2021. </t>
    </r>
    <r>
      <rPr>
        <sz val="11"/>
        <color theme="1"/>
        <rFont val="Arial Narrow"/>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 xml:space="preserve">15/06/2021. </t>
    </r>
    <r>
      <rPr>
        <sz val="11"/>
        <color theme="1"/>
        <rFont val="Arial Narrow"/>
        <family val="2"/>
      </rPr>
      <t xml:space="preserve"> Se sugiere fortalecer la justificación, a fin que se describa la situación que conlleva a modificar la acción.
</t>
    </r>
    <r>
      <rPr>
        <b/>
        <sz val="11"/>
        <color theme="1"/>
        <rFont val="Arial Narrow"/>
        <family val="2"/>
      </rPr>
      <t xml:space="preserve">11/05/2021.  </t>
    </r>
    <r>
      <rPr>
        <sz val="11"/>
        <color theme="1"/>
        <rFont val="Arial Narrow"/>
        <family val="2"/>
      </rPr>
      <t xml:space="preserve">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Narrow"/>
        <family val="2"/>
      </rPr>
      <t xml:space="preserve">28/04/2021. </t>
    </r>
    <r>
      <rPr>
        <sz val="11"/>
        <color theme="1"/>
        <rFont val="Arial Narrow"/>
        <family val="2"/>
      </rPr>
      <t xml:space="preserve">En el marco de las mesas técnicas de planes de mejoramiento, la Dirección de Asuntos Étnicos allegó el procedimiento ACCTI-P-021 COMPRA DIRECTA DE PREDIOS Y/O MEJORAS CON DESTINO A LAS COMUNIDADES ÉTNICAS versión 1 del 22/04/21, cuyo objeto es el “Establecer las actividades para la adquisición de tierras por negociación directa, en los casos señalados en el artículo 31 de la Ley 160 de 1994, con el objeto de dar cumplimiento a los fines de interés social y utilidad pública definidos en la citada ley, dotar de tierras a las comunidades indígenas y negras a efectos de facilitar su adecuado asentamiento y desarrollo teniendo en cuenta el enfoque diferencial que requiere cada comunidad”.
Antes de proseguir con el análisis realizado a las evidencias aportadas, es preciso tener en cuenta que el hallazgo es producto de las desviaciones presentadas en la compra de los predios realizada por la Dirección de Asuntos Étnicos con destino a comunidades indígenas, dichos predios son: El Sombrerito, Buena Vista, Agualinda, El Delirio, La Primavera, El Oasis, El Encanto, La Cabaña, El Mango y El Congo.
En relación con la causa raíz identificada, el procedimiento ACCTI-P-021 incorpora en la actividad No. 20 controles asociados al reporte de la información a la Subdirección Administrativa y Financiera (registro contable), así como, la Subdirección de Administración de Tierras para lo concerniente al ingreso de los predios al Fondo de Tierras para la Reforma Rural Integral.  No obstante, el documento GEFIN-I-001 MANUAL DE POLÍTICAS CONTABLES versión 5 del 30/12/2020 en su numeral 5.1.3.1. Administración de los Inventarios, literal a. Ingreso de Inventarios, indica que “El ingreso de los bienes a las subunidades que conforman el Fondo de Tierras se realizará una vez se formalice la entrega material del bien mediante documento de entrada de bienes al Fondo de Tierras para la Reforma Rural Integral en el sistema administrado y controlado por la Subdirección de Administración de Tierras de la Nación y Registro ante la Oficina de Instrumentos Públicos”, situación que contraviene lo establecido el procedimiento ACCTI-P-021 en la actividad No. 21.
Ahora bien, la acción de mejora establecida fue la de “actualizar el procedimiento ACCTI-P-010 COMPRA DIRECTA DE PREDIOS”, a fin de no contravenir lo establecido en el art 22 numeral 3 del Decreto Ley 902 de 2017 y no generar información desactualizada en las estadísticas de predios del Fondo Nacional de Tierras, situación que no se observó a través de las evidencias aportadas, dado que, con corte al 28/04/2021, el documento en mención se encuentra en versión 2 del 03/08/2018 y por lo contrario se generó un nuevo documento, como fue el procedimiento ACCTI-P-021 COMPRA DIRECTA DE PREDIOS Y/O MEJORAS CON DESTINO A LAS COMUNIDADES ÉTNICAS versión 1 del 22/04/21.  Lo manifestado, podría tener originen en debilidades asociadas a la planeación de las actividades, producto de una inadecuada identificación de la causa raíz y desarticulación de las acciones de mejora establecidas para eliminación. 
Por otra parte, se consultó en el SIG el procedimiento ACCTI-P-010 COMPRA DIRECTA DE PREDIOS versión 2 del 03/08/2018, el cual con corte al 28/04/2021 se encuentra en responsabilidad de la Dirección de Acceso a Tierras y la Dirección de Asuntos Étnicos, y cuyo objeto es el cumplimiento del artículo 31 de la Ley 160 de 1994 en lo relacionado con la compra directa de predios para las familias campesinas sujeto de reforma agraria y comunidades indígenas y negras. La situación descrita anteriormente, podría entrever una duplicidad de lineamientos y debilidades en la estandarización del que hacer institucional en la compra directa de predios, lo cual podría generar confusión en los usuarios internos de los procedimientos, así como, a los entes de control y ciudadanía en general.
Respecto a lo anterior, se recomienda a la Oficina de Planeación, como administrador del SIG, realice las revisiones del caso, junto a las Dependencias responsables del procedimiento ACCTI-P-010, a fin de actualizar lo concerniente en el procedimiento en mención, toda vez que, fue aprobada la adopción del procedimiento ACCTI-P-021.
En concordancia con lo descrito anteriormente, la acción de mejora presentó incumplimiento, toda vez que, si bien se evidenció la adopción, por parte de la Dirección de Asuntos Étnicos, del procedimiento ACCTI-P-021 el cual incluye controles relacionados con el reporte de información a la Subdirección de Administración de Tierras para el ingreso de los predios al Fondo de Tierras, estos contravienen lo establecido para el ingreso de inventarios en el Manual de Políticas Contables. Finalmente, no se observó la actualización del procedimiento ACCTI-P-010 por parte de la Dirección de Acceso a Tierras.
Se sugiere presentar solicitud de eventualidad, a fin de que se resuelva lo acontecido con el procedimiento ACCTI-P-010.  Igualmente, es pertinente que el procedimiento ACCTI-P-021 resuelva la contradicción presentada en su actividad No. 21 en cuanto a lo establecido en el GEFIN-I-001 MANUAL DE POLÍTICAS CONTABLES versión 5 del 30/12/2020 en su numeral 5.1.3.1. Administración de los Inventarios, literal a. Ingreso de Inventarios.
RECOMENDACIONES AL PROCEDIMIENTO ACCTI-P-021 COMPRA DIRECTA DE PREDIOS Y/O MEJORAS CON DESTINO A LAS COMUNIDADES ÉTNICAS, versión 1 del 22/04/21:
 Referenciar los lineamientos de gestión documental en aquellas actividades donde se ejecuten actividades orientadas a la conformación de expedientes.
 Evaluar si la nota “Se priorizará la compra de predios y mejoras en caso de que medie Orden Judicial y casos de impacto nacional” hace parte de un lineamiento de operación general del procedimiento y no de la actividad No. 1, de ser así, se sugiere incorporarse en la sección de generalidades.
 Actividad No. 16, evaluar la necesidad de referenciar el número de las actividades siguientes con las que articula cada una de las opciones que se describen. En cuanto a la opción (III), es preciso fortalecer la actividad No. 24, a fin de que se oriente en cuanto a los procesos que finalizan por rechazo de la oferta de compra, toda vez que, la actividad No. 24 solo da indicaciones para el inicio de procesos de formalización.
 Actividad No. 17, ¿se requiere el diligenciamiento de la lista de chequeo GEFIN-F-021? De ser así, se sugiere relacionarla.  La actividad esta orienta a que siempre vamos a tener que crear el beneficiario de cuenta, no obstante, no se describe cuando dicho beneficiario ya existe.  Se sugiere fortalecer las indicaciones cuando los pagos son con recursos de Acreedores Varios, dado que, la actividad No. 23 no relaciona la resolución de pagos y las instrucciones para adelantar la solicitud de registro presupuestal.
 Actividad No. 20, analizar los lineamientos establecidos en el procedimiento GEFIN-P-004 Gestión de Pagos versión 2 del 21/06/2019 para el ingreso de inventarios al Fondo de Tierras para la Reforma Rural Integral.
 Articular las entradas y salidas con los procedimientos establecidos para formalización.
</t>
    </r>
    <r>
      <rPr>
        <b/>
        <sz val="11"/>
        <color theme="1"/>
        <rFont val="Arial Narrow"/>
        <family val="2"/>
      </rPr>
      <t>REFLEXIONES FRENTE AL HALLAZGO:</t>
    </r>
    <r>
      <rPr>
        <sz val="11"/>
        <color theme="1"/>
        <rFont val="Arial Narrow"/>
        <family val="2"/>
      </rPr>
      <t xml:space="preserve">
 Los predios El Sombrerito, Buena Vista, Agualinda, El Delirio, La Primavera, El Oasis, El Encanto, La Cabaña, El Mango y El Congo se encuentran controlados por el Fondo Nacional de Tierras?
 Los predios El Sombrerito, Buena Vista, Agualinda, El Delirio, La Primavera, El Oasis, El Encanto, La Cabaña, El Mango y El Congo se encuentran registrados en la Contabilidad de la Agencia?
 ¿El expediente documental de los predios cuenta con los memorandos de reporte de información a la Subdirección de Administración de Tierras y Contabilidad?
 El procedimiento ACCTI-P-021 COMPRA DIRECTA DE PREDIOS Y/O MEJORAS CON DESTINO A LAS COMUNIDADES ÉTNICAS versión 1 del 22/04/21 garantiza el cumplimiento de lo establecido en el Artículo 22, numeral 3, a saber, “los predios que sean adquiridos en cumplimiento de órdenes judiciales en firme para la constitución, saneamiento y/o ampliación mientras culmina el respectivo proceso de formalización”
</t>
    </r>
  </si>
  <si>
    <r>
      <rPr>
        <b/>
        <sz val="11"/>
        <rFont val="Arial Narrow"/>
        <family val="2"/>
      </rPr>
      <t xml:space="preserve">30/06/2021.  </t>
    </r>
    <r>
      <rPr>
        <sz val="11"/>
        <rFont val="Arial Narrow"/>
        <family val="2"/>
      </rPr>
      <t>30/06/2021.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AME-621.
Se solicita eliminar la acción de mejora con código AME-416 para el hallazgo 6, por cuanto la actividad que contiene dicha acción se encuentra en las acciones AME-415 para el hallazgo 6 a cargo de la Subdirección de Acceso a Tierras en Zonas Focalizadas y AME-417 para el hallazgo 6 a cargo de la Subdirección de Administración de Tierras de la Nación.</t>
    </r>
  </si>
  <si>
    <t>Efectividad</t>
  </si>
  <si>
    <t>Riesgos asociados a causas externas que acarrearon incumplimiento de los tiempos de compra y formalización para los bienes inmuebles con destino a las Comunidades Indígenas</t>
  </si>
  <si>
    <t>Elaborar un instrumento para el seguimiento y control de la actividad de compras de inmuebles.</t>
  </si>
  <si>
    <t>Instrumento elaborado</t>
  </si>
  <si>
    <t>Analizar los posibles riesgos asociados al procedimiento de comrpas y formalización</t>
  </si>
  <si>
    <t xml:space="preserve">Riesgos analizados </t>
  </si>
  <si>
    <t xml:space="preserve">Falta de discriminación de la información suministrada en el ejercicio auditor. </t>
  </si>
  <si>
    <t>Fortalecer la herramienta de regionalización en la ejecución de los recursos del proyecto de inversión de Comunidades Indígenas.</t>
  </si>
  <si>
    <t>Herramienta actualizada</t>
  </si>
  <si>
    <t>Falta de incorporación en el Sistema Integrado de Gestión del procedimiento relacionado con la función de gestión catastral de la ANT.</t>
  </si>
  <si>
    <t>Implementar procedimiento de aclaración de área de la Agencia Nacional de Tierras fungiendo como gestor catastral de acuerdo a la normatividad vigente.</t>
  </si>
  <si>
    <t>Implementar nuevo procedimiento de aclaración de área de la Agencia Nacional de Tierras fungiendo como gestor catastral de acuerdo a la normatividad vigente.</t>
  </si>
  <si>
    <t>Procedimiento controlado en el Sistema Integrado de Gestión.</t>
  </si>
  <si>
    <t>Falta de incorporación en el Sistema Integrado de Gestión de los documentos asociados al procedimiento de compra de predios para comunidades Indígenas.</t>
  </si>
  <si>
    <t>Actualizar en el Sistema Integrado de Gestión los documentos asociados al procedimiento de compra de predios para comunidades Indígenas.</t>
  </si>
  <si>
    <t>documentos actualizados</t>
  </si>
  <si>
    <t xml:space="preserve">Falta de discriminación de la información en la lista de cheque del procedimiento de Adquisición de Predios. </t>
  </si>
  <si>
    <t>Actualizar en el Sistema Integrado de Gestión la lista de chequeo del procedimiento de Adquisicíón de Predios.</t>
  </si>
  <si>
    <t>Incluir nota aclaratoria relacionada con la ronda hídrica.</t>
  </si>
  <si>
    <t>Lista de chequeo actualizada</t>
  </si>
  <si>
    <t>AME-629</t>
  </si>
  <si>
    <t>AME-630</t>
  </si>
  <si>
    <t>AME-631</t>
  </si>
  <si>
    <t>AME-632</t>
  </si>
  <si>
    <t>AME-633</t>
  </si>
  <si>
    <t>AME-634</t>
  </si>
  <si>
    <t>Actuación Especial de Fiscalización Programa de Legalización de Tierras y Fomento al Desarrollo Rural para Comunidades Indígenas a nivel nacional (Departamento del Cauca) Vigencias 20219 y 2020.</t>
  </si>
  <si>
    <r>
      <rPr>
        <b/>
        <sz val="11"/>
        <color theme="1"/>
        <rFont val="Arial Narrow"/>
        <family val="2"/>
      </rPr>
      <t>Como avance de gestión,</t>
    </r>
    <r>
      <rPr>
        <sz val="11"/>
        <color theme="1"/>
        <rFont val="Arial Narrow"/>
        <family val="2"/>
      </rPr>
      <t xml:space="preserve"> se genera el documento denominado BIA ANT Preliminar  en el cual se describe las etapas que se van  realizar para la generación  de análisis de los principales impactos del la Entidad,  así como también  se incorporan  y se elaboran  los formatos que van a ser utilizados en el proceso,   adicionalmente se incluye los correos y la presentación de la asesoría brindada por el Ministerio de las Tecnologías de la Información en cuanto a este proceso.</t>
    </r>
  </si>
  <si>
    <r>
      <rPr>
        <b/>
        <sz val="11"/>
        <color theme="1"/>
        <rFont val="Arial Narrow"/>
        <family val="2"/>
      </rPr>
      <t>Se solicita pasar el estado de esta acción a ejecutada,</t>
    </r>
    <r>
      <rPr>
        <sz val="11"/>
        <color theme="1"/>
        <rFont val="Arial Narrow"/>
        <family val="2"/>
      </rPr>
      <t xml:space="preserve"> ya que se elaboró el procedimiento para gestión de la continuidad del negocio el cual ya se encuentra disponible en e sistema de gestión de la ANT en la siguiente dirección URL:
https://agenciadetierras.sharepoint.com/sites/antintranet/sistema-integrado-de-gestion/procesos-estrategicos/ProcedimientosInteligencia%20de%20la%20Informacin/INTI-P%20006%20%20Gestion%20de%20la%20Continuidad%20del%20Negocio.pdf
Adicionalmente se aportan las fichas de mantenimiento  del BCP elaboradas teniendo en cuenta los procesos y procedimientos criticos de la Entidad con sus respectivas matrices de medición de impactos.
</t>
    </r>
  </si>
  <si>
    <r>
      <rPr>
        <b/>
        <sz val="11"/>
        <color theme="1"/>
        <rFont val="Arial Narrow"/>
        <family val="2"/>
      </rPr>
      <t xml:space="preserve">Como avance de gestión, </t>
    </r>
    <r>
      <rPr>
        <sz val="11"/>
        <color theme="1"/>
        <rFont val="Arial Narrow"/>
        <family val="2"/>
      </rPr>
      <t xml:space="preserve">está en el proceso de la ejecución de las actividades previstas para el informe de resultados del BIA  se anexa el informe preliminar el cual esta en construcción </t>
    </r>
  </si>
  <si>
    <t>Se realizó la capacitación en Seguridad de la Información en donde uno de sus temas principales era el Plan de Continuidad del Negocio, en donde se explico los lineamientos en Continuidad del Negocio de la Entidad,  esta capacitación fuer realizada el día 25 de junio.</t>
  </si>
  <si>
    <r>
      <rPr>
        <b/>
        <sz val="11"/>
        <color theme="1"/>
        <rFont val="Calibri"/>
        <family val="2"/>
        <scheme val="minor"/>
      </rPr>
      <t>Se solicita pasar el estado de esta acción a ejecutada,</t>
    </r>
    <r>
      <rPr>
        <sz val="11"/>
        <color theme="1"/>
        <rFont val="Calibri"/>
        <family val="2"/>
        <scheme val="minor"/>
      </rPr>
      <t xml:space="preserve"> ya que se remiten los correos con la generación y entrega de indicadores de seguimiento al procedimiento de Construcción de software mensual correspondientes de enero a agosto del 2021</t>
    </r>
  </si>
  <si>
    <r>
      <rPr>
        <b/>
        <sz val="11"/>
        <color theme="1"/>
        <rFont val="Arial Narrow"/>
        <family val="2"/>
      </rPr>
      <t xml:space="preserve">Se solicita pasar el estado de esta acción a ejecutada, </t>
    </r>
    <r>
      <rPr>
        <sz val="11"/>
        <color theme="1"/>
        <rFont val="Arial Narrow"/>
        <family val="2"/>
      </rPr>
      <t>ya que como producto final, se expide la resolución 20211000121026 por medio de la cual se modifica la Resolución 6060 de 2018 y se actualiza el estado de intervención institucional en los municipios de Guaranda, Puerto Gaitán, Lebrija, Topaipi, San Carlos, Cáceres e Ituango. Por lo tanto se adjunta concepto de viabilidad de esta resolución por parte de la Oficina Jurídica y la resolución firmada por la Directora de la ANT</t>
    </r>
  </si>
  <si>
    <r>
      <rPr>
        <b/>
        <sz val="11"/>
        <color rgb="FF000000"/>
        <rFont val="Arial Narrow"/>
        <family val="2"/>
      </rPr>
      <t xml:space="preserve">Como avance de gestión, </t>
    </r>
    <r>
      <rPr>
        <sz val="11"/>
        <color rgb="FF000000"/>
        <rFont val="Arial Narrow"/>
        <family val="2"/>
      </rPr>
      <t>durante este periodo se avanzó en la elaboración del documento a partir de la retroalimentación obtenida. Se espera pasar a revisión y a aprobación en el mes de octubre de 2021. Se adjunta evidencia del avance.</t>
    </r>
  </si>
  <si>
    <r>
      <rPr>
        <b/>
        <sz val="11"/>
        <color rgb="FF000000"/>
        <rFont val="Arial Narrow"/>
        <family val="2"/>
      </rPr>
      <t>Como avance de gestión,</t>
    </r>
    <r>
      <rPr>
        <sz val="11"/>
        <color indexed="8"/>
        <rFont val="Arial Narrow"/>
        <family val="2"/>
      </rPr>
      <t xml:space="preserve"> se elaboró informe preliminar con diagnóstico de los municipios que cuentan con POSPR identificando las gestiones operativas y financieras. Soportándose a través del documento preliminar de este</t>
    </r>
  </si>
  <si>
    <r>
      <rPr>
        <b/>
        <sz val="11"/>
        <color theme="1"/>
        <rFont val="Arial Narrow"/>
        <family val="2"/>
      </rPr>
      <t>Se solicita pasar el estado de esta acción a ejecutada,</t>
    </r>
    <r>
      <rPr>
        <sz val="11"/>
        <color theme="1"/>
        <rFont val="Arial Narrow"/>
        <family val="2"/>
      </rPr>
      <t xml:space="preserve"> ya que tras hacer el análisis de las herramientas dispuestas en el portal, la intención de esta acción de mejora es dejar la pagina web lista con una calificación del 100% de acuerdo con los lineamientos A de accesibilidad web, para tal fin se editan contenidos y se actualizan algunas secciones del portal. Se adjunta informe con las tareas que se llevaron a cabo durante la vigencia de esta acción de mejora y sus respectivas evidencias.
Cronograma de actividades de actualización:
ENERO: Creación del Manual contenidos no textuales portal ANT
FEBRERO: Actualización Interna sitios pesados 
MARZO: Implementación de Alternativas textuales videos prensa
ABRIL: Implementación de Alternativas textuales fotografías prensa
MAYO: Implementación de alternativas textuales audios prensa
JUNIO: Implementación de Medio alternativo SECCIÓN audio.
AGOSTO: Implementación de Medio alternativo SECCIÓN videos. Además, se desarrollan los documentos en audio formato MP3 y de texto descargable para cada uno de los videos disponibles en esta sección a manera de medio alternativo. Los PDF son Accesibles y de fácil acceso a través del sitio web.
Asimismo, a corte de esta fecha, se adjunta la evaluación diagnóstico del sitio web que da como resultado una calificación del 100% y sus correspondientes soportes de acuerdo a lo establecido a la lista de chequeo de la normativa NTC5458</t>
    </r>
  </si>
  <si>
    <r>
      <rPr>
        <b/>
        <sz val="11"/>
        <color theme="1"/>
        <rFont val="Arial Narrow"/>
        <family val="2"/>
      </rPr>
      <t>Se solicita pasar el estado de esta acción a ejecutada,</t>
    </r>
    <r>
      <rPr>
        <sz val="11"/>
        <color theme="1"/>
        <rFont val="Arial Narrow"/>
        <family val="2"/>
      </rPr>
      <t xml:space="preserve"> ya que se cuenta con doce servicios implementados en el SIT en donde se cumple con lo estipulado de la actividad de mejora.
Adjuntándose como soportes de producto un informe "Informe Resumen-H20. CGR" en donde se detalla los siguiente servicios implementados en el SIT y evidencias de los convenios con SISBEN, SNR y X-Road. Adicional, como soportes de gestión se cuentan con los informes mensuales de febrero a agosto de las gestiones realizadas para el cumplimiento de esta acción de mejora
Los servicios de información implementados en el SIT son:
1. URT  - Consulta Información de Zonas Micro focalizadas
2. URT - Consulta de Personas Inscritas en el registro de tierras despojadas
3. URT - Consulta de Predios en el RTDAF
4. URT - Consulta de Personas con solicitudes de inscripción
5. SNR - Consulta de Índices Propietarios (Por nombre)
6. SNR - Consulta de Índices Propietarios (Por documento)
7. SNR - Consulta PDF Copia simple predio
8. SNR - Certificado de tradición Exento.
9. IGAC - Expedición del Certificado Catastral
10. UARIV - consulta al Registro Único de Víctimas
11. UARIV - consulta de hechos victimizantes, y consulta de grupo familiar
12. DNP - servicio web consulta de Sisbén IV</t>
    </r>
  </si>
  <si>
    <r>
      <rPr>
        <b/>
        <sz val="11"/>
        <color theme="1"/>
        <rFont val="Arial Narrow"/>
        <family val="2"/>
      </rPr>
      <t>Como avance de gestión,</t>
    </r>
    <r>
      <rPr>
        <sz val="11"/>
        <color theme="1"/>
        <rFont val="Arial Narrow"/>
        <family val="2"/>
      </rPr>
      <t xml:space="preserve"> se realizaron las siguientes acciones que se han desarrollado para aumentar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Avances gestión Tercer trimestre
1. Se coordinó y preparó la capacitación que realizará la Agencia Nacional de Tierras - ANT a la Superintendencia de Notariado y Registro SNR, la cual se realizará en modalidad virtual el próximo 8 de agosto. De esta capacitación participarán registradores de instrumentos públicos, notarios, curadores, funcionarios y contratistas de dicha entidad.
2. Se recibió informe de Control Usuarios y Consultas VUR que refleja el movimiento de intercambio que tiene la ANT con la SNR.
3. El 13 de julio se realizó reunión de articulación institucional entre la ANT (Subdirección de Planeación Operativa) y la SNR en cumplimiento del convenio  570/2016. En este espacio la ANT presentó el avance de la implementación de los POSPR, así como también, se presentó por cada componente de la implementación del POSPR la necesidad de información que se requiere por parte de la SNR. 
4. El día 11 de agosto se realizó capacitación en dos jornadas (mañana y tarde) sobre temas agrarios: interpretación del articulo 48 de la ley 160 de 1994 sobre acreditación de propiedad privada; temas de régimen de propiedad parcelaria, limitaciones a la propiedad y prohibiciones en el acceso a tierras; y circular No 25 sobre los procedimientos catastrales; por la plataforma Teams a registradores de instrumentos públicos, notarios, curadores, contratistas de la SNR y de manera abierta a los funcionarios de la ANT. La capacitación tuvo una excelente acogida e intervención  por parte de los participantes. Fueron compartidas las presentaciones y los link de grabación del evento.                                                                                                     
5. Se solicitó soporte técnico y  acompañamiento por parte de la Subdirección de Sistemas de Información, para llevar a cabo proyecto que le permita a la ANT consumir los servicios web expuestos por la SNR en la plataforma X-Road. Se  presentó propuesta borrador de documento técnico que servirá como referencia inicial para llevar a cabo esta actividad.     
6. Se solicitó ante el MinTIC el inicio del proyecto para el consumo de los servicios web que la SNR tiene expuestos en la plataforma de Interoperabilidad X-Road, a esta solicitud se adjuntó el documento técnico del diseño del proyecto, conforme a encuesta que solicitó el MinTIC. (La ANT en el desarrollo del proceso de Registro de los Sujetos de Ordenamiento RESO valida información registral relacionada con las solicitudes a formalizar, estos datos se consultan a través de la ventanilla única de registro de la SNR VUR, se necesita automatizar este proceso, haciendo la consulta directamente a través de servicios web que la SNR expone y que en esencia es la misma información que se consulta en el VUR.)
7. Se llevaron a cabo reuniones entre la Agencia Nacional Digital, el MinTIC y la ANT, para formalizar el inicio del proyecto ANT-SNR cuyo objeto es consumo de Servicios Web SNR por parte de la ANT.
8. Se programó la primera sesión técnica para iniciar la fase de pruebas de los servicios en ambiente QA.    </t>
    </r>
  </si>
  <si>
    <r>
      <rPr>
        <b/>
        <sz val="11"/>
        <color theme="1"/>
        <rFont val="Arial Narrow"/>
        <family val="2"/>
      </rPr>
      <t>Como avance de gestión:</t>
    </r>
    <r>
      <rPr>
        <sz val="11"/>
        <color theme="1"/>
        <rFont val="Arial Narrow"/>
        <family val="2"/>
      </rPr>
      <t xml:space="preserve">
A corte Julio del 2021 se ha generado 69 tareas de las cuales se han atendido 59 tareas relacionadas con el módulo de Administración de Predios Baldíos. Anexo: TFS Status 202107 AME_520.xlsx
A corte Agosto del 2021 se ha generado 69 tareas de las cuales se han atendido 62 tareas relacionadas con el módulo de Administración de Predios Baldíos. Anexo: TFS Status 202108 AME_520.xlsx
A corte Septiembre del 2021 se ha generado 69 tareas de las cuales se han atendido 69 tareas relacionadas con el módulo de Administración de Predios Baldíos. Anexo: TFS Status 202109 AME_520.xlsx</t>
    </r>
  </si>
  <si>
    <t>Teniendo en cuenta la observación enviada por control interno, para el mes de julio se realizaron las siguientes aclaraciones: - Módulo Baldíos Restitución: Se envía listado sobre las evidencias del primer semestre identificando todas las tareas sobre el proceso en mención, de las cuales se definían diferentes estados correspondientes al ciclo de vida del desarrollo de software. Para tener una mayor claridad se llevaron a cabo mesas de trabajo con el área misional, Subdirección de Acceso a Tierras por Demanda y Descongestión de manera que se definiera un alcance. Ver dentro de la carpeta de "julio":  archivo Excel "INFORME DE ACTIVIDADES RESTITUCIÓN-PRIORIDADES_020821" y los soportes de este Excel reposan en la carpeta "Historias de usuario y aprobaciones"
Como avance de gestión, durante el mes de agosto para el:
*Módulo Baldíos Restitución: las actividades realizadas sobre este proceso  se definen a continuación y sobre cada una se adjunta la evidencia. Cabe señalar en este ítem se mencionan las tareas que tienen que ver con especificaciones de requerimientos y desarrollos de software: - 22939 NUMERACIÓN Y FIRMA DIGITAL PROCESO RESTITUCION ETAPA CORRECCION DE RESOLUCIÓN DE ADJUDICACIÓN - EN PRODUCCIÓN - 23158 REPORTE GENERAL DE DATOS, BALDIOS RESTITUCIÓN - EN DESARROLLO - 23633 Desarrollo de funcionalidad - Control de cambios - Resolución de adjudicación - EN PRODUCCIÓN - 24949 Desarrollar - Control de cambios - Obligatoriedad en campo tipo de bien - EN DESARROLLO - 24950 Desarrollar - Control de cambios Nro. 2 corrección de resolución de adjudicación - EN DESARROLLO - 24252, 23461, 24251 y 23461 son soportes de aprobaciones realizadas por área misional. 
*Módulo Baldíos Persona Natural 160: para este proceso se está elaborando el plan de trabajo dado que el proyecto priorizado por el área misional fue el de Baldíos Restitución, sin embargo, se adjunta la identificación preliminar de actividades las cuales se deben validar y aprobar en mesa de trabajo entre la Subdirección de sistemas y la misional mencionada. Evidencia INFORME ACTIVIDADES BALDIOS PERSONA NATURAL_020921
Como avance de gestión, durante el mes de septiembre para el:
*Módulo Baldíos Restitución: las actividades realizadas sobre este proceso durante el mes de septiembre se definen a continuación y sobre cada una se adjunta la evidencia. Cabe señalar que en este ítem se mencionan las tareas que tienen que ver con especificaciones de requerimientos y desarrollos de software: 22939 APROBACION PBI 24252 Control de cambios N2 corrección de resolución de adjudicación, Aprobación. PBI 24251_ Control de cambios - Obligatoriedad en campo tipo de bien - Boards, PBI 24252 Control de cambios N2 corrección de resolución de adjudicación, Product Backlog Item 24251_ Control de cambios - Obligatoriedad en campo tipo de bien - Boards. **Por lo tanto, con la realización de estas tareas ya este modulo quedo en producción con todos los ajustes que en su momento el área misional solicito**
*Módulo Baldíos Persona Natural 160: sobre este proceso se envió el 16 de septiembre solicitud por medio del memorando 20212200288033 a la Oficina de Control Interno de la ANT la solicitud para ampliar el tiempo de entrega de este módulo, sin embargo, se continua con la elaboración del plan de trabajo dado que el proyecto priorizado por el área misional fue el de Baldíos Restitución. Se adjunta la proyección iniciar de especificación de historias de usuario para las primeras etapas del proceso, el detalle en el archivo PLAN DE TRABAJO ESPECIFICACION  BPN_210921.</t>
  </si>
  <si>
    <t>La Subdirección de Sistemas de Información de tierras, el día 16 de septiembre envía solicitud por medio del memorando 20212200288033 a la Oficina de Control Interno de la ANT para la ampliación del plazo de ejecución de esta acción de mejora, ya que no se ha recibido toda la información insumo de este diccionario de datos por parte de otras áreas misionales. Sin embargo, como avance de gestión se esta en proceso de revisión de otras bases de datos que fueron reportadas en esta auditoria a la Contraloría General de La Nación</t>
  </si>
  <si>
    <t>La acción de mejora se encuentra programada para ejecución para el periodo comprendido del 3/01/2022 al 1/04/2023.</t>
  </si>
  <si>
    <r>
      <rPr>
        <b/>
        <sz val="11"/>
        <color theme="1"/>
        <rFont val="Arial Narrow"/>
        <family val="2"/>
      </rPr>
      <t xml:space="preserve">Se solicita pasar el estado de esta acción a ejecutada, </t>
    </r>
    <r>
      <rPr>
        <sz val="11"/>
        <color theme="1"/>
        <rFont val="Arial Narrow"/>
        <family val="2"/>
      </rPr>
      <t>ya que como avance de producto, se adjuntan mas de 6 correos correspondientes a los  meses de Julio y Agosto en donde se entrega al área de planeación la revisión final y aprobada de todos los procesos que se reportaron en estos meses relacionados con la información de SINERGIA para el reporte al Ministerio, mostrando el resultado del monitoreo de la correcta aplicación de los criterios definidos en el protocolo junto con su correspondiente retroalimentación</t>
    </r>
  </si>
  <si>
    <r>
      <rPr>
        <b/>
        <sz val="11"/>
        <rFont val="Arial Narrow"/>
        <family val="2"/>
      </rPr>
      <t>Como avance de gestión,</t>
    </r>
    <r>
      <rPr>
        <sz val="11"/>
        <rFont val="Arial Narrow"/>
        <family val="2"/>
      </rPr>
      <t xml:space="preserve"> durante este periodo se realizó la depuración de la información capturada en Ovejas 2 con el fin de consolidarla con la información capturada inicialmente para el municipio de Ovejas. Esta depuración y análisis se hizo tanto para la información geográfica como para la alfanumérica. Asimismo, se realizo la revisión del documento de consolidación del municipio de Ovejas, verificándose los acápites que deben ser modificados o ajustados de conformidad a la información proveniente de la segunda etapa de BPM en el municipio. De manera paralela, de acuerdo con la información contenida en la carpeta  POSPR compartida, se identificaron las UIT Almagra, Canutal, Canutalito, Chengue, Don Gabriel, El Floral, Flor del Monte, La Peña, Pijiguay, Salitral y San Rafael, donde en la carpeta reporte IGAC, se encontraban los archivos geográficos en formato .shp, se procedió a generar una file Geodatabase y de esta forma unificar inicialmente la capa de terrenos de cada una de las unidades territoriales y disponerla en una sola capa para generar las correspondientes estadística.</t>
    </r>
  </si>
  <si>
    <r>
      <rPr>
        <b/>
        <sz val="11"/>
        <color theme="1"/>
        <rFont val="Arial Narrow"/>
        <family val="2"/>
      </rPr>
      <t>Avance de producto</t>
    </r>
    <r>
      <rPr>
        <sz val="11"/>
        <color theme="1"/>
        <rFont val="Arial Narrow"/>
        <family val="2"/>
      </rPr>
      <t xml:space="preserve">
"El formato POSPR-F-003 Plantilla Plan de Ordenamiento Social de la Propiedad Rural - Operativo fue actualizado,   incorporando en el numeral 2.1.9.3 Participación desde el enfoque diferencial  la caracterización de la situación de las mujeres y su relación con la propiedad en el territorio con base en la información secundaria disponible. Así mismo fue aprobado por el Director de Ordenamiento Social de la Propiedad Rural en calidad de Líder de Proceso y encuentra publicado en la Intranet de la Entidad. Puede consultarse en el siguiente Link: https://agenciadetierras.sharepoint.com/:w:/r/sites/antintranet/sistema-integrado-de-gestion/procesos-misionales/_layouts/15/Doc.aspx?sourcedoc=%7B77D71087-72E9-4112-B5B7-07CAF4112BFC%7D&amp;file=POSPR-F-003-Forma%20PLAN%20DE%20ORDENAMIENTO%20SOCIAL%20DE%20LA%20PROPIEDAD%20RURAL%20-%20OPERATIVO.docx&amp;action=default&amp;mobileredirect=true
</t>
    </r>
    <r>
      <rPr>
        <b/>
        <sz val="11"/>
        <color theme="1"/>
        <rFont val="Arial Narrow"/>
        <family val="2"/>
      </rPr>
      <t>Avance de gestión</t>
    </r>
    <r>
      <rPr>
        <sz val="11"/>
        <color theme="1"/>
        <rFont val="Arial Narrow"/>
        <family val="2"/>
      </rPr>
      <t xml:space="preserve">
Se avanza en la construcción de la Plantilla de POSPR Consolidado para la incorporación de la información de caracterización de Mujeres. Para esto, se realizo mesa de trabajo conjunta entre los equipo de Consolidación de POSPR y Metodología de la SPO para la revisión de Insumos disponibles para tal fin.</t>
    </r>
  </si>
  <si>
    <r>
      <rPr>
        <b/>
        <sz val="11"/>
        <color theme="1"/>
        <rFont val="Arial Narrow"/>
        <family val="2"/>
      </rPr>
      <t>Se solicita pasar el estado de esta acción a ejecutada</t>
    </r>
    <r>
      <rPr>
        <sz val="11"/>
        <color theme="1"/>
        <rFont val="Arial Narrow"/>
        <family val="2"/>
      </rPr>
      <t xml:space="preserve"> porque se cuenta con mas de 20 actas de comité técnico operativo, ya que durante estos meses se utilizo el formato de actas diseñado para los CTO de todos los convenios a cargo de la DGOSP y SPO. Se anexan como evidencia las actas ya firmadas de cada convenio: 
- Convenio 951/17 PNUD-ANT: 3 actas mes de enero, febrero y marzo. En el mes de junio no se llevo a cabo comité. Las actas de abril, mayo, julio, agosto y septiembre están en proceso de firma, por lo que se adjunta como soporte las presentaciones presentadas en los comités. 
- Convenio 1278/19 FAO-ANT: 8 actas que corresponden a, 2 actas mes de enero, 1 acta mes de febrero, 1 acta mes de marzo, 3 actas mes de abril, 1 acta mes de mayo. En el mes de junio no se llevo a cabo comité. Las actas de julio, agosto y septiembre están en proceso de firma, por lo que se adjunta como soporte las presentaciones presentadas en los comités.
- Convenio 986/17 OIM-ANT: 3 actas mes de febrero. En el mes de junio no se llevo a cabo comité. Las actas de enero, marzo, abril, mayo, julio, septiembre están en proceso de firma, por lo que se adjunta como soporte las presentaciones presentadas en los comités. Para el mes de agosto se adjunta como soporte cadena de correos entre OIM y la ANT mediante los cuales se aprobó la actualización del POA.
- Memorando de Entendimiento USAID PNTP-ANT: 4 actas mes de febrero, marzo, abril y mayo. En el mes de junio no se llevo a cabo comité. Las actas de julio, agosto y septiembre están en proceso de firma, por lo que se adjunta como soporte las presentaciones presentadas en los comités.
- Convenio 361/16 FAO-ANT: 8 actas que corresponden a, 2 actas mes de enero, 1 acta mes de febrero, 1 acta mes de marzo, 1 acta mes de abril, 1 acta mes de mayo, 1 acta mes de julio, 1 acta mes de agosto. En el mes de junio no se llevo a cabo comité. El acta de septiembre esta en proceso de firma, por lo que se adjunta como soporte la presentación presentada en el comité.</t>
    </r>
  </si>
  <si>
    <r>
      <rPr>
        <b/>
        <sz val="11"/>
        <color theme="1"/>
        <rFont val="Arial Narrow"/>
        <family val="2"/>
      </rPr>
      <t>Se solicita pasar el estado de esta acción a ejecutada,</t>
    </r>
    <r>
      <rPr>
        <sz val="11"/>
        <color theme="1"/>
        <rFont val="Arial Narrow"/>
        <family val="2"/>
      </rPr>
      <t xml:space="preserve"> ya que se cuenta con la solicitud de acceso de solicitud de intercambio de información de bases de datos con el Departamento Nacional de Planeación, Agencia de Renovación del Territorio y Unidad de Restitución de Tierras para así permitir completar la información del FISO-RESO. Como soportes de producto se cuenta con un informe "Informe Resumen-H14. CGR" que es un resumen que cuenta las solicitudes de intercambio y de acceso a la información de otras entidades con sus respectivas evidencias de este. Adicional, como soportes de gestión se cuentan con los informes mensuales de abril a agosto de las gestiones realizadas para el cumplimiento de esta acción de mejora en donde se plasman las gestiones y reuniones para lograr diferentes solicitudes de intercambio de información</t>
    </r>
  </si>
  <si>
    <r>
      <rPr>
        <b/>
        <sz val="11"/>
        <color theme="1"/>
        <rFont val="Arial Narrow"/>
        <family val="2"/>
      </rPr>
      <t xml:space="preserve">Como avance de gestión, </t>
    </r>
    <r>
      <rPr>
        <sz val="11"/>
        <color theme="1"/>
        <rFont val="Arial Narrow"/>
        <family val="2"/>
      </rPr>
      <t xml:space="preserve"> se aprobó la Historia de usuario y se remitió el requerimiento al equipo de desarrollo para que inicie con el análisis para la construcción en el Sistema Integrado de Tierras SIT.  También, se avanzo con el análisis del desarrollo del requerimiento de matriz valoración que consolida los datos del proceso de valoración (Se anexa correo de aprobación, historia de usuario, documentos complementarios del requerimiento, matriz con las variables definidas sobre las cuales se esta estructurando el desarrollo y la captura de pantalla del backlogcon)</t>
    </r>
  </si>
  <si>
    <r>
      <rPr>
        <b/>
        <sz val="11"/>
        <color theme="1"/>
        <rFont val="Arial Narrow"/>
        <family val="2"/>
      </rPr>
      <t xml:space="preserve">Como avance de gestión, </t>
    </r>
    <r>
      <rPr>
        <sz val="11"/>
        <color theme="1"/>
        <rFont val="Arial Narrow"/>
        <family val="2"/>
      </rPr>
      <t xml:space="preserve">se aprobó el despliegue a producción del tablero de control para verificar la consistencia de las cifras reales y se solicitaron ajustes sobre la fuente de base de registros para consolidar únicamente lo referente al proceso RESO. Asimismo, se realizo la revisión de los datos de producción encontrando la necesidad de hacer un ajuste sobre un filtro de la base de datos para reportar únicamente los datos asociados a RESO. Adicionalmente, se realizaron las pruebas correspondientes sobre los datos reflejados en producción. El tablero ya se encuentra en el ambiente de producción. (Se adjunta como evidencia: correos; observaciones encontradas en el tablero que se trabajarán en el mes de octubre y pantallazo del tablero en ambiente de producción) </t>
    </r>
  </si>
  <si>
    <r>
      <t xml:space="preserve">Avance de producto
</t>
    </r>
    <r>
      <rPr>
        <sz val="7.7"/>
        <color theme="1"/>
        <rFont val="Arial Narrow"/>
        <family val="2"/>
      </rPr>
      <t>Ya se cuenta con el POSPR-G-002 Guía de Monitoreo y Seguimiento a la Formulación e Implementación de POSPR actualizado y publicado en el SIG. Ver en el siguiente enlace:  https://agenciadetierras.sharepoint.com/sites/antintranet/sistema-integrado-de-gestion/procesos-misionales/Gua%20%20Planificacin%20del%20Ordenamiento%20Social%20de%20la%20Pr/POSPR-G-002-MONITOREO%20Y%20SEGUIMIENTO%20PARA%20LA%20FORMULACI%C3%93N%20E%20IMPLEMENTACI%C3%93N%20DE%20POSPR_.pdf?CT=1632794287486&amp;OR=OWA-NT&amp;CID=d91b82e4-c8ef-cec2-33b0-9252716d170c</t>
    </r>
    <r>
      <rPr>
        <b/>
        <sz val="11"/>
        <color theme="1"/>
        <rFont val="Arial Narrow"/>
        <family val="2"/>
      </rPr>
      <t xml:space="preserve">
Avance de gestión
</t>
    </r>
    <r>
      <rPr>
        <sz val="11"/>
        <color theme="1"/>
        <rFont val="Arial Narrow"/>
        <family val="2"/>
      </rPr>
      <t>El POSPR-P-003 Monitoreo y seguimiento a la formulación e implementación de los POSPR: El procedimiento fue ajustado conforme las observaciones realizada por el equipo de monitoreo y seguimiento de la SPO y fue remitido a la DGOSP para efectos de la aprobación del Líder de Proceso. Se adjunta documento preliminar.</t>
    </r>
  </si>
  <si>
    <r>
      <rPr>
        <b/>
        <sz val="11"/>
        <color theme="1"/>
        <rFont val="Arial Narrow"/>
        <family val="2"/>
      </rPr>
      <t xml:space="preserve">Como avance de gestión, </t>
    </r>
    <r>
      <rPr>
        <sz val="11"/>
        <color theme="1"/>
        <rFont val="Arial Narrow"/>
        <family val="2"/>
      </rPr>
      <t xml:space="preserve">durante los meses pasados se remitieron correos de reiteración solicitando información acerca de la actualización de las TRD, además, se notifico la novedad detectada relacionada con la no correspondencia de TRD entre Orfeo y expediente real. El 3 de agosto se participó en la reunión sobre la metodología de transferencia de expedientes en el marco de la actualización de las tablas de retención en el marco de la implementación de los POSPR.  Debido a que no fue posible llegar a un acuerdo sobre el proceso a llevar a cabo, se agendó una nueva reunión para el 2 de septiembre de 2021. Enseguida, se realizó nuevamente una socialización con el equipo de la Secretaria General para avanzar en la gestión de la aprobación de la actualización de las tablas de retención. Así mismo se plantearon acciones para poder hacer mas eficiente la gestión del expedientes en el marco de la implementación de POSPR. </t>
    </r>
  </si>
  <si>
    <r>
      <rPr>
        <b/>
        <sz val="11"/>
        <color theme="1"/>
        <rFont val="Arial Narrow"/>
        <family val="2"/>
      </rPr>
      <t>Se solicita pasar el estado de esta acción a ejecutada</t>
    </r>
    <r>
      <rPr>
        <sz val="11"/>
        <color theme="1"/>
        <rFont val="Arial Narrow"/>
        <family val="2"/>
      </rPr>
      <t xml:space="preserve"> ya que la capacitación sobre contratos de uso se realizó el 8 de julio de 2021. Depurándose la lista de asistentes con el fin evidenciar que participaron diferentes miembros de los 4 socios estratégicos: FAO, OIM, PNUD y PNTP-USAID, cumpliendo así con la unidad de medida ya que esta cuenta por cada socio 
Se anexa: 
1. Presentación de la capacitación
2. Registro de la asistencia virtual (Pantallazos): cerca de 83 participantes
3. Listado de asistencia detallado</t>
    </r>
  </si>
  <si>
    <r>
      <rPr>
        <b/>
        <sz val="11"/>
        <color theme="1"/>
        <rFont val="Arial Narrow"/>
        <family val="2"/>
      </rPr>
      <t>Se solicita pasar el estado de esta acción a ejecutada,</t>
    </r>
    <r>
      <rPr>
        <sz val="11"/>
        <color theme="1"/>
        <rFont val="Arial Narrow"/>
        <family val="2"/>
      </rPr>
      <t xml:space="preserve"> ya que en la mesa de OSPR No.11 realizada el 27 de mayo y la 12 realizada el 31 de agosto, se presentaron los gestiones adelantadas para la consecución de recursos dirigidos a implementar los 18 POSPR formulados y aprobados.  </t>
    </r>
  </si>
  <si>
    <r>
      <rPr>
        <b/>
        <sz val="11"/>
        <color theme="1"/>
        <rFont val="Arial Narrow"/>
        <family val="2"/>
      </rPr>
      <t>Se solicita pasar el estado de esta acción a ejecutada,</t>
    </r>
    <r>
      <rPr>
        <sz val="11"/>
        <color theme="1"/>
        <rFont val="Arial Narrow"/>
        <family val="2"/>
      </rPr>
      <t xml:space="preserve"> ya que se anexan las historias de usuario de los siguientes reportes: 1. FISO V2; 2. Reporte Decreto 2333; 3. Reporte Decreto 1066; 4. Reporte Decreto 1071 y 5. Tablero Indicadores RESO. Adicional, Se adjunta documento técnico de los cambios realizados en cada reporte y de los que están en proceso de construcción que hacen constar de la Identificación de las falencias de los reportes existentes, verificación de la calidad de los datos capturados en las bases de datos y ajustes de los reportes. </t>
    </r>
  </si>
  <si>
    <r>
      <rPr>
        <b/>
        <sz val="11"/>
        <color theme="1"/>
        <rFont val="Arial Narrow"/>
        <family val="2"/>
      </rPr>
      <t>Se solicita pasar el estado de esta acción a ejecutada</t>
    </r>
    <r>
      <rPr>
        <sz val="11"/>
        <color theme="1"/>
        <rFont val="Arial Narrow"/>
        <family val="2"/>
      </rPr>
      <t xml:space="preserve"> ya que se cumple con las dos mesas de trabajo conjuntas
Asimismo, el 27 de septiembre el director William Reina envió el oficio a la URT comunicando de manera oficial quién sería el enlace de la ANT para el Convenio.
También, se cuenta con la elaboración del plan de trabajo que  fue aprobado por las dos entidades en Comité Técnico del Convenio realizado el 17 de agosto.
Adicional, de las gestiones adelantadas en el primer semestre del 2021 reportado anteriormente, para el tercer trimestre se han presentado las siguientes gestiones de articulación entre la URT y ANT
1. Durante el mes de julio se realizaron las gestiones periódicas correspondientes al intercambio de información, principalmente correspondientes a resoluciones INCORA/INCODER y solicitud de planos, que son tramitados en la intranet de la ANT, a través de la herramienta CAS.
2. El pasado 6 de julio tuvo lugar una capacitación liderada por la URT sobre acceso y manejo de información que es compartida a través del protocolo de transferencia de archivos FTP (File Transfer Protocolo, por sus siglas en inglés). En esta capacitación participaron los enlaces designados por las diferentes dependencias de la ANT para acceder a la información que allí se indica.
3. Durante el mes de agosto se realizaron gestiones periódicas correspondientes al intercambio de información, particularmente la gestión de la respuesta a una solicitud realizada por la URT a la Dirección de Asuntos Étnicos -DAE- de la ANT, para la cual se obtuvo apoyo del enlace delegado por la DAE para el Convenio 582 de 2016. Esta respuesta hace referencia a información respecto de una solicitud de ampliación del ""Resguardo Indígena San Antonio de Calarmá
4. Durante agosto se compartió con las diferentes dependencias de la ANT la información suministrada por los colegas de la URT en la carpeta FTP.  En esta carpeta la URT dispone de la siguiente información: (Ítem 4 del Anexo Técnico de 2018) Información cartográfica de las zonas micro focalizadas, solicitudes de ingreso en el RTDAF, predios ingresados al RTDAF / predios en trámite judicial / predios con sentencia y predios con demanda
5. Durante septiembre, se dio continuidad a las gestiones vinculadas al intercambio de información que incluyeron el suministro de resoluciones y planos solicitados por parte de la URT, así mismo la URT compartió la información geográfica con corte al 15 de septiembre relacionada en el Documento Técnico No. 2. En esta carpeta la URT dispone de la siguiente información: Ítem 4 del Anexo Técnico de 2018) Información cartográfica de las zonas micro focalizadas, solicitudes de ingreso en el RTDAF, predios ingresados al RTDAF, predios en trámite judicial, predios con sentencia y predios con demanda.
6. Durante septiembre, el pasado 13 de septiembre a las 3 p.m. vía Teams, tuvo lugar la capacitación en relación con el acceso a la Galería de Reportes de la ANT  y a la información allí depositada, capacitación que estuvo dirigida a los enlaces designados de la Dirección Técnica del Caquetá por parte de la URT.
Por lo tanto se adjunta las soportes relacionados dentro de las siguientes carpetas: anexo técnico; actualización de enlaces del convenio; gestiones tercer trimestre; plan de trabajo y reuniones realizadas durante toda esta vigencia</t>
    </r>
  </si>
  <si>
    <t>Desde la ANT partimos de reconocer que existen situaciones y condiciones de desigualdad y exclusión históricas a las que se han enfrentado las mujeres en el campo y que se configuran como barreras para gozar de su derecho a la tierra.  Para contribuir en el cierre de esta brecha de acceso a derechos, se diseñaron dos estrategias en el marco de la implementación de los POSPR.
Una de estas, corresponde a la estrategia de participación comunitaria, donde se crea una red municipal de gestores(as) comunitarios que promueve la vinculación de las mujeres en los POSPR. La red de gestores comunitarios buscar promover relaciones de colaboración entre la Agencia y las comunidades para impulsar que se involucren de manera efectiva en el proceso y mejorar la planeación y la toma de decisiones de la entidad. Las mujeres rurales se vinculan de manera individual o en representación de sus organizaciones, y participan también en todos los espacios de encuentro comunitario dispuestos en la ruta, en igualdad y equidad de condiciones
Por esto, se creó un indicador que permitiera conocer el número de mujeres que participan en la red de gestores en cada municipio:
1. ""Número de mujeres vinculadas a la Red de Gestores Comunitarios por municipio""
En la misma vía, la estrategia de atención diferencial tiene como objetivo vincular a las mujeres en los POSPR garantizando igualdad de derechos y equidad de oportunidades en el acceso a la oferta institucional de la ANT  y el reconocimiento y asignación de derechos. Por esto, se generaron dos indicadores adicionales que permitieran conocer el número de mujeres a las que se les diligenció el Formulario de Sujetos de Ordenamiento -FISO- de manera individual  y conjunta:
2. ""Número de mujeres posible titulación individual por municipio""
3. ""Número de mujeres posible titulación conjunta por municipio""
Este reporte incluye el reporte a corte del 31 de Julio de los tres indicadores establecidos, para los municipios donde actualmente se ejecuta la fase de Implementación de los POSPR. 
Adicional, se realizaron acciones de articulación entre la Subdirección de Planeación Operativa (SPO), la Subdirección de Sistemas de Información (SSIT), como resultado se resolvieron las dudas pendientes sobre la estructura del reporte a sistemas. De acuerdo con esto,  desde la SPO se realizaron los últimos ajustes al reporte de inscripción 3144 y se envió aprobado a la Subdirección de Sistemas. Actualmente esta solicitud de reporte se encuentra en desarrollo tecnológico por el área de fábrica de la Subdirección de Sistemas de Información
Anexos: Reporte que incluye cifras para los tres indicadores; proyección ficha técnica; requerimiento aprobado del reporte 23144 y correo con cadena de resolución de dudas y aprobación del requerimiento 23144</t>
  </si>
  <si>
    <r>
      <rPr>
        <b/>
        <sz val="11"/>
        <color theme="1"/>
        <rFont val="Arial Narrow"/>
        <family val="2"/>
      </rPr>
      <t>Se solicita pasar el estado de esta acción a ejecutada,</t>
    </r>
    <r>
      <rPr>
        <sz val="11"/>
        <color theme="1"/>
        <rFont val="Arial Narrow"/>
        <family val="2"/>
      </rPr>
      <t xml:space="preserve"> ya que se cuenta con las 4 piezas graficas. Fue necesario construir una adicional para consolidar la información de los requisitos de acuerdo con cada tipo de solicitud. La socialización de las piezas graficas para el cumplimiento de la acción de mejora es liderada por el grupo de Mujer Rural de la ANT, la cual fue realizada el día 29 de septiembre de 2021, se adjuntan las piezas graficas y la lista de asistencia. Asimismo, se realiza solicitud al equipo de infraestructura, para enviar de manera masiva la socialización de las piezas graficas diseñadas, anexo correo</t>
    </r>
  </si>
  <si>
    <r>
      <rPr>
        <b/>
        <sz val="11"/>
        <color theme="1"/>
        <rFont val="Arial Narrow"/>
        <family val="2"/>
      </rPr>
      <t xml:space="preserve">Como avance de gestión, </t>
    </r>
    <r>
      <rPr>
        <sz val="11"/>
        <color theme="1"/>
        <rFont val="Arial Narrow"/>
        <family val="2"/>
      </rPr>
      <t>se sigue con la consolidación de los datos de los servidores  públicos, contratistas y colaboradores capacitados sobre diligenciamiento de FISO con enfoque de genero. (se anexa Excel)</t>
    </r>
  </si>
  <si>
    <r>
      <rPr>
        <b/>
        <sz val="11"/>
        <color theme="1"/>
        <rFont val="Arial Narrow"/>
        <family val="2"/>
      </rPr>
      <t>Se solicita pasar el estado de esta acción a ejecutada,</t>
    </r>
    <r>
      <rPr>
        <sz val="11"/>
        <color theme="1"/>
        <rFont val="Arial Narrow"/>
        <family val="2"/>
      </rPr>
      <t xml:space="preserve"> ya que como avance de producto, durante este trimestre se adelantó reunión con FAO con el objetivo de realizar una mesa de cooperantes dirigida a gestionar recursos que permitan financiar la implementación de los 18 POSPR aprobados. Por lo tanto, durante toda esta vigencia se han adelantado mas de dos (2) reuniones para gestionar y realizar seguimiento a la consecución de recursos para implementación de los 18 POPSR aprobados</t>
    </r>
  </si>
  <si>
    <r>
      <t xml:space="preserve">HALLAZGO 2.3.2. Resolución 6060 de 2018. -ANT </t>
    </r>
    <r>
      <rPr>
        <sz val="11"/>
        <color theme="1"/>
        <rFont val="Arial Narrow"/>
        <family val="2"/>
      </rPr>
      <t xml:space="preserve"> La fase de implementación de los POSPR de los municipios de </t>
    </r>
    <r>
      <rPr>
        <sz val="11"/>
        <color rgb="FFFF0000"/>
        <rFont val="Arial Narrow"/>
        <family val="2"/>
      </rPr>
      <t>Guaranda (Sucre); Puerto Gaitán (Meta); Lebrija (Santander); Topaipí (Cundinamarca) y San Carlos (Antioquia) fue suspendida mediante Resolución 6060 de 2018</t>
    </r>
    <r>
      <rPr>
        <sz val="11"/>
        <color theme="1"/>
        <rFont val="Arial Narrow"/>
        <family val="2"/>
      </rPr>
      <t xml:space="preserve"> en razón a que según la ANT, $26.424.930.786 (39%) del monto total asignado al proyecto “elaboración de Planes de ordenamiento social de la propiedad rural a nivel nacional” son recursos en condición presupuestal denominada “Sin situación de fondos” y que por tanto, no podían ser comprometidos ni ejecutados. 
En términos generales, </t>
    </r>
    <r>
      <rPr>
        <sz val="11"/>
        <color rgb="FFFF0000"/>
        <rFont val="Arial Narrow"/>
        <family val="2"/>
      </rPr>
      <t>una apropiación sin situación de fondos solo implica que no se requiere para su ejecución desembolsos directos por parte de la ANT, sino que llegan directamente a la entidad beneficiaria o proveedor</t>
    </r>
    <r>
      <rPr>
        <sz val="11"/>
        <color theme="1"/>
        <rFont val="Arial Narrow"/>
        <family val="2"/>
      </rPr>
      <t xml:space="preserve"> . Por lo anterior, no es dable la justificación dada en la Resolución 6060 de 2018 en cuanto a que los recursos no podían ser comprometidos. Para la CGR es claro que la ANT debe presupuestar y ejecutar los recursos necesarios para cumplir con su objeto misional, en este caso, con la implementación de los POSPR elaborados. 
Por tanto, </t>
    </r>
    <r>
      <rPr>
        <sz val="11"/>
        <color rgb="FFFF0000"/>
        <rFont val="Arial Narrow"/>
        <family val="2"/>
      </rPr>
      <t>la Resolución 6060 de 2018 adolece de falsa motivación, por cuanto los supuestos de hecho esgrimidos en el acto son contrarios a la realidad en la medida en que la ANT le ha dado al hecho (recursos sin situación de fondos) un alcance que no tiene.</t>
    </r>
    <r>
      <rPr>
        <sz val="11"/>
        <color theme="1"/>
        <rFont val="Arial Narrow"/>
        <family val="2"/>
      </rPr>
      <t xml:space="preserve">
Frente a este concepto, el Consejo de Estado ha señalado que “la falsa motivación se presenta cuando los supuestos de hecho esgrimidos en el acto son contrarios a la realidad, bien por error o por razones engañosas o simuladas o porque el autor del acto les ha dado a los hechos un alcance que no tienen” . 
Esta conducta genera una presunta falta disciplinaria por el incumplimiento de los deberes de todo servidor público establecidos en los artículos 23 y 34 numeral 13 de la Ley 734 de 2002, que imponen el deber de motivar las decisiones que lo requieran, de conformidad con la ley.
</t>
    </r>
  </si>
  <si>
    <t>Se evidencia incumplimiento de los acuerdos de pago, debido a las debilidades en su formulación, así como ausencia de controles adecuados, encaminados a lograr la recuperación de la cartera de la entidad.</t>
  </si>
  <si>
    <t>Adelantar las acciones tendientes a validar el cumplimiento de la obligación de "hacer", consignada en el Acuerdo de Pago del predio denominado "terreno baldío sin nombre conocido", e informar a la oficina jurídica para el inicio de las actuaciones a que haya lugar.</t>
  </si>
  <si>
    <t>Elaborar el informe de administración del predio "Terreno baldío sin nombre conocido", con destino a laOficina Jurídica, que contenga el reporte de la gestión adelantada, con miras a determinar el cumplimiento o no de la obligación de "hacer", consignada en el acuerdo de pago.</t>
  </si>
  <si>
    <t>Modificar y/o actualizar el procedimiento de Gestión Financiera GEFIN -009, que incluya los controles de seguimiento, para su adecuado cumplimiento</t>
  </si>
  <si>
    <t>Procedimiento modificado y/o actualizado</t>
  </si>
  <si>
    <t>De determinarse el incumplimiento por parte de SATN de la obligacion "de hacer" contenida en el acuerdo de pago correspondiente al contrato No 002 de 2008, la OJ iniciará el cobro según lo establecido en el Código General del Proceso Artículo 433.</t>
  </si>
  <si>
    <t>Presentar la demanda ante los despachos judiciales.</t>
  </si>
  <si>
    <t>Acta de presentación de la demanda</t>
  </si>
  <si>
    <t>En el desarrollo de la Auditoría por parte de la CGR no se había concluído con las acciones de los procesos de declaratoria de incumplimiento de los contratos de arrendamientos, por lo tanto, no se contaba con las acciones administrativas para obtener una decisión final y así mismo, se carece de un documento estandarizado con los lineamientos para el desarrollo de esta clase de procesos.</t>
  </si>
  <si>
    <t>Adelantar las acciones administrativas dentro de los procesos de posibles incumplimientos de los contratos de arrendamiento que cursan en la Secretaría General y los que sean allegados por los supervisores en concordancia a la normatividad vigente. Así mismo, documentar las diferentes etapas que se deben surtir dentro de estos procesos de manera estandarizada.</t>
  </si>
  <si>
    <t>Realizar el seguimiento mensual mediante una base de datos de los procesos de incumplimiento sobre los contratos de arrendamientos de Islas del Rosario y  San Bernardo, que se desarrollan en la Secretaría General y que permita evidenciar el estado de cada uno de ellos y de esta forma adelantar las acciones administrativas correspondientes.</t>
  </si>
  <si>
    <t xml:space="preserve">Base de datos </t>
  </si>
  <si>
    <t>Debilidades en el control frente a la gestión para avanzar en los procesos de regulación de las Islas</t>
  </si>
  <si>
    <t xml:space="preserve">Identificar los ocupantes de cada uno de los predios baldíos de la Nación, a efectos de verificar que sean quienes suscribieron el contrato de arrendamiento.    </t>
  </si>
  <si>
    <t>Realizar visitas de inspección en los predios de las Islas.</t>
  </si>
  <si>
    <t xml:space="preserve">Debilidades en la gestión de actualización de matrícula inmobiliaria de los predios baldíos de la Nación ubicados en terrenos insulares, de cara al estado actual de los procesos. </t>
  </si>
  <si>
    <t>Verificar los folios de matrícula inmobiliaria existentes de los predios baldíos de la Nación ubicado en los terrenos insulares e informar a la Subdirección de Procesos Agrarios, con el fin de esta dependencia actualice la información en los folios de matrícula frente al estado de los procesos de recuperación.</t>
  </si>
  <si>
    <t>No se evidencia gestión o trámite alguno por parte de la ANT, para la recuperación de los predios, generando incertidumbre a la CGR, en lo que corresponde a la cartera reflejada por los predios, puesto que, si bien el predio se encuentra invadido, las personas que lo habitan no han suscrito contrato alguno que genere una obligación clara, expresa y exigible.</t>
  </si>
  <si>
    <t>Elaboración de matriz de procesos de recuperación de baldios pendientes de finalización jurídica</t>
  </si>
  <si>
    <t>Elaborar matriz de casos de recuperación jurídica</t>
  </si>
  <si>
    <t>Matriz</t>
  </si>
  <si>
    <t>Elaboración de documento con el estado de cada proceso de recuperación y propuestas jurídicas y técnicas para la correcta finalización y ejecución de los casos</t>
  </si>
  <si>
    <t>Documento con el estado de cada procesos de recuperación y propuestas jurídicas y técnicas</t>
  </si>
  <si>
    <t>Documento con el estado de los procesos de recuperación y propuestas para atender los casos de recuperación</t>
  </si>
  <si>
    <t>Remisión a la Subdirección de Administración de Tierras de la Nación de los expedientes asociados a los predios Juliana y Buena Esperanza.</t>
  </si>
  <si>
    <t>Elaboración y remisión de memorandos a la Subdirección de Administración de Tierras de la Nación.</t>
  </si>
  <si>
    <t>Memorandos</t>
  </si>
  <si>
    <t>Elaborar oficio a la Oficina de Registro de Instrimentos Públicos de Cartagena, para el registro de la Resolución que resuelve un recurso de reposición relacionado con el predio Buena Esperanza.</t>
  </si>
  <si>
    <t>Oficio a ORIP Cartagena</t>
  </si>
  <si>
    <t>Se evidencia alto deterioro de la cartera debido a la ausencia de controles adecuados, encaminados a lograr la baja de la edad, asi como, la recuperación de la cartera de la entidad</t>
  </si>
  <si>
    <t xml:space="preserve">La actuación  tardía de la entidad,  para el incio de los procedimientos administrativos tendientes a declarar el incumplimiento de los contratos y su terminación cuando el incumplimiento persiste.
</t>
  </si>
  <si>
    <t xml:space="preserve"> Verificar la normatividad aplicable a los contratos de arrendamiento vigentes de los predios de las islas. </t>
  </si>
  <si>
    <t xml:space="preserve">Revisar los contratos de arrendamientos vigentes y determinar cuál fue la normatividad que se les aplicó. </t>
  </si>
  <si>
    <t xml:space="preserve">Matriz de verificación </t>
  </si>
  <si>
    <t xml:space="preserve">Debilidades en la verificación documental de los contratos de arrendamiento vigentes de los predios baldíos de la Nación ubicados en las islas, entregados por el extinto INCODER </t>
  </si>
  <si>
    <t xml:space="preserve">Verificar que los contratos de arrendamiento suscritos por la ANT, cumplan con las normas de gestión documental. </t>
  </si>
  <si>
    <t>Expedientes organizados</t>
  </si>
  <si>
    <t>No se evidencia una depuración real y concreta de los expedientes con el fin de lograr su organización, de acuerdo con lo dispuesto por las tablas de retención documental y las directrices archivísticas</t>
  </si>
  <si>
    <t xml:space="preserve">Adelantar las acciones necesarias tendientes a organizar los expedientes de los predios baldíos de la Nación ubicados en las islas. </t>
  </si>
  <si>
    <t xml:space="preserve">Revisar y organizar los expedentes de los predios baldíos de la Nación ubicados en las islas </t>
  </si>
  <si>
    <t>Carpetas revisadas</t>
  </si>
  <si>
    <t xml:space="preserve">No se evidencia una depuración real y concreta de los expedientes con el fin de lograr su organización.
</t>
  </si>
  <si>
    <t>Adelantar la clasificación, ordenación, foliación, descripción, levantamiento de hojas de control e Inventario Documental de los expedientes correspondientes a los contratos de arrendamiento de Islas del Rosario y San Bernardo, de acuerdo con lla normatividad archivística vigente del Archivo General de la Nación - AGN.</t>
  </si>
  <si>
    <t>Realizar el acompañamiento técnico y tecnológico a la Subdirección de Administración de Tierras de la Nación para adelantar los procesos de clasificación, ordenación, foliación, descripción, de los documentos fisicos y digitales que conforman los expedientes de los contratos de arrendamiento de Islas del Rosario y San Bernardo.</t>
  </si>
  <si>
    <t>Listados de asistencia a los acompañamientos</t>
  </si>
  <si>
    <t>Inobservancia con lo dispuesto por la exigencia normativa en lo relacionado con un profesional con la experticia en construcción, para la realización de las visitas de inspección ocular a los predios de las Islas</t>
  </si>
  <si>
    <t xml:space="preserve">Formular un Manual de supervisión técnica para la verificación del cumplimiento de las obligaciones contractuales en las Islas. </t>
  </si>
  <si>
    <t xml:space="preserve">Elaborar Manual de supervisión técnica para verificar el cumplimiento de las obligaciones contractuales en las islas del Archipiélago de Nuestra Señora del Rosario y San Bernardo.  </t>
  </si>
  <si>
    <t>Manual Elaborado</t>
  </si>
  <si>
    <t xml:space="preserve">
Ausencia de controles durante la supervisión del contrato e inobservancia de lo dispuesto en el contrato, en relación con la aplicación de las cláusulas de terminación de los contratos de arrendamiento, ante situaciones de incumplimiento.</t>
  </si>
  <si>
    <t>Ausencia de correctivos administrativos y jurídicos para subsanar los yerros encontrados en los contratos de arrendamiento suscritos por el INCODER.</t>
  </si>
  <si>
    <t>Verificar que las áreas establecidas en los contratos de arrendamiento vigentes suscritos por el INCODER, sobre las Islas correspondan a la normatividad aplicable a cada</t>
  </si>
  <si>
    <t>Contratos de arrendamiento revisados</t>
  </si>
  <si>
    <t xml:space="preserve">
No se ejerció verificación, seguimiento y control sobre los requisitos exigidos en el contrato en las cláusulas tres (3) parágrafo dos (2), ocho (8) literal e y veintidós (22) parágrafo uno (1), así como los documentos mínimos para la constitución del componente ambiental en el expediente.</t>
  </si>
  <si>
    <t xml:space="preserve">
Ausencia de controles durante la supervisión del contrato e inobservancia de lo dispuesto en el contrato, en relación con el cumplimiento de requisitos en permisos y concesiones.
</t>
  </si>
  <si>
    <t xml:space="preserve">Revisar y actualizar la base de datos de los predios baldíos de la Nación </t>
  </si>
  <si>
    <t>Base de datos actualizada</t>
  </si>
  <si>
    <t xml:space="preserve">
Se evidencia falta de gestión de recuperación de la cartera y de los predios, debido a la ausencia de controles adecuados, encaminados al buen y oportuno recaudo de la cartera, así como, de los predios arrendados.</t>
  </si>
  <si>
    <t>Falta de gestión por parte de la entidad y sus oficinas asesoras para iniciar oportunamente las acciones, tanto de recuperación de la cartera morosa, como la recuperación del predio</t>
  </si>
  <si>
    <t>Socializar con las áreas misionales, el Manual de Cobro Coactivo de la entidad, con el fin de identificar las obligaciones y actividades a cargo de cada dependencia, con el objetivo de que la entidad ejerza oportunamente las actuaciones orientadas a la conformación de los títulos ejecutivos.</t>
  </si>
  <si>
    <t>Trabajar de manera mancomunada con la SATN y la SAF, para que la cartera que presente mora en sus obligaciones sea reportada a esta Oficina para el seguimiento del proceso de incumplimiento del contrato, y así poder configurar de una manera adecuada el titulo ejecutivo para iniciar las acciones de cobro en cumplimiento de la ley.</t>
  </si>
  <si>
    <t>•	Mesa de trabajo en la cual debe participar la SATN y la SAF, en la que se explicará cuáles son los componentes que configuran el titulo ejecutivo según lo establecido en el E.T y en el Manual de Cobro Coactivo. Esto con el fin, de que cada dependencia identifique las acciones y oportunidades en que estas se deben adelantar para garantizar una respuesta y gestión oportuna de la cartera.</t>
  </si>
  <si>
    <t>Memorando dirigido a la SATN y SAF para acordar fecha para realizar de la mesa de trabajo.
Acta de conclusiones y compromisos adquiridos en la mesa de trabajo, estableciendo responsables en cada actividad.</t>
  </si>
  <si>
    <t>Elaboración de matriz de procesos de recuperación de baldíos pendientes de finalización jurídica</t>
  </si>
  <si>
    <t>Documento con el estado de cada proceso de recuperación y propuestas jurídicas y técnicas</t>
  </si>
  <si>
    <t xml:space="preserve">
Ausencia de procedimiento que instruya sobre la renovación de los contratos de arrendamiento de las islas, una vez hayan sido finalizados.
</t>
  </si>
  <si>
    <t xml:space="preserve">Deficiente articulación de las dependencias intervinientes en el proceso de conformación de  los titulos ejecutivos para hacer exigibles las obligaciones via ejecutiva o coactiva.
</t>
  </si>
  <si>
    <t xml:space="preserve">Deficiente articulación de las dependencias intervinientes en el proceso de conformación de  los titulos ejecutivos para hacer exigibles las obligacionesvia ejecutiva o coactiva.
</t>
  </si>
  <si>
    <t>•	Mesa de trabajo en la cual debe participar la SATN y la SAF, en la que se explicará cuáles son los componentes que configuran el título ejecutivo según lo establecido en el E.T y en el Manual de Cobro Coactivo. Esto con el fin, de que cada dependencia identifique las acciones y oportunidades en que estas se deben adelantar para garantizar una respuesta y gestión oportuna de la cartera.</t>
  </si>
  <si>
    <t>Promover acciones  de reparación directa, con la finalidad que se reconozcan las sumas que se generaron en virtud de la ocupación (lucro cesante), y el reconocimiento del daño emergente ocasionado por los ocupantes de los predios de Islas del Rosario. Esto, frente a los contratos que finalizaron en vigencia del Incoder y en la transición a la Agencia Nacional de Tierras- ANT.</t>
  </si>
  <si>
    <t xml:space="preserve">Verificar por parte de la abogada de la OJ  cuales son los predios que se encuentran ocupados (sin titulo ejecutivo), y que presentan mora de más de 90 días,  para que se reporte al grupo de representación judicial quien será el encargado de iniciar las acciones judiciales descritas en la acción de mejora. </t>
  </si>
  <si>
    <t>Solicitud de interponer demandas correspondiente a acciones de reparacion directa.</t>
  </si>
  <si>
    <t>Oficina Jurídica, Secretaría General (Grupo Interno de Gestión Contractual, Subdirección Administrativa y Financiera)</t>
  </si>
  <si>
    <t>Subdirección de Administración de Tierras de la Nación y Grupo Interno de Gestión Contractual</t>
  </si>
  <si>
    <t>Subdirección Administrativa y Financiera y la Subdireción de Administración de Tierras de la Nación</t>
  </si>
  <si>
    <r>
      <rPr>
        <b/>
        <sz val="11"/>
        <rFont val="Arial Narrow"/>
        <family val="2"/>
      </rPr>
      <t xml:space="preserve">Hallazgo No. 1. Irregularidades en la ejecución del contrato 002-08 – Disciplinario (D1).  </t>
    </r>
    <r>
      <rPr>
        <sz val="11"/>
        <rFont val="Arial Narrow"/>
        <family val="2"/>
      </rPr>
      <t xml:space="preserve">Dentro del análisis de la documentación allegada por la ANT respecto del contrato en mención, se pudo evidenciar que este fue suscrito el 31 de enero de 2008 por parte del Incoder y los antiguos arrendatarios, posteriormente, se llevó a cabo la cesión del contrato acto que se suscribió el día 4 de diciembre de 2015 el cual se encuentra dentro de la carpeta contractual en los folios 233 a 236, debido al incumplimiento en los pagos de los cánones de arrendamiento se realizó un acuerdo de pago el 7 de marzo de 2016 con el arrendatario y los cesionarios, documento que se encuentra dentro de la carpeta contractual en los folios 238 a 243 y dentro del cual se estableció la forma de cancelación del valor adeudado así: dos (2) pagos iguales por $25.939.718. y una (1) inversión en mejoras y mantenimiento del predio por valor de $40.744.874. 
Dicho acuerdo de pago se suscribe conforme a la deuda que presenta, el anterior arrendatario con el extinto INCODER por concepto de cánones e incrementos de arrendamiento adeudados; que al 7 de marzo de 2016 tiene un saldo en mora en cartera por valor de $92.624.310 (folio 237 carpeta contractual).
Analizado lo anterior, no se entiende el motivo por el cual el anterior arrendatario, figura aún como arrendatario en dicho acuerdo de pago cuando éste ya había cedido su derecho mediante documento de cesión de contrato el día 4 de diciembre de 2015. 
Ahora bien y pese al incumplimiento de las obligaciones contractuales que existían previamente, el INCODER autorizó la cesión del contrato, a sabiendas que el mismo, por el incumplimiento, debía darse por terminado y por ende la restitución inmediata del bien al estado. Lo que denota una desatención por parte de la entidad en la supervisión eficiente y efectiva del contrato. 
</t>
    </r>
    <r>
      <rPr>
        <b/>
        <sz val="11"/>
        <rFont val="Arial Narrow"/>
        <family val="2"/>
      </rPr>
      <t xml:space="preserve">
Análisis de la Respuesta </t>
    </r>
    <r>
      <rPr>
        <sz val="11"/>
        <rFont val="Arial Narrow"/>
        <family val="2"/>
      </rPr>
      <t xml:space="preserve">
Una vez analizada la respuesta dada por la entidad auditada respecto a esta observación, se pudo evidenciar que, “(…) si bien la Agencia Nacional de Tierras, desconoce el motivo por el cual el extinto INCODER suscribió́ el contrato de arrendamiento No. 002-08 (…)”. Se tenía conocimiento que “(…) el INCODER expidió́ certificación con corte al 7 de marzo de 2016, donde demostró́ la existencia de una deuda por parte de los arrendatarios, y a pesar de ello, suscribió́ en la misma fecha un nuevo contrato de arrendamiento, sin haberse constituido póliza de cumplimiento, por medio de la cual se respaldara esa obligación contractual. (…)”. 
Adicionalmente, el acuerdo de pago del 7 de marzo de 2016, el cual se encuentra dentro de la carpeta contractual en los folios 238-243 y dentro del cual se estableció la forma de cancelación del valor adeudado así: dos (2) pagos iguales por $25.939.718. y una (1) inversión en mejoras y mantenimiento del predio por valor de $40.744.874. Dicho acuerdo de pago se realiza con respecto a la deuda que tiene el arrendatario con el INCODER por concepto de cánones e incrementos de arrendamiento adeudados a 7 de marzo de 2016 del contrato en mención por la suma de $92.624.310 (folio 237 carpeta contractual).
Llama la atención por parte del equipo auditor, que dentro de los anexos allegados como sustento a las respuestas mediante la carpeta “SOPORTES DE LAS RESPUESTAS A LAS 24 OBSERVACIONES” se encuentra foliada la resolución 20211030025756 con fecha 26/02/2021, por medio de la cual se libra un mandamiento de pago al acuerdo pago del 7 marzo de 2016, firmada por el jefe de la oficina jurídica de la entidad y los valores allí señalados y liquidados, no se encuentran conforme a lo suscrito en el citado acuerdo de pago; quedando pendiente por cobrar el valor de CUARENTA MILLONES SETECIENTOS CUARENTA Y CUATRO MIL OCHOCIENTOS SETENTA Y CUATRO PESOS ($40.744.874.00), M/CTE que hacían parte del acuerdo y no se han cancelado, correspondiente a la inversión de mejora y mantenimiento del predio. Lo que evidencia por parte del equipo auditor el no cobro total de la deuda conforme al acuerdo y el mandamiento de pago suscrito con el arrendatario.
Lo que demuestra una desatención administrativa por parte de la entidad auditada tanto en la suscripción de los citados documentos, como en la recuperación de la cartera morosa del presente contrato. Por lo tanto, se configura el hallazgo con una presunta incidencia disciplinaria.
INFORMACIÓN CONTRATO 002-08
No.CTO PREDIO FECHA INICIAL VIGENCIA  FECHA FINAL ACUERDO DE PAGO
002-08 Terreno baldío sin nombre conocido 31/1/2008 8 años
 30/1/2016 7/03/2016
Fuente: Análisis CGR ACES-CDSA
arrendamiento, sin haberse constituido póliza de cumplimiento, por medio de la cual se respaldara esa obligación contractual. (…)”. 
Adicionalmente, el acuerdo de pago del 7 de marzo de 2016, el cual se encuentra dentro de la carpeta contractual en los folios 238-243 y dentro del cual se estableció la forma de cancelación del valor adeudado así: dos (2) pagos iguales por $25.939.718. y una (1) inversión en mejoras y mantenimiento del predio por valor de $40.744.874. Dicho acuerdo de pago se realiza con respecto a la deuda que tiene el arrendatario con el INCODER por concepto de cánones e incrementos de arrendamiento adeudados a 7 de marzo de 2016 del contrato en mención por la suma de $92.624.310 (folio 237 carpeta contractual).
Llama la atención por parte del equipo auditor, que dentro de los anexos allegados como sustento a las respuestas mediante la carpeta “SOPORTES DE LAS RESPUESTAS A LAS 24 OBSERVACIONES” se encuentra foliada la resolución 20211030025756 con fecha 26/02/2021, por medio de la cual se libra un mandamiento de pago al acuerdo pago del 7 marzo de 2016, firmada por el jefe de la oficina jurídica de la entidad y los valores allí señalados y liquidados, no se encuentran conforme a lo suscrito en el citado acuerdo de pago; quedando pendiente por cobrar el valor de CUARENTA MILLONES SETECIENTOS CUARENTA Y CUATRO MIL OCHOCIENTOS SETENTA Y CUATRO PESOS ($40.744.874.00), M/CTE que hacían parte del acuerdo y no se han cancelado, correspondiente a la inversión de mejora y mantenimiento del predio. Lo que evidencia por parte del equipo auditor el no cobro total de la deuda conforme al acuerdo y el mandamiento de pago suscrito con el arrendatario.
Lo que demuestra una desatención administrativa por parte de la entidad auditada tanto en la suscripción de los citados documentos, como en la recuperación de la cartera morosa del presente contrato. Por lo tanto, se configura el hallazgo con una presunta incidencia disciplinaria.
</t>
    </r>
  </si>
  <si>
    <r>
      <t>Hallazgo No. 2 - Contrato 003-16 Procedimiento Administrativo –Disciplinaria (D2).</t>
    </r>
    <r>
      <rPr>
        <sz val="11"/>
        <rFont val="Arial Narrow"/>
        <family val="2"/>
      </rPr>
      <t xml:space="preserve">  Aunque se lleva un procedimiento administrativo en curso con el fin de declarar el incumplimiento del contrato, es evidente el incumplimiento por parte del arrendatario; más, sin embargo, el contrato aún está vigente, clasificado con más de 90 días de mora en la concentración de cartera, según reportes de los estados financieros 2020.
De acuerdo con las disposiciones normativas, esta situación debería generar la terminación del contrato de manera unilateral y la restitución inmediata del predio al Estado por parte del arrendador. (cláusula décima cuarta del contrato 003-16). Lo que evidencia una inoperancia administrativa por parte de la ANT.
Se concluye que la supervisión por parte la ANT ha sido deficiente, a tal punto de permitir que el arrendatario continúe usando y gozando del predio sin algún tipo de acción o sanción, por el incumplimiento en los pagos de los cánones de arrendamientos.
</t>
    </r>
    <r>
      <rPr>
        <b/>
        <sz val="11"/>
        <rFont val="Arial Narrow"/>
        <family val="2"/>
      </rPr>
      <t xml:space="preserve">Análisis de la Respuesta </t>
    </r>
    <r>
      <rPr>
        <sz val="11"/>
        <rFont val="Arial Narrow"/>
        <family val="2"/>
      </rPr>
      <t xml:space="preserve">
No se evidencia dentro los soportes documentales allegados por parte de la entidad auditada, las acciones administrativas correspondientes a la declaratoria de incumplimiento de las obligaciones contractuales. Ni se denotan las acciones judiciales correspondientes y necesarias para tal fin. Lo que se evidencia, es un deterioró a la cartera con un saldo a 31/12/2020 de $91.752.940,70. 
Por lo tanto, se configura en un hallazgo con posible incidencia disciplinaria.
</t>
    </r>
  </si>
  <si>
    <r>
      <rPr>
        <b/>
        <sz val="11"/>
        <rFont val="Arial Narrow"/>
        <family val="2"/>
      </rPr>
      <t xml:space="preserve">Hallazgo No. 3 – Arrendatarios Islas del Rosario y San Bernardo – Cesión del contrato – Ocupación Indebida – Indagación Preliminar (I.P.) y Disciplinario (D3). </t>
    </r>
    <r>
      <rPr>
        <sz val="11"/>
        <rFont val="Arial Narrow"/>
        <family val="2"/>
      </rPr>
      <t xml:space="preserve"> Conforme a la información remitida por parte de la ANT, se evidencia que los arrendatarios de los predios: NO TE VENDO, ISLA PELICANO y LA FAMA, fallecieron durante la vigencia de los citados contratos. Tal y como se evidencia en el siguiente cuadro:
Cuadro 3. Arrendatarios fallecidos
CONTRATO PREDIO CARTERA A 31/12/2020
032-015 No te vendo -3.009,31
025-08 Isla Pelicano 98.499.400,85
097-06 La fama 715.608,76
TOTAL  99.215.009,61
Fuente: Estados financieros 2020 ANT (Agencia Nacional de Tierras)
Conforme con lo anterior, no es claro el motivo por el cuál a corte de 31 de diciembre de 2020, los arrendatarios fallecidos continúan figurando como deudores, tal y como se evidencia en los estados financieros y en los estados de cuenta allegados. Pasando por alto las cláusulas contractuales en las cuáles se señala que “en caso de muerte o liquidación del ARRENDATARIO, según el caso, el presente contrato continuará en cabeza de sus herederos o causahabientes reconocidos hasta el vencimiento del plazo o el de sus renovaciones”. Situación que en estos tres casos es inobservada por la ANT, lo que evidencia un posible detrimento patrimonial por parte de la Entidad, por valor de $99.215.009,61 y una ocupación indebida por parte de los herederos o habitantes actuales de dichos predios.
No se evidencian acciones administrativas realizadas por la ANT para subsanar dichos contratos, lograr sanear los valores adeudados y los estados financieros. Se aclara, que el daño no es por la subrogación.
</t>
    </r>
    <r>
      <rPr>
        <b/>
        <sz val="11"/>
        <rFont val="Arial Narrow"/>
        <family val="2"/>
      </rPr>
      <t>Análisis de la Respuesta</t>
    </r>
    <r>
      <rPr>
        <sz val="11"/>
        <rFont val="Arial Narrow"/>
        <family val="2"/>
      </rPr>
      <t xml:space="preserve">  
ISLA FAMA 
Conforme a la respuesta allegada por la ANT, no es claro porqué el trámite de la regularización del predio se lleva a cabo tiempo después del fallecimiento de la señora … y no para el momento que sucedieron los hechos, dado que el fallecimiento fue el día 16 de agosto de 2008 y al día de hoy se encuentran en fase de recolección y verificación de documentos. 
NO TE VENDO
No se evidencia la adjudicación del predio respecto a la solicitud hecha por el apoderado, con el fin de regularizar el predio hasta el término de la vigencia del contrato. 
ISLA PELICANO
No se encuentra recuperación del predio, no hay recuperación de la cartera, por ende la deuda persiste y las acciones judiciales aún no han sido resueltas por los entes competentes.
Por tal motivo y una vez analizado la respuesta por parte de la ANT de los contratos anteriores, no se evidenció sustento jurídico y contractual que haya sido legalizado y restituido los predios, después del fallecimiento de los arrendatarios y la terminación de la vigencia de los contratos de arrendamiento suscritos por los mismos, así mismo, no se evidencia activación de las pólizas por lo adeudo, ni pago alguno de los herederos o causahabientes, sin embargo si se observa que los mismos, se encuentran gozando y disfrutando del bien sin contraprestación a la ANT por concepto de arriendo. Lo anterior, conlleva una gestión antieconómica, generando un detrimento al patrimonio público en los términos del artículo 6 de la ley 610 de 2000, Sin embargo, no teniendo la claridad sobre el valor total del daño (interés de mora, capital y meses adeudados por el uso del bien por parte de los herederos o causahabientes) el equipo auditor, solicita la apertura de Indagación Preliminar – IP, toda vez que el daño patrimonial puede ser mayor al que se encuentra registrado en los estados financieros. De igual forma, se configura el hallazgo con una posible incidencia disciplinaria.
</t>
    </r>
  </si>
  <si>
    <r>
      <rPr>
        <b/>
        <sz val="11"/>
        <rFont val="Arial Narrow"/>
        <family val="2"/>
      </rPr>
      <t xml:space="preserve">Hallazgo No. 4 - Concentración de Cartera - Predios Invadidos.  </t>
    </r>
    <r>
      <rPr>
        <sz val="11"/>
        <rFont val="Arial Narrow"/>
        <family val="2"/>
      </rPr>
      <t xml:space="preserve"> En los estados financieros 2020, existen 5 predios de los 18 contratos finalizados clasificados con más de 90 días en mora, los cuáles han sido reportados por los comités de cartera como invadidos. Representan el 21, 4% de la cartera y su saldo, a 31 de diciembre de 2020, asciende a la suma de $939.209.087,16. Dentro de la muestra contractual se encuentran información de los siguientes predios según reporte del vur  :
Cuadro Reporte VUR - Predios Invadidos
CONTRATO PREDIO NO. MATRICULA INMOBILARIA FUENTE DE CONSULTA FECHA DE CONSULTA ESTADO JURÍDICO DEL INMUEBLE
026-08 Mikonos 060-195190 vur 19/04/2021 25/11/2013 Se ejerce indebida ocupación sobre un lote de terreno baldío que constituye reserva territorial del estado (INCODER)
014-015 La Perra 060-192374 vur 20/04/2021 17/08/2018 Trámite de recuperación de baldíos indebidamente ocupados (ANT)
Fuente: Estados Financieros vigencia 2020 y reporte VUR.
No se evidencia gestión o trámite alguno por parte de la ANT, para la recuperación de los predios, generando incertidumbre a la CGR, en lo que corresponde a la cartera reflejada por los predios, puesto que, si bien el predio se encuentra invadido, las personas que lo habitan no han suscrito contrato alguno que genere una obligación clara, expresa y exigible. Lo que genera, que los resultados financieros de la cartera sean errados. Situación que se puede consolidar en una posible incidencia disciplinaria.
</t>
    </r>
    <r>
      <rPr>
        <b/>
        <sz val="11"/>
        <rFont val="Arial Narrow"/>
        <family val="2"/>
      </rPr>
      <t xml:space="preserve">
Análisis de la Respuesta</t>
    </r>
    <r>
      <rPr>
        <sz val="11"/>
        <rFont val="Arial Narrow"/>
        <family val="2"/>
      </rPr>
      <t xml:space="preserve">
Conforme a la información que allega la ANT, se entiende que los predios “Mikonos” y “La perra” no están invadidos “Por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
“Actualmente, el predio denominado “La Perra” tiene contrato de arrendamiento en ejecución, y el predio Mikonos se encuentra en proceso de recuperación por parte de la oficina jurídica (…)”.
Si bien es cierto que la entidad enuncio que los predios no se encuentran invadidos, en los folios de matrícula correspondientes, se evidencia otra situación. Por lo tanto, se debió solicitar a la ORIP del circulo, la cancelación de esa anotación una vez recuperados los predios. Adicionalmente, no se encuentra documentos que soporten dicha actuación en la documentación allegada por la ANT. Por lo tanto, se configura el hallazgo, pero, se elimina connotación disciplinaria.
</t>
    </r>
  </si>
  <si>
    <r>
      <rPr>
        <b/>
        <sz val="11"/>
        <rFont val="Arial Narrow"/>
        <family val="2"/>
      </rPr>
      <t>Hallazgo No. 5 - Contrato de Arrendamiento Islas de San Bernardo 026-08 - Edad de Cartera.</t>
    </r>
    <r>
      <rPr>
        <sz val="11"/>
        <rFont val="Arial Narrow"/>
        <family val="2"/>
      </rPr>
      <t xml:space="preserve">  Se evidenció que el predio Mikonos, ubicado en Isla de Boquerón, Archipiélago de San Bernardo, corregimiento de Barú, Distrito de Cartagena de Indias Distrito Turístico y Cultural, Departamento Bolívar, con un área de 400 mts2.  al analizar los registros de los estados financieros a corte del 31 de diciembre del 2020 que tiene un contrato (026-08) con una edad de cartera superior a 90 días (3428 días); 9 años, 4 meses y 23 días y asciende a un saldo total de $99.871.828,38.
En comparación con los estados financieros del año 2019 el saldo total de la concentración de la cartera del predio fue de $88.592.622,67 y para el 2020 $99.871.828,38 teniendo una variación del 11,29%.
La causa de un incremento en la edad de cartera genera un deterioro acumulado de cuentas por cobrar y en consecuencia una disminución de recaudo.
</t>
    </r>
    <r>
      <rPr>
        <b/>
        <sz val="11"/>
        <rFont val="Arial Narrow"/>
        <family val="2"/>
      </rPr>
      <t xml:space="preserve">
Análisis de Respuesta </t>
    </r>
    <r>
      <rPr>
        <sz val="11"/>
        <rFont val="Arial Narrow"/>
        <family val="2"/>
      </rPr>
      <t xml:space="preserve">
Tal como se evidencia en la respuesta “Teniendo en cuenta que, dicha cartera presenta una mora de 9 años, 4 meses y 23 días al cierre de la vigencia 2020; se realizó́ el cálculo de deterioro de conformidad con lo establecido en el Manual de Políticas de la entidad “con la formula valor presente o valor actual, la tasa TES del Banco de la Republica a la fecha de cierre del periodo y los porcentajes de recuperabilidad correspondientes a las edades de morosidad de la cartera”, que para el caso obedece a un porcentaje de recuperabilidad del 2%.”
Se evidencia que la entidad al día de hoy aunque realizo dos acciones judiciales contra el arrendatario, todavía se encuentra sin recuperar la cartera demostrando el deterioro de la misma. 
Por lo tanto, se configura el hallazgo. 
</t>
    </r>
  </si>
  <si>
    <r>
      <rPr>
        <b/>
        <sz val="11"/>
        <rFont val="Arial Narrow"/>
        <family val="2"/>
      </rPr>
      <t>Hallazgo No. 6 - Controversia Contractual 026-08.</t>
    </r>
    <r>
      <rPr>
        <sz val="11"/>
        <rFont val="Arial Narrow"/>
        <family val="2"/>
      </rPr>
      <t xml:space="preserve">  
- Contrato de arrendamiento 026-08:
PARÁGRAFO 2 Cuando el ARRENDATARIO incumpliera el pago del canon pactado en la oportunidad y forma acordada en este contrato será requerido por escrito por el ARRENDADOR para que lo haga inmediatamente. Si el incumplimiento persiste, EL ARRENDADOR dará aplicación a la casual de terminación del contrato. (CONTRATO 026-08, 2008)
DECIMA PRIMERA. - CASUALES DE TERMINACIÓN. - Se dará por terminado el presente contrato de arrendamiento y el ARRENDADOR exigirá la devolución inmediata del predio, por las siguientes causales: a) por el vencimiento del término pactado b) Cuando los ARRENDATARIOS incumplieran cualquiera de las obligaciones o incurra en las prohibiciones aquí señaladas, a excepción de la consagrada en la cláusula DÉCIMA de este contrato y; […] 
Una de las obligaciones del arrendatario es:
SEXTA OBLIGACIONES DEL ARRENDATARIO se obliga a) Pagar oportunamente el canon de arrendamiento pactado en la forma convenida.
Existe controversia contractual con número de radicado #13001333300520190011600, proceso que tiene lugar en el juzgado quinto administrativo del Circuito de Cartagena, actuación que se radicó el día 6/06/2019 con secuencia 25080. En sus pretensiones se busca terminar el contrato y la declaración de incumplimiento:
 PRETENSIONES
PRIMERA: QUE SE DECLARE terminado el contrato de arrendamiento No.026 de 12 de noviembre de 2008 suscrito entre  la UNIDAD NACIONAL DE TIERRAS RURALES-UNAT y el señor…, sobre el terreno baldío denominado “MIKONOS”, ubicado en la isla de Boquerón, Archipiélago de San Bernardo, corregimiento de Barú, Distrito de Cartagena de Indias, Departamento de Bolívar, con las mejoras e instalaciones en él incorporadas y comprendido dentro de los linderos descritos en la cláusula PRIMERA-OBJETO del contrato.
SEGUNDA: QUE SE DECLARE que el señor… incumplió el contrato de arrendamiento No.026 de 12 de Noviembre de 2008 en el pago de los cánones de arrendamiento pactados en la cláusula CUARTA, el cual equivale a TRESCIENTOS VEINTE MIL NOVECIENTOS TREINTA PESOS ($320.930) MCTE, que equivale al 1% del valor del avalúo catastral del inmueble determinado por el Instituto Geográfico Agustín Codazzi-IGAC, deuda que para el 11 de Noviembre de 2016, presenta un saldo de TREINTA MILLONES QUINIENTOS SETENTA Y CINCO MIL PESOS ($30’575.000)MCTE.
TERCERA: QUE SE DECLARE que el señor… incumplió el contrato de arrendamiento No.026 de 12 de noviembre de 2008 por la no restitución del terreno baldío denominado “MIKONOS”, ubicado en la Isla de Boquerón, Archipiélago de San Bernardo, corregimiento de Barú, Distrito de Cartagena de Indias, Departamento de Bolívar, en cabal infracción de lo señalado en los artículos 2005, 2006y 2007 del Código civil. (CONTROVERSIA CONTRACTUAL MIKONOS)
Sin embargo, la actuación es tardía con respecto al término de la vigencia del contrato, la duración del contrato era de ocho (8) años desde su suscripción 12 de noviembre de 2008. Además, el contrato se encuentra reportado como finalizado en los estados financieros 2020 con más de 90 días en mora, por lo cual, no es clara la pretensión. La cartera a 31/12/2020 es de 99.871.828,38 y teniendo en cuenta esa suma de cartera se evidencia el incumplimiento por lo cual se debió haber terminado el contrato.
Se evidencia la falta de supervisión por parte de la ANT, para la recuperación de la cartera como del predio.
</t>
    </r>
    <r>
      <rPr>
        <b/>
        <sz val="11"/>
        <rFont val="Arial Narrow"/>
        <family val="2"/>
      </rPr>
      <t xml:space="preserve">
Análisis de la Respuesta  </t>
    </r>
    <r>
      <rPr>
        <sz val="11"/>
        <rFont val="Arial Narrow"/>
        <family val="2"/>
      </rPr>
      <t xml:space="preserve">
La actuación es tardía con respecto al término de la vigencia del contrato, la duración del contrato era de ocho (8) años desde su suscripción el 12 de noviembre de 2008. Además, el contrato se encuentra reportado como finalizado en los estados financieros 2020 con más de 90 días en mora, por lo cual, no es clara la pretensión de las acciones judiciales “Acción de Controversias Contractuales y Acción de Reparación Directa, con la intención de recuperar la cartera que se encuentra en mora (…)”. La cartera a 31/12/2020 es de 99.871.828,38 y teniendo en cuenta esa suma de cartera se evidencia el incumplimiento por lo cual, se debió haber terminado el contrato.
 Por lo tanto, se configura el hallazgo.
</t>
    </r>
  </si>
  <si>
    <r>
      <rPr>
        <b/>
        <sz val="11"/>
        <rFont val="Arial Narrow"/>
        <family val="2"/>
      </rPr>
      <t xml:space="preserve">Hallazgo No. 7 - El valor mensual del canon de arrendamiento de los predios arrendados no corresponde al valor estipulado por la normatividad en relación con su uso. – presunto Fiscal (F1) y Disciplinario (D4) . </t>
    </r>
    <r>
      <rPr>
        <sz val="11"/>
        <rFont val="Arial Narrow"/>
        <family val="2"/>
      </rPr>
      <t xml:space="preserve"> Los contratos actualmente tienen valores de pago o canon de arrendamiento de 1% del avalúo catastral del predio, muy inferior al estipulado en el Art. 8°, Acuerdo 106 de 2009 esto para los predios ubicados en el archipiélago de nuestra señora de Rosario y para los predios que se encuentran ubicados  en el Archipiélago de San Bernardo, debió establecerse un canon de 5% conforme al Parágrafo 2º, Art 1º del acuerdo 116 de 2007; de esta manera en predio denominado Isla Mikono contrato 026_08, ubicado en el archipiélago de San Bernardo, debía estar firmado bajo el régimen y con los lineamientos estipulados en el acuerdo 116 de 2007.
Por otro lado, los contratos establecidos bajo la autoridad del acuerdo 041 de 2006 se encontró el hecho que a la fecha de entrada en vigencia el acuerdo 106 de 2019, y de acuerdo con el régimen de transición del acuerdo 041 del 2006 al acuerdo 106 de 2019.
“Artículo 19. Régimen de Transición. Con el propósito de unificar la normativa vigente para los contratos de arrendamiento, aquellos arrendatarios que tengan un contrato vigente podrán acogerse a lo estipulado en el presente Acuerdo, para lo cual se suscribirá un nuevo contrato hasta por el término de 8 años. (…)”
Parágrafo 1. En los casos que en un mismo predio subsistan dos o más usos, para la determinación del valor del uso mensual en el contrato de arrendamiento, se tomará el de aquel uso que tenga el mayor porcentaje de área, de acuerdo con lo estipulado en el presente artículo.
Razón por la que, la ANT debe solicitarle al arrendador en cumplimiento del citado artículo la intención de acogerse a lo dispuesto en el Acuerdo 106 de 2019, cuyo escrito debería ser radicado en la Oficina de Atención al Ciudadano de la Agencia Nacional de Tierras (ANT).
La ANT no tiene una gestión de cobro efectivo y ajustado a las características del predio, no aplica los cánones conforme con lo estipulado con la ley y subsiguiente con los usos estipulados para los predios arrendados, además no reajusta el valor mediante la renovación requerida del contrato conforme a la normatividad aplicable vigente, favoreciendo a los arrendatarios en la disminución de las obligaciones de pago.
La ANT no tiene en cuenta el Art. 19 del Acuerdo 106 de 2019 del régimen de transición del acuerdo 041 del 2006 al acuerdo 106 de 2019. 
Conforme a los resultados obtenidos se pudo determinar las siguientes situaciones bajo las condiciones antes mencionadas:
Valor del hallazgo con los valores correspondientes e incrementos de IVA e IPC respectivos; se realizó el siguiente procedimiento para cálculo:
• Para el cálculo del valor del canon en el año 2008, se tomó el valor del canon estipulado en la Cláusula 4ta del contrato, más el 10% del valor del IVA. 
• Desde el año 2009 hasta el 2014 se calculó el valor del canon de arrendamiento, multiplicando los valores del catastro recibidos y que fueron aportados por la ANT, más el 10% del IVA, incrementándose el 100% del incremento anual del IPC sobre el valor del canon de arrendamiento. 
• Para calcular el valor del canon para el periodo 2015 – 2021, se tomó el valor del canon registrado en los estados de cuenta que había sido calculado con un valor de 1% del avalúo catastral, con los respectivos incrementos del Iva e IPC anuales y se ajustó al valor del 5% del avalúo catastral conforme al acuerdo 116 de 2007 por regla de tres simple. 
Una vez calculados los valores mensuales de cada uno de los cánones ajustados se calculó a diferencia entre el canon cobrado aplicando el 1% sobre el avalúo catastral y el resultado de ajustar los valores con el 1% conforme al acuerdo 116 de 2007. Una vez obtenido el valor dejado de percibirse, se calcula a valor presente, formula adaptada del Consejo de Estado, dando como posible deterioro patrimonial dejándose de percibir un valor de TRESCIENTOS OCHENTA Y TRES MILLONES SEISCIENTOS CATORCE MIL NOVECIENTOS TREINTA Y CINCO CON OCHENTA Y DOS CENTAVOS ($383,614,935.82) 
La omisión por parte de la ANT para establecer el cobro adecuado y conforme a la dispuesto en las normas se traduce en la pérdida significativa de recursos por concepto de pagos de arriendo, esto al número de contrato en circunstancias similares. 
Presunto fiscal y disciplinario.
</t>
    </r>
    <r>
      <rPr>
        <b/>
        <sz val="11"/>
        <rFont val="Arial Narrow"/>
        <family val="2"/>
      </rPr>
      <t>Análisis de la respuesta</t>
    </r>
    <r>
      <rPr>
        <sz val="11"/>
        <rFont val="Arial Narrow"/>
        <family val="2"/>
      </rPr>
      <t xml:space="preserve">
Una vez revisada la respuesta de la entidad, se observa que el contrato 026-08, fue suscrito el 12 de noviembre de 2008, predio que se halla ubicado en el Archipiélago de San Bernardo, motivo por el cual debió aplicarse lo señalado en el Acuerdo 116 de 2007, Artículo 1º, Parágrafo 2º. “Precio del contrato de arrendamiento para los bienes baldíos ubicados en San Bernardo. respecto a los contratos de arrendamiento que celebren con posterioridad al treinta y uno (31) de agosto de 2007 y hasta el 31 de octubre del mismo año el canon de arrendamiento de las áreas insulares será equivalente al 1% del avalúo catastral del inmueble. Por otro lado, los contratos que se celebren con posterioridad de treinta y unos (31) de octubre de 2007, el canon de arrendamiento de las áreas insulares será equivalente al cinco por (5%) del valor del avalúo catastral del inmueble.”, bajo estos criterios se estipula el 5% para el cobro del valor del canon de arrendamiento sobre el valor de avalúo catastral para la Isla Mikonos, sin embargo se dio aplicación a lo señalado en el acuerdo 041 de 2006 dentro del cual se aplica el 1% para el valor del canon de arrendamiento sobre el valor del avalúo catastral. Dejando de percibir por esta inobservancia el 4% mensual durante la vigencia del contrato, generando un detrimento al patrimonio público, por valor aproximado de TRECIENTOS OCHENTA Y TRES MILLONES SEISCIENTOS CATORCE MIL NOVECIENTOS TREINTA Y CINCO CON OCHENTA  Y DOS CENTAVOS ($383,614,935.82) , de esta manera se configura un hallazgo administrativo con posible incidencia disciplinaria y fiscal por valor de TRECIENTOS OCHENTA Y TRES MILLONES SEISCIENTOS CATORCE MIL NOVECIENTOS TREINTA Y CINCO CON OCHENTA  Y DOS CENTAVOS ($383,614,935.82).
</t>
    </r>
  </si>
  <si>
    <r>
      <rPr>
        <b/>
        <sz val="11"/>
        <rFont val="Arial Narrow"/>
        <family val="2"/>
      </rPr>
      <t xml:space="preserve">Hallazgo No. 8 - Incumplimiento normativo en la adjudicación de predios Disciplinaria (D5). </t>
    </r>
    <r>
      <rPr>
        <sz val="11"/>
        <rFont val="Arial Narrow"/>
        <family val="2"/>
      </rPr>
      <t xml:space="preserve"> Respecto al citado artículo, se evidencia que no existieron los respectivos estudios, análisis, información personal, laboral y étnica, de cada una de las personas naturales y/o jurídicas a las cuales se le otorgó la calidad de arrendatario (a) por parte de la Entidad que en su momento tenía la administración de tales baldíos y que hoy, aún continúan en esos predios.
Así mismo y conforme a lo señalado en el parágrafo del precitado artículo se evidencia que no es concordante la relación que se hace por parte del funcionario o contratista que redacto tal parágrafo al señalar que “se considera un ocupante de escasos recursos económicos quien tenga un patrimonio inferior a 15 salarios mínimos legales mensuales”, toda vez que para la época en la cual se profirió el acuerdo 041 de 2006, el SMMLV, era de CUATROCIENTOS OCHO MIL PESOS ($408.000,oo) M/CTE, suma que multiplicada por 15 como se señala en el citado acuerdo ascendería a la suma de SEIS MILLONES CIENTO VEINTE MIL PESOS ($6.120.000,oo) M/CTE, monto que descalificaría por completo la palabra (escasos recursos económicos), como se puedo constatar en la verificación de los contratos relacionados.
Es importante indicar que verificados los contratos de arrendamiento que fueron motivo de análisis, se evidencia una completa desatención a lo señalado en el acuerdo 041 de 2006 y un presunto favorecimiento a los arrendatarios de los predios señalados, toda vez que el requisito fijado como patrimonio menor en SMMLV, no es concordante con el hecho notorio de la calidad económica de los arrendatarios, a las cuales les fue entregado en arriendo los citados predios, lo que conllevaría a iniciar una actuación de carácter disciplinaria, esta última conforme con lo señalado en la Ley 734 de 2002, respecto del artículo 34 numerales 1, 3 y 21. La situación descrita en este hallazgo al día de hoy, permanece igual y se evidencia una clara omisión por la ANT, que luego de cinco años de haber recibido los contratos de arrendamiento, no ha ajustado a la realidad y al derecho los mismos.
</t>
    </r>
    <r>
      <rPr>
        <b/>
        <sz val="11"/>
        <rFont val="Arial Narrow"/>
        <family val="2"/>
      </rPr>
      <t xml:space="preserve">Análisis de la respuesta </t>
    </r>
    <r>
      <rPr>
        <sz val="11"/>
        <rFont val="Arial Narrow"/>
        <family val="2"/>
      </rPr>
      <t xml:space="preserve">
Una vez llevado a cabo el análisis de la respuesta dada a esta observación por parte de la Entidad auditada, se pudo evidenciar que, si bien es cierto, los contratos examinados fueron suscritos por parte del extinto INCODER, teniendo en cuenta algunos de los parámetros establecidos en el Acuerdo 041 de 2006, no es menos cierto, que la Agencia Nacional de Tierras, entidad que asumió funciones y responsabilidades de la administración de los bienes de la nación, conociendo dichas irregularidades tal y como lo señala a folio 43 del documento de respuesta 20214300701401 del 21/6/2021, dentro del cual en algunos de sus apartes rotula que, “(…) la Agencia Nacional de Tierras, evidenció que, en la mayoría de los expedientes físicos no reposan los documentos previos, por medio de los cuales el INCODER o en su caso la UNAT, tuvo en cuenta para el estudio de los requisitos establecidos por la norma regulatoria de la ocupación y aprovechamiento temporal de los terrenos. Por lo tanto, no tenemos la certeza de la información recopilada y estudiada al momento de la suscripción de los contratos. (…)” (subrayado y negrilla del despacho) (sic), no ha llevado a cabo las acciones correspondientes para subsanar y corregir tales irregularidades. 
Ahora bien, si se tenía conocimiento por parte de la ANT de las irregularidades que se estaban presentando dentro de los contratos antes referidos, no es de recibo que se omitan acciones administrativas para subsanar dichas irregularidades so pretexto de la libertad de los arrendatarios.
Motivo por el cual se configura el hallazgo con una posible incidencia disciplinaria.
</t>
    </r>
  </si>
  <si>
    <r>
      <rPr>
        <b/>
        <sz val="11"/>
        <rFont val="Arial Narrow"/>
        <family val="2"/>
      </rPr>
      <t xml:space="preserve">Hallazgo No. 9 -- Gestión Documental –presunto Disciplinario (D6).  </t>
    </r>
    <r>
      <rPr>
        <sz val="11"/>
        <rFont val="Arial Narrow"/>
        <family val="2"/>
      </rPr>
      <t xml:space="preserve">Dentro del análisis de los contratos de arrendamiento de Islas del Rosario y San Bernardo que suministró la ANT dentro de la Actuación Especial, se encontraron algunas irregularidades, tales como: 
• La falta de orden en la foliación, en todas las carpetas contractuales es evidente. (varios números por folio). 
• Tachones y enmendaduras en algunos documentos. (los que corresponden a otros contratos los corrigen a esfero y lo archivan en la carpeta en vez de realizar la corrección). 
• Documentos de identificación personal que no corresponden a los arrendatarios.
• Utilización de papel reciclable sin clara identificación como tal, que se encuentra digitalizado e induce al error de análisis.
• Documentos emitidos por las entidades UNAT, INCORA, INCODER y ANT, sin firma, en algunos se manifiesta que está firmado en ORFEO. otros no se saben él por qué.
• Documentos relacionados con visitas al predio que no corresponden al predio.
• La falta de orden cronológico lo que impide que se haga fácil la búsqueda de un documento por parte de cualquier particular o entidad auditora.
• Es importante señalar una gran cantidad de documentos duplicados en todas las carpetas contractuales analizadas.
• Ausencia de documentos que hacen parte de la historia contractual del predio, lo que hace que al momento de la evaluación queden dudas frente a la gestión Administrativa y Jurídica de la Entidad.
No se evidencia una depuración real y concreta de los expedientes con el fin de lograr su organización.
Con respecto a lo señalado el Archivo General de la Nación, publicó una cartilla, denominada “La Foliación en Archivos”, documento en el cual se relacionan: Requisitos, Materiales y Procedimiento que se deben tener en cuenta para lograr una buena foliación y organización documental, instructivo y Ley de Archivo que, por lo visto en el análisis documental, no han sido tenida en cuenta por la administración. 
Dicha situación denota la falta de control y verificación del procedimiento establecido para la conservación de los archivos tal y como se establece en el artículo 23 de la Ley 594 de 2000, por parte de la Oficina de Planeación y de la Oficina de Control Interno de Gestión de la Entidad, lo que conllevaría a iniciar una acción administrativa y disciplinaria por la desatención a lo establecido en la Ley 734 de 2002, especialmente el artículo 34 numerales 1 y 5.
</t>
    </r>
    <r>
      <rPr>
        <b/>
        <sz val="11"/>
        <rFont val="Arial Narrow"/>
        <family val="2"/>
      </rPr>
      <t xml:space="preserve">
Análisis de la respuesta </t>
    </r>
    <r>
      <rPr>
        <sz val="11"/>
        <rFont val="Arial Narrow"/>
        <family val="2"/>
      </rPr>
      <t xml:space="preserve">
Una vez analizada la respuesta dada por la ANT, esta no es clara, toda vez que si bien es cierto, el extinto INCODER, llevo a cabo la entrega de las carpetas contractuales en “(…) estado natural, es decir, sin ordenar, sin una adecuada foliación, documentos alterados (con rayones, escritos en tinta, papel reciclable y tachones), documentos repetidos y sin las respectivas hojas de control que permitieran evidenciar el orden cronológico, de acuerdo con las actuaciones procesales y administrativas propias de la producción documental de los expedientes. (…)” (subrayado y negrilla del despacho) (sic), no se evidencia, que se haya llevado a cabo por parte de la entidad auditada, las acciones administrativas que conlleven a la reorganización y depuración de las citadas carpetas contractuales, toda vez que en su respuesta señalan que estas fueron entregadas, mediante actas suscritas entre los meses de noviembre y diciembre de 2016, manteniéndose a la fecha y después de un periodo superior a los 4 años, aún con las mismas falencias y errores que van en contra de los lineamientos establecidos en la ley 594 de 2000. 
Motivo por el cual se configura el hallazgo con una posible incidencia disciplinaria.
</t>
    </r>
  </si>
  <si>
    <r>
      <rPr>
        <b/>
        <sz val="11"/>
        <rFont val="Arial Narrow"/>
        <family val="2"/>
      </rPr>
      <t xml:space="preserve">Hallazgo No. 10 - Contratos de Arrendamiento Islas del Rosario y San Bernardo - Visita de Inspección Predio – presunto Disciplinario (D7). </t>
    </r>
    <r>
      <rPr>
        <sz val="11"/>
        <rFont val="Arial Narrow"/>
        <family val="2"/>
      </rPr>
      <t xml:space="preserve"> Sin embargo, en los documentos denominados formato de visita de inspección predio, se evidencia que la ANT, ha realizado las visitas técnicas con un profesional de formación académica Ingeniero Industrial, además de ello en los diferentes informes del mismo predio se observa que, en periodos distintos a visitas practicadas a los terrenos baldíos, se utiliza el mismo registro fotográfico. Incumpliendo con articulo 83 y 84 de supervisión técnica de los contratos.
Esto se deriva de la inobservancia de la ANT con respecto a esta exigencia normativa que trae como consecuencia, que un profesional diferente a la experticia en construcción se encuentre revisando y acreditando situaciones de obra civil, que de existir daños en los bienes inmuebles, relacionados al componente obra- civil, estas no puedan ser valoradas de la mejor forma, sumado a ello, al contar con los mismos registros fotográficos en las diferentes visitas realizadas por la ANT a los predios Baldíos, no se podría con detalle conocer la realidad de la infraestructura; además, de afectar seriamente el Principio de la Buena Fe en las actuaciones de la administración.
Al existir dicha situación, la ANT encargada de administrar en nombre del  estado las tierras baldías de la Nación, no estaría dándole el debido cumplimiento a las clausula OCTAVA – OBLIGACIONES DEL ARRENDATARIO y UNDECIMA.-PROHIBICIONES AL ARRENDATARIO, debido a que, si no se desarrolla una correcta visita técnica con el profesional idóneo y no se hace un adecuado registro fotográfico, siendo este actualizado en cada visita adelantada por la ANT, no se puede tener con claridad la situación en tiempo real de las obras locativas o permanentes que se hayan ejecutados, con o sin permiso por parte la ANT.
</t>
    </r>
    <r>
      <rPr>
        <b/>
        <sz val="11"/>
        <rFont val="Arial Narrow"/>
        <family val="2"/>
      </rPr>
      <t xml:space="preserve">
Análisis de la Respuesta</t>
    </r>
    <r>
      <rPr>
        <sz val="11"/>
        <rFont val="Arial Narrow"/>
        <family val="2"/>
      </rPr>
      <t xml:space="preserve">
Una vez revisada y analizada la documentación suministrada por la entidad, se advierte que el Reglamento Colombiano Sismo Resistente del 2010 (NSR-10), es específico a construcciones nuevas, reparación o adecuación de obras, así como para diseños y que a su vez en los contratos de arrendamientos no se permite la construcción de obras nuevas, sino locativas, y quien desarrolla la visita técnica lo hace de carácter ocular y no figura como el supervisor directo de los contratos. La norma que se trae a referencia, aunque no es directamente aplicable a los objetos contractuales de los contratos de arrendamientos, sí, nos indica cual es la idoneidad del profesional en temas con relación a la obra civil “reparaciones locativas”. 
Tteniendo en cuenta los informes remitidos por parte de la ANT, se observa construcciones realizadas sin autorización de la entidad competente para las mejoras locativas (ANT); así mismo, en algunos informes se encuentran plasmadas afirmaciones o conceptos técnicos como “(…) se evidencia (…) grietas en los muros de concreto (…)” “(…) como daños estructurales (…)” o “(…) no se evidencia humedad o daños estructurales (…)” “(…) todas las edificaciones están en buen estado, solo la casa de los empleados y el cuarto de máquinas se encuentran en estado regular (…) “(…) Se evidenció que se remodelo y se reconstruyo una cabaña principal, se demolió un cuarto o un área que tenía paredes de concreto en mal estado (…)”; términos que conceptúan una situación de obra civil, realizados por un personal no idóneo, los cuales son derivados de unas inspecciones oculares, realizadas por un “ingeniero industrial”, el cual no tiene la idoneidad para determinar el origen de las fallas, los daños estructurales o características de las mismas, así como la severidad de las grietas en los muros y si estos representan o no riesgo a la integridad física del personal que resida o transite por las edificaciones, permitiendo así sobre advertir que las intervenciones (locativas) que se realicen aunque no sean complejas puedan conllevar a daños estructurales a futuro, los cuales, mediante las visitas técnicas se pueden identificar y corregir oportunamente para mitigar el riesgo de una posible eventualidad, no obstante, el citado profesional, si bien figura como apoyo técnico y no como supervisor directo del contrato, es quien en ultimas realiza la visita y valora a detalle la situación de los cambios o del estado de las mejoras del bien arrendado.
Atendiendo lo anterior y dado que la Agencia Nacional de Tierras, no presenta argumentos suficientes, se configura en hallazgo con una posible incidencia disciplinaria.
</t>
    </r>
  </si>
  <si>
    <r>
      <rPr>
        <b/>
        <sz val="11"/>
        <rFont val="Arial Narrow"/>
        <family val="2"/>
      </rPr>
      <t>Hallazgo No. 11 - Contratos de Arrendamiento Islas del Rosario y San Bernardo - posibles infracciones urbanísticas en los terrenos.</t>
    </r>
    <r>
      <rPr>
        <sz val="11"/>
        <rFont val="Arial Narrow"/>
        <family val="2"/>
      </rPr>
      <t xml:space="preserve">  - Contrato de arrendamiento
Clausula octava - OBLIGACIONES DEL ARRENDATARIO
Clausula UNDECIMA. -PROHIBICIONES AL ARRENDATARIO
DECIMA CUARTA. - CAUSALES DE TERMINACIÓN DEL CONTRATO.  
Se evidencian posibles infracciones urbanísticas en los terrenos (Isla la Perra, Suanoga, Techo rojo, Isla Soaxagata, Hotel… , Isla Pirata), dado que en los informes de visita técnicas se exponen adecuaciones locativas algunas no autorizadas por la ANT y otras no acordes los parámetros establecidos dentro de la cláusula OCTAVA – OBLIGACIONES DEL ARRENDATARIO, así mismo y en específico para el Hotel… e Isla del Pirata, donde en estos se registran fotografías en los informes como construcciones nuevas de carácter permanente, siendo un incumpliendo claro del acuerdo 041 del 2006 y a su vez la cláusula UNDECIMA.-PROHIBICIONES AL ARRENDATARIO del contrato, lo que denota, la falta de seguimiento oportuno de la ANT y la rigurosidad en el cumplimiento del contrato.
A pesar de que la ANT como administradora de los bienes baldíos en varias ocasiones notifica a diferentes entidades del estado, como la Alcaldía Mayor de Cartagena de Indias, la Procuraduría, Corporación Autónoma Regional del Dique (CARDIQUE) entre otros, poniéndolos en contexto y al tanto de las situaciones indebidas percatadas durante los recorridos de visitas técnicas realizadas en los predios, no actuó en consecuencia con lo establecido en la DECIMA CUARTA. - CAUSALES DE TERMINACIÓN DEL CONTRATO.  
Dado a la poca rigurosidad a las cláusulas estipuladas dentro del contrato de arrendamiento, se permitieron construcciones permanentes dentro de las edificaciones ubicadas en los predios baldíos, contrariando lo manifestado en el contrato y el acuerdo 041 de 2006. 
</t>
    </r>
    <r>
      <rPr>
        <b/>
        <sz val="11"/>
        <rFont val="Arial Narrow"/>
        <family val="2"/>
      </rPr>
      <t>Análisis de la Respuesta</t>
    </r>
    <r>
      <rPr>
        <sz val="11"/>
        <rFont val="Arial Narrow"/>
        <family val="2"/>
      </rPr>
      <t xml:space="preserve">
Una vez revisada y analizada la documentación suministrada por la entidad, dentro de los contratos de arrendamiento, específicamente en la cláusula DECIMA CUARTA. - CAUSALES DE TERMINACIÓN DEL CONTRATO, la cual se indica: “Se dará por terminado el presente contrato de arrendamiento y el ARRENDADOR exigirá la devolución inmediata del predio, por las siguientes causales: a) Cuando el ARRENDATARIO incumpla cualquiera de las obligaciones o incurra en las prohibiciones aquí señaladas y, b) En los casos estipulados por la ley. (…)”, dicho lo anterior, en los contratos señalados dentro de la observación, se evidenciaron violaciones a la cláusula octava - OBLIGACIONES DEL ARRENDATARIO y cláusula UNDECIMA. -PROHIBICIONES AL ARRENDATARIO, como así lo indica en su respuesta la ANT, para las islas la Perra, Suanoga, Hotel…, Isla Pirata (Hotel…), existieron infracciones urbanísticas. En cuanto a las islas Techo Rojo e Isla Soaxagata o Estero del Canapote, indica la ANT en su respuesta, no haberse presentado inconveniente o incurrido en una infracción, sin embargo, en los registros fotográficos dentro de los informes de inspección ocular se refleja lo contrario ya que se evidencian obras en precarias condiciones, contrayendo el literal b) de la cláusula octava del contrato de arrendamiento, donde se manifiesta que se debe mantener el predio en buen estado. Así mismo, aunque el ente reitero haber puesto en contexto a entidades del estado no actuó en consecuencia con la cláusula de terminación del contrato.
Atendiendo lo anterior y dado que la Agencia Nacional de Tierras, no presenta argumentos suficientes, se configura en hallazgo con una posible incidencia disciplinaria.
</t>
    </r>
  </si>
  <si>
    <r>
      <rPr>
        <b/>
        <sz val="11"/>
        <rFont val="Arial Narrow"/>
        <family val="2"/>
      </rPr>
      <t>Hallazgo No. 12 - Contratos de Arrendamiento Islas del Rosario San Bernardo - Áreas mayores de arrendamiento.</t>
    </r>
    <r>
      <rPr>
        <sz val="11"/>
        <rFont val="Arial Narrow"/>
        <family val="2"/>
      </rPr>
      <t xml:space="preserve">  - Acuerdo 041 de 2006, en específico a el Artículo Tercero, se establece el “(…) Área Máxima de Arrendamiento. El área máxima de terreno insular que puede ser objeto de contrato de arrendamiento, será de una (1) hectárea” (…),
En el acuerdo 041 de 2006, en específico en el Artículo Tercero, se establece el “(…) Área Máxima de Arrendamiento. El área máxima de terreno insular que puede ser objeto de contrato de arrendamiento, será de una (1) hectárea” (…), sin embargo, en los planos de topografía se evidencian áreas por encima a las hectáreas o 10.000 m2, para los casos de Isla Cocosolo (Área: 19.933 m2), María Galante (Área: 12.277 m2), La Laguna (Area:13.919 m2), incumpliendo con el acuerdo 041 de 2006. 
Presunto alcance disciplinario - (artículos 27, 34 ley 734 del 2002).
</t>
    </r>
    <r>
      <rPr>
        <b/>
        <sz val="11"/>
        <rFont val="Arial Narrow"/>
        <family val="2"/>
      </rPr>
      <t xml:space="preserve">
Análisis de la Respuesta</t>
    </r>
    <r>
      <rPr>
        <sz val="11"/>
        <rFont val="Arial Narrow"/>
        <family val="2"/>
      </rPr>
      <t xml:space="preserve">
Una vez analizada la respuesta remitida por la ANT, frente a esta observación, se puede evidenciar que la entidad auditada conoce el estado actual de cada predio, esto teniendo en cuenta lo señalado a continuación, “(…), se observa que en los mismos el INCODER no consignó de manera precisa el área del terreno objeto de arrendamiento, simplemente se limitó a señalar linderos de tipo general a fin de identificar en cierta forma el predio, a lo que agregó que estos se arrendaban como cuerpo cierto, circunstancia, que en principio, que no permite establecer si los terrenos fueron objeto de arrendamiento por una área mayor a un hectárea. Adicional a ello, la Agencia desconoce el motivo por el cual no se incluyó esa información y por ende no le es posible conocer o tener acceso al punto de referencia que se tenía respecto al área de cada bien baldío.”, sin embargo y pese a lo manifestado no se ven acciones que demuestren que la ANT ha llevado a cabo los correctivos administrativos y jurídicos para subsanar los yerros encontrados en los contratos motivo de análisis.
 Por lo cual se configura en hallazgo con una posible incidencia disciplinaria.
</t>
    </r>
  </si>
  <si>
    <r>
      <rPr>
        <b/>
        <sz val="11"/>
        <rFont val="Arial Narrow"/>
        <family val="2"/>
      </rPr>
      <t xml:space="preserve">Hallazgo No. 13 - Planes, permisos y resoluciones ambientales. </t>
    </r>
    <r>
      <rPr>
        <sz val="11"/>
        <rFont val="Arial Narrow"/>
        <family val="2"/>
      </rPr>
      <t xml:space="preserve"> - De acuerdo con los párrafos 3 y 4 del artículo sexto del acuerdo 041 de 2006 "(...) El arrendatario deberá dar cumplimiento a las normas y disposiciones ambientales, establecidas en el plan de manejo ambiental (…)”
(…) "si al momento de suscribir el contrato de arrendamiento ya existieren construcciones instalaciones y en general mejoras sobre el área de objeto del contrato, el INCODER otorgará un plazo de un año al arrendatario para que haga las adecuaciones que de conformidad con las normas ambientales que requieran y para obtener los permisos o licencias exigidas por la normatividad respectiva”. 
Lo anterior se encuentra reflejado en los contratos de arrendamiento suscritos por parte del INCODER hoy ANT, en donde la cláusula 3 parágrafo 2 de dicho documento enuncia: “el arrendatario deberá contar con el documento de manejo ambiental (DMA)  con su respectiva resolución emanada de la corporación autónoma regional del canal del dique CARDIQUE, o la autoridad ambiental competente en la que se acoge el mencionado DMA. Si al momento de la suscripción de este contrato no se cuenta con la resolución de CARDIQUE el arrendatario contará con un plazo de un mes contado a partir de la fecha de suscripción de este contrato para el inicio de los trámites respectivos”. Así mismo, conforme a la cláusula 8 literal e del contrato en mención se debe “cumplir con las normas sobre conservación de los recursos naturales y medio ambiente”. Y en la cláusula 22 parágrafo 1: “los arrendatarios deberán dar estricto cumplimiento a las normas ambientales vigentes aplicables al Archipiélago de Nuestra Señora del Rosario y San Bernardo, garantizando la sostenibilidad del territorio insular y la conservación de los recursos biológicos estratégicos presentes en la zona”.
Una vez revisada la documentación remitida no se observa que repose evidencia sobre el cumplimiento de dichos requisitos ambientales, exigibles en el contrato de arrendamiento por parte de ANT en los siguientes expedientes:
Requisitos ambientales
# Contrato Predio
02 -08 Sin nombre
026-15 Isla Pelicano
16 -16 Isla Suanoga
01-16 Punta Brava
025-15 La Disculpa
08-16 Techo Rojo
005-16 Isla Soaxagasta - Estero del canapote
011-15 Hotel Ibiza
010-15 Isla Cocosolo
032-15 No te Vendo
1177-18 Islote El Peñón
028-15 María Galante
Fuente: Análisis CGR ACES – CDSA
De esta manera, se evidencia un presunto incumplimiento en el contrato de arrendamiento toda vez que no se está cumpliendo los requisitos ambientales, derivando así en pérdida del patrimonio ambiental de la nación, en cuanto su estado de conservación, uso y aprovechamiento.
Lo anterior, conforme a lo descrito en el Decreto 2811 de 1974 artículo 1 “El ambiente es patrimonio común. El Estado y los particulares deben participar en su preservación y manejo, que son de utilidad pública e interés social. La preservación y manejo de los recursos naturales renovables también son de utilidad pública e interés social”.
Situación generada debido a que la entidad no ejerció verificación, seguimiento y control sobre los requisitos exigidos en el contrato en las cláusulas tres (3) parágrafo dos (2), ocho (8) literal e y veintidós (22) parágrafo uno (1), así como los documentos mínimos para la constitución del componente ambiental en el expediente. Resultando un posible deterioro en las condiciones ambientales de este territorio y su capacidad de ofertar un servicio ecosistémico como lo es el ecoturismo.
Con la falta de control la entidad puede estar siendo permisiva ante los  incumplimientos de tipo legal con otras entidades previamente identificadas en el contrato. como ejemplo, el deterioro de las condiciones ambientales del territorio ocupado en esta zona por el parque nacional natural, donde se presume que al no tener los DMA y otros requisitos ambientales exigidos; su capacidad de oferta, sus servicios ecosistémicos a corto plazo se encontrarán diezmados. 
</t>
    </r>
    <r>
      <rPr>
        <b/>
        <sz val="11"/>
        <rFont val="Arial Narrow"/>
        <family val="2"/>
      </rPr>
      <t xml:space="preserve">
Análisis de la Respuesta</t>
    </r>
    <r>
      <rPr>
        <sz val="11"/>
        <rFont val="Arial Narrow"/>
        <family val="2"/>
      </rPr>
      <t xml:space="preserve">
De acuerdo con la respuesta otorgada por parte de la Agencia Nacional de Tierras en oficio 20214300701401 del 21 de junio de 2021, argumenta que los predios baldíos administrados no se encuentran al interior del área de reserva natural del Parque Nacional Natural Corales del Rosario y San Bernardo de acuerdo con la alinderación de este. De igual manera citan los artículos 2.2.2.3.2.2 y 2.2.2. 3.2.3 del Decreto 1076 de 2015, con los cuales refieren que no se requiere licencia ambiental para las actividades que se desarrolla en los predios baldíos administrados por ellos. Sin embargo, al estar estos predios por fuera del área demarcada como Parque Nacional Natural y ser considerados como parte de su área de amortiguamiento es necesario considerar que las actividades allí desarrolladas tanto habitacionales, turísticas, de investigación y servicios deben poseer los permisos y concesiones a que hace referencia la ley en cuanto a captación, uso y vertimiento de aguas, así como contar con el certificado para emisiones atmosféricas de las plantas generadoras ( en caso de requerir).
En cuanto a captaciones de agua se define en virtud del artículo 2.2.3.2.7.1 literal a del Decreto 1076 de 2015: “Disposiciones comunes. toda persona natural o jurídica pública o privada requiere en Concepción para obtener el derecho al aprovechamiento de las aguas para los siguientes fines: a. Abastecimiento doméstico en los casos que se requiera derivación (…)”. El cual expresa la necesidad de obtener permiso para que el usuario habitacional toda vez que no posea conexión al acueducto goce de una fuente de abastecimiento de agua. Así con ánimo de obtener la concesión de aguas el beneficiario de acuerdo con el artículo 2.2.3.2.19.2 (Ibid.) “está obligado a presentar a la autoridad ambiental competente para su estudio, aprobación y registro los planos de las obras necesarias para la captación, control, conducción, almacenamiento o distribución del caudal o el aprovechamiento del cauce.”
En referencia a la concesión y permiso de vertimiento el Decreto 1076 de 2015 artículo 2.2.3.2.20.2: “Concesión y permiso de vertimientos. Si como consecuencia del aprovechamiento de aguas en cualquiera de los usos previstos por el artículo 2.2.3.2.7.1 de este Decreto se han de incorporar a las aguas sustancias o desechos, se requerirá permiso de vertimiento el cual se trasmitirá junto con la solicitud de concesión o permiso para el uso del agua o posteriormente a tales actividades sobrevienen al otorgamiento del permiso o concesión”. Que sumado al artículo 2.2.3.3.4.10 (Ibid.): “Soluciones individuales de saneamiento. Toda edificación, concentración de edificaciones o desarrollo urbanístico, turístico o industrial, localizado fuera del área de cobertura del sistema de alcantarillado público, deberá dotarse de sistemas de recolección y tratamiento de residuos líquidos y deberá contar con el respectivo permiso de vertimiento.”. 
Por último, el artículo 2.2.5.1.7.1 del Decreto 1076 de 2015 “Del permiso de emisión atmosférica. El permiso de emisión atmosférica es el que concede la autoridad ambiental competente, mediante acto administrativo, para que una persona natural o jurídica, pública o privada, dentro de los límites permisibles establecidos en las normas ambientales respectivas, pueda realizar emisiones al aire. El permiso sólo se otorgará al propietario de la obra, empresa, actividad, industria o establecimiento que origina las emisiones.” En caso tal qué es emisiones atmosféricas realizado por las plantas generadoras no supere los mínimos sujetos de permiso esos deben contar con una certificación que así lo demuestre.
Por consiguiente es necesario tener en cuenta que estos permisos deben ser tramitados por los arrendatarios tal como ha sido descrito en el contrato de arrendamiento suscrito por ANT, en las cláusulas ocho (8) literal E: “cumplir con las normas sobre conservación de los recursos naturales y medio ambiente”, y en la cláusula veintidós (22) parágrafo uno (1) “los arrendatarios deberán dar estricto cumplimiento a las normas ambientales vigentes aplicables al Archipiélago de Nuestra Señora del Rosario y San Bernardo, garantizando la sostenibilidad el territorio insular y la conservación de los recursos biológicos estratégicos presentes en la zona”. De esta manera la ANT es entonces responsable dado que tiene la obligación de administrar los predios baldíos de la nación de acuerdo con lo que han argumentado en concordancia con las atribuciones otorgadas por la Ley 160 de 1994 (artículo 12 literal 13) y en sus regulaciones internas Acuerdo 041 de 2006 y Acuerdo 106 de 2019 donde dejan clara su responsabilidad para gestionar los baldíos especiales en el islas, islotes y cayos de los mares de la nación.
Según lo argumentado por parte de la Agencia Nacional de Tierras en el oficio 20214300701401 del 21 de junio de 2021 en cuanto al otorgamiento de licencias, permisos y concesiones, se reconoce que ninguna de las actividades desarrolladas en los predios baldíos especiales de la nación de las islas del Rosario y San Bernardo requieren de licencia ambiental. No obstante, estas al desarrollarse por fuera de los linderos del área de Parque Nacional Natural, ubicándose sobre su área amortiguamiento, requiere de los permisos y concesiones reglamentados por el Decreto 1076 de 2015 en sus artículos 2.2.3.2.7.1, 2.2.3.2.19.2, 2.2.3.2.20.2, 2.2.3.3.4.10 y 2.2.5.1.7.1. Por consiguiente, se configura el hallazgo, ya que la ANT es responsable de solicitar al arrendatario de acuerdo con lo previsto en el contrato de arrendamiento en las cláusulas ocho (8) literal E y cláusula veintidós (22) parágrafo 1 poseer los permisos ambientales requeridos para dicha actividad bien sea habitacional, turística, de investigación o de servicios. 
Por lo anterior se valida como hallazgo.
</t>
    </r>
  </si>
  <si>
    <r>
      <rPr>
        <b/>
        <sz val="11"/>
        <rFont val="Arial Narrow"/>
        <family val="2"/>
      </rPr>
      <t xml:space="preserve">Hallazgo No. 14 - Concesión playas marítimas y terrenos de bajamar. </t>
    </r>
    <r>
      <rPr>
        <sz val="11"/>
        <rFont val="Arial Narrow"/>
        <family val="2"/>
      </rPr>
      <t xml:space="preserve"> De acuerdo con el artículo sexto (6) del acuerdo 041 de 2006: “Mejoras y Adecuaciones. El arrendatario deberá obtener del INCODER autorización previa y por escrito para realizar cualquier tipo de mejoras o adecuaciones sobre el inmueble objeto del contrato de arrendamiento" en concordancia el parágrafo cuatro (4) del artículo citado indica que: "si al momento de suscribir el contrato de arrendamiento ya existieren construcciones instalaciones y en general mejoras sobre el área de objeto del contrato, el INCODER otorgará un plazo de un año al arrendatario para que haga las adecuaciones que de conformidad con las normas ambientales que requieran y para obtener los permisos o licencias exigidas por la normatividad respectiva”. Así mismo el considerando 12 del ya mencionado Acuerdo (041-2006) establece que: “…, de conformidad con el Decreto 2324 de 1984 compete a la Dirección General Marítima y Portuaria – DIMAR, otorgar concesiones, permisos o licencias para el uso y goce pro tempore de los bienes de Uso Público y territorios bajo su jurisdicción, sin que esta facultad contraríe las competencias asignadas en la ley a otros entes públicos”
Lo anterior se encuentra reflejado en los contratos de arrendamiento suscritos por parte del INCODER hoy ANT, en la cláusula 8 literal b. “mantener el predio en  estado, sin tener en cuenta el deterioro natural proveniente del tiempo  su uso legítimo”; literal c. “efectuar a su costa las reparaciones locativas a que hubiera lugar, pagando las expensas para su conservación, de manera que pueda restituir el predio a la terminación del contrato en buenas condiciones”; literal e. “cumplir con las normas sobre conservación de los recursos naturales y medio ambiente”;  y en la cláusula 12: funcionamiento y mejoras: "... El arrendatario no podría realizar mejoras sin autorización escrita y expresa del arrendador, o las necesarias para su conservación, cuya implantación sea urgente e inmediata o necesaria para preservar la integridad del predio y de las mejoras ahí construidas, y aquellas que sean cargas y obligaciones del arrendatario acorde con este contrato o la ley, y que en consecuencia no requieren autorización previa del arrendador. Para efecto que el arrendatario presenta la respectiva solicitud acompañada los planos del proyecto que pretende realizar, así como, los planes de manejo ambiental si se requiere, permisos, licencias, concesiones o autorizaciones..."
Una vez revisado los expedientes de los contratos, se ha observado que los siguientes presentan adecuaciones que requieren autorización por parte de la DIMAR:
Contratos que requieren autorización DIMAR
# Contrato Predio Estructura
02 -08 Sin nombre Muelle de 42m con pilotes de cemento en mal estado con salida a la Laguna Encantada 
026-15 Isla Pelicano Dos muelles y muro perimetral de contención no existen reborde de playa
16 -16 Isla Suanoga Muelle en madera y muro de contención
01-16 Punta Brava Muelle en cemento sobre área marítima, muelle en madera sobre puerto de Punta Brava, kiosco a borde de playa
025-15 La Disculpa Muros de piedra de dos niveles para protección de erosión por oleaje.
08-16 Techo Rojo Muro de contención para erosión a borde de playa y trompos rompeolas
005-16 Isla Soaxagasta - Estero del canapote Muelle sobre la zona marina, sobre pilotes de cemento en mal estado y en el área que corresponde al parque natural 
011-15 Hotel… Kiosco para bar con voladizo sobre Caño Ratón, Muelle para lanchas con comedor para trabajadores,
010-15 Isla Cocosolo Muro de protección en piedra costado sur y muelle en madera sobre el área marina con kiosko en techo de paja
032-15 No te Vendo Embarcadero de madera con pilotes, muro de protección, rompeolas y espolones
1177-18 Islote El Peñón Muro de protección costera sobre toda la línea de costa, muelle de 28m2 estructura concreto, 20 pilotes hierro piso madera y muelle 52m2 estructura concreto, 18 pilotes hierro piso madera  
028-15 María Galante Muelle en fibra de vidrios sobre área marina con pilotes en mal estado (fotos del predio evidencian tres muelles)
Fuente: Análisis CGR ACES - CDSA
No se observa que repose evidencia sobre el cumplimiento de dicho requisito referente a la obtención de la concesión playas marítimas y terrenos de bajamar por parte de DIMAR de acuerdo con lo establecido en el Decreto Ley 2324 de 1984, articulo 169, exigibles en el contrato de arrendamiento por parte de ANT y los anteriormente mencionados arrendatarios con el fin de cumplir con el requisito de la ocupación de las estructuras mencionadas en el cuadro anterior.
Por consiguiente, se evidencia una falta de control sobre los diferentes requisitos que componen el contrato de arrendamiento y para este caso específico lo relacionado con cumplimiento de requisitos en permisos y concesiones, derivando así en una posible pérdida del patrimonio ambiental de la nación en cuanto su estado de conservación, uso y aprovechamiento, teniendo en cuenta lo descrito en el Decreto 2811 de 1974 artículo 1 “El ambiente es patrimonio común. El Estado y los particulares deben participar en su preservación y manejo, que son de utilidad pública e interés social. La preservación y manejo de los recursos naturales renovables también son de utilidad pública e interés social”. Esto encadenado con lo dispuesto en Decreto el Ley 2324 de 1984 articulo 166 donde se define que: “las playas, los terrenos de bajamar y las aguas marítimas, son bienes de uso público, por tanto, intransferibles a cualquier título a los particulares, quienes sólo podrán obtener concesiones, permisos o licencias para su uso y goce de acuerdo a la ley y a las disposiciones del presente Decreto”.
Lo anterior debido a que la entidad no ejerció verificación, seguimiento y control sobre los requisitos exigidos en el contrato en la cláusula ocho (8) literales B, C y E y la cláusula doce (12) funcionamiento y mejoras. Así como, los documentos mínimos para la constitución del expediente, incidiendo directamente en las condiciones ambientales del territorio y su capacidad de ofertar un servicio ecosistémico como los es el ecoturismo.
Con la falta de control la entidad puede estar siendo permisiva ante los incumplimientos de tipo legal con otras entidades previamente identificadas en el contrato. como ejemplo, el deterioro de las condiciones ambientales del territorio ocupado en esta zona por el parque nacional natural, donde se presume que al no tener los DMA y otros requisitos ambientales exigidos; su capacidad de oferta, sus servicios ecosistémicos a corto plazo se encontrarán diezmados. 
</t>
    </r>
    <r>
      <rPr>
        <b/>
        <sz val="11"/>
        <rFont val="Arial Narrow"/>
        <family val="2"/>
      </rPr>
      <t xml:space="preserve">
Análisis de la Respuesta </t>
    </r>
    <r>
      <rPr>
        <sz val="11"/>
        <rFont val="Arial Narrow"/>
        <family val="2"/>
      </rPr>
      <t xml:space="preserve">
La ANT argumenta concordancia con la resolución 163 de 2009 expedida por la Unidad Administrativa Especial del Sistema de Parques Nacionales Naturales en cuanto a las definiciones de: adecuación, reparación o mejora (Def. 5 del artículo 01 resolución 163 de 2009) y permiso (Def. 4 ibid.) y lo dispuesto por esta agencia dentro de sus acuerdos para la administración de bienes baldíos especiales de la nación Acuerdo 041 de 2006 y Acuerdo 106 de 2019. Así mismo define los bienes de uso público como aquellos que siendo inmuebles de dominio de la nación o entidad territorial o un particular están destinado al uso de los habitantes (...).
Posteriormente hace alusión a la resolución 1016 de 2005 expedida por el Ministerio de Ambiente, Vivienda y Desarrollo Territorial, el cual en su artículo segundo (2) modifica el artículo tercero de la resolución 1424 de 1996 dando así permiso a labores de adecuación reposición o mejora de las construcciones existentes al interior del PNN Corales del Rosario y las islas del Rosario y San Bernardo. Lo cual demuestra se encuentra incluido en el contrato de arrendamiento del cual es responsable en las cláusulas 8 literales B, C y E, así como en la cláusula 12 del mismo. Finalmente, que el contrato de arrendamiento suscrito según el Acuerdo 041 de 2006 por el INCODER hoy ANT para los predios baldío no comprometen muelles y bienes de uso público como son playas y terrenos de bajamar ya que son responsabilidad de vigilancia y control de la Dirección Marítima Colombiana DIMAR.
Por consiguiente, se realizan las siguientes precisiones:
Que como consta en las actas de entrega de predio correspondiente al contrato de arrendamiento (título del documento), documento anexo al contrato de arrendamiento sobre baldío reservados - archipiélago nuestra señora del Rosario y San Bernardo (qué hace parte integral del expediente suministrado por la ANT), en el literal dos (2) construcciones, se hace entrega de muelles, embarcaderos, muros de contención kioscos y otras obras que se encuentran el predio a arrendar. De esta manera el INCODER hoy ANT realizó entrega expresa de este bien teniendo en cuenta que por ser de uso exclusivo de la propiedad en la cual se encuentra ubicado no se considera de bien público ya que su uso es privativo para quienes ocupan el predio.
Que las resoluciones mencionadas hacen parte de las áreas alinderadas al interior del PNN y cómo esta agencia lo manifestó en el oficio 20214300701401 del 21 de junio de 2021, página 53 párrafo 5  “(…) los predios que son Administrados por la Agencia Nacional de Tierras en los Archipiélagos de Nuestra Señora del Rosario y Archipiélago de San Bernardo se encuentran en terreno consolidado, es decir después de la línea de más alta marea estos ya no son considerados parte del Parque Nacional Natural (…)” y corresponden entonces a su zona de amortiguación, por tanto es responsabilidad del arrendatario gestionar el permiso para las obras que ocupan las playas marítimas y terrenos de bajamar ante la DIMAR; y es responsabilidad de la Agencia Nacional de Tierras procurar que los arrendatarios gestionen estos documentos en pro de la conservación de los terrenos administrados por ellos, de acuerdo como consta en el contrato de arrendamiento. 
Conforme con lo dispuesto por la ANT en el oficio 20214300701401 de 21 de junio de 2021 en cuanto a la definición de adecuaciones reparaciones o mejoras y permisos estas están alineadas en lo correspondiente a la Resolución 163 de 2009 de la UAESPNN y los Acuerdos 041 de 2006 y 106 de 2019. Sin embargo, la obtención de la concesión para la ocupación de playas marítimas y terrenos de bajamar, es requerida por parte de los arrendatarios toda vez que el INCODER hoy ANT realizó entrega expresa de muelles, embarcaderos, muros de contención kioscos y otras obras en el “ACTA DE ENTREGA DE PREDIO CORRESPONDIENTE AL CONTRATO DE ARRENDAMIENTO” documento que hace parte integral del contrato de arrendamiento y reposa en los expedientes suministrados por la agencia, definiendo así estas obras como de uso privado. De igual manera, manifestó en el oficio anteriormente mencionado en la página 53 párrafo 5 que los predios en referencia no hacen parte del Parque Nacional Natural y por tanto es responsabilidad de quien lo ocupa gestionar el permiso ante la Dirección Marítima Colombiana, y es responsabilidad de la agencia solicitar al arrendatario el cumplimiento del requisito legal. 
Por consiguiente, se configura en hallazgo.
</t>
    </r>
  </si>
  <si>
    <r>
      <rPr>
        <b/>
        <sz val="11"/>
        <rFont val="Arial Narrow"/>
        <family val="2"/>
      </rPr>
      <t>Hallazgo No. 15 – Incongruencia base de datos actualización catastral – Presunto Disciplinario (D8).</t>
    </r>
    <r>
      <rPr>
        <sz val="11"/>
        <rFont val="Arial Narrow"/>
        <family val="2"/>
      </rPr>
      <t xml:space="preserve">  Así pues, con el ánimo de realizar una eficiente gestión para la administración de los diferentes predios baldíos ubicados en el Archipiélago de Nuestra Señora del Rosario y San Bernardo, es necesario poseer de manera ordenada bases de datos que permitan identificar no solamente los predios baldíos, sino también, su estado para adjudicación en arrendamiento y su situación legal ante las diferentes oficinas de instrumentos públicos y curadurías urbanas. En este sentido, la base de datos de actualización catastral proporcionada por parte de la ANT en conjunto con los expedientes de los contratos de arrendamiento de los predios baldíos reservados de la nación del archipiélago posee discrepancias en los diferentes aspectos que permiten identificar cada uno de los predios adjudicados. 
En otras palabras, se ha identificado que existen inequidades en el registro de información que proviene del contrato, con la que se encuentra en la base de datos en lo referente a cédula catastral y matrícula inmobiliaria, así como en la medición de las áreas de los predios arrendados.
Relación de predios y los registros de actualización topográfica del lGAC
Contrato C. Catastral Mt. Inmobiliaria Anotación
Cto 003-09 Isla Arca de Noé 500120001001  Según base de datos el predio no se encuentra arrendado en el expediente figura contratos 003-09
Cto 026-08 Míkonos 500170001013 060-195190 Según base de datos del predio no se encuentra arrendado en el expediente figura contrato 026-08
Cto 27-08 Juliana  060-195804 El contrato indica matrícula inmobiliaria de referencia, este predio no se encuentra en la base de datos
Cto 08-08 Punta Nativa (SNC)  060-195250 El contrato indica la matrícula inmobiliaria de referencia el predio no se encuentra en la base de datos
Cto 008-07 Isla del Pirata 300040001000
300040003000 060-192376 y 
060-015397
060-34655 El predio del contrato se encuentra dividido en dos áreas catastrales según la actualización IGAC
Cto 002-09 Hotel… 300010023000 (1)  Se presentan diferentes números de cédula catastral tanto en contrato como base de datos
Cto 003-16 Terreno B. SNC - Laguna Encantada 300010026002 060-196251 El predio se encuentra en la base de datos con el nombre de La Laguna y presenta discrepancias en la cédula catastral entre contrato y base de datos
Cto 025-08 Isla Pelícano 300010068000 060-192385 El predio registra matrícula inmobiliaria en el contrato y acuerdo con la base de datos está todavía no se posee
Cto 003-07 Isla Media Naranja  060-192291 El contrato no posee actualización topográfica del IGAC, ni cédula catastral. También posee discrepancia en la matrícula inmobiliaria.
Cto 02 -08 Sin nombre conocido 300010026002  La cédula catastral del presente contrato es una réplica del contrato 003-16
Cto 026-15 Isla Pelicano o Pelao 300030001000 060-192387 El levantamiento topográfico del expediente no corresponde con el contrato, por tanto, no existe actualización
Cto 01-16 (Punta Brava) 300010008000 055-023294 Se posee discrepancia en la matrícula inmobiliaria entre el contrato y la base de datos
Cto 025-15 (La Disculpa) 300010076000 060-19595 Si posee discrepancia en la matrícula inmobiliaria entre el contrato y la base de datos
Cto 08-16 (Techo Rojo) 300010071000 060-195946 Si posee discrepancia en la matrícula inmobiliaria entre el contrato y la base de datos
Cto 005-16 (Isla Soaxagasta) - Estero del canapote - Isla India 300160001001  El nombre del expediente y del contrato no son concordantes. Los linderos del contrato no concuerdan con los reportados en la actualización topográfica
Cto 010-15 (Isla Cocosolo) 300010032000  El contrato no define el área a arrendar, la cédula catastral o la matrícula inmobiliaria
Cto 032-15 (No te Vendo) 300110001000  El contrato no define el área a arrendar, la cédula catastral o la matrícula inmobiliaria
Cto 1177-18 (Islote El Peñón) 300270001000 060-192354 Área reportada en el contrato no posee concordancia con el acta de entrega del predio de acuerdo con el expediente
Cto 028-15 (Maria Galante) 300120001000 060-11777 El contrato no define la matrícula inmobiliaria o la cédula catastral del predio.
Fuente: Análisis CGR ACES – CDSA
Lo anterior, evidencia que no se ha llevado control en el momento de realizar la verificación cruzada entre: la información sustentada en el contrato que incluye cédula catastral, matrícula inmobiliaria y área asignada; y la misma presentada dentro de la base de actualización catastral realizada por el Instituto Geográfico Agustín Codazzi como parte del convenio con la Agencia Nacional de Tierras. Así pues, teniendo como punto de partida la información registrada en el contrato de arrendamiento y la suministrada en el convenio IGAC - ANT, es posible afirmar que la base de datos mediante la cual se gestionan diferentes componentes de la administración contractual de los bienes baldíos de la nación en las islas del Rosario y San Bernardo, no es fidedigna y por tanto presenta fallas en el registro de la información, como en su sustento, dando paso a la pérdida en la trazabilidad de la misma y presentando desviaciones en la transparencia de datos. 
La ANT dentro de sus procedimientos organizacionales no ha definido o realizado con claridad el registro de información en bases de datos lo cual facilita las desviaciones en los procesos de gestión e incide directamente sobre la capacidad de trazabilidad que el organismo posee. Esto sumado a la falta de seguimiento y control dentro de los procesos mancomunados contractuales con diferentes entidades nacionales que sirven como sustento para la gestión de datos en este caso, el convenio presentado con el Instituto Geográfico Agustín Codazzi, es decir, ausencia del principio de coordinación entre las entidades.
En este caso la principal consecuencia involucra la capacidad interna de gestión para dar alcance a los objetivos procedimentales de la entidad como lo es, el conocimiento de los predios y sus características, afectando la trazabilidad y fidelidad de los datos. Así como la capacidad de suministrar información fidedigna a terceros sin pie a errores, demostrando carencia en el alcance de los objetivos propios de la entidad. 
</t>
    </r>
    <r>
      <rPr>
        <b/>
        <sz val="11"/>
        <rFont val="Arial Narrow"/>
        <family val="2"/>
      </rPr>
      <t>Análisis de la respuesta</t>
    </r>
    <r>
      <rPr>
        <sz val="11"/>
        <rFont val="Arial Narrow"/>
        <family val="2"/>
      </rPr>
      <t xml:space="preserve">
La información suministrada por parte de la Agencia Nacional de Tierras en el oficio 20214300701401 de junio de 2021 en la página 68 indica que: “no es cierto que se hayan presentado inequidades en el registro de la información qué proviene del contrato, con el que se encuentra en la base de datos”; y también indica que no hay ausencia en la aplicación del principio de coordinación entre entidades por parte de la ANT e IGAC. No obstante, como parte integral de la respuesta de la observación en el cuadro que va desde la página 70 a 77, la agencia dentro de la columna observaciones y/o aclaraciones en trece (13) ocasiones admite que se han presentado irregularidades, inexactitudes e inobservancia sobre los registrado en la base de datos y los contratos. 
De esta manera el 59% de los registros evaluados dentro de la muestra presentan algún tipo de inexactitud. En este sentido se configura el hallazgo, debido a que, se ha comprobado que existen discrepancias en la información registrada en las bases de datos, haciendo de estas un instrumento poco fiable y con diferentes tipos de errores. Nótese que la agencia en esta misma observación indica que una vez evidenciados estos errores se procede a corregirlos en la base de datos. Por consiguiente, se configura en hallazgo con connotación disciplinaria
</t>
    </r>
  </si>
  <si>
    <r>
      <rPr>
        <b/>
        <sz val="11"/>
        <rFont val="Arial Narrow"/>
        <family val="2"/>
      </rPr>
      <t xml:space="preserve">Hallazgo No. 16. Gestión de cartera contratos de arrendamiento Islas del Rosario y San Bernardo. –  Presunto Fiscal (F1). </t>
    </r>
    <r>
      <rPr>
        <sz val="11"/>
        <rFont val="Arial Narrow"/>
        <family val="2"/>
      </rPr>
      <t xml:space="preserve"> El artículo 1º de la Ley 1066 de 2006 se refiere a la gestión del recaudo de cartera pública indicando que “Conforme a los principios que regulan la Administración Pública contenidos en el artículo 209 de la Constitución Política, los servidores públicos que tengan a su cargo el recaudo de obligaciones a favor del Tesoro Público deberán realizar su gestión de manera ágil, eficaz, eficiente y oportuna, con el fin de obtener liquidez para el Tesoro Público.”
Adicionalmente el artículo 6 de la ley 610 de 2000, define como daño patrimonial al estado la “...lesión del patrimonio público, representada en el menoscabo, disminución, perjuicio, detrimento, pérdida, o deterioro de los bienes o recursos públicos, o a los intereses patrimoniales del Estado, producida por una gestión fiscal antieconómica, ineficaz, ineficiente, e inoportuna, que, en términos generales, no se aplique al cumplimiento de los cometidos y de los fines esenciales del Estado…”
Tras una revisión sobre el estado de la cartera de los contratos de arrendamiento en Islas del Rosario y San Bernardo, se encontraron 9 contratos vencidos, (008-08, 002-09, 003-09, 026-08, 003-07, 018-08, 027-08, 008-07 y 025-08) que a diciembre 31 de 2020 superan los 5 años de mora y de conformidad con el artículo 2536 del código civil, modificado por el art. 8 de la Ley 791 de 2002 “La acción ejecutiva se prescribe por cinco (5) años.” Estas obligaciones carecen de acción ejecutiva para solicitar su pago, a causa de una gestión ineficaz por parte del INCODER y posteriormente de la ANT para recuperar la cartera morosa, que aproximadamente asciende a la suma de $4.013.059.088, presentando un riesgo de daño patrimonial.
Prescripción:
Contrato Predio Saldo a 31/12/2020 Intereses a 31/12/2020 Edad cartera en meses
003-09 Isla el arca de Noe 738.059.858,69 696.377.855,18 114
026-08 Mikonos 51.446.145,44 48.425.682,94 114
027-08 Juliana 56.145.666,19 49.740.087,41 109
008-08 Terreno baldío sin nombre conocido (Punta Nativa) 63.481.083,12 64.272.408,28 121
002-09 Hotel Kokomo 329.494.446,82 311.372.050,07 115
025-08 Isla Pelicano 98.499.400,85 62.059.181,99 84
008-07 Isla del Pirata 446.095.157,04 306.213.501,16 89
003-07 Hotel Isla Media Naranja 352.750.400,40 323.446.018,99 112
018-08 Isla Santa Lucía de los Pajarales                7.204.624,68             7.975.519,58  111
 Total 2.143.176.783,23 1.869.882.305,60  
Fuente: Estados Financieros ANT vigencia 2020
Verificados los documentos anteriormente mencionados, se puede evidenciar la falta de gestión por parte de la entidad y sus oficinas asesoras para iniciar las acciones tanto de recuperación de la cartera morosa, como la recuperación del predio, evidenciando que pasaron por alto y no tuvieron en cuenta lo señalado en las causales de terminación por incumplimiento de las obligaciones del arrendatario tales como “Se dará por terminado el presente contrato de arrendamiento y el ARRENDADOR exigirá la devolución inmediata del predio, por las siguientes causales: a) Por vencimiento del término pactado; b) Cuando el ARRENDATARIO incumpla cualquiera de las obligaciones…”, particularmente en lo señalado en el literal (a) de las obligaciones del arrendatario que establece “Pagar oportunamente el canon de arrendamiento pactado en la forma convenida”. 
Así mismo, se evidencia que la administración no inició oportunamente las acciones tanto administrativas como jurídicas para el cobro y recuperación de la cartera morosa, tal y como se señala en los respectivos manuales de cobro, logrando de esa manera que dichas acciones se encuentren prescritas en el tiempo. 
Cuadro Estado de los procesos de controversia contractual
Contrato Predio Despacho y número de proceso Fecha y actuación inicial  Fecha y estado actual 
003-09 Isla el arca de Noe Tribunal administrativo de Cundinamarca sección tercera oral. 
25000233600020190046900 26/06/2019: Reparto y radicación del proceso  01/09/2020: Ingresos - gastos ordinarios del proceso
026-08 Mikonos Juzgado quinto administrativo del circuito de Cartagena 
13001333300520190011600 06/06/2019: Reparto y radicación del proceso  
24/01/2020: Anotación actuación 
027-08 Juliana Juzgado Sexto Administrativo de Cartagena
13001333300620190001000 23/01/2019: Reparto y radicación del proceso  24/02/2020: recepción memorial - renuncia de poder.
008-08 Terreno baldío sin nombre conocido (Punta Nativa) Tribunal administrativo de Cundinamarca sección tercera oral 
Se remitió por competencia a los juzgados administrativos orales de Cartagena 
25000233600020180102800 08/11/2018: Reparto y radicación del proceso  11/11/2020 enviado a juzgado administrativo - Cartagena (Bolívar) 03/02/2021: el secretario remite email a la entidad competente de la solicitud de expediente, anexa escaneado oficio remisorio y pago de envío Interrapidísimo. El proceso no ha sido devuelto.
002-09 Hotel… 000 Tribunal Administrativo de Bolívar (oral) 
13001233300020190055100 10/12/2019: Reparto y radicación del proceso 19/10/2020: Anotación: Mediante estado electrónico nº 120 de fecha 19/10/2020 se notifica auto de fecha 13/10/2020, que admite demanda-dmgp--bos-DMGP—BOS
025-08 Isla Pelicano 
Juzgado Administrativo Oral 013 Cartagena 
13001333301320190003400 14/02/2019: Reparto y radicación del proceso  21/07/2020- Actuación - diligencia de notificación personal.
Cuadro Estado de los procesos de reparación directa
Contrato Predio Despacho Fecha y actuación inicial  Fecha y estado actual 
003-09 Isla el arca de Noe Tribunal administrativo de Cundinamarca - sección cuarta (oral)
25000233600020190082100 28/11/2019:  Reparto y radicación del proceso 03/05/2021: Ingresa expediente al despacho para proveer, con subsanación de la demanda. -lc
026-08 Mikonos Juzgado 62 administrativo sección tercera oral Bogotá 
11001334306220200005100 26/02/2020: Reparto y radicación del proceso 05/05/2021: al despacho
13/04/2021: la ANT presentó oposición al recurso de reposición presentado por el demandado. 
027-08 Juliana Juzgado 35 administrativo sección tercera oral Bogotá 
11001333603520190011100 06/05/2019: Reparto y radicación del proceso 11/03/2021: traslado 30 días - se notificó al demandado Jaime Leopoldo Ordóñez Ibáñez
008-08 Terreno baldío sin nombre conocido (Punta Nativa) Juzgado 59 administrativo sección tercera oral Bogotá  
11001334305920190003700 18/02/2019: Reparto y radicación del proceso 06/07/2020: Al despacho
002-09 Hotel… Tribunal administrativo de Cundinamarca - sección cuarta (oral) 
25000233600020190078300 14/11/2019: Reparto y radicación del proceso 24/03/2021: ingresa al despacho para lo correspondiente, con correo electrónico de notificación e informe estado de administración de inmueble Dr. Oscar Ibáñez.
025-08 Isla Pelicano Juzgado 6° administrativo oral de Cartagena 
13001333300620190029100 16/12/2019: Reparto y radicación del proceso 02/03/2020: al despacho para estudio de admisión 
19/12/2019 informa muerte del demandado
018-08 Isla Santa Lucía de los Pajarales Juzgado cincuenta y ocho administrativo de Bogotá 
11001334305820190023500 06/08/2019: Reparto y radicación del proceso 16/03/2020: se envía a los juzgados administrativos de Bolívar con el oficio No. JS358-066-2020 
Fuente: Información suministrada por ANT a la Comisión de Actuación Especial.
</t>
    </r>
    <r>
      <rPr>
        <b/>
        <sz val="11"/>
        <rFont val="Arial Narrow"/>
        <family val="2"/>
      </rPr>
      <t>Análisis de la respuesta</t>
    </r>
    <r>
      <rPr>
        <sz val="11"/>
        <rFont val="Arial Narrow"/>
        <family val="2"/>
      </rPr>
      <t xml:space="preserve">
Conforme a la respuesta allegada por parte de la entidad, se observa que teniendo las herramientas administrativas y jurídicas para decretar el incumplimiento de las obligaciones, tal y como se encuentra estipulado en las cláusulas de los contratos anteriormente enunciadas en la observación, y pasados dos años de haber recibido los contratos (008-08, 002-09, 003-09, 026-08, 003-07, 018-08, 027-08, 008-07 y 025-08) se inicia por parte de la misma acciones jurídicas (procesos declarativos) enunciando que los contratos de arrendamiento suscritos eran unos títulos complejos que les impedía dar inicio al proceso de cobro coactivo; es de precisar  que la entidad si podía realizar las acciones tendientes para la recuperación de dicha cartera toda vez que contaba con los siguientes insumos:
• El contrato de arrendamiento suscrito entre las partes.
• Título que presta mérito ejecutivo por cuanto contiene una obligación clara, expresa y exigible
• Manual de cobro coactivo
Analizado lo anterior, no son de recibo las razones por los cuales la ANT decidió no iniciar las acciones administrativas y jurídicas de manera inmediata una vez le fue entregada la información financiera, en la cual se evidenciaba tales falencias y no se hizo nada al respecto, por el contrario se permitió que tales deudas continuaran ascendiendo de manera injustificada, generando un riesgo de daño patrimonial estimado en $4.013.059.088.
Por lo tanto, se configura el hallazgo con presunta incidencia fiscal por valor de CUATRO MIL TRECE MILLONES CINCUENTA Y NUEVE MIL OCHENTA Y OCHO PESOS M/CTE ($4.013.059.088).
</t>
    </r>
  </si>
  <si>
    <r>
      <rPr>
        <b/>
        <sz val="11"/>
        <rFont val="Arial Narrow"/>
        <family val="2"/>
      </rPr>
      <t>Hallazgo No. 17. Contratos vencidos.</t>
    </r>
    <r>
      <rPr>
        <sz val="11"/>
        <rFont val="Arial Narrow"/>
        <family val="2"/>
      </rPr>
      <t xml:space="preserve">  “De acuerdo con lo estipulado en el artículo 4 del Acuerdo 106 de 2019, se determina que “…la Agencia podrá suscribir contratos de arrendamiento para aprovechamiento de los bienes baldíos adjudicables con: 1. Aquellas personas que hayan tenido una relación contractual previa con la Agencia o sus entidades predecesoras para la ocupación de los predios ubicados en las islas, islotes y cayos de los mares de la Nación. Serán excluidas las personas que pese a acreditar dicha relación, no se encuentren al día en el pago de las obligaciones derivadas de la misma.”   
Una vez revisada la cartera en mora, se identificaron 27 contratos vencidos que a corte 31 de diciembre de 2020 no presentan saldos pendientes por pagar, sin embargo, no cuentan con un contrato vigente y se cobra mensualmente a estos arrendatarios por concepto de aprovechamiento del predio.
En el parágrafo 1 de la cláusula quinta de los contratos de arrendamiento, se indica que “EL ARRENDATARIO tendrá derecho a la renovación en iguales condiciones del presente contrato, siempre y cuando haya cumplido con las obligaciones a su cargo”. Luego la cláusula octava señala entre las prohibiciones al arrendatario “-a) Permanecer en el predio luego de vencido el término establecido en el presente contrato, cuando no se haya renovado” y en las causales de terminación, clausula décima primera “Se dará por terminado el presente contrato de arrendamiento y el ARRENDADOR exigirá la devolución inmediata del predio, por las siguientes causales: a) Por vencimiento del término pactado”. 
Número de contrato Predio
089-06 Isla grande
132-06 La Puntica
007-07 Caño Ratón y Caño Iguana
045-07 Villa Trucco
048-07 Gran Eden
050-07  Isla Vicky
061-07 La Penda
174-07 Casa Rosario
181-07 Melisa del Mar
208-07 Isla Capri
209-07 Playa de Las Mantas
001-08 Casa Gontovnik
010-08 Isla Vigía
012-08 Isla Nasa
013-08 Dahlandia
017-08 Samoa
021-08 Tszangarada
023-08 Punta Morena
030-08 La Dichosa
005-09 Playa Linda
007-09 Nuevo Mundo
008-09 El Picadero
009-09 Corales
011-09 La Candelita
014-09 Estrella del Mar
015-09 Quebracho 2
016-09 Sin Nombre
A causa de no haber llevado a cabo la renovación, finalización o restitución de los predios, conforme a lo estipulado en los contratos al vencimiento de su término, la Entidad se encuentra desprotegida ante un eventual incumplimiento de los arrendatarios, dado que no cuenta con contratos vigentes para exigir el cumplimiento de las obligaciones en los siguientes predios: 
            Contratos vencidos
Fuente: Información suministrada por ANT
Por el hecho de estar vencidos y como estos contratos no son renovados automáticamente, se encuentran en una posible ocupación indebida, lo cual, pone en riesgo el cobro de los cánones de arrendamiento y genera una posible pérdida de recursos.
</t>
    </r>
    <r>
      <rPr>
        <b/>
        <sz val="11"/>
        <rFont val="Arial Narrow"/>
        <family val="2"/>
      </rPr>
      <t xml:space="preserve">
Análisis de la respuesta</t>
    </r>
    <r>
      <rPr>
        <sz val="11"/>
        <rFont val="Arial Narrow"/>
        <family val="2"/>
      </rPr>
      <t xml:space="preserve">
Verificada la información allegada por la ANT relacionada con los 27 contratos que hacen parte del análisis realizado por parte del equipo auditor, se determinó por medio de la respuesta, que la entidad auditada, ha recibido documentos para la suscripción de contratos en 8 de los predios, en 2 más hay manifestación de voluntad para normalizar la situación, 11 se encuentran en procesos de recuperación por parte de la Subdirección de Administración de Tierras y para los 6 contratos restantes no se recibió respuesta. Sin embargo, no se evidencian los documentos que soporten que dichas actuaciones se encuentran en curso.
Bajo los mismos parámetros, la Agencia Nacional de Tierras indicó que se dio inicio a la fase de invitar a contratar a los ocupantes de los terrenos insulares, bajo los lineamientos que rigen el Acuerdo 106 de 2019, no obstante, los predios aún se encuentran ocupados de forma indebida al no contar con un contrato de arrendamiento vigente, razón por la cual no ha sido subsanada la inconsistencia.  
Se configura en hallazgo.
</t>
    </r>
  </si>
  <si>
    <r>
      <rPr>
        <b/>
        <sz val="11"/>
        <rFont val="Arial Narrow"/>
        <family val="2"/>
      </rPr>
      <t xml:space="preserve">Hallazgo No. 18 - Declaratoria de incumplimiento contrato 003-2009 isla El Arca de Noe – Presunto Disciplinario (D10). </t>
    </r>
    <r>
      <rPr>
        <sz val="11"/>
        <rFont val="Arial Narrow"/>
        <family val="2"/>
      </rPr>
      <t xml:space="preserve"> El 6 de diciembre de 2016 el Instituto Colombiano de Desarrollo Rural -INCODER- y la Agencia Nacional de Tierras, suscribieron el acta de formalización de la subrogación N°148 al contrato de arrendamiento N° 003 de 2009.
El 2 de febrero de 2017 venció el plazo pactado en la cláusula quinta del contrato 003-09 y de conformidad con la cláusula décima primera del contrato “…se dará por terminado el presente contrato de arrendamiento y el ARRENDADOR exigirá la devolución inmediata del predio, por las siguientes causales: a) Por vencimiento del término pactado; b) Cuando EL ARRENDATARIO incumpla cualquiera de las obligaciones o incurra en las prohibiciones aquí señaladas, a excepción de la consagrada en la cláusula décima de este contrato y; c) en los casos de ley. La terminación del contrato por vencimiento del término inicial o el de sus renovaciones, opera de pleno derecho, sin necesidad de declaración judicial”
Se pudo evidenciar que en el “informe de posible incumplimiento” que reposa en la carpeta correspondiente al contrato 003-09, elaborado por la Subdirección de Administración de Tierras de la Nación en el año 2018, se ordenó remitir a la Secretaría General para que conforme a las competencias otorgadas mediante el artículo quinto de la resolución 292 del 13 de marzo de 2017, inicie las acciones administrativas correspondientes con el fin de declarar el incumplimiento de las obligaciones contractuales. Actuaciones que a simple vista no se encuentran relacionadas en las foliaturas allegadas y analizadas por el equipo auditor, denotando de esa manera un incumplimiento a los deberes funcionales establecidos en la ley 734 de 2002, articulo 34 numeral 1.
</t>
    </r>
    <r>
      <rPr>
        <b/>
        <sz val="11"/>
        <rFont val="Arial Narrow"/>
        <family val="2"/>
      </rPr>
      <t>Análisis de la respuesta</t>
    </r>
    <r>
      <rPr>
        <sz val="11"/>
        <rFont val="Arial Narrow"/>
        <family val="2"/>
      </rPr>
      <t xml:space="preserve">
Una vez revisada la respuesta dada por la ANT, se evidencia que la Entidad inició el proceso sancionatorio año y medio posterior a la fecha de vencimiento de la vigencia del contrato, mediante la citación 20186000187893 del 6 de noviembre de 2018, audiencia que no se surtió por la no comparecencia del “contratista”, así como la presentación de las acciones de controversia contractual y reparación directa iniciadas durante el año 2019, situación que denota la falta de gestión administrativa y jurídica de la Entidad auditada, la cual pone en riesgo la recuperación de la cartera correspondiente a estos rubros. Aún más cuando la Entidad auditada se encontraba en el ejercicio pleno de las funciones otorgadas por la ley y las normas concordantes para la época de los hechos. Por lo tanto, se configura el hallazgo con una presunta incidencia disciplinaria.
</t>
    </r>
  </si>
  <si>
    <r>
      <rPr>
        <b/>
        <sz val="11"/>
        <rFont val="Arial Narrow"/>
        <family val="2"/>
      </rPr>
      <t xml:space="preserve">Hallazgo No. 19 - Procesos Ejecutivos ante los Jueces – Presunto Fiscal (F3). </t>
    </r>
    <r>
      <rPr>
        <sz val="11"/>
        <rFont val="Arial Narrow"/>
        <family val="2"/>
      </rPr>
      <t xml:space="preserve"> La Agencia Nacional de Tierras desde su creación, no ha iniciado ningún proceso ejecutivo  para el cobro de los arriendos provenientes de los incumplimientos de los pagos derivados de los contratos de arrendamiento  en Islas del Rosario y San Bernardo.
Lo mencionado; por cuanto, la ANT, no demanda al arrendatario como consecuencia del no pago de cánones dentro de los contratos de arrendamiento incumplidos, el cual, se considera un título ejecutivo  valido y autónomo, por cuanto, tiene las características propias de provenir del deudor y ser una deuda clara, expresa y actualmente exigible. La ANT, en lugar de hacer uso del contrato de arrendamiento incumplido para iniciar las demandas ejecutivas, inicia procesos ordinarios declarativos, que son vanos al tener el titulo ejecutivo  para demandar y lo que hace es iniciar un proceso ordinario dilatando el cobro de las deudas. 
Por tanto, se tiene como presunto hallazgo de carácter fiscal, veintidós (22) de los sesenta (60) contratos de arrendamiento que hacen parte de las deudas de los arrendatarios a la ANT con saldo a 31 de diciembre de 2020, por valor total de Setecientos Treinta y Siete Mil Seiscientos Cincuenta y Cuatro Mil Ochocientos Veintiséis pesos M/Cte. ($737.654.826,90,) conforme a la relación tomada de los Estados Financieros de la ANT vigencia 2020.
Toda vez que la ANT, operó de manera incorrecta el cobro, pues si bien puede ser que los contratos de arrendamiento se encuentran bajo posibles excepciones de pago conforme al artículo 831 del ET, las mismas deben interponerse por parte del demandado contra el mandamiento de pago, situación que la ANT, descarto iniciando procesos declarativos donde desconoció el hecho cierto (contrato de arrendamiento) y solo genero una pretensión de reconocimiento. 
Revisados los estados financieros de la ANT vigencia 2020, se evidenció en el folio 50 de este documento lo siguiente:
“Arrendamiento Operativo 
A 31 de diciembre de 2020 la cuenta contable arrendamiento operativo presenta una variación con relación a la vigencia de 2019 de $476.353.330,98; que se originó debido a la disminución en el recaudo resultado de la declaración de emergencia nacional, que limitó las actividades turísticas y la movilidad marítima, y por tanto el uso y goce de los predios ubicados en Islas del Rosario y San Bernardo, destinados para la prestación de servicios de hotelería y casas de descanso. 
Ante la declaración de emergencia sanitaria emitida por el Gobierno Nacional, se realizaron consultas jurídicas tanto internas como externas para determinar si aplicaba algún beneficio o cese de cobro a los arrendatarios. Sobre estas consultas se estableció que los decretos expedidos por la Presidencia de la Republica no aplicaban a las relaciones contractuales sometidas a regímenes especiales, como es el caso de los arrendamientos sobre las reservas territoriales del estado ubicadas en Islas, Cayos e Islotes de la Nación, y que la opción de facilidad de pago es la ya establecida en el manual de cobro de la entidad. (ESTADOS FINANCIEROS 2020, 2021)”
A continuación, se relaciona el detalle del saldo correspondiente a los cánones de arrendamiento de Islas del Rosario y San Bernardo, por valor de $ 737.654.826,90 con más de 90 días de mora a corte de 31 de diciembre de 2020, así́: 
Saldo cánones de arrendamiento de Islas del Rosario y San Bernardo, con más de 90 días de mora a corte de 31 de diciembre de 2020
CONTRATO NIT PREDIO SALDO
201-07 78366 Cocoloro-Lote 5 1.538.567,46
202-07 78366 Cocoloco - Lote 6 1.691.025,30
014-015 148231 La Perra 21.982.205,75
027-015 148231 Isla Pavitos - Sector 2 23.933.944,03
010-09 8294758 La Goleta 26.581.382,89
206-07 9102779 El Refugio 7.676.522,87
114-07 14968001 San Quintín 15.788.453,49
006-07 17196837 Hotel Isla del Sol 20.335.132,14
005-016 20017496 Estereo del Canapote 10.973.040,71
198-07 20233966 Cocoloco-Lote 2 1.691.025,30
200-07 35455782 Cocoloco-Lote 4 1.691.025,30
199-07 51678214 Cocoloco-Lote 3 1.691.025,30
012-09 70099194 Antares 19.009.941,18
002-08 72136829 Terreno baldío sin nombre conocido 92.624.310,00
003-016 72136829 Terreno baldío sin nombre conocido 66.969.781,66
159-07 73139986 El Carey 15.341.755,05
197-07 79142416 Cocoloco- Lote 1 1.538.567,46
178-07 79142818 Casablanca 116.963.084,06
001-09 98550247 Bajamar 7.517.078,85
031-015 800254684 Cocoliso Alcatraz 163.745.495,39
014-1-08 802006286 La Ensenada 110.447.923,03
099-06 890104259 Isla Medoro 7.923.539,68
     TOTAL 737.654.826,90
Fuente: Estados financieros 2020 (ANT)
</t>
    </r>
    <r>
      <rPr>
        <b/>
        <sz val="11"/>
        <rFont val="Arial Narrow"/>
        <family val="2"/>
      </rPr>
      <t>Análisis de la Respuesta</t>
    </r>
    <r>
      <rPr>
        <sz val="11"/>
        <rFont val="Arial Narrow"/>
        <family val="2"/>
      </rPr>
      <t xml:space="preserve">
Se considera que por ser los contratos de arrendamiento de Baldíos Reservados en Islas del Rosario y San Bernardo, únicos, no existe limitación legal para que sean cobrados los valores adeudados por conducto de la jurisdicción coactiva, tampoco hay excepción expresa para que puedan demandarse directamente por la vía ejecutiva, ya que, cumplen con ser una obligación que proviene del deudor, la cual, es clara, expresa y exigible, sin lugar a que se tenga que considerar un título ejecutivo complejo y llevar su cobro al infinito, contrariándose todos los principios de la función administrativa. 
Es pues una gestión anti económica y una mala señal, la decisión según la cual, los cánones no pagados al terminar los contratos serán de imposible recaudo por la vía administrativa y se deberán seguir procesos ordinarios para que, en caso de que sean acogidas las pretensiones del demandante se deban seguir con procesos ejecutivos. 
Por lo anterior se configura como hallazgo con connotación fiscal por un valor de SETECIENTOS TREINTA Y SIETE MILLONES SEISCIENTOS CINCUENTA Y CUATRO MIL OCHOCIENTOS VEINTISEIS PESOS M/CTE ($737.654.826,9.)
</t>
    </r>
  </si>
  <si>
    <t>AME-635</t>
  </si>
  <si>
    <t>AME-636</t>
  </si>
  <si>
    <t>AME-637</t>
  </si>
  <si>
    <t>AME-638</t>
  </si>
  <si>
    <t>AME-639</t>
  </si>
  <si>
    <t>AME-640</t>
  </si>
  <si>
    <t>AME-641</t>
  </si>
  <si>
    <t>AME-642</t>
  </si>
  <si>
    <t>AME-643</t>
  </si>
  <si>
    <t>AME-644</t>
  </si>
  <si>
    <t>AME-645</t>
  </si>
  <si>
    <t>AME-646</t>
  </si>
  <si>
    <t>AME-647</t>
  </si>
  <si>
    <t>AME-648</t>
  </si>
  <si>
    <t>AME-649</t>
  </si>
  <si>
    <t>AME-650</t>
  </si>
  <si>
    <t>AME-651</t>
  </si>
  <si>
    <t>AME-652</t>
  </si>
  <si>
    <t>AME-653</t>
  </si>
  <si>
    <t>AME-654</t>
  </si>
  <si>
    <t>AME-655</t>
  </si>
  <si>
    <t>AME-656</t>
  </si>
  <si>
    <t>AME-657</t>
  </si>
  <si>
    <t>AME-658</t>
  </si>
  <si>
    <t>AME-659</t>
  </si>
  <si>
    <t>AME-660</t>
  </si>
  <si>
    <t>AME-661</t>
  </si>
  <si>
    <t>AME-662</t>
  </si>
  <si>
    <t>AME-663</t>
  </si>
  <si>
    <t>AME-664</t>
  </si>
  <si>
    <t>AME-665</t>
  </si>
  <si>
    <t>AME-666</t>
  </si>
  <si>
    <t>AME-667</t>
  </si>
  <si>
    <t>AME-668</t>
  </si>
  <si>
    <t>AME-669</t>
  </si>
  <si>
    <t>AME-670</t>
  </si>
  <si>
    <t>Actuación Especial de Fiscalización Procesos contractuales, fijación de precios y control de ocupación de los bienes baldíos de la nación en la Agencia Nacional de Tierras – ANT (vigencias 2019-2020)</t>
  </si>
  <si>
    <t>Dirección de Gestión Jurídica de Tierras
Dirección de Asuntos Étnicos</t>
  </si>
  <si>
    <r>
      <rPr>
        <b/>
        <sz val="11"/>
        <rFont val="Arial Narrow"/>
        <family val="2"/>
      </rPr>
      <t xml:space="preserve">Hallazgo 1. Identificación de beneficiarios del Fondo de Tierras para la Reforma Rural Integral  </t>
    </r>
    <r>
      <rPr>
        <sz val="11"/>
        <rFont val="Arial Narrow"/>
        <family val="2"/>
      </rPr>
      <t>El artículo 11 del Decreto Ley 902 de 2017, crea el Registro de Sujetos de Ordenamiento -RESO- como un instrumento de planeación y de ejecución gradual de la política pública, bajo el principio de reserva de lo posible, a fin de que el acceso y la formalización de tierras se adelanten de manera progresiva. Adicionalmente, establece que este, se constituye en la herramienta para identificar a los beneficiarios del Fondo de Tierras para la Reforma Rural Integral. 
En este mismo sentido, el artículo 12 reitera que el RESO será la herramienta para identificar a los beneficiarios del Fondo de Tierras para la Reforma Rural Integral al que hace referencia el artículo 18 y que los registros deben ser clasificados por departamentos y municipios, y a su interior, jerarquizados de mayor a menor puntaje según las condiciones de asignación de puntos. 
El artículo 20 del Decreto Ley 902 de 2017, señala que la prioridad en la asignación de derechos sobre las tierras que conforman la subcuenta de acceso para población campesina, comunidades, familias y asociaciones rurales del Fondo de Tierras para la Reforma Rural Integral deberá respetar un estricto orden de priorización, de forma que las personas que presenten mayores condiciones de vulnerabilidad económica y social, y que por consiguiente hayan obtenido mayores puntajes en el RESO, recibirán tierra en primer lugar, y solo se podrá asignar derechos a personas de menores condiciones de vulnerabilidad y menores puntajes cuando en la respectiva zona seleccionada ya se haya atendido la demanda de los primeros. Así mismo, que en los casos en los que el RESO opere en zonas no focalizadas deberá atenderse la priorización y asignación de puntos establecida para el respectivo municipio.
Finalmente, el artículo 25 del Decreto Ley 902 de 2017, establece respecto de los bienes baldíos adjudicables que ingresen al Fondo en calidad de reservados en los términos allí señalados, que su destinación a los programas de acceso se debe realizar conforme a las reglas de adjudicación del RESO.
Revisadas la base de datos del Fondo de Tierras para la Paz y los datos reportados por la ANT frente a las personas incluidas en el RESO que resultaron beneficiarios del Fondo, se encontró que de las 1021 adjudicaciones (5520 hectáreas), realizadas a través de la subcuenta de población campesina, solo 852 adjudicaciones (39 hectáreas) corresponden a sujetos de ordenamiento   inscritos en el RESO, lo que permite inferir, que no en todos los casos, la ANT está teniendo en cuenta el RESO como herramienta para identificar a los beneficiarios del Fondo de Tierras para la Reforma Rural Integral de conformidad con lo dispuesto en el Decreto Ley 902 de 2017. 
Se resalta que,</t>
    </r>
    <r>
      <rPr>
        <sz val="11"/>
        <color rgb="FFFF0000"/>
        <rFont val="Arial Narrow"/>
        <family val="2"/>
      </rPr>
      <t xml:space="preserve"> de los 1021 predios adjudicados a través del fondo, 916 se encuentran en el municipio de Ovejas (Sucre) y de estas, solo 852 están inscritos en el RESO, situación que llama la atención si se tiene en cuenta que este es el único municipio del país que cuenta con POSPR implementado y en el cual se esperaría que el RESO operara como herramienta para identificar a los beneficiarios del Fondo.</t>
    </r>
    <r>
      <rPr>
        <sz val="11"/>
        <rFont val="Arial Narrow"/>
        <family val="2"/>
      </rPr>
      <t xml:space="preserve"> 
En términos generales, se encuentra que esta situación se presenta debido a que, a nivel nacional, solo el 13 % de quienes han diligenciado los formularios para el ingreso al RESO han sido inscritos, siendo este requisito indispensable para que quienes requieren tierra puedan continuar con el trámite. 
Esta situación afecta la planeación de política y la verificabilidad previa que debe existir de las condiciones de los aspirantes y solicitantes para el acceso a los programas de la ANT, conforme a las condiciones que establece el Decreto Ley 902 de 2017 para estar inscrito en el RESO. 
</t>
    </r>
    <r>
      <rPr>
        <b/>
        <sz val="11"/>
        <rFont val="Arial Narrow"/>
        <family val="2"/>
      </rPr>
      <t xml:space="preserve">Respuesta de la Agencia Nacional de Tierras </t>
    </r>
    <r>
      <rPr>
        <sz val="11"/>
        <rFont val="Arial Narrow"/>
        <family val="2"/>
      </rPr>
      <t xml:space="preserve">
La ANT centra su argumentación en que no es posible afirmar que el deber de inmediata inscripción al RESO contenido en la parte considerativa de Decreto Ley 902 de 2017, sea una norma de carácter superior por tanto no posee carácter jurídico vinculante y por ende la reglamentación y funcionamiento del RESO se encuentra sometido a las disposiciones que contiene concretamente el artículo 11 del Decreto Ley 902 de 2017. 
Una vez analizada la respuesta, la CGR acepta los argumentos esbozados por el sujeto de control, en lo referente a que el artículo 11 del Decreto Ley 902 de 2017, que crea el Registro de Sujetos de Ordenamiento –RESO, lo señala expresamente – como un instrumento de planeación y de ejecución gradual de la política pública, bajo el principio de reserva de lo posible.
Sin embargo, respecto de los demás criterios normativos evaluados,</t>
    </r>
    <r>
      <rPr>
        <sz val="11"/>
        <color rgb="FFFF0000"/>
        <rFont val="Arial Narrow"/>
        <family val="2"/>
      </rPr>
      <t xml:space="preserve"> es claro que existe la obligación de la ANT de utilizar el RESO como herramienta para identificar a los beneficiarios del Fondo de Tierras para la Reforma Rural Integral, esta obligación se desprende claramente de al menos 4 criterios de evaluación citados por la CGR (artículos 11, 12, 20 y 25 del Decreto Ley 902 de 2017). </t>
    </r>
    <r>
      <rPr>
        <sz val="11"/>
        <rFont val="Arial Narrow"/>
        <family val="2"/>
      </rPr>
      <t xml:space="preserve">
Frente a este aspecto, la ANT afirma respecto a las 960 adjudicaciones de baldíos a persona natural en Ovejas, que no todas las solicitudes son valoradas e ingresadas al Registro de Sujetos de Ordenamiento -RESO, pues para el caso concreto, de las 960 adjudicaciones, 444 fueron tramitadas bajo el régimen del Decreto Ley 902 de 2017 y 516 bajo el régimen de la Ley 160 de 1994, lo que trae como consecuencia que sólo las solicitudes del régimen del Decreto Ley 902 de 2017 fueran valoradas e ingresadas en el Registro de Sujetos de Ordenamiento RESO. Lo anterior en tanto que bajo el régimen de la Ley 160 de 1994 se requiere ser sujeto de reforma agraria y no sujeto de ordenamiento.
La CGR no comparte esta explicación por cuanto, si ello fuera así, las 516 adjudicaciones que se realizaron bajo el régimen de la Ley 160 de 1994, no deberían haberse realizado a través del Fondo, pues tal y como lo señala el artículo 12 del Decreto Ley 902 de 2017, los beneficiarios del Fondo de Tierras son los sujetos de que tratan los artículos 4 y 5 del este decreto, es decir los que la ANT en su respuesta denomina sujetos de ordenamiento, por lo que estos, conforme al mismo artículo, deben ser identificados a través del RESO. 
Adicionalmente</t>
    </r>
    <r>
      <rPr>
        <sz val="11"/>
        <color rgb="FFFF0000"/>
        <rFont val="Arial Narrow"/>
        <family val="2"/>
      </rPr>
      <t>, se revisa el anexo enviado por la ANT donde soporta su afirmación, encontrando 1402 registros que no corresponden con las 960 adjudicaciones señaladas en la respuesta, ni se demuestra que los 444 casos que la ANT afirma haber adjudicado bajo el régimen del Decreto Ley 902 de 2017 se hayan realizado con el cumplimiento previo de la inscripción en el RESO</t>
    </r>
    <r>
      <rPr>
        <sz val="11"/>
        <rFont val="Arial Narrow"/>
        <family val="2"/>
      </rPr>
      <t>.  
En cuanto a lo señalado por la CGR</t>
    </r>
    <r>
      <rPr>
        <sz val="11"/>
        <color rgb="FFFF0000"/>
        <rFont val="Arial Narrow"/>
        <family val="2"/>
      </rPr>
      <t xml:space="preserve"> frente a las 1021 adjudicaciones realizadas a través de la subcuenta de población campesina, en las que solo 852 corresponden a sujetos de ordenamiento inscritos en el RESO</t>
    </r>
    <r>
      <rPr>
        <sz val="11"/>
        <rFont val="Arial Narrow"/>
        <family val="2"/>
      </rPr>
      <t xml:space="preserve">, la ANT no responde nada, centrando su repuesta solo en el caso de Ovejas, razón por la cual la observación se mantiene en este aspecto. 
En conclusión, la CGR retira lo relacionado con el criterio de evaluación utilizado de la parte considerativa del Decreto 902 de 2017, se mantiene la observación y se configura el hallazgo en todo lo demás.  
</t>
    </r>
  </si>
  <si>
    <r>
      <rPr>
        <b/>
        <sz val="11"/>
        <rFont val="Arial Narrow"/>
        <family val="2"/>
      </rPr>
      <t xml:space="preserve">Hallago 7. Criterios de participación y enfoque diferencial en los POSPR   </t>
    </r>
    <r>
      <rPr>
        <sz val="11"/>
        <rFont val="Arial Narrow"/>
        <family val="2"/>
      </rPr>
      <t>La Resolución 12096 del 16 de agosto de 2019, expedida por la Agencia Nacional de Tierras, artículo 113 que contiene las vigencias, derogatorias y régimen de transición, dispuso la derogatoria de los artículos 10, 11, 12, 13, 14,15, 16 y 19. 
Con dichas derogatorias, se transgrede lo establecido en el Decreto Ley 902 del 29 de mayo de 2017, que determinó como criterios mínimos para la formulación, implementación y mantenimiento en el territorio de los Planes de Ordenamiento Social de la Propiedad Rural los de participación y enfoque diferencial. 
De igual manera, dichas derogatorias no guardan concordancia con los principios establecidos para la implementación del punto 1 Hacia un Nuevo Campo Colombiano: Reforma Rural Integral del Acuerdo Final. 
Esta situación, según la Agencia Nacional de Tierras, se debe a la intención de evitar la paralización de las actividades o traumatismos en los Planes de Ordenamiento Social de la Propiedad Rural; sin embargo, no se evidencia documentación o elementos que permitan determinar que la derogatoria de dichas disposiciones facilitara la ejecución de los mencionados planes. 
Por otro lado, es importante mencionar que las consecuencias de dichas derogatorias pueden afectar la participación ciudadana y la de los demás actores involucrados en las diferentes etapas de los planes, generando posibles dificultades, por ejemplo, en un resultado óptimo de la caracterización y diagnóstico territorial. Igualmente, al no contar con los mecanismos de participación señalados en los artículos derogados, puede implicar que los Planes de Ordenamiento Social de la Propiedad Rural no respondan del todo a las necesidades del territorio. 
Ahora bien, frente la derogatoria dispuesta a la transversalización del enfoque diferencial, la CGR advierte que al no contar con acciones, medidas, actividades y atención diferencial se podrá incurrir en posibles afectaciones a comunidades étnicas en la formulación, implementación y mantenimiento de los planes.</t>
    </r>
  </si>
  <si>
    <r>
      <rPr>
        <b/>
        <sz val="11"/>
        <rFont val="Arial Narrow"/>
        <family val="2"/>
      </rPr>
      <t>11/10/2021.</t>
    </r>
    <r>
      <rPr>
        <sz val="11"/>
        <rFont val="Arial Narrow"/>
        <family val="2"/>
      </rPr>
      <t xml:space="preserve">  La Subdirección de Planeación Operativa allegó evidencias relacionadas con la actualización del POSPR consolidado del municipio de Ovejas, se espera que para el próximo seguimiento se allegue el POSPR consolidado actualizado, que incluya el plan de trabajo para terminar la titulación de todos los predios tanto rurales dispersos como de centros poblados.
La acción de mejora se encuentra en términos, su ejecución esta programada para el periodo comprendido del 1/02/2021 al 30/10/2021, presentó avances de gestión documentados.</t>
    </r>
  </si>
  <si>
    <r>
      <rPr>
        <b/>
        <sz val="11"/>
        <color theme="1"/>
        <rFont val="Arial Narrow"/>
        <family val="2"/>
      </rPr>
      <t xml:space="preserve">11/10/2021. </t>
    </r>
    <r>
      <rPr>
        <sz val="11"/>
        <color theme="1"/>
        <rFont val="Arial Narrow"/>
        <family val="2"/>
      </rPr>
      <t xml:space="preserve"> La Subdirección de Planeación Operativa allegó actas de Comité Técnico Operativo en las cuales se observa el seguimiento realizado al POA, Ejecución Técnica y Financiera, entre otras a los siguientes convenios: 
</t>
    </r>
    <r>
      <rPr>
        <b/>
        <sz val="11"/>
        <color theme="1"/>
        <rFont val="Arial Narrow"/>
        <family val="2"/>
      </rPr>
      <t>Convenio 361 FAO - ANT (5)</t>
    </r>
    <r>
      <rPr>
        <sz val="11"/>
        <color theme="1"/>
        <rFont val="Arial Narrow"/>
        <family val="2"/>
      </rPr>
      <t xml:space="preserve">: Acta 43 de 26/01/201 y 26/02/2021, Acta 45 del 25/03/2021, Acta 46 del 29/04/2021, Acta 47 del 26/05/2021, Acta 48 del 07/07/2021 y Acta 49 del 10/08/2021.
</t>
    </r>
    <r>
      <rPr>
        <b/>
        <sz val="11"/>
        <color theme="1"/>
        <rFont val="Arial Narrow"/>
        <family val="2"/>
      </rPr>
      <t>Convenio 1278 FAO - ANT (6)</t>
    </r>
    <r>
      <rPr>
        <sz val="11"/>
        <color theme="1"/>
        <rFont val="Arial Narrow"/>
        <family val="2"/>
      </rPr>
      <t xml:space="preserve">: Acta 16 del 11/02/2021 y 29/01/2021, Acta 17 del 02/03/2021, Acta 18 del 09/04/2021, Acta 19 del23/03/2021, Acta 21 del 29/04/2021, Acta del 27/05/2021 y Acta del 23/03/2021.
</t>
    </r>
    <r>
      <rPr>
        <b/>
        <sz val="11"/>
        <color theme="1"/>
        <rFont val="Arial Narrow"/>
        <family val="2"/>
      </rPr>
      <t>Convenio  986/2017 OIM (1</t>
    </r>
    <r>
      <rPr>
        <sz val="11"/>
        <color theme="1"/>
        <rFont val="Arial Narrow"/>
        <family val="2"/>
      </rPr>
      <t xml:space="preserve">): Acta 57 del 15/02/2021, Acta 58 del 26/02/2021 y 08/03/2021.
</t>
    </r>
    <r>
      <rPr>
        <b/>
        <sz val="11"/>
        <color theme="1"/>
        <rFont val="Arial Narrow"/>
        <family val="2"/>
      </rPr>
      <t>Convenio 951/2017 PNTP (3)</t>
    </r>
    <r>
      <rPr>
        <sz val="11"/>
        <color theme="1"/>
        <rFont val="Arial Narrow"/>
        <family val="2"/>
      </rPr>
      <t xml:space="preserve">: Acta 10 del 25/02/2021, Acta 12 del 22/04/2021, Acta 11 del 25/03/2021 y Acta 13 del 27/05/2021.
</t>
    </r>
    <r>
      <rPr>
        <b/>
        <sz val="11"/>
        <color theme="1"/>
        <rFont val="Arial Narrow"/>
        <family val="2"/>
      </rPr>
      <t xml:space="preserve">Convenio PNUD (1): </t>
    </r>
    <r>
      <rPr>
        <sz val="11"/>
        <color theme="1"/>
        <rFont val="Arial Narrow"/>
        <family val="2"/>
      </rPr>
      <t>Acta 40 del 27/01/2021, Acta 41 del 23/02/2021 y Acta 42 del 25/03/2021.
En atención a los avances de gestión y evidencias allegadas, se observó el avance documentando de la acción de mejora, toda vez que, se evidenciaron 16 de las 20 actas de Comité Técnico Operativo programadas para el periodo del 01/03/2021 a 31/12/2021.</t>
    </r>
  </si>
  <si>
    <r>
      <rPr>
        <b/>
        <sz val="11"/>
        <color theme="1"/>
        <rFont val="Arial Narrow"/>
        <family val="2"/>
      </rPr>
      <t xml:space="preserve">11/10/2021. </t>
    </r>
    <r>
      <rPr>
        <sz val="11"/>
        <color theme="1"/>
        <rFont val="Arial Narrow"/>
        <family val="2"/>
      </rPr>
      <t xml:space="preserve"> La acción de mejora presentó cumplimiento, toda vez que, se observó la capacitación a los socios sobre la ruta de asignación de derechos de uso en sabanas y playones comunales, sin embargo, se recomienda fortalecer la formulación de acciones de mejora.</t>
    </r>
  </si>
  <si>
    <r>
      <t xml:space="preserve">11/10/2021. </t>
    </r>
    <r>
      <rPr>
        <sz val="11"/>
        <color theme="1"/>
        <rFont val="Arial Narrow"/>
        <family val="2"/>
      </rPr>
      <t>La Subdirección de Planeación Operativa indicó que, se creó un indicador que permitiera conocer el número de mujeres que participan en la red de gestores en cada municipio "Número de mujeres vinculadas a la Red de Gestores Comunitarios por municipio".  En la misma vía, la estrategia de atención diferencial tiene como objetivo vincular a las mujeres en los POSPR garantizando igualdad de derechos y equidad de oportunidades en el acceso a la oferta institucional de la ANT  y el reconocimiento y asignación de derechos. Por esto, se generaron dos indicadores adicionales que permitieran conocer el número de mujeres a las que se les diligenció el Formulario de Sujetos de Ordenamiento -FISO- de manera individual  y conjunta "Número de mujeres posible titulación individual por municipio" y "Número de mujeres posible titulación conjunta por municipio".
Respecto a lo enunciado, no se aportaron soportes relacionados con elaboración de la ficha técnica del indicador y su publicación.
La acción de mejora se encuentra en términos, su ejecución finaliza el 25/11/2021, en concordancia con lo anterior y a fin de evaluar su eficacia,  se solicita que, para el próximo seguimiento a planes de mejoramiento, se allegue la Ficha técnica del indicador y su publicación.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</si>
  <si>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Narrow"/>
        <family val="2"/>
      </rPr>
      <t>12/10/2021.</t>
    </r>
    <r>
      <rPr>
        <sz val="11"/>
        <color theme="1"/>
        <rFont val="Arial Narrow"/>
        <family val="2"/>
      </rPr>
      <t xml:space="preserve">  La Subdirección de Sistemas de Información de Tierras informó que, se cuenta con las 4 piezas graficas. Fue necesario construir una adicional para consolidar la información de los requisitos de acuerdo con cada tipo de solicitud. La socialización de las piezas graficas para el cumplimiento de la acción de mejora es liderada por el grupo de Mujer Rural de la ANT, la cual fue realizada el día 29 de septiembre de 2021, se adjuntan las piezas graficas y la lista de asistencia. Asimismo, se realiza solicitud al equipo de infraestructura, para enviar de manera masiva la socialización de las piezas graficas diseñadas.
Respecto a lo enunciado, se observaron 3 piezas informativas, cuyo contenido se relaciona con:
</t>
    </r>
    <r>
      <rPr>
        <b/>
        <sz val="11"/>
        <color theme="1"/>
        <rFont val="Arial Narrow"/>
        <family val="2"/>
      </rPr>
      <t>1.</t>
    </r>
    <r>
      <rPr>
        <sz val="11"/>
        <color theme="1"/>
        <rFont val="Arial Narrow"/>
        <family val="2"/>
      </rPr>
      <t xml:space="preserve"> MUJER RURAL, ¿CUÁLES SON LOS REQUISITOS PARA EL DILIGENCIAMIENTO DEL FISO Y ESTUDIOS DE LA SOLICITUD PARA LA INCLUSIÓN EN EL RESO?
</t>
    </r>
    <r>
      <rPr>
        <b/>
        <sz val="11"/>
        <color theme="1"/>
        <rFont val="Arial Narrow"/>
        <family val="2"/>
      </rPr>
      <t>2.</t>
    </r>
    <r>
      <rPr>
        <sz val="11"/>
        <color theme="1"/>
        <rFont val="Arial Narrow"/>
        <family val="2"/>
      </rPr>
      <t xml:space="preserve"> MUJER RURAL, OCUPATES BALDÍOS - DOCUMENTOS - FORMALIZACIÓN DE LA PROPIEDAD.
</t>
    </r>
    <r>
      <rPr>
        <b/>
        <sz val="11"/>
        <color theme="1"/>
        <rFont val="Arial Narrow"/>
        <family val="2"/>
      </rPr>
      <t>3.</t>
    </r>
    <r>
      <rPr>
        <sz val="11"/>
        <color theme="1"/>
        <rFont val="Arial Narrow"/>
        <family val="2"/>
      </rPr>
      <t xml:space="preserve"> MUJER RURAL, ¿QUÉ PROGRAMAS REQUIEREN DEL DILIGENCIAMIENTO DEL FISO PARA LA INCLUSIÓN EN EL RESO?
Igualmente, se allegó soporte de correo electrónico masivo del 28/09/2021 mediante el cual fueron comunicadas al interior de la ANT y lista de asistencia de la actividad IV Unidad Coordinadora de Género del 29/09/2021.
En atención a los avances de gestión y evidencias allegas, la acción de  mejora presentó cumplimiento,, toda vez que, se observó la elaboración y socialización al público interno de las 3 piezas gráficas con información que apoya el proceso de capacitación de FISO con enfoque de género.</t>
    </r>
  </si>
  <si>
    <r>
      <rPr>
        <b/>
        <sz val="11"/>
        <color theme="1"/>
        <rFont val="Arial Narrow"/>
        <family val="2"/>
      </rPr>
      <t xml:space="preserve">12/11/2021. </t>
    </r>
    <r>
      <rPr>
        <sz val="11"/>
        <color theme="1"/>
        <rFont val="Arial Narrow"/>
        <family val="2"/>
      </rPr>
      <t>En atención a los avances de gestión y evidencias allegas, la acción de  mejora presentó cumplimiento,, toda vez que, se observó la elaboración y socialización al público interno de las 3 piezas gráficas con información que apoya el proceso de capacitación de FISO con enfoque de género.</t>
    </r>
  </si>
  <si>
    <r>
      <rPr>
        <b/>
        <sz val="11"/>
        <color theme="1"/>
        <rFont val="Arial Narrow"/>
        <family val="2"/>
      </rPr>
      <t>11/10/2021.</t>
    </r>
    <r>
      <rPr>
        <sz val="11"/>
        <color theme="1"/>
        <rFont val="Arial Narrow"/>
        <family val="2"/>
      </rPr>
      <t xml:space="preserve">  En atención a los avances de gestión y evidencias allegadas con corte al presente seguimiento, la acción de mejora presentó cumplimiento, toda vez que, se evidenciaron 2 Actas de mesas de OSPR (Acta 11 del 24/05/2021 y Acta 12 del 31/08/2021) donde se consignan las gestiones adelantadas para la búsqueda de recursos . </t>
    </r>
  </si>
  <si>
    <r>
      <rPr>
        <b/>
        <sz val="11"/>
        <color theme="1"/>
        <rFont val="Arial Narrow"/>
        <family val="2"/>
      </rPr>
      <t>12/10/2021.</t>
    </r>
    <r>
      <rPr>
        <sz val="11"/>
        <color theme="1"/>
        <rFont val="Arial Narrow"/>
        <family val="2"/>
      </rPr>
      <t xml:space="preserve">  En atención a los avances de gestión y evidencias allegadas con corte al presente seguimiento, la acción de mejora presentó cumplimiento, toda vez que, se evidenciaron 2 Actas de mesas de OSPR (Acta 11 del 24/05/2021 y Acta 12 del 31/08/2021) donde se consignan las gestiones adelantadas para la búsqueda de recursos .</t>
    </r>
  </si>
  <si>
    <t>Desde la Secretaría General se procedió a realizar con corte del 13 de agosto de 2021, el documento denominado "INFORME PROCEDIMIENTOS ADMINISTRATIVOS", en el cual se expone el estado a la fecha de las actuaciones adelantadas dentro de los posibles incumplimientos presentados en los contratos de arrendamiento de islas, que ha suscrito la ANT. Este informe se realiza sin perjuicio que, previamente se remitieron los informes realizados por la dependencias involucradas en los procesos de incumplimiento</t>
  </si>
  <si>
    <t>A la fecha no se ha realizado la actualización del proyecto en el segundo semestre el cual se proyecta para que sea en noviembre o diciembre</t>
  </si>
  <si>
    <t xml:space="preserve">La Agencia Nacional de Tierras realizó la adjudicación del proceso de intervención de metros lineales de la serie documental "Titulación de Baldíos”. De acuerdo a lo programado se presenta como evidencia la resolución de adjudicación y el clausulado general entre las partes. </t>
  </si>
  <si>
    <t xml:space="preserve">En atención a la adjudicación del contrato de intervención de los metros lineales de la serie documental "Titulación de Baldíos”, se inicia la ejecución del contrato y se proyecta el cumplimiento y entrega con calidad de los servicios adquiridos.
La acción se encuentra en terminos para su ejecución. </t>
  </si>
  <si>
    <t>Se realizó el reporte mensual del avance del proyecto del fondo documental en el SPI, y se presenta la evidencia de los pantallazos al mes de agosto.</t>
  </si>
  <si>
    <r>
      <t xml:space="preserve">Desde la Secretaría General se expidió el memorando No. 20216000286833 del 15 de septiembre de 2021, en el cual se dictan los </t>
    </r>
    <r>
      <rPr>
        <i/>
        <sz val="11"/>
        <color rgb="FF000000"/>
        <rFont val="Arial Narrow"/>
        <family val="2"/>
      </rPr>
      <t xml:space="preserve">"Lineamientos para la suscripción y ejecución de los Convenios de Cooperación Internacional, celebrados o que se celebren en virtud de lo dispuesto en el artículo 20 de la Ley 1150 de 2007"; </t>
    </r>
    <r>
      <rPr>
        <sz val="11"/>
        <color rgb="FF000000"/>
        <rFont val="Arial Narrow"/>
        <family val="2"/>
      </rPr>
      <t>el lineamiento fue enviado a través de l aplicativo Orfeo y socializado por intermedio del correo electrónico de la Secretaría y enviado a todas las dependencias de la Agencia. (Se adjunta correo electrónico y documento en PDF).   </t>
    </r>
  </si>
  <si>
    <t>La Secretaría General con el apoyo de la Coordinación para la Gestión Contractual se encuentran adelantando la revisión de los Manuales de contratación y supervisión para la modificación y/o actualización pertinente. 
La acción se encuentra en términos para su ejecución.</t>
  </si>
  <si>
    <t>Durante el periodo a reportar, la STH llevó a cabo la gestión del recobro de las incapacidades presentadas por los funcionarios de la Agencia mediante la Matriz de Seguimiento, en el cual en dicho documento se detalla la información de las incapacidades presentadas, estado de cada una y la gestión que se realiza. Adicionalmente se adjuntan soportes de la gestión adelantada en relación al reintegro de incapacidades. Por lo anterior, remitimos el 3er reporte del seguimiento efectuado sobre el reintegro de las incapacidades presentadas en el periodo por los funcionarios de la ANT.</t>
  </si>
  <si>
    <t>La Subdirección Administrativa y Financiera realiza la entrega del diagnóstico de necesidades para la adecuación y/o mantenimiento de baños para personas en condición de movilidad reducida. Se adjunta documento firmado.</t>
  </si>
  <si>
    <t xml:space="preserve">De acuerdo a la programación de la actividad, se proyecta la entrega del segundo informe de avance de la depuración e identificación de los archivos recibidos por parte del INCODER y PAR INCODER, en el mes de diciembre. 
La actividad se encuentra en términos para su ejecución. </t>
  </si>
  <si>
    <t>En cumplimiento al seguimiento a la desagregación, registro y ejecución de las subcuentas del fondo de tierras, la Subidrección Administrativa y Financiera desarrolló el pasado 13 de julio la mesa de seguimiento, por lo cual se adjuntan las evidencias: lista de asistencia y temario.</t>
  </si>
  <si>
    <t>Se remiten las conciliaciones con la Subdirección de Talento Humano correspondientes a las incapacidades de los meses de julio y agosto.</t>
  </si>
  <si>
    <t xml:space="preserve">La Secretaría General adelanta la modificación de los documentos relacionados a la numeración, notificación, comunicación y publicidad de las resoluciones y autos de la ANT.
Se adelantó mesa de trabajo con la Subdirección de Sistemas de la Información con el fin de definir responsabilidades dentro del proceso. 
La acción se encuentra en términos para su ejecución. </t>
  </si>
  <si>
    <t xml:space="preserve">La Secretaría General y el Grupo de Gestión Documental de la Subdirección Administrativa y Financiera atendiendo las observaciones realizadas por la Oficina de Control Interno, se encuentran realizando la revisión de los documentos formalizados dentro del SIG que requieran la actualización e inclusión de firmas digitales en la Entidad. </t>
  </si>
  <si>
    <t>De acuerdo a la gestión realizada por la Subdirección Administrativa y Financiera por completar las firmas del formato ADMBS-F-032 Salida Individual de elementos; se confirma que no fue posible conseguir la totalidad de las mismas toda vez que un porcentaje de los contratistas ya no se encuentran vinculados en la Entidad. Por este motivo desde el equipo de Almacén se implementaron los siguientes controles de salida de bienes con el fin de mitigar y mejorar el proceso en referencia:
1. Se actualizó el formato ADMBS-F-032 FORMA SALIDA INDIVIDUAL DE ELEMENTOS incluyendo el valor de adquisición o valor en libros de los bienes, con el fin de que en cualquier eventualidad que se presente perdida, daño o robo la aseguradora respondiera de acuerdo al valor respectivo y no inferior al mismo.
2. Se realizó una reunión con Monitoreo (empresa de seguridad y vigilancia), Equipo de  Administrativa,Equipo de Almacén y Equipo de Tecnología, con el fin de dar los lineamientos para la salida de bienes de la ANT, donde se aclaró y se concluyó que todo formato ADMBS-F-032 FORMA SALIDA INDIVIDUAL DE ELEMENTOS debe contener todas las firmas incluida la de seguriddad y vigilancia y que el documento debe ser retornado al equipo de Almacén para incluirlo en un control que se lleva en base de datos de Excel.
3. Se han realizado y socializado banners con la información requerida para la salida de equipos a todos los colaboradores de la Entidad mediante correo electrónico.</t>
  </si>
  <si>
    <t>La Subdirección Administrativa y Financiera realizó la publicación de la información presupuestal en la página institucional. (de enero a agosto)
https://www.agenciadetierras.gov.co/transparencia-y-acceso-a-la-informacion-publica/presupuesto/ejecucion-presupuestal-historica-anual/</t>
  </si>
  <si>
    <t>De acuerdo a la lista de chequeo establecida por la Oficina del Inspector de Tierras: COGGI-F-010 MATRIZ DE CUMPLIMIENTO DE TRANSPARENCIA ANT, la Subdirección Administrativa y Financiera no considera que se deba crear un nuevo documento, por lo cual se viene realizando el seguimiento a las publicaciones de información haciendo uso de la misma.
Evidencia: Matriz de seguimiento COGGI-F-010</t>
  </si>
  <si>
    <t>La Subdirección Administrativa y Financiera realizó dos mesas de trabajo donde se definieron los procesos suceptibles a medir, por lo tanto se dió inicio a la creación de los indicadores: Seguimiento al Plan de Adquisiciones, tiquetes aéreos y reserva presulpuestal. Cabe resaltar que se están evaluando otros procesos adicionales para su respectiva medición.</t>
  </si>
  <si>
    <t>La Subdirección Administrativa y Financiera  adjunta el seguimiento de los indicadores establecidos e incluidos en el Sistema Integrado de Gestión.
Se adjuntan las fichas de los indicadores.</t>
  </si>
  <si>
    <t>La Subdirección Administrativa y Financiera viene realizando la revisión del anexo a la Resolución 193 de 2016, con el fin de evaluar cuales riesgos pueden ser incluidos en el Mapa de Riesgos Institucionales. La matriz de riesgos será entregada al finalizar septiembre.</t>
  </si>
  <si>
    <t>La Subdirección Administrativa y Financiera se encuentra en proceso de revisión de los riesgos asociados al Proceso de Gestión Financiera. 
La actividad se encuentra en términos, se realizará la actualización y legalización durante el mes de octubre.</t>
  </si>
  <si>
    <t>La Subdirección Administrativa y Financiera realizó la publicación de los estados financieros en la página institucional de enero a junio. La información puede ser validada en el siguiente link: https://www.ant.gov.co/planeacion-control-y-gestion/gestion-financiera/estados-financieros/</t>
  </si>
  <si>
    <t>El procedimiento actualizado se encuentra en proceso de publicación en el Sistema Integrado de Gestión. Se estima que sea publicado el próximo 27 de septiembre de la presente vigencia.</t>
  </si>
  <si>
    <t>Mediante el memorando 20216200266513 la Subdirección Administrativa y Financiera informa a las Dependencias de la Entidad el cronograma y lineamientos de envío de la información financiera de los contratos y convenios.</t>
  </si>
  <si>
    <t>De acuerdo a la propuesta de desarrollo para el requerimiento 11313, en relación al reporte de activos fijos, la Subdirección Administrativa y Financiera acordó con el proveedor del aplicativo el compromiso de entrega para el 16 de septiembre de 2021, por lo tanto se informa que el 14/09/2021 HEINSOHN remitió el modelo de reporte para la verificación por parte de la Almacenista, derivando de dicha revisión ajustes y observaciones las cuales fueron remitidas al proveedor, por lo cual se encuentra en avances para la respectiva entrega.</t>
  </si>
  <si>
    <t>La Subdirección Administrativa y Financiera realizará las pruebas al culminar la entrega del aplicativo ajustado por parte del proveedor.</t>
  </si>
  <si>
    <t xml:space="preserve">Se adjunta acta de sesión del COPASST del 27 de Julio del presente año, donde se aprueba hacer el cronograma de las sesiones del COPASST </t>
  </si>
  <si>
    <t>Se envió memorando con radicado 20216100281633 del 13 de septiembre solicitando Solicitud modificación del Cronograma de Actividades del Plan Institucional de Capacitación y Plan de Trabajo Seguridad y Salud en el Trabajo 2021 a la Oficina de Planeación para la actualización en el share point a cargo de dicha Oficina. Cabe resaltar que en cada cronograma se encuentra resaltado en verde el mes en que se ejecutará la actividad.</t>
  </si>
  <si>
    <t>En términos de ejecución.</t>
  </si>
  <si>
    <t>El día 03 de agosto del presente año, se envió el memorando con radicado 20216100218293 dirigido a la Dra. ADRIANA JAZMIN PALACIOS VEGA coordinadora grupo de Gestión Contractual, donde se hace la solicitud de Identificación y evaluación de las especificaciones en SST de las compras y adquisición de productos y servicios.</t>
  </si>
  <si>
    <r>
      <rPr>
        <sz val="11"/>
        <rFont val="Calibri"/>
        <family val="2"/>
        <scheme val="minor"/>
      </rPr>
      <t>Se adjunta la ruta donde se encuentra publicado el Instructivo en la Intranet de la ANT:</t>
    </r>
    <r>
      <rPr>
        <u/>
        <sz val="11"/>
        <color theme="10"/>
        <rFont val="Calibri"/>
        <family val="2"/>
        <scheme val="minor"/>
      </rPr>
      <t xml:space="preserve">
https://agenciadetierras.sharepoint.com/sites/antintranet/sistema-integrado-de-gestion/procesos-apoyo/Instructivo%20%20Gestin%20Talento%20Humano/GTHU-I-011%20INSTRUCTIVO%20PARA%20LA%20IDENTIFICACI%C3%93N%20DE%20PELIGROS,%20EVALUACI%C3%93N%20Y%20VALORACI%C3%93N%20DE%20LOS%20RIESGOS%20-%20DETERMINACI%C3%93N%20DE%20LOS%20CONTROLES_.pdf</t>
    </r>
  </si>
  <si>
    <t>Se adjunta acta de sesión del COPASST del 27 de Julio del presente año, donde se hace la socialización de la  revisión por parte de la Alta Dirección del SG- SST</t>
  </si>
  <si>
    <t>1. Se entrega archivo de las tareas automatizadas a la fecha para la bases de datos misionales y operativas.
2. Se realizan las restauraciones aleatorias de los bakcups de bases de datos.
Las evidencias se pueden consultar en: https://agenciadetierras-my.sharepoint.com/:f:/g/personal/alexandra_ruiz_ant_gov_co/EmjG2vyU-RlOpV1UbUJPWkABNO2OCIUOLMSoMidbQa757w?e=DOLjG2</t>
  </si>
  <si>
    <t>Se publicó en mapa de procesos de la entidad el procedimiento llamado GINFO-P-010-ADMINISTRACIÓN Y MANTENIMIENTO DE BASES DE DATOS: 
https://agenciadetierras.sharepoint.com/sites/antintranet/sistema-integrado-de-gestion/procesos-misionales/Procedimientos%20%20Gestin%20de%20la%20Informacin/GINFO-P-010%20ADMINISTRACION%20Y%20MANTENIMIENTO%20DE%20BASES%20DE%20DATOS_.pdf
Igualmente se deja en la ruta: https://agenciadetierras-my.sharepoint.com/:f:/g/personal/alexandra_ruiz_ant_gov_co/EmjG2vyU-RlOpV1UbUJPWkABNO2OCIUOLMSoMidbQa757w?e=DOLjG2</t>
  </si>
  <si>
    <t>En atención a la acción de mejora, se está revisando de manera cuidadosa y detallada, la información diligenciada para publicación, en la tienda virtual del Estado, teniendo muy presente, lo relacionado con los campos de solicitudes de cotización, necesarios para la adquisición de bienes y  servicios, de tal forma, que se publique la documentación y la información correspondiente, en la herramienta establecida por Colombia Compra Eficiente.  Se adjunta documento, con pantallazos,Tienda Virtual del Estado Colombiano.</t>
  </si>
  <si>
    <t xml:space="preserve">Actividad cumplida, se realiza la actualización y publicación del Manual de Supervisión en el mes de diciembre de 2020. </t>
  </si>
  <si>
    <t>En virtud a la acción de mejora, se está trabajando de manera cuidadosa en la respectiva revisión y ajuste necesario, a los documentos previos a tiempo, para garantizar la debida planeación antes de realizar la adquisición de bienes y servicios mediante Colombia Compra Eficiente, los abogados del grupo contratos, tienen programadas reuniones de seguimiento, donde se revisan el estado de los procesos asignados. Se reporta como evidencia, lo siguiente: 1.) Se adjunta Matriz donde se Informa el  Seguimiento de los tramites del grupo contratos, se puede verificar, el abogado responsable, como el tipo de tramite.                                                                                          2.) Se adjunta pantallazos, como evidencia de la programacion de las reuniones de seguimiento.</t>
  </si>
  <si>
    <t>Revisar la documentación que se encuentra en la carpeta compartida, actualizar la documentación de ser requerido y crear los usuarios de consulta cuando sea necesario.</t>
  </si>
  <si>
    <t xml:space="preserve">Hacer seguimiento a las oportunidades de mejora identificadas en los informes suministrados por la ARL Positiva </t>
  </si>
  <si>
    <r>
      <rPr>
        <b/>
        <sz val="11"/>
        <color theme="1"/>
        <rFont val="Arial Narrow"/>
        <family val="2"/>
      </rPr>
      <t xml:space="preserve">13/10/2021. </t>
    </r>
    <r>
      <rPr>
        <sz val="11"/>
        <color theme="1"/>
        <rFont val="Arial Narrow"/>
        <family val="2"/>
      </rPr>
      <t xml:space="preserve"> La acción de mejora presentó cumplimiento, toda vez que, se observó el documento con las necesidades de baños  para Personas en condición de Movilidad Reducida - PMR.</t>
    </r>
  </si>
  <si>
    <r>
      <rPr>
        <b/>
        <sz val="11"/>
        <color theme="1"/>
        <rFont val="Arial Narrow"/>
        <family val="2"/>
      </rPr>
      <t xml:space="preserve">13/10/2021. </t>
    </r>
    <r>
      <rPr>
        <sz val="11"/>
        <color theme="1"/>
        <rFont val="Arial Narrow"/>
        <family val="2"/>
      </rPr>
      <t>En atención a los avances de gestión y evidencias allegadas con corte al presente seguimiento, la acción de mejora presentó cumplimiento, toda vez que, se observaron los 3 Informes de los procedimientos administrativos o judiciales gestionados.</t>
    </r>
  </si>
  <si>
    <r>
      <rPr>
        <b/>
        <sz val="11"/>
        <color theme="1"/>
        <rFont val="Arial Narrow"/>
        <family val="2"/>
      </rPr>
      <t xml:space="preserve">13/10/2021. </t>
    </r>
    <r>
      <rPr>
        <sz val="11"/>
        <color theme="1"/>
        <rFont val="Arial Narrow"/>
        <family val="2"/>
      </rPr>
      <t>La acción de mejora presentó cumplimiento, dado que, se observó el contrato suscrito para la intervención de la serie documental "Titulación de Baldíos”</t>
    </r>
  </si>
  <si>
    <r>
      <rPr>
        <b/>
        <sz val="11"/>
        <color theme="1"/>
        <rFont val="Arial Narrow"/>
        <family val="2"/>
      </rPr>
      <t>13/10/2021.</t>
    </r>
    <r>
      <rPr>
        <sz val="11"/>
        <color theme="1"/>
        <rFont val="Arial Narrow"/>
        <family val="2"/>
      </rPr>
      <t xml:space="preserve">  La  Secretaría General indicó que, en atención a la adjudicación del contrato de intervención de los metros lineales de la serie documental "Titulación de Baldíos”, se inicia la ejecución del contrato y se proyecta el cumplimiento y entrega con calidad de los servicios adquiridos.
La acción de mejora se encuentra en términos para su ejecución, siendo el 31/12/2021 la fecha limite establecida para su finalización. Con corte al presente seguimiento, se evidenció la celebración del Contrato ANT-CPS-1799-2021 del 16/09/2021 para la intervención de metros lineales de la serie documental "Titulación de Baldíos.</t>
    </r>
  </si>
  <si>
    <r>
      <rPr>
        <b/>
        <sz val="11"/>
        <color theme="1"/>
        <rFont val="Arial Narrow"/>
        <family val="2"/>
      </rPr>
      <t>13/10/2021</t>
    </r>
    <r>
      <rPr>
        <sz val="11"/>
        <color theme="1"/>
        <rFont val="Arial Narrow"/>
        <family val="2"/>
      </rPr>
      <t>. La Secretaría General informó que, se realizó la adjudicación del proceso de intervención de metros lineales de la serie documental "Titulación de Baldíos”, para lo cual suministró  la Resolución 12023 del 26/08/2021 por medio de la cual se adjudicó el proceso de Licitación Pública No. ANT-LP-01-2021 cuyo objeto consiste en “Contratar los servicios de organización documental y digitalización de expedientes en custodia de la Agencia Nacional de Tierras relacionados a la Titulación de Baldíos”.  Adicionalmente, se allegó clausulado del contrato de prestación de servicios electrónico el cual hace parte del contrato de prestación de servicios electrónico ANT-CPS-1799-2021 del 16/09/2021.
En atención lo descrito anteriormente, la acción de mejora presentó cumplimiento, dado que, se observó el contrato suscrito para la intervención de la serie documental "Titulación de Baldíos”</t>
    </r>
  </si>
  <si>
    <r>
      <rPr>
        <b/>
        <sz val="11"/>
        <color theme="1"/>
        <rFont val="Arial Narrow"/>
        <family val="2"/>
      </rPr>
      <t xml:space="preserve">08/07/2021. </t>
    </r>
    <r>
      <rPr>
        <sz val="11"/>
        <color theme="1"/>
        <rFont val="Arial Narrow"/>
        <family val="2"/>
      </rPr>
      <t xml:space="preserve"> La Subdirección Administrativa y Financiera informó que,  el seguimiento a la ejecución de las subcuentas del Fondo de Tierras se realizará de la siguiente manera, una (1) reunión desde el aspecto presupuestal a realizar en la semana del 12 al 16 de julio, donde se verificará la ejecución presupuestal de dichas cuentas, a su vez, el área de contabilidad también realizará una reunión de seguimiento desde el aspecto contable (desembolsos y pagos efectuados).
De igual manera se confirma que el pasado 23 de abril de 2021 se realizó la reunión de seguimiento presupuestal con los enlaces de las diferentes oficinas, direcciones y subdirecciones de la agencia. Se adjunta la evidencia.
Respecto a lo enunciado, se observó presentación de la Subdirección Administrativa y Financiera del Seguimiento Presupuestal - Abril 2021 y Herramienta de análisis - ejecución presupuestal, esta última, presenta el estado de la ejecución presupuestal por las tres cuentas del Fondo de Tierras, así mismo, se allegó el listado de asistencia de la reunión virtual del 23/04/2021.
La acción de mejora se encuentra en términos para su ejecución, reportó avances de gestión documentados, toda vez que, se observó 1 de las 3 reuniones programadas.  Sin embargo, se recomienda las restantes se realicen en la periodicidad establecida (trimestralmente), así como, que la presentación sea  especifica en los temas particulares del Fondo de Tierras tratados.  Finalmente, se sugiere incluir temas relacionados con la distribución de los ingresos. 
</t>
    </r>
  </si>
  <si>
    <r>
      <rPr>
        <b/>
        <sz val="11"/>
        <color indexed="8"/>
        <rFont val="Arial Narrow"/>
        <family val="2"/>
      </rPr>
      <t xml:space="preserve">13/10/2021. </t>
    </r>
    <r>
      <rPr>
        <sz val="11"/>
        <color indexed="8"/>
        <rFont val="Arial Narrow"/>
        <family val="2"/>
      </rPr>
      <t xml:space="preserve">  La acción de mejora presentó cumplimiento, toda vez que, se observó la comunicación a las dependencias, sobre los lineamientos definidos para convenios internacionales.</t>
    </r>
  </si>
  <si>
    <r>
      <rPr>
        <b/>
        <sz val="11"/>
        <color indexed="8"/>
        <rFont val="Arial Narrow"/>
        <family val="2"/>
      </rPr>
      <t xml:space="preserve">13/10/2021. </t>
    </r>
    <r>
      <rPr>
        <sz val="11"/>
        <color indexed="8"/>
        <rFont val="Arial Narrow"/>
        <family val="2"/>
      </rPr>
      <t xml:space="preserve"> La acción de mejora se encuentra en términos para su ejecución, siendo el 31/12/2021 la fecha limite establecida para su finalización</t>
    </r>
  </si>
  <si>
    <r>
      <rPr>
        <b/>
        <sz val="11"/>
        <color theme="1"/>
        <rFont val="Arial Narrow"/>
        <family val="2"/>
      </rPr>
      <t>13/10/2021.</t>
    </r>
    <r>
      <rPr>
        <sz val="11"/>
        <color theme="1"/>
        <rFont val="Arial Narrow"/>
        <family val="2"/>
      </rPr>
      <t xml:space="preserve">  La acción de mejora presentó cumplimiento, toda vez que, se observó la comunicación a las dependencias, sobre los lineamientos definidos para convenios internacionales.</t>
    </r>
  </si>
  <si>
    <r>
      <rPr>
        <b/>
        <sz val="11"/>
        <color theme="1"/>
        <rFont val="Arial Narrow"/>
        <family val="2"/>
      </rPr>
      <t xml:space="preserve">13/10/2021. </t>
    </r>
    <r>
      <rPr>
        <sz val="11"/>
        <color theme="1"/>
        <rFont val="Arial Narrow"/>
        <family val="2"/>
      </rPr>
      <t xml:space="preserve"> La Secretaría General informó que, con el apoyo de la Coordinación para la Gestión Contractual se encuentran adelantando la revisión de los Manuales de contratación y supervisión para la modificación y/o actualización pertinente. 
La acción de mejora se encuentra en términos para su ejecución, siendo 31/12/2021 la fecha limite para su finalización.</t>
    </r>
  </si>
  <si>
    <r>
      <rPr>
        <b/>
        <sz val="11"/>
        <color theme="1"/>
        <rFont val="Arial Narrow"/>
        <family val="2"/>
      </rPr>
      <t xml:space="preserve">13/10/2021. </t>
    </r>
    <r>
      <rPr>
        <sz val="11"/>
        <color theme="1"/>
        <rFont val="Arial Narrow"/>
        <family val="2"/>
      </rPr>
      <t xml:space="preserve"> La Secretaría General informó que, con el apoyo de la Coordinación para la Gestión Contractual se encuentran adelantando la revisión de los Manuales de contratación y supervisión para la modificación y/o actualización pertinente. 
La acción de mejora se encuentra en términos para su ejecución, siendo el 31/12/2021 la fecha limite para su finalización</t>
    </r>
  </si>
  <si>
    <t>El día 29 de julio de 2021 por citación de la Alcaldía del Agrado se adelantó una reunión con la Gobernación de Huila en la que participó la ANT, y dejó presente la necesidad de modificación de los términos del acuerdo, debido a toda la problemática de las tierras habilitadas para ser adaptadas a riego por gravedad. La decisión de modificación está en efecto suspensivo y será estudiada en la mesa de seguimiento del Quimbo. 
El día 2 de agosto de 2021 se remite la identificación, caracterización y estado de evaluación, de cinco (5) predios de los 40, y el día de ayer se remitió un oficio a la Gobernación para solicitar la información técnica para poder archivar los predios que se descartaron. Se allegó un oficio por parte de la Gobernación en la que se solicita abrir a una nueva convocatoria.
El día 12 de agosto de 2021 se da otra reunión de seguimiento para poder discutir la continuidad del acuerdo en los términos.</t>
  </si>
  <si>
    <t>Se cuenta con el primer borrador del Instructivo del Fondo Nacional de Tierras ajustado a los requerimientos.
Se envía como evidencia al reporte de gestión, el cual estará siendo validado junto con el apoyo de la DAT para su publicación con los siguientes ajustes:
1.Se modificó la redacción de la descripción del numeral 5.3 Baldíos procedentes del trámite de solicitud de Entidades de Derecho Público.
2.Se incluyó el numeral 5.4, describiendo el ingreso de bienes baldíos procedentes de los trámites de solicitudes de adjudicación.
3.Se incluyó el numeral 5.5. Bienes con vocación agraria ubicados al interior de las áreas de manejo especial, principalmente los inmuebles baldíos in adjudicables ubicados al interior de las Zonas de Resera Forestal de la Ley 2ª de 1959. 
4.Se amplió la descripción de los bienes citados en el literal b) del numeral 10.1 Ingreso de bienes, respecto a las cesiones a título gratuito de predios que fueron entregados con subsidio integral y revocados.
5.Se suprimió la palabra "adjudicables" de acuerdo con el control de cambios.</t>
  </si>
  <si>
    <t>Solicitamos amablemente sea ajustado como Responsable la SATN, no es responsable la DAT.
Actualmente nos encontramos a la espera de la delegación de competencia de la función a la DAT para la suscripción de las escrituras públicas de cesión a título gratuito de los bienes revocados por subsidio y así proceder a ser incorporados en el Fondo de Tierras y reportados a Contabilidad.
Se adjunta como evidencia de resporte de gestión el borrador de la resolución por medio de la cual se delega esta competencia a la DAT.</t>
  </si>
  <si>
    <t>Solicitamos amablemente ajustar la redacción a ""Una vez inscrito por ORIP"", puesto que no es competencia de la ANT la inscripción en FMI.
Se confirma que el Responsable es la DAT: Se debe realizar escritura pública, se está tramitando la delegación de esta competencia a la DAT de suscribir las escrituras públicas.
Actualmente nos encontramos a la espera de la delegación de competencia de la función a la DAT para la suscripción de las escrituras públicas de cesión a título gratuito de los bienes revocados por subsidio y así proceder a ser incorporados en el Fondo de Tierras y reportados a Contabilidad.
Se adjunta como evidencia de resporte de gestión el borrador de la resolución por medio de la cual se delega esta competencia a la DAT.</t>
  </si>
  <si>
    <t>Se gestionó ante IGAC la actualización y creación catastral de 15 bienes.
Se envía como evidencia oficio No.20214301196991 con fecha del 17sep2021 dirigido a IGAC Dirección Territorial Risaralda donde se solicitó la actualización y creación catastral de 15 bienes.</t>
  </si>
  <si>
    <t>Una vez esté gestionada la acción de mejora AME-413 donde se solicitó la actualización y creación catastral, se procedera a continuar con esta acción de mejora AME-414 donde se evidenciará el No. De predios con valor actualizado en la base del Fondo y comunicados a Contabilidad de la ANT.</t>
  </si>
  <si>
    <t>Solicitamos amablemente sea ajustado como Responsable la SATN, no es responsable la DAT.
A la fecha se estan adelantando los estudios de títulos respectivos para la integración al patrimonio mediante acto administrativo.
La acción de mejora se encuentra planificada para inicio de ejecución  el 2021/02/02 y finalización 2023/02/02.</t>
  </si>
  <si>
    <t>En la actualidad se están adelantando los estudios de títulos respectivos para la integración al patrimonio mediante acto administrativo, una vez realizado se comunicará a contabilidad.
La acción de mejora se encuentra planificada para inicio de ejecución  el 2021/02/02 y finalización 2023/02/02.</t>
  </si>
  <si>
    <t>Capacitaciones realizadas el 25 y 26 de marzo de 2021 a las Subdirecciones de Acceso a Tierras en Zonas Focalizadas (incluyendo subsidios) y de Acceso a Tierras por Demanda y Desongestión. Y en reunión del día 4 de agosto se realizó la correspondiente capacitación al Grupo de Compras Procesos Especiales.</t>
  </si>
  <si>
    <t>A la fecha se sigue apoyando a Sistemas de la Información para el desarrollo del aplicativo.
Se aporta evidencia de reporte de gestión documentos producidos de las mesas de trabajo en el desarrollo de la creación del aplicativo de Apertura de Folio:
1. Solicitud usuario de prueba 29_09_2021
2. Aprobación de historia de usuario. 8jun2021.
3. 18770_HU Nueva preg cuenta con Folio de Matrícula etapa Evaluación Jurídica 23112020.
4. TablaRetenciónDocumental-AFMI_22-11-2020.
5. 18154_HU Control de cambios Etapa Evaluación Jurídica_03112020.</t>
  </si>
  <si>
    <t>Se envian como evidencia de cumplimiento de la acción de mejora 3 de 4 Actas de las sesiones de la mesa técnica:
1. Acta 10 _2021 MESA TECNICA - T488 REGISTRO.
2. Acta 11 _2021 MESA INTERINSTITUCIONAL - SEGUIMIENTO MARZO 2021.
3. Acta 12 _2021 MESA INTERINSTITUCIONAL - SEGUIMIENTO JUNIO 2021.</t>
  </si>
  <si>
    <t>Hasta a la fecha de los 40000 expedientes contentivos de solicitudes de adjudicación de baldíos a persona natural, de acuerdo con la información reportada al SIT a la fecha se han actualizado 2559 expedientes en su ultima  etapa procesal</t>
  </si>
  <si>
    <t>Se tiene 2486 expedientes con sus respectivas resoluciones de adjudicación expedidas por el INCORA-INCODER (2009-2015), según lo que se tiene registrado en la subdirección</t>
  </si>
  <si>
    <t xml:space="preserve">Con el objetivo de cumplir con la acción de mejora AME-473 del plan de mejoramiento de la Contraloría, se solicitó al equipo de Sistemas de la Información, inicialmente por medio del caso aranda 24009, donde se requería la relación entre la cantidad de documentos cargados al SIT por el personal de la Subdirección de Acceso a Tierras por Demanda y Descongestión, contando los contratistas de los convenios contra los expedientes cargados; la respuesta obtenida en este caso fue que se han cargado 147102 documentos de los cuales 38 tienen número de expediente
</t>
  </si>
  <si>
    <t>Se ajustan informes presentado según recomendación realizada por la OCI así: "se recomienda a la dependencia asignarle a los informes la fecha de elaboración, presentándolos de acuerdo a la periodicidad asignada en la unidad de medida."</t>
  </si>
  <si>
    <t>Se aportó evidencias de ejecución de la acción de mejora el 1jul2021, estamos a la espera de evaluación.</t>
  </si>
  <si>
    <t>Se envia evidencia de reporte de gestión que mediante los radicados ANT 20214301267741 y 20214301267671 se oficio a Catastro Antioquia y al IGAC, solicitando los certificados catastrales de los predios identificados con valor CERO.</t>
  </si>
  <si>
    <t>Teniendo en cuenta que a la fecha no se ha recibido respuesta por parte del IGAC, se está a la espera de la misma para gestionar esta acción.</t>
  </si>
  <si>
    <t>La acción de mejora se encuentra planificada para inicio de ejecución  el 2021/07/01 y finalización 2023/07/01.</t>
  </si>
  <si>
    <t>La acción de mejora se encuentra planificada para inicio de ejecución  el 2021/02/01 y finalización 2022/06/30. Se anexan soportes de seguimiento.</t>
  </si>
  <si>
    <t>De conformidad con el Hallazago la SATN realizó mesas tecnicas con las areas misionales de la ANT con el fin de establecer la ruta jurídica mediante la cual se identifique la naturaleza jurídica de los bienes a ingresar al inventario de baldíos y al Fondo de Tierras que no ostentan un Folio a nombre de la Nación, motivo por el cual se tomó como base la GUÍA DE RUTAS MISIONALES DE LA  AGENCIA NACIONAL DE TIERRAS de la ANT creada en el mes de abril de 2020 la cual busca dar claridad a los procesos misionales que realiza esta entidad.
Por tal motivo se podrá evidenciar en la GUÍA DE RUTAS MISIONALES DE LA  AGENCIA NACIONAL DE TIERRAS la cual se adjunta como evidencia de reporte de cumplimiento en los numerales:
9.5 Predio sin folio de matrícula inmobiliaria -FMI.
18.13 Ruta Títulación de Baldío EDP.
18.14 Ruta Apertura FMI y 18.18 Ruta Administración de predios baldíos.
18.19 Ruta Títuación de predio baldío a persona natural.</t>
  </si>
  <si>
    <t>El día 23 de agosto fue remitido al Comité Fondo de Tierras correo solicitando aprobación del acta proyectada en el comité realizado el 5 agosto con los siguentes anexos que hacen parte integral del Acta de Comité:
1.Presentación en formato power point con el desarrollo de la Agenda del Comité.
2.Grabación de la reunión descargado de la plataforma TEAMS link: https://bit.ly/2gXHyS0a
3.Lineamientos y el Acuerdo 106 del 28 de noviembre de 2019 “Por el cual se establece el reglamento para que la Agencia Nacional de Tierras (ANT) administre los predios baldíos que constituyen reserva territorial del Estado, identificados como islas, islotes y cayos de los mares de la Nación
En este mismo correo se solicita al comité que las observaciones, modificaciones o inclusiones a la proyección del Acta deberán ser remitidas antes del 31 de agosto de 2021. Posterior a esta fecha se entenderá que la misma quedará en firme.
Al termino de este plazo no se resivieron observaciones, modificaciones o inclusiones por lo que se procedió a solicitar al Secretario General la suscripción de la misma, la cual está pendiente hasta el momento.
Se adjunta como evidencia de reporte de gestión, correo con la proyección del acta del comité y sus correspondientes anexos.</t>
  </si>
  <si>
    <t xml:space="preserve">Se dio por cumplida la acción mejora AME-568 en el mes de marzo cuando la agencia aprobó la estrategia presentada el convenio CORPROGRESO que es el convenio el cual era el apoyo de la SATDD en las actividades que se desarrollaban para dar cumplimiento a las acciones de mejora AME-568 y AME-569 que son las que corresponden al tema de Hallazgo 3. META ODS 1.4 ESTABLECIDA POR EL GOBIERNO NACIONAL Y SU PERSPECTIVA DE GÉNERO; fue denominado aprendizaje significativo el cual parte de los conocimientos y competencias que tienen las personas participantes del proyecto, a partir de las cuales reconstruye conceptos y creencias, con nuevos conceptos adquirido, la cual fue desarrollada en el departamento de vichada, municipio la primavera los días 10 y 11 de julio de 2021.  </t>
  </si>
  <si>
    <t xml:space="preserve">La idea presentada por el convenio CORPROGRESO que es el convenio el cual era el apoyo de la SATDD en las actividades que se desarrollaban para dar cumplimiento a las acciones de mejora AME-568 y AME-569 que son las que corresponden al tema de Hallazgo 3. META ODS 1.4 ESTABLECIDA POR EL GOBIERNO NACIONAL Y SU PERSPECTIVA DE GÉNERO; fue denominado aprendizaje significativo el cual parte de los conocimientos y competencias que tienen las personas participantes del proyecto, a partir de las cuales reconstruye conceptos y creencias, con nuevos conceptos adquiridos.
Estos talleres se desarrollaron en el departamento de vichada, municipio la primavera los días 10 y 11 de julio de 2021 y toda la información relacionada con ellos como su estructura, cronograma y resultados se encuentran en el documento denominado INFORME DE EJECUCIÓN - ESTRATEGIA DE GESTIÓN DEL CONOCIMIENTO
</t>
  </si>
  <si>
    <t xml:space="preserve">Se anexa informe  elaborado conjuntamente con la Dirección de Asuntos Ëtnicos y la Subdirección de Acceso a Tierras en Zonas Focalizadas, donde  permite dar cuenta de las actuaciones adelantadas por la ANT dentro de sus competencias frente al acercamiento de las dos comunidades. Así mismo se anexan los memorandos  con los cuales se dio conocimiento  del informe  a la  Ofcina de Control Interno ( Memorando 20214100226173 ) como a la Oficina del Inspector de Tierras (Memorandos 20215000210283), adicionalmente la Subdirección de Acceso a Tierras en Zonas Focalizada, dio respuesta a la solicitud realizada por parte del Inspector de Tierras, en el marco del proceso del predio  el Mediecito- La Selva  bajo el memorando  (20214100252623).  
Finalmente se informa que  bajo el número de Orfeo 202150002300300004 se creo el expediente digital,  por el cual se  soportan todas las actuaciones realizadas por los  responsables de la Acción de Mejora . </t>
  </si>
  <si>
    <t>Se avanzó en la estructuración de los conceptos técnicos y jurídicos  de las aspiraciones territoriales de zonas de reserva campesina de Losada, Güejar y Sumapaz. Paralelamente, se avanza además en el perfeccionamiento de los proyectos de acuerdo y la memoria justificativa de estos procesos de ZRC para presentarlos ante el Consejo Directivo de la entidad.
Se envián como reporte de gestión los siguientes documentos:
*Tres (3) conceptos de viabilidad jurídica ZRC en constitución Losada, Guejar y Sumapaz.
*Un (1) Borrador Concepto Viabilidad Técnica ZRC en Constitución Guejar
*Un (1) Borrador Concepto Viabilidad Técnica ZRC en Constitución Losada_09092021 Ajustado
*Un (1)Concepto Técnico Viabilidad Zona de Reserva Campesina Sumapaz</t>
  </si>
  <si>
    <t>Procedimiento revisado, actualizado y formalizado, incluyendo el instructivo, los cuales se encuentran  publicados en la  Intranet (SIG) de la ANT</t>
  </si>
  <si>
    <t>Se tramitó y ajustó el procedimiento de ACCTI-P010 Compra Directa, así como la forma ACCTI-F020 Lista de chequeo, quedando pendiente la publicación en el Sistema Integrado de Gestión.</t>
  </si>
  <si>
    <t>Esta acción de mejora queda cumplida toda vez que el procedimiento e instructivo se encuentran publicados en la intranet de la ANT, de acuerdo con la descripción formulada en el plan de mejoramiento interno.</t>
  </si>
  <si>
    <t>Se dio inicio a las primeras mesas de trabajo entre las dos Subdirecciones (SATZF y SATDD) responsables de la acción de mejora ame-152, las cuales dejaron como compromiso el diligenciamiento de la forma accti-f-097 matriz general revocatorias directas, esto se realiza con el fin de definir los criterios jurídicos para elaborar el plan de descongestión</t>
  </si>
  <si>
    <t>Se dio lugar a las dos capacitaciones de intercambio de conceptos entre la oficina de control interno y la SATZF y la SATDD, de estas capacitaciones control interno elaboro un cuadro del resumen del análisis del hallazgo.</t>
  </si>
  <si>
    <t>Se dio lugar a la jornada de capacitaciones sobre temas de normativa aplicable y en la actualización de temas de revocatoria de adjudicación de baldíos</t>
  </si>
  <si>
    <t>Se estan intervinidndo los procesos de revocatoria,son 588 de los cuales 332 ya tienen sus respectivas hojas de control y foliación. Faltan por intervenir 257 en temas de organización, estos solamente se encuentran rotulados en caja y carpeta. La información esta disponible dentro nuestra dependencia, de requerir revisión.</t>
  </si>
  <si>
    <t>Desde el momento que se presento el plan de mejoramiento, se inicio direccionando de primera mano,  todas las solicitudes que corresponden con el asunto revocatoria, a los Lideres de los equipos conformados, la 420 - SATDD y 410 - SATZF. Se adjuntan pantallazos de Orfeo como evidencia.</t>
  </si>
  <si>
    <r>
      <rPr>
        <b/>
        <sz val="11"/>
        <color indexed="8"/>
        <rFont val="Arial Narrow"/>
        <family val="2"/>
      </rPr>
      <t xml:space="preserve">Hallazgo 6. Asignación Subsidio Integral de Reforma Agraria - SIRA.  </t>
    </r>
    <r>
      <rPr>
        <sz val="11"/>
        <color theme="1"/>
        <rFont val="Arial Narrow"/>
        <family val="2"/>
      </rPr>
      <t xml:space="preserve">Durante la vigencia 2019, la ANT adjudicó 8 subsidios SIRA - Subsidio Integral de Desarrollo Rural por $828.116.000, en cumplimiento de sentencias judiciales, que son de obligatorio cumplimiento.
En verificación realizada al proceso de adjudicación de estos subsidios, </t>
    </r>
    <r>
      <rPr>
        <sz val="11"/>
        <color rgb="FFFF0000"/>
        <rFont val="Arial Narrow"/>
        <family val="2"/>
      </rPr>
      <t xml:space="preserve">se evidenció que 5 de ellos, por un valor $517.572.500 fueron adjudicados sin antes revocar los anteriores Subsidios Integrales de Desarrollo Rural Agrario - SIDRA, otorgados con anterioridad por el INCODER, mediante resoluciones No. 12145, 12143, 12138, 12156 y 12157 de diciembre 9 de 2013, quedando de esta manera otorgado temporalmente doble subsidio para estos beneficiarios.
</t>
    </r>
    <r>
      <rPr>
        <sz val="11"/>
        <color theme="1"/>
        <rFont val="Arial Narrow"/>
        <family val="2"/>
      </rPr>
      <t xml:space="preserve">
</t>
    </r>
    <r>
      <rPr>
        <sz val="11"/>
        <color rgb="FFFF0000"/>
        <rFont val="Arial Narrow"/>
        <family val="2"/>
      </rPr>
      <t>El respectivo acto administrativo de revocatoria solo se llevó a cabo en los meses de enero y febrero de 2020, no obstante existir autorización de los beneficiarios, para dar trámite administrativo de revocatoria directa de las resoluciones antes mencionadas.</t>
    </r>
    <r>
      <rPr>
        <sz val="11"/>
        <color theme="1"/>
        <rFont val="Arial Narrow"/>
        <family val="2"/>
      </rPr>
      <t xml:space="preserve">
De otra parte, se pudo evidenciar, a través de las resoluciones de adjudicación del SIDRA mencionadas en el párrafo anterior, </t>
    </r>
    <r>
      <rPr>
        <sz val="11"/>
        <color rgb="FFFF0000"/>
        <rFont val="Arial Narrow"/>
        <family val="2"/>
      </rPr>
      <t xml:space="preserve">que los predios </t>
    </r>
    <r>
      <rPr>
        <b/>
        <sz val="11"/>
        <color rgb="FFFF0000"/>
        <rFont val="Arial Narrow"/>
        <family val="2"/>
      </rPr>
      <t>Unidad Agrícola Familiar - UAF Diamante y Maracaibo</t>
    </r>
    <r>
      <rPr>
        <sz val="11"/>
        <color rgb="FFFF0000"/>
        <rFont val="Arial Narrow"/>
        <family val="2"/>
      </rPr>
      <t xml:space="preserve"> que fueron inicialmente adjudicados y luego revocados, no han ingresado al Fondo Nacional de Tierras administrado por la ANT</t>
    </r>
    <r>
      <rPr>
        <sz val="11"/>
        <color theme="1"/>
        <rFont val="Arial Narrow"/>
        <family val="2"/>
      </rPr>
      <t>, al cierre de la vigencia 2019.
La anterior situación evidencia debilidades en el proceso de compra de predios, al no advertir a la dependencia correspondiente de estas novedades; lo que impide establecer la cuantía de la incorrección que afecta la subcuenta 151002 Inventarios – Terrenos (con contrapartida a la subcuenta 310506 Capital fiscal), impactando la razonabilidad de los estados financieros a 31 de diciembre de 2019.</t>
    </r>
  </si>
  <si>
    <r>
      <rPr>
        <b/>
        <sz val="11"/>
        <color theme="1"/>
        <rFont val="Arial Narrow"/>
        <family val="2"/>
      </rPr>
      <t xml:space="preserve">14/10/2021. </t>
    </r>
    <r>
      <rPr>
        <sz val="11"/>
        <color theme="1"/>
        <rFont val="Arial Narrow"/>
        <family val="2"/>
      </rPr>
      <t xml:space="preserve"> La Subdirección de Administración de Tierras de la Nación informó que, se cuenta con el primer borrador del Instructivo del Fondo Nacional de Tierras con los siguientes ajustes: Se modificó la redacción de la descripción del numeral 5.3 Baldíos procedentes del trámite de solicitud de Entidades de Derecho Público, Se incluyó el numeral 5.4, describiendo el ingreso de bienes baldíos procedentes de los trámites de solicitudes de adjudicación, Se incluyó el numeral 5.5. Bienes con vocación agraria ubicados al interior de las áreas de manejo especial, principalmente los inmuebles baldíos in adjudicables ubicados al interior de las Zonas de Resera Forestal de la Ley 2ª de 1959, Se amplió la descripción de los bienes citados en el literal b) del numeral 10.1 Ingreso de bienes, respecto a las cesiones a título gratuito de predios que fueron entregados con subsidio integral y revocados y Se suprimió la palabra "adjudicables" de acuerdo con el control de cambios.
Respecto a lo enunciado, se observó documento preliminar del Instructivo ADMTI-I-002 ADMINISTRACIÓN DEL FONDO DE TIERRAS PARA LA REFORMA RURAL INTEGRAL, el cual incorpora lineamientos sobre los requisitos necesarios para la incorporación de bienes que fueron adquiridos con Subsidio de Tierras y revocados (numeral 10).  
La Oficina de Control Interno recomienda evaluar la incorporación de controles tipo monitoreos que permitan garantizar el oportuno y adecuado reporte de la información al área de Contabilidad para su registro, a fin de evitar la incorrecta afectación de la subcuenta 151002 Inventarios – Terrenos.
La acción de mejora presentó avances de gestión documentados, se encuentra en términos para su ejecución y su finalización esta programada a mas tardar el 18/12/2021.
</t>
    </r>
  </si>
  <si>
    <r>
      <rPr>
        <b/>
        <sz val="11"/>
        <color theme="1"/>
        <rFont val="Arial Narrow"/>
        <family val="2"/>
      </rPr>
      <t xml:space="preserve">14/10/2021. </t>
    </r>
    <r>
      <rPr>
        <sz val="11"/>
        <color theme="1"/>
        <rFont val="Arial Narrow"/>
        <family val="2"/>
      </rPr>
      <t xml:space="preserve"> La Dirección de Acceso a Tierras informó que, se cuenta con el primer borrador del Instructivo del Fondo Nacional de Tierras con los siguientes ajustes: Se modificó la redacción de la descripción del numeral 5.3 Baldíos procedentes del trámite de solicitud de Entidades de Derecho Público, Se incluyó el numeral 5.4, describiendo el ingreso de bienes baldíos procedentes de los trámites de solicitudes de adjudicación, Se incluyó el numeral 5.5. Bienes con vocación agraria ubicados al interior de las áreas de manejo especial, principalmente los inmuebles baldíos in adjudicables ubicados al interior de las Zonas de Resera Forestal de la Ley 2ª de 1959, Se amplió la descripción de los bienes citados en el literal b) del numeral 10.1 Ingreso de bienes, respecto a las cesiones a título gratuito de predios que fueron entregados con subsidio integral y revocados y Se suprimió la palabra "adjudicables" de acuerdo con el control de cambios.
Respecto a lo enunciado, se observó documento preliminar del Instructivo ADMTI-I-002 ADMINISTRACIÓN DEL FONDO DE TIERRAS PARA LA REFORMA RURAL INTEGRAL, el cual incorpora lineamientos sobre los requisitos necesarios para la incorporación de bienes que fueron adquiridos con Subsidio de Tierras y revocados (numeral 10).  
La Oficina de Control Interno recomienda evaluar la incorporación de controles tipo monitoreos que permitan garantizar el oportuno y adecuado reporte de la información al área de Contabilidad para su registro, a fin de evitar la incorrecta afectación de la subcuenta 151002 Inventarios – Terrenos.  Así mismo, para el proceso de adjudicación de subsidios, a fin de garantizar que no sean adjudicados sin antes revocar los anteriores Subsidios, evitando de esta manera el riesgo de otorgar temporalmente doble un subsidio .
La acción de mejora presentó avances de gestión documentados, se encuentra en términos para su ejecución y su finalización esta programada a mas tardar el 18/12/2021.</t>
    </r>
  </si>
  <si>
    <t>DAT - ZONAS FOCALIZADAS
Subdirección de Administración de Tierras de la Nación</t>
  </si>
  <si>
    <r>
      <rPr>
        <b/>
        <sz val="11"/>
        <color theme="1"/>
        <rFont val="Arial Narrow"/>
        <family val="2"/>
      </rPr>
      <t>14/10/2021.</t>
    </r>
    <r>
      <rPr>
        <sz val="11"/>
        <color theme="1"/>
        <rFont val="Arial Narrow"/>
        <family val="2"/>
      </rPr>
      <t xml:space="preserve">  La Subdirección de Administración de Tierras de la Nación informó que, en la actualidad se están adelantando los estudios de títulos respectivos para la integración al patrimonio mediante acto administrativo, una vez realizado se comunicará a contabilidad.
La acción de mejora se encuentra en términos para su ejecución, su finalización esta programada para mas tardar el 02/02/2023.</t>
    </r>
  </si>
  <si>
    <r>
      <rPr>
        <b/>
        <sz val="11"/>
        <color theme="1"/>
        <rFont val="Arial Narrow"/>
        <family val="2"/>
      </rPr>
      <t xml:space="preserve">14/10/2021. </t>
    </r>
    <r>
      <rPr>
        <sz val="11"/>
        <color theme="1"/>
        <rFont val="Arial Narrow"/>
        <family val="2"/>
      </rPr>
      <t xml:space="preserve"> La acción de mejora presentó cumplimiento, dado que, se observó la actualización del procedimiento e instructivo.</t>
    </r>
  </si>
  <si>
    <r>
      <rPr>
        <b/>
        <sz val="11"/>
        <color theme="1"/>
        <rFont val="Arial Narrow"/>
        <family val="2"/>
      </rPr>
      <t xml:space="preserve">14/10/2021. </t>
    </r>
    <r>
      <rPr>
        <sz val="11"/>
        <color theme="1"/>
        <rFont val="Arial Narrow"/>
        <family val="2"/>
      </rPr>
      <t xml:space="preserve"> La Dirección de Acceso a Tierras indicó que, la acción de mejora se encuentra planificada para inicio de ejecución  el 2021/07/01 y finalización 2023/07/01.
La acción de mejora se encuentra en términos, su ejecución inició el 01/07/2021, no reportó avances de gestión documentados.</t>
    </r>
  </si>
  <si>
    <r>
      <rPr>
        <b/>
        <sz val="11"/>
        <color theme="1"/>
        <rFont val="Arial Narrow"/>
        <family val="2"/>
      </rPr>
      <t>14/10/2021.</t>
    </r>
    <r>
      <rPr>
        <sz val="11"/>
        <color theme="1"/>
        <rFont val="Arial Narrow"/>
        <family val="2"/>
      </rPr>
      <t xml:space="preserve">  La Subdirección de Administración de Tierras de la Nación informó que, se gestionó ante IGAC la actualización y creación catastral de 15 bienes.
Frente a lo enunciado, se observó la comunicación oficial 20214301196991 del 17/9/2021 dirigida al IGAC Risaralda y a través de la cual se solicita la actualización de área de 15 predios en el municipio de La Virginia Risaralda.
La acción de mejora reportó avances de gestión documentados, se encuentra en términos, siendo su periodo de ejecución del 2/02/2021 al 22/12/2023, por lo cual se solicita se allegue, para el próximo seguimiento, las gestiones adelantas de febrero a agosto del 2021.
La Oficina de Control Interno solicita se allegue, para el próximo seguimiento a planes de mejoramiento, la relación de bienes ingresado a contabilidad con valor $0, donde se pueda establecer el porcentaje de bienes normalizados.</t>
    </r>
  </si>
  <si>
    <r>
      <rPr>
        <b/>
        <sz val="11"/>
        <color theme="1"/>
        <rFont val="Arial Narrow"/>
        <family val="2"/>
      </rPr>
      <t xml:space="preserve">14/10/2021. </t>
    </r>
    <r>
      <rPr>
        <sz val="11"/>
        <color theme="1"/>
        <rFont val="Arial Narrow"/>
        <family val="2"/>
      </rPr>
      <t>La Dirección de Acceso a Tierras informó que, la acción de mejora se encuentra planificada para inicio de ejecución  el 2021/02/01 y finalización 2022/06/30. Se anexan soportes de seguimiento.
La acción de mejora se encuentra en términos, su ejecución se planificó para el periodo comprendido del 1/02/2021al 30/06/2022, por lo cual se solicita que, para el próximo seguimiento a planes de mejoramiento, se allegue la base de datos de hectáreas entregadas a la fecha.</t>
    </r>
  </si>
  <si>
    <t xml:space="preserve">Oficina Jurídica
Subdirección Administrativa y Financiera
Coordinación para la Gestión Contractual
</t>
  </si>
  <si>
    <r>
      <rPr>
        <b/>
        <sz val="11"/>
        <color theme="1"/>
        <rFont val="Arial Narrow"/>
        <family val="2"/>
      </rPr>
      <t xml:space="preserve">15/10/2021. </t>
    </r>
    <r>
      <rPr>
        <sz val="11"/>
        <color theme="1"/>
        <rFont val="Arial Narrow"/>
        <family val="2"/>
      </rPr>
      <t xml:space="preserve"> La acción de mejora se encuentra en términos, su ejecución se planificó para el periodo comprendido del 01/11/2020 al 01/11/2021, sin embargo, para el periodo enunciado, no se han allegado avances frente a la evaluación realizada a la efectividad del procedimiento GEFIN-P-009-Gestión Financiera y Cartera de Recursos Propios.
</t>
    </r>
  </si>
  <si>
    <r>
      <rPr>
        <b/>
        <sz val="11"/>
        <color theme="1"/>
        <rFont val="Arial Narrow"/>
        <family val="2"/>
      </rPr>
      <t xml:space="preserve">28/08/2020.  </t>
    </r>
    <r>
      <rPr>
        <sz val="11"/>
        <color theme="1"/>
        <rFont val="Arial Narrow"/>
        <family val="2"/>
      </rPr>
      <t xml:space="preserve">El Comité Institucional de Coordinación de Control Interno - CICCI en sesión del 27/08/2020, analizó la solicitud realizada por la Dirección de Acceso a Tierras a través del memorando 20204000135863 del 07/07/2020 en cuanto a la necesidad de reformular las acciones de mejora AME-327, AME-328 y AME-329 establecidas para dar tratamiento al Hallazgo 26 de la Auditoría Financiera vigencia fiscal 2018.  Que de acuerdo a su solicitud, el Comité aprobó la propuesta presentada por la Dirección, dándose origen a la acción de mejora AME-458, la cual recogió las acciones AME-327 y AME-328.  Respecto a la acción de mejora AME-329, se mantuvo su codificación realizando los ajustes solicitados relacionados con la acción, unidad de medida, cantidad y fechas de ejecución.
Cabe señalar que, con corte al 30/06/2020 la presente actividad se encontraba incumplida, toda vez que, la Oficina de Control Interno no había evidenciado el cumplimiento de la acción de mejora establecida.  
</t>
    </r>
  </si>
  <si>
    <r>
      <rPr>
        <b/>
        <sz val="11"/>
        <color theme="1"/>
        <rFont val="Arial Narrow"/>
        <family val="2"/>
      </rPr>
      <t xml:space="preserve">20/10/2020. </t>
    </r>
    <r>
      <rPr>
        <sz val="11"/>
        <color theme="1"/>
        <rFont val="Arial Narrow"/>
        <family val="2"/>
      </rPr>
      <t xml:space="preserve"> La Dirección de Acceso a Tierras informó que, durante el 2020, Comisión Nacional de Seguimiento del Proyecto Hidroeléctrico el Quimbo ha sesionado en aras de revisar conjuntamente la viabilidad en la propuesta de modificación del acuerdo de cooperación, que se guía por los principios de mejoramiento de la productividad de los municipios del área de influencia del PHEQ y la compensación de las familias beneficiaria. El día 3 de octubre de 2020 se solicitó revisión de un texto para citar a la Gobernación y poder así encontrar cual será la vocación de los predios.   No obstante, los avances de gestión no fueron evidenciados.
La acción de mejora se encuentra en términos para su ejecución, siendo el mes de agosto del 2021 el establecido para su finalización.  Sin embargo, la Oficina de Control Interno recomienda que la periodicidad de generación de los informes sea semestre vencido y que, estos compilen las gestiones adelantas por la Agencia en el marco de la problemática del Proyecto Hidroeléctrico El Quimbo, así como, las dificultades presentadas en el desarrollo de las mismas.  Así mismo, sugiere el cumplimiento oportuno de la acción de mejora, dado que, esta proviene de una acción iniciada en julio de 2019 que presentó modificación.
</t>
    </r>
    <r>
      <rPr>
        <b/>
        <sz val="11"/>
        <color theme="1"/>
        <rFont val="Arial Narrow"/>
        <family val="2"/>
      </rPr>
      <t xml:space="preserve">28/08/2020. </t>
    </r>
    <r>
      <rPr>
        <sz val="11"/>
        <color theme="1"/>
        <rFont val="Arial Narrow"/>
        <family val="2"/>
      </rPr>
      <t xml:space="preserve"> El Comité Institucional de Coordinación de Control Interno - CICCI en sesión del 27/08/2020, analizó la solicitud realizada por la Dirección de Acceso a Tierras a través del memorando 20204000135863 del 07/07/2020 en cuanto a la necesidad de reformular las acciones de mejora AME-327, AME-328 y AME-329 establecidas para dar tratamiento al Hallazgo 26 de la Auditoría Financiera vigencia fiscal 2018.  Que de acuerdo a su solicitud, el Comité aprobó la propuesta presentada por la Dirección, dándose origen a la acción de mejora AME-458, la cual recogió las acciones AME-327 y AME-328.  Respecto a la acción de mejora AME-329, se mantuvo su codificación realizando los ajustes solicitados relacionados con la acción, unidad de medida, cantidad y fechas de ejecución.
Cabe señalar que, con corte al 30/06/2020 la presente actividad se encontraba incumplida, toda vez que, la Oficina de Control Interno no había evidenciado el cumplimiento de la acción de mejora establecida.  </t>
    </r>
  </si>
  <si>
    <r>
      <rPr>
        <b/>
        <sz val="11"/>
        <color theme="1"/>
        <rFont val="Arial Narrow"/>
        <family val="2"/>
      </rPr>
      <t>28/08/2020.</t>
    </r>
    <r>
      <rPr>
        <sz val="11"/>
        <color theme="1"/>
        <rFont val="Arial Narrow"/>
        <family val="2"/>
      </rPr>
      <t xml:space="preserve">  El Comité Institucional de Coordinación de Control Interno - CICCI en sesión del 27/08/2020, analizó la solicitud realizada por la Dirección de Acceso a Tierras a través del memorando 20204000135863 del 07/07/2020 en cuanto a la necesidad de reformular las acciones de mejora AME-327, AME-328 y AME-329 establecidas para dar tratamiento al Hallazgo 26 de la Auditoría Financiera vigencia fiscal 2018.  Que de acuerdo a su solicitud, el Comité aprobó la propuesta presentada por la Dirección, dándose origen a la acción de mejora AME-458, la cual recogió las acciones AME-327 y AME-328.  Respecto a la acción de mejora AME-329, se mantuvo su codificación realizando los ajustes solicitados relacionados con la acción, unidad de medida, cantidad y fechas de ejecución.
La acción de mejora se encuentra en términos para su ejecución, siendo el mes de agosto del 2021 el establecido para su finalización.  Sin embargo, la Oficina de Control Interno recomienda que la periodicidad de generación de los informes sea semestre vencido y que, estos compilen las gestiones adelantas por la Agencia en el marco de la problemática del Proyecto Hidroeléctrico El Quimbo, así como, las dificultades presentadas en el desarrollo de las mismas.  Así mismo, sugiere el cumplimiento oportuno de la acción de mejora, dado que, esta proviene de una acción iniciada en julio de 2019 que presentó modificación.
</t>
    </r>
  </si>
  <si>
    <t>AME-329
AME-458</t>
  </si>
  <si>
    <r>
      <rPr>
        <b/>
        <sz val="11"/>
        <color theme="1"/>
        <rFont val="Arial Narrow"/>
        <family val="2"/>
      </rPr>
      <t xml:space="preserve">15/10/2021. </t>
    </r>
    <r>
      <rPr>
        <sz val="11"/>
        <color theme="1"/>
        <rFont val="Arial Narrow"/>
        <family val="2"/>
      </rPr>
      <t xml:space="preserve"> La acción de mejora se encuentra en términos, su ejecución se planificó para el periodo comprendido del  2/01/2021 al 30/12/2021, con corte al presente seguimiento, no se allegaron avances de gestión.</t>
    </r>
  </si>
  <si>
    <r>
      <rPr>
        <b/>
        <sz val="11"/>
        <color theme="1"/>
        <rFont val="Arial Narrow"/>
        <family val="2"/>
      </rPr>
      <t>15/10/2021.</t>
    </r>
    <r>
      <rPr>
        <sz val="11"/>
        <color theme="1"/>
        <rFont val="Arial Narrow"/>
        <family val="2"/>
      </rPr>
      <t xml:space="preserve"> La acción de mejora presentó cumplimiento, toda vez que, se observó el informe que contiene las actuaciones adelantadas por la ANT dentro de sus competencias frente al acercamiento de las dos comunidades.</t>
    </r>
  </si>
  <si>
    <r>
      <rPr>
        <b/>
        <sz val="11"/>
        <color theme="1"/>
        <rFont val="Arial Narrow"/>
        <family val="2"/>
      </rPr>
      <t xml:space="preserve">15/10/2021.  </t>
    </r>
    <r>
      <rPr>
        <sz val="11"/>
        <color theme="1"/>
        <rFont val="Arial Narrow"/>
        <family val="2"/>
      </rPr>
      <t>La acción de mejora se encuentra en términos, su ejecución esta planificada para el periodo comprendido del 1/07/2021 al 31/12/2021.  Para el presente seguimiento no se allegaron avances de gestión y evidencias.</t>
    </r>
  </si>
  <si>
    <r>
      <rPr>
        <b/>
        <sz val="11"/>
        <color theme="1"/>
        <rFont val="Arial Narrow"/>
        <family val="2"/>
      </rPr>
      <t>15/10/2021.</t>
    </r>
    <r>
      <rPr>
        <sz val="11"/>
        <color theme="1"/>
        <rFont val="Arial Narrow"/>
        <family val="2"/>
      </rPr>
      <t xml:space="preserve">  La Subdirección de Administración de Tierras de la Nación informó que, se avanzó en la estructuración de los conceptos técnicos y jurídicos  de las aspiraciones territoriales de zonas de reserva campesina de Losada, Güejar y Sumapaz. Paralelamente, se avanza además en el perfeccionamiento de los proyectos de acuerdo y la memoria justificativa de estos procesos de ZRC para presentarlos ante el Consejo Directivo de la entidad.
La acción de mejora presentó avances de gestión documentados, se encuentra en términos, su ejecución se planificó para el periodo comprendido del 1/09/2019 al 30/12/2021.</t>
    </r>
  </si>
  <si>
    <r>
      <rPr>
        <b/>
        <sz val="11"/>
        <color theme="1"/>
        <rFont val="Arial Narrow"/>
        <family val="2"/>
      </rPr>
      <t>15/10/2021</t>
    </r>
    <r>
      <rPr>
        <sz val="11"/>
        <color theme="1"/>
        <rFont val="Arial Narrow"/>
        <family val="2"/>
      </rPr>
      <t xml:space="preserve"> En atención a los avances de gestión y evidencias suministradas, la acción de mejora presentó cumplimiento, toda vez que, se observó la Metodología actualizada.</t>
    </r>
  </si>
  <si>
    <t>Actividad presentó eventualidad con corte al I Trimestre del 2020.</t>
  </si>
  <si>
    <r>
      <rPr>
        <b/>
        <sz val="11"/>
        <color indexed="8"/>
        <rFont val="Arial Narrow"/>
        <family val="2"/>
      </rPr>
      <t>11/10/2021.</t>
    </r>
    <r>
      <rPr>
        <sz val="11"/>
        <color indexed="8"/>
        <rFont val="Arial Narrow"/>
        <family val="2"/>
      </rPr>
      <t xml:space="preserve">  La Dirección de Ordenamiento Social de la Propiedad allegó el documento preliminar "Informe diagnóstico de gestiones, avances operativos y financieros con respecto a la implementación de los 43 municipios que cuentan con la formulación de POSPR", el documento enunciado fue analizado y a continuación se presentan las siguientes recomendaciones:
Incorporar el total de municipios programados mediante Circulares 25 de 2019 y 20 de 2020, a fin que haya correspondencia con le total de municipios priorizados y focalizados (64). 
Frente a la información dispuesta en el numeral 2, es sugiere precisar la cantidad de municipios programados para iniciar la fase de implementación del POSP, toda vez que, en el texto se enuncia 32, pero en la tabla se relacionan 33, así mismo, precisar las vigencia, dado que en el texto se indica que es entre 2019-2019, sin embargo, en la tabla se enuncia del 2020-2024, ahora bien, es preciso tener en cuenta que Ovejas es de la vigencia 2018.
En cuanto a la información relacionada con los "Municipios en Implementación de POSPR, la Tabla inicial relaciona 11 municipios, sin embargo, el texto solo presenta avances de 10, es tanto pendiente el municipio de San Jacinto.
En relación a la información dispuesta en "Municipios en formulación POSPR, se sugiere hacer uso del nombre completo para los municipios de San Antonio de Palmito y San Adres de Tumaco.
De acuerdo a la Tabla inicial son 17 los municipios con POSPR aprobado sin recurso para su implementación, sin embargo, en el texto se referencia que actualmente existen 18.  Así mismo, aclarar la información frente al municipio de Pradera, toda vez que, en la Tabla 1 se enuncia que cuenta con recursos para implementación asegurados, pero en el texto se indica que se podría gestionar vía OCAD Paz.
En atención a la acción formulada, es preciso se desarrolle un capítulo relacionado con los 49 municipios que su POSPR se encuentra  formulado y aprobado.
Son 21 municipios con recursos asegurados para iniciar su implementación en otras vigencias, sin embargo, el documento relaciona gestiones de 11. 
La acción de mejora presentó avances de gestión documentados, se encuentra en términos para su ejecución, siendo el 31/12/2021 la fecha limite para su finalización, se espera para el próximo seguimiento se allegue el documento y su correspondiente publicación.</t>
    </r>
  </si>
  <si>
    <r>
      <rPr>
        <b/>
        <sz val="11"/>
        <color theme="1"/>
        <rFont val="Arial Narrow"/>
        <family val="2"/>
      </rPr>
      <t xml:space="preserve">13/10/2021. </t>
    </r>
    <r>
      <rPr>
        <sz val="11"/>
        <color theme="1"/>
        <rFont val="Arial Narrow"/>
        <family val="2"/>
      </rPr>
      <t xml:space="preserve"> La Secretaría General indicó que, procedió a realizar con corte del 13 de agosto de 2021, el documento denominado "INFORME PROCEDIMIENTOS ADMINISTRATIVOS", en el cual se expone el estado a la fecha de las actuaciones adelantadas dentro de los posibles incumplimientos presentados en los contratos de arrendamiento de islas, que ha suscrito la ANT. Este informe se realiza sin perjuicio que, previamente se remitieron los informes realizados por la dependencias involucradas en los procesos de incumplimiento.
Frente a lo enunciado, se observó el documento "Informe Procedimientos Administrativos, corte 13 agosto de 2021", el cual relaciona el estado de las solicitudes realizadas por la Subdirección de Administración de Tierras de la Nación en su rol de supervisor, a 16 contratos por presunto incumplimiento del contratista de los siguientes predios: C003 Terreno baldío sin nombre conocido. C015 Isla Caleta o Gigi, C031 Cocoliso Alcatraz S.A, C011 Hotel Ibiza Resort, C027 Isla Pavitos - Sector 2, C014 La Perra, C005 Estéreo de Canapote, C001 El Paraíso, C032 No Te Vendo, C006 Coralina 1, C007 Coralina 2, C008 Techo Rojo, C028 María Galante, C011Casa Edén, C018 Caribarú y C1580 Isla Tambo.  Así mismo, indica que a partir de la información reportada por el Supervisor, la Secretaria General inicio el procedimiento de que trata el artículo 86 de la Ley 1474/2011 para 7 contratos vigentes, en los cuales se concentra el 95,6% de la mora con mas de 90 días, a saber, C011 Hotel Ibiza Resort, C027 Isla Pavitos - Sector 2, C014 La Perra, C005 Estéreo de Canapote, C031Cocoliso Alcatraz, C003 Terreno Baldío sin nombre conocido, C015 isla Caleta o Gigi. Igualmente, señala el estado del procedimiento administrativo adelantado para 7 de los 16 contratos e informa que 5 de los 7 contratos es posible la cesación de la situación, dado que los contratistas manifestaron la realización de los valores en mora e intereses, por lo tanto se esta a la espera de los informes del Supervisor.  Finalmente, el documento indica que para los 9 contratos restantes, se generaron observaciones que implican la actualización e incluso documentos por parte de la Subdirección de Administración de Tierras para continuar con la instalación de la audiencia.
En atención a los avances de gestión y evidencias allegadas con corte al presente seguimiento, la acción de mejora presentó cumplimiento, toda vez que, se observaron los 3 Informes de los procedimientos administrativos o judiciales gestionados.</t>
    </r>
  </si>
  <si>
    <r>
      <rPr>
        <b/>
        <sz val="11"/>
        <color theme="1"/>
        <rFont val="Arial Narrow"/>
        <family val="2"/>
      </rPr>
      <t>14/10/2021.</t>
    </r>
    <r>
      <rPr>
        <sz val="11"/>
        <color theme="1"/>
        <rFont val="Arial Narrow"/>
        <family val="2"/>
      </rPr>
      <t xml:space="preserve"> La Dirección de Acceso a Tierras indicó que, actualmente se encuentra a la espera de la delegación de competencia de la función a la DAT para la suscripción de las escrituras públicas de cesión a título gratuito de los bienes revocados por subsidio y así proceder a ser incorporados en el Fondo de Tierras y reportados a Contabilidad.
Frente  a lo enunciado, se observó borrador de acto administrativo por la cual se asignan funciones a la Dirección de Acceso a Tierras en el procedimiento de firma de escrituras públicas de transferencia producto de la revocatoria de subsidios y formalización de donaciones de predios que ingresan al Fondo de Tierras para la Reforma Rural Integral.
La acción de mejora se encuentra en términos para su ejecución, siendo el 02/02/2023 la establecida para su finalización.
La Oficina de Control Interno recomienda evaluar la incorporación de controles tipo monitoreos que permitan garantizar el oportuno y adecuado reporte de la información al área de Contabilidad para su registro, a fin de evitar la incorrecta afectación de la subcuenta 151002 Inventarios – Terrenos.
Frente a la solicitud de ajuste de la acción de mejora, la Oficina de Control Interno consultó el plan de mejoramiento formulado y suministrado por la DAT para su correspondiente suscripción ante SIRECI, observándose que la información dispuesta en la Matriz se encuentra acorde a lo reportado, así las cosas, la solicitud debe surtir el proceso establecido a través del instructivo SEYM-I-001 EVALUACIÓN DE PLANES DE MEJORAMIENTO, para lo cual es necesario se allegue la matriz de eventualidades diligenciada a través de memorando.</t>
    </r>
  </si>
  <si>
    <r>
      <rPr>
        <b/>
        <sz val="11"/>
        <color theme="1"/>
        <rFont val="Arial Narrow"/>
        <family val="2"/>
      </rPr>
      <t>14/10/2021.</t>
    </r>
    <r>
      <rPr>
        <sz val="11"/>
        <color theme="1"/>
        <rFont val="Arial Narrow"/>
        <family val="2"/>
      </rPr>
      <t xml:space="preserve">  La Subdirección de Administración de Tierras de la Nación indicó que, una vez esté gestionada la acción de mejora AME-413 donde se solicitó la actualización y creación catastral, se procederá a continuar con esta acción de mejora AME-414 donde se evidenciará el No. De predios con valor actualizado en la base del Fondo y comunicados a Contabilidad de la ANT.
La acción de mejora se encuentra en términos, siendo su periodo de ejecución del 2/02/2021 al 22/12/2023, por lo cual, se solicita se allegue, para el próximo seguimiento a planes de mejoramiento, los avances alcanzados productos de las gestiones adelantadas en el marco de la acción AME-413.</t>
    </r>
  </si>
  <si>
    <r>
      <rPr>
        <b/>
        <sz val="11"/>
        <color theme="1"/>
        <rFont val="Arial Narrow"/>
        <family val="2"/>
      </rPr>
      <t xml:space="preserve">14/10/2021. </t>
    </r>
    <r>
      <rPr>
        <sz val="11"/>
        <color theme="1"/>
        <rFont val="Arial Narrow"/>
        <family val="2"/>
      </rPr>
      <t xml:space="preserve"> La Dirección de Acceso a Tierras indicó que, a la fecha se están adelantando los estudios de títulos respectivos para la integración al patrimonio mediante acto administrativo.
La acción de mejora se encuentra en términos para su ejecución, su finalización esta programada para mas tardar el 02/02/2023.
Frente a la solicitud de cambio de responsable de ejecución, la Oficina de Control Interno consultó el plan de mejoramiento formulado y suministrado por la DAT para su correspondiente suscripción ante SIRECI, observándose que la información dispuesta en la Matriz se encuentra acorde a lo reportado, así las cosas, la solicitud debe surtir el proceso establecido a través del instructivo SEYM-I-001 EVALUACIÓN DE PLANES DE MEJORAMIENTO, para lo cual es necesario se allegue la matriz de eventualidades diligenciada a través de memorando.</t>
    </r>
  </si>
  <si>
    <r>
      <rPr>
        <b/>
        <sz val="11"/>
        <color theme="1"/>
        <rFont val="Arial Narrow"/>
        <family val="2"/>
      </rPr>
      <t>14/10/2021</t>
    </r>
    <r>
      <rPr>
        <sz val="11"/>
        <color theme="1"/>
        <rFont val="Arial Narrow"/>
        <family val="2"/>
      </rPr>
      <t xml:space="preserve">. La Dirección de Acceso a Tierras indicó que, se llevaron a cabo capacitaciones el 25 y 26 de marzo de 2021 a las Subdirecciones de Acceso a Tierras en Zonas Focalizadas (incluyendo subsidios) y de Acceso a Tierras por Demanda y Descongestión. Y en reunión del día 4 de agosto se realizó la correspondiente capacitación al Grupo de Compras Procesos Especiales.
Respecto a lo enunciado, se observaron los siguientes documentos:
</t>
    </r>
    <r>
      <rPr>
        <b/>
        <sz val="11"/>
        <color theme="1"/>
        <rFont val="Arial Narrow"/>
        <family val="2"/>
      </rPr>
      <t>Acta  del 21/04/2021</t>
    </r>
    <r>
      <rPr>
        <sz val="11"/>
        <color theme="1"/>
        <rFont val="Arial Narrow"/>
        <family val="2"/>
      </rPr>
      <t xml:space="preserve">, cuyo propósito fue capacitar a los gestores documentales de grupo de correspondencia y archivo de gestión de la Dirección de Acceso a Tierras, sobre los lineamientos básicos de organización de expedientes del proceso de revocatoria directa.
</t>
    </r>
    <r>
      <rPr>
        <b/>
        <sz val="11"/>
        <color theme="1"/>
        <rFont val="Arial Narrow"/>
        <family val="2"/>
      </rPr>
      <t>Acta del 25-26/03/2021</t>
    </r>
    <r>
      <rPr>
        <sz val="11"/>
        <color theme="1"/>
        <rFont val="Arial Narrow"/>
        <family val="2"/>
      </rPr>
      <t xml:space="preserve">, cuyo objetivo fue Establecer el proceso de organización interna de los expedientes, teniendo en cuenta lo establecido en el acuerdo 042 de 2002 y el instructivo ADMBS-I-003 Instructivo de Organización de Archivos de Gestión, para eliminar las debilidades en la organización de archivos de gestión.
</t>
    </r>
    <r>
      <rPr>
        <b/>
        <sz val="11"/>
        <color theme="1"/>
        <rFont val="Arial Narrow"/>
        <family val="2"/>
      </rPr>
      <t>Reunión del 04/08/2021</t>
    </r>
    <r>
      <rPr>
        <sz val="11"/>
        <color theme="1"/>
        <rFont val="Arial Narrow"/>
        <family val="2"/>
      </rPr>
      <t xml:space="preserve">, captura de pantalla de citación a reunión de asunto Capacitación Archivo y Gestión Documental.
En atención a los avances de gestión y evidencias allegadas, la acción de mejora presentó cumplimiento, toda vez que se observó las capacitaciones sobre gestión documental.  No obstante, se recomienda garantizar se subsanen las desviaciones observadas por el Ente de control en los expedientes  los Almendros, los Naranjos y Bella Vista.
</t>
    </r>
  </si>
  <si>
    <r>
      <rPr>
        <b/>
        <sz val="11"/>
        <color theme="1"/>
        <rFont val="Arial Narrow"/>
        <family val="2"/>
      </rPr>
      <t xml:space="preserve">13/10/2021. </t>
    </r>
    <r>
      <rPr>
        <sz val="11"/>
        <color theme="1"/>
        <rFont val="Arial Narrow"/>
        <family val="2"/>
      </rPr>
      <t xml:space="preserve"> La Subdirección Administrativa y Financiera allegó diagnóstico de necesidades para la adecuación y/o mantenimiento de baños para Personas en condición de Movilidad Reducida - PMR, el cual señala que la sede principal CAN cuenta con 4 baños para PMR, los cuales cubren la demanda de todo el personal de la ANT.  Por otra parte, el documento, da a conocer las gestiones adelantadas en la vigencia 2020 mediante el Contrato No. 1272-2020 a través del cual se adecuo un baño en el segundo piso para PMR, así mismo, relaciona registro fotográfico de los 4 baños.  Finalmente, indica que para la vigencia 2021 se adelantó las contrataciones para le mantenimiento integral de las sedes de la Agencia y la modernización de asesores.
En concordancia con lo anterior, la acción de mejora presentó cumplimiento, toda vez que, se observó el documento con las necesidades de baños  para Personas en condición de Movilidad Reducida - PMR.</t>
    </r>
  </si>
  <si>
    <r>
      <rPr>
        <b/>
        <sz val="11"/>
        <color theme="1"/>
        <rFont val="Arial Narrow"/>
        <family val="2"/>
      </rPr>
      <t xml:space="preserve">14/10/2021. </t>
    </r>
    <r>
      <rPr>
        <sz val="11"/>
        <color theme="1"/>
        <rFont val="Arial Narrow"/>
        <family val="2"/>
      </rPr>
      <t xml:space="preserve"> La Subdirección de Administración de Tierras de la Nación indicó que, se envían como evidencia de cumplimiento de la acción de mejora 3 de 4 Actas de las sesiones de la mesa técnica.
Respecto a lo enunciado, se observaron los siguientes documentos:
</t>
    </r>
    <r>
      <rPr>
        <b/>
        <sz val="11"/>
        <color theme="1"/>
        <rFont val="Arial Narrow"/>
        <family val="2"/>
      </rPr>
      <t>Acta No. 10 del 11/05/2021</t>
    </r>
    <r>
      <rPr>
        <sz val="11"/>
        <color theme="1"/>
        <rFont val="Arial Narrow"/>
        <family val="2"/>
      </rPr>
      <t xml:space="preserve">, cuyo tema fue el registro de titulación de baldíos y apertura de folios de matrícula y asistencia por parte de personal de la SNR, ANT, IGAC. Sin embargo, el documento no cuenta con firma de asistentes y/o listado de asistencia.
</t>
    </r>
    <r>
      <rPr>
        <b/>
        <sz val="11"/>
        <color theme="1"/>
        <rFont val="Arial Narrow"/>
        <family val="2"/>
      </rPr>
      <t xml:space="preserve">Acta No. 16 del 25/03/2021 </t>
    </r>
    <r>
      <rPr>
        <sz val="11"/>
        <color theme="1"/>
        <rFont val="Arial Narrow"/>
        <family val="2"/>
      </rPr>
      <t xml:space="preserve">de la mesa interinstitucional de seguimiento al cumplimiento de la Sentencia T-488 de 2014 y Auto 040 de 2017, cuyo tema fue la presentación del 16 informe trimestral de seguimiento a la sentencia, con asistencia de personal de MADR, MHCP, SNR, IGAC, UPRA, ANT, DPN.  El acta referencia que, se tienen 1203 predios en apertura de folios de matrícula y deberá trabajarse con la SNR para el respectivo registro.  Sin embargo, no se observan compromisos que permita mejorar los tiempo de respuesta y flujo de información en relación a la gestión de los procesos de  Apertura del Folio de Matrícula Inmobiliaria.  El documento no cuenta con firma de asistentes y/o listado de asistencia.
</t>
    </r>
    <r>
      <rPr>
        <b/>
        <sz val="11"/>
        <color theme="1"/>
        <rFont val="Arial Narrow"/>
        <family val="2"/>
      </rPr>
      <t xml:space="preserve">Acta No. 17 del 21/06/2021 </t>
    </r>
    <r>
      <rPr>
        <sz val="11"/>
        <color theme="1"/>
        <rFont val="Arial Narrow"/>
        <family val="2"/>
      </rPr>
      <t>de la mesa interinstitucional de seguimiento al cumplimiento de la Sentencia T-488 de 2014 y Auto 040 de 2017, cuyo tema fue la presentación del 17 informe trimestral de seguimiento a la sentencia, con asistencia de personal de MADR, MHCP, SNR, IGAC, UPRA, ANT, DPN.  Dicha acta referencia las dificultades expresadas por la SNR respecto a las aperturas de folios de matricula, sin embargo, no se observan compromisos que permita mejorar los tiempo de respuesta y flujo de información en relación a la gestión de los procesos de  Apertura del Folio de Matrícula Inmobiliaria.  El documento no cuenta con firma de asistentes y/o listado de asistencia.
En atención a los avances de gestión y evidencias suministradas, la acción de mejora presentó avances documentados relacionado con 1 de las 4 actas de las Mesa Técnica con el Instituto Geográfico Agustín Codazzi- IGAC- y la  Superintendencia de Notariado y Registro -SNR- para mejorar la articulación, tiempo de respuesta y flujo de información en relación a la gestión de los procesos de  Apertura del Folio de Matrícula Inmobiliaria .</t>
    </r>
  </si>
  <si>
    <r>
      <rPr>
        <b/>
        <sz val="11"/>
        <color theme="1"/>
        <rFont val="Arial Narrow"/>
        <family val="2"/>
      </rPr>
      <t>13/10/2021.</t>
    </r>
    <r>
      <rPr>
        <sz val="11"/>
        <color theme="1"/>
        <rFont val="Arial Narrow"/>
        <family val="2"/>
      </rPr>
      <t xml:space="preserve">  La Secretaría General informó que, a la fecha no se ha realizado la actualización del proyecto en el segundo semestre el cual se proyecta para que sea en noviembre o diciembre.
La acción de mejora se encuentra en términos para su ejecución, siendo el 31/12/2021 la fecha limite establecida para su finalización. Con corte al presente seguimiento, presenta avances de gestión relacionados con 1 de los 2 de las actualizaciones semestrales del proyecto de inversión aplicadas en el SUIFP.</t>
    </r>
  </si>
  <si>
    <r>
      <rPr>
        <b/>
        <sz val="11"/>
        <color theme="1"/>
        <rFont val="Arial Narrow"/>
        <family val="2"/>
      </rPr>
      <t xml:space="preserve">13/10/2021. </t>
    </r>
    <r>
      <rPr>
        <sz val="11"/>
        <color theme="1"/>
        <rFont val="Arial Narrow"/>
        <family val="2"/>
      </rPr>
      <t xml:space="preserve"> La Secretaría General informó que, se realizó el reporte mensual del avance del proyecto del fondo documental en el SPI, y se presenta la evidencia de los pantallazos al mes de agosto.
Respecto a lo enunciado, se observaron capturas de pantalla del SPI Seguimiento a Proyectos de Inversión a través de los cuales se observa la actualización del proyecto para los meses de junio (08/07/2021), julio (06/08/2021) y agosto del 2021 (07/09/2021).
En atención a los avances de gestión y evidencias allegadas, la acción de mejora presentó a través de gestión, dado que se observó 10 de las 13 reportes mensual en el SPI.</t>
    </r>
  </si>
  <si>
    <r>
      <rPr>
        <b/>
        <sz val="11"/>
        <color theme="1"/>
        <rFont val="Arial Narrow"/>
        <family val="2"/>
      </rPr>
      <t xml:space="preserve">15/10/2021.  </t>
    </r>
    <r>
      <rPr>
        <sz val="11"/>
        <color theme="1"/>
        <rFont val="Arial Narrow"/>
        <family val="2"/>
      </rPr>
      <t>La Subdirección de Acceso a Tierras por Demanda y Descongestión informó que, se tiene 2486 expedientes con sus respectivas resoluciones de adjudicación expedidas por el INCORA-INCODER (2009-2015), según lo que se tiene registrado en la subdirección.
Respecto a lo anterior, se observó archivo "AME-472" el cual contiene relación de 2.484 procesos procedente de rezago y a los cuales se indica que cuenta con resolución de adjudicación emitidas dentro de las vigencias 2009, 2010, 2011, 2012, 2013 y 2014 y 1 una procedente de la vigencia 1900.
La acción de mejora presentó avances de gestión relacionados con 2,484 resoluciones de adjudicación pertenecientes a las vigencias  2009, 2010, 2011, 2012, 2013 y 2014.  Sin embargo, en atención a lo planificado en la acción, se recomienda incorporar el criterio que defina la entidad que emitió la resolución (INCORA-INCODER).</t>
    </r>
  </si>
  <si>
    <r>
      <rPr>
        <b/>
        <sz val="11"/>
        <color theme="1"/>
        <rFont val="Arial Narrow"/>
        <family val="2"/>
      </rPr>
      <t>15/10/2021.</t>
    </r>
    <r>
      <rPr>
        <sz val="11"/>
        <color theme="1"/>
        <rFont val="Arial Narrow"/>
        <family val="2"/>
      </rPr>
      <t xml:space="preserve">  La Subdirección de Acceso a Tierras por Demanda y Descongestión indicó que, se solicitó al equipo de Sistemas de la Información, inicialmente por medio del caso Aranda 24009, donde se requería la relación entre la cantidad de documentos cargados al SIT por el personal de la Subdirección de Acceso a Tierras por Demanda y Descongestión, contando los contratistas de los convenios contra los expedientes cargados; la respuesta obtenida en este caso fue que se han cargado 147102 documentos de los cuales 38 tienen número de expediente.
Respecto a lo enunciado, se observó archivo "Caso24009-Evidencia-EME-473", sin embargo, a través de este no es posible establecer el numero de expedientes con estado procesal actualizado en el SIT en la vigencia 2021.
La acción de mejora se encuentra en términos, su finalización esta planificada para el 31/12/2021, se recomienda fortalecer los soportes suministrados a fin que estos evidencien lo establecido en la acción y su unidad de medida.</t>
    </r>
  </si>
  <si>
    <r>
      <rPr>
        <b/>
        <sz val="11"/>
        <color theme="1"/>
        <rFont val="Arial Narrow"/>
        <family val="2"/>
      </rPr>
      <t xml:space="preserve">14/10/2021.  </t>
    </r>
    <r>
      <rPr>
        <sz val="11"/>
        <color theme="1"/>
        <rFont val="Arial Narrow"/>
        <family val="2"/>
      </rPr>
      <t xml:space="preserve">La Subdirección de Administración de Tierras de la Nación informó que, mediante los radicados ANT 20214301267741 y 20214301267671 se oficio a Catastro Antioquia y al IGAC, solicitando los certificados catastrales de los predios identificados con valor CERO.
Respecto a lo anterior, se observaron los siguientes documentos:
</t>
    </r>
    <r>
      <rPr>
        <b/>
        <u/>
        <sz val="11"/>
        <color theme="1"/>
        <rFont val="Arial Narrow"/>
        <family val="2"/>
      </rPr>
      <t>IGAC</t>
    </r>
    <r>
      <rPr>
        <sz val="11"/>
        <color theme="1"/>
        <rFont val="Arial Narrow"/>
        <family val="2"/>
      </rPr>
      <t xml:space="preserve">
</t>
    </r>
    <r>
      <rPr>
        <b/>
        <sz val="11"/>
        <color theme="1"/>
        <rFont val="Arial Narrow"/>
        <family val="2"/>
      </rPr>
      <t>31/03/2021</t>
    </r>
    <r>
      <rPr>
        <sz val="11"/>
        <color theme="1"/>
        <rFont val="Arial Narrow"/>
        <family val="2"/>
      </rPr>
      <t xml:space="preserve">, Comunicación Oficial 20214300305531 solicitud certificados catastrales de 117 bienes baldíos. No obstante, el anexo vinculado en Orfeo relaciona 65 bienes baldíos.  Certificado de comunicación electrónica : E43641271-S del 06/04/2021.
</t>
    </r>
    <r>
      <rPr>
        <b/>
        <sz val="11"/>
        <color theme="1"/>
        <rFont val="Arial Narrow"/>
        <family val="2"/>
      </rPr>
      <t>29/09/2021</t>
    </r>
    <r>
      <rPr>
        <sz val="11"/>
        <color theme="1"/>
        <rFont val="Arial Narrow"/>
        <family val="2"/>
      </rPr>
      <t xml:space="preserve">, Comunicación Oficial 20214301267741 solicitud certificados catastrales de 7 bienes baldíos.  Sin embargo, el certificado de comunicación electrónica indica que el mensaje no fue entregado.
</t>
    </r>
    <r>
      <rPr>
        <b/>
        <u/>
        <sz val="11"/>
        <color theme="1"/>
        <rFont val="Arial Narrow"/>
        <family val="2"/>
      </rPr>
      <t>CATASTRO ANTIOQUIA</t>
    </r>
    <r>
      <rPr>
        <sz val="11"/>
        <color theme="1"/>
        <rFont val="Arial Narrow"/>
        <family val="2"/>
      </rPr>
      <t xml:space="preserve">
</t>
    </r>
    <r>
      <rPr>
        <b/>
        <sz val="11"/>
        <color theme="1"/>
        <rFont val="Arial Narrow"/>
        <family val="2"/>
      </rPr>
      <t xml:space="preserve">31/03/2021, </t>
    </r>
    <r>
      <rPr>
        <sz val="11"/>
        <color theme="1"/>
        <rFont val="Arial Narrow"/>
        <family val="2"/>
      </rPr>
      <t xml:space="preserve">Comunicación Oficial 20214300305491 solicitud certificados catastrales de 65 bienes baldíos.  Certificado de comunicación electrónica E43641142-S del 06/04/2021.
</t>
    </r>
    <r>
      <rPr>
        <b/>
        <sz val="11"/>
        <color theme="1"/>
        <rFont val="Arial Narrow"/>
        <family val="2"/>
      </rPr>
      <t>29/09/2021</t>
    </r>
    <r>
      <rPr>
        <sz val="11"/>
        <color theme="1"/>
        <rFont val="Arial Narrow"/>
        <family val="2"/>
      </rPr>
      <t>,  Comunicación Oficial 20214301267671 solicitud certificados catastrales de 2 bienes baldíos.  Certificado de comunicación electrónica E57553869-S del 04/10/2021.
En atención a los avances de gestión y evidencias allegadas, la acción de mejora presentó avances de gestión documentados, sin embargo, no se allegaron las comunicaciones pertenecientes a los meses de mayo y julio, según la frecuencia establecida (bimensual), por otra parte, la comunicación oficial 20214301267741 del 29/09/2021 no dispone en el Sistema Orfeo de soportes de envío.
La Oficina de Control Interno solicita para el próximo seguimiento a planes de mejoramiento se allegue la relación de bienes (Baldíos, cedidos por en el Incoder, adquiridos por la ANT, predios integrados al patrimonio y transferidos por la SAE) que a la fecha se encuentren ingresados a la contabilidad con valor $0 y sus correspondientes gestiones.</t>
    </r>
  </si>
  <si>
    <r>
      <rPr>
        <b/>
        <sz val="11"/>
        <color theme="1"/>
        <rFont val="Arial Narrow"/>
        <family val="2"/>
      </rPr>
      <t xml:space="preserve">14/10/2021. </t>
    </r>
    <r>
      <rPr>
        <sz val="11"/>
        <color theme="1"/>
        <rFont val="Arial Narrow"/>
        <family val="2"/>
      </rPr>
      <t xml:space="preserve"> La Subdirección de Administración de Tierras de la Nación indicó que, a la fecha no se ha recibido respuesta por parte del IGAC, se está a la espera de la misma para gestionar esta acción.
La acción de mejora se encuentra en términos, su ejecución fue planificada para el periodo comprendido del 1/04/2021 31/01/2022, se recomienda intensificar las gestiones adelantadas a través de la acción AME-515, a fin de normalizar el mayor número de bienes posible.
La Oficina de Control Interno solicita para el próximo seguimiento a planes de mejoramiento se allegue la relación de bienes (Baldíos, cedidos por en el Incoder, adquiridos por la ANT, predios integrados al patrimonio y transferidos por la SAE) que a la fecha se encuentren ingresados a la contabilidad con valor $0 y sus correspondientes gestiones.</t>
    </r>
  </si>
  <si>
    <r>
      <rPr>
        <b/>
        <sz val="11"/>
        <color theme="1"/>
        <rFont val="Arial Narrow"/>
        <family val="2"/>
      </rPr>
      <t>11/10/2021.</t>
    </r>
    <r>
      <rPr>
        <sz val="11"/>
        <color theme="1"/>
        <rFont val="Arial Narrow"/>
        <family val="2"/>
      </rPr>
      <t xml:space="preserve"> La Subdirección de Sistemas de Información de Tierras allegó 8 correos electrónicos relacionados con la revisión realizada a la información remitida por las Dependencias con miras al reporte institucional en SINERGIA, así mismo, aportó 2 correos electrónicos a través de los cuales hace entrega de la información a la Oficina de Planeación.
En atención a las evidencias allegadas la acción de mejora presentó cumplimiento, toda vez que, se observaron soportes relacionados con la entrega de información de procedimientos culminados en los distintos procesos misionales, con el fin de registrar y sistematizar la información originada, asegurando la coherencia, exactitud y calidad de la información que genera la entidad y que es presentada como su gestión. 
En atención a lo observado por Ente de control en el Hallazgo 1 la Agencia formuló 3 acciones de mejora (AME-533, AME-534 y AME-535), las cuales con corte al presente seguimiento se observó su ejecución total, sin embargo, se sugiere analizar si a través de la implementación de las acciones enunciadas se dio tratamiento a lo enunciado por la CGR, en cuanto a la obligación de la ANT de utilizar el RESO como herramienta para identificar a los beneficiarios del Fondo de Tierras para la Reforma Rural Integral, así como, que de las 1021 adjudicaciones realizadas a través de la subcuenta de población campesina, solo 852 corresponden a sujetos de ordenamiento inscritos en el RESO.
</t>
    </r>
  </si>
  <si>
    <r>
      <rPr>
        <b/>
        <sz val="11"/>
        <color theme="1"/>
        <rFont val="Arial Narrow"/>
        <family val="2"/>
      </rPr>
      <t>14/10/2021.</t>
    </r>
    <r>
      <rPr>
        <sz val="11"/>
        <color theme="1"/>
        <rFont val="Arial Narrow"/>
        <family val="2"/>
      </rPr>
      <t xml:space="preserve">  La Dirección de Acceso a Tierras indicó que, la acción de mejora se encuentra planificada para inicio de ejecución  el 2021/02/01 y finalización 2022/06/30. Se anexan soportes de seguimiento.
La acción de mejora se encuentra en términos, su periodo de ejecución fue planificado del 1/02/2021 al 30/06/2022, por lo cual, se solicita que, para el próximo seguimiento a planes de mejoramiento, se alleguen avances relacionados con la unidad de medida establecida, a saber, actas, de reuniones de análisis con los actores involucrados y  Formalización de las actualizaciones acordadas.</t>
    </r>
  </si>
  <si>
    <r>
      <rPr>
        <b/>
        <sz val="11"/>
        <color theme="1"/>
        <rFont val="Arial Narrow"/>
        <family val="2"/>
      </rPr>
      <t xml:space="preserve">14/10/2021.  </t>
    </r>
    <r>
      <rPr>
        <sz val="11"/>
        <color theme="1"/>
        <rFont val="Arial Narrow"/>
        <family val="2"/>
      </rPr>
      <t xml:space="preserve">La Subdirección de Administración de Tierras de la Nación informó que, mediante los radicados ANT 20214301267741 y 20214301267671 se oficio a Catastro Antioquia y al IGAC, solicitando los certificados catastrales de los predios identificados con valor CERO.
Respecto a lo anterior, se observaron los siguientes documentos:
</t>
    </r>
    <r>
      <rPr>
        <b/>
        <u/>
        <sz val="11"/>
        <color theme="1"/>
        <rFont val="Arial Narrow"/>
        <family val="2"/>
      </rPr>
      <t>IGAC</t>
    </r>
    <r>
      <rPr>
        <sz val="11"/>
        <color theme="1"/>
        <rFont val="Arial Narrow"/>
        <family val="2"/>
      </rPr>
      <t xml:space="preserve">
</t>
    </r>
    <r>
      <rPr>
        <b/>
        <sz val="11"/>
        <color theme="1"/>
        <rFont val="Arial Narrow"/>
        <family val="2"/>
      </rPr>
      <t>31/03/2021</t>
    </r>
    <r>
      <rPr>
        <sz val="11"/>
        <color theme="1"/>
        <rFont val="Arial Narrow"/>
        <family val="2"/>
      </rPr>
      <t xml:space="preserve">, Comunicación Oficial 20214300305531 solicitud certificados catastrales de 117 bienes baldíos. No obstante, el anexo vinculado en Orfeo relaciona 65 bienes baldíos.  Certificado de comunicación electrónica : E43641271-S del 06/04/2021.
</t>
    </r>
    <r>
      <rPr>
        <b/>
        <sz val="11"/>
        <color theme="1"/>
        <rFont val="Arial Narrow"/>
        <family val="2"/>
      </rPr>
      <t>29/09/2021</t>
    </r>
    <r>
      <rPr>
        <sz val="11"/>
        <color theme="1"/>
        <rFont val="Arial Narrow"/>
        <family val="2"/>
      </rPr>
      <t xml:space="preserve">, Comunicación Oficial 20214301267741 solicitud certificados catastrales de 7 bienes baldíos.  Sin embargo, el certificado de comunicación electrónica indica que el mensaje no fue entregado.
</t>
    </r>
    <r>
      <rPr>
        <b/>
        <u/>
        <sz val="11"/>
        <color theme="1"/>
        <rFont val="Arial Narrow"/>
        <family val="2"/>
      </rPr>
      <t>CATASTRO ANTIOQUIA</t>
    </r>
    <r>
      <rPr>
        <sz val="11"/>
        <color theme="1"/>
        <rFont val="Arial Narrow"/>
        <family val="2"/>
      </rPr>
      <t xml:space="preserve">
</t>
    </r>
    <r>
      <rPr>
        <b/>
        <sz val="11"/>
        <color theme="1"/>
        <rFont val="Arial Narrow"/>
        <family val="2"/>
      </rPr>
      <t xml:space="preserve">31/03/2021, </t>
    </r>
    <r>
      <rPr>
        <sz val="11"/>
        <color theme="1"/>
        <rFont val="Arial Narrow"/>
        <family val="2"/>
      </rPr>
      <t xml:space="preserve">Comunicación Oficial 20214300305491 solicitud certificados catastrales de 65 bienes baldíos.  Certificado de comunicación electrónica E43641142-S del 06/04/2021.
</t>
    </r>
    <r>
      <rPr>
        <b/>
        <sz val="11"/>
        <color theme="1"/>
        <rFont val="Arial Narrow"/>
        <family val="2"/>
      </rPr>
      <t>29/09/2021</t>
    </r>
    <r>
      <rPr>
        <sz val="11"/>
        <color theme="1"/>
        <rFont val="Arial Narrow"/>
        <family val="2"/>
      </rPr>
      <t>,  Comunicación Oficial 20214301267671 solicitud certificados catastrales de 2 bienes baldíos.  Certificado de comunicación electrónica E57553869-S del 04/10/2021.
En atención a los avances de gestión y evidencias allegadas, la acción de mejora presentó avances de gestión documentados, sin embargo, no se allegaron las comunicaciones pertenecientes a los meses de mayo y julio, según la frecuencia establecida (bimensual), por otra parte, la comunicación oficial 20214301267741 del 29/09/2021 no dispone en el Sistema Orfeo de soportes de envío.
La Oficina de Control Interno solicita para el próximo seguimiento a planes de mejoramiento se allegue la relación de bienes (Baldíos, cedidos por en el Incoder, adquiridos por la ANT, predios integrados al patrimonio y transferidos por la SAE) que a la fecha se encuentren ingresados a la contabilidad con valor 0.</t>
    </r>
  </si>
  <si>
    <r>
      <rPr>
        <b/>
        <sz val="11"/>
        <color theme="1"/>
        <rFont val="Arial Narrow"/>
        <family val="2"/>
      </rPr>
      <t>11/10/2021.</t>
    </r>
    <r>
      <rPr>
        <sz val="11"/>
        <color theme="1"/>
        <rFont val="Arial Narrow"/>
        <family val="2"/>
      </rPr>
      <t xml:space="preserve">  La Subdirección de Planeación Operativa allegó evidencias relacionadas con la actualización de la forma POSPR-F-003 PLAN DE ORDENAMIENTO SOCIAL DE LA
PROPIEDAD RURAL - OPERATIVO versión 5 del 09/06/2021, la cual incluye el numeral 2.1.9.3 Participación desde el enfoque diferencial, donde se indica el deber de darse especial atención a la caracterización y análisis de la situación de las mujeres y su relación con la propiedad en el territorio a partir de la información primaria y/o secundaria disponible. Respecto al POSPR Consolidado se suministraron evidencias de avances de gestión para su actualización.
La acción de mejora presentó avances físicos documentados, toda vez que, se evidenció 1 de las 2 plantillas POSPR a actualizar, a saber, forma POSPR-F-003 PLAN DE ORDENAMIENTO SOCIAL DE LA PROPIEDAD RURAL - OPERATIVO versión 5 del 09/06/2021, la cual  incluye el deber de darse especial atención a la caracterización y análisis de la situación de las mujeres y su relación con la propiedad en el territorio a partir de la información primaria y/o secundaria disponible.
Se recomienda analizar si a partir de la actualización de las formas de POSPR Operativo - Consolidado, se garantiza que los documentos de formulación y consolidación del POSPR del municipio de Ovejas contemplen de manera directa el punto sobre enfoque de género. </t>
    </r>
  </si>
  <si>
    <r>
      <t>11/10/2021.</t>
    </r>
    <r>
      <rPr>
        <sz val="11"/>
        <color theme="1"/>
        <rFont val="Arial Narrow"/>
        <family val="2"/>
      </rPr>
      <t xml:space="preserve">  La Dirección de Ordenamiento Social de la Propiedad allegó borrador del POSPR-P-003 MONITOREO Y SEGUIMIENTO A LA FORMULACIÓN, IMPLEMENTACIÓN Y ACTUALIZACIÓN DE LOS PLANES DE ORDENAMIENTO SOCIAL DE LA PROPIEDAD RURAL, en el cual se asocia la Guía POSPR-G-002 Monitoreo y Seguimiento a la Formulación e  Implementación de los POSPR, la cual contiene lineamientos sobre revisión y disposición de los expedientes.  Es preciso indicar que, la Guía POSPR-G-002 con corte al presente seguimiento se encuentra en versión 3 del 03/09/2021.
La acción de mejora presentó avances de gestión documentados, se espera que para el próximo seguimiento se allegue el procedimiento POSPR-P-003 actualizado.</t>
    </r>
  </si>
  <si>
    <r>
      <rPr>
        <b/>
        <sz val="11"/>
        <color theme="1"/>
        <rFont val="Arial Narrow"/>
        <family val="2"/>
      </rPr>
      <t xml:space="preserve">11/10/2021. </t>
    </r>
    <r>
      <rPr>
        <sz val="11"/>
        <color theme="1"/>
        <rFont val="Arial Narrow"/>
        <family val="2"/>
      </rPr>
      <t xml:space="preserve"> La Subdirección de Planeación Operativa suministró avances de gestión documentados en cuanto a la normalización y estandarización de tipologías documentales en las series misionales relacionadas al “procedimiento Único” y que inicialmente son gestionadas por las siguientes dependencias: 210 Subdirección de Planeación Operativa, 310 Subdirección de Seguridad Jurídica y  410 Subdirección de Acceso a Tierras en Zonas Focalizadas relacionados, a saber, Acta del 02/09/2021, Correo del 30/07/2021, Citación reunión 03/08/2021.
La acción de mejora se encuentra en términos, presentó avances de gestión documentados y su ejecución finaliza el 31/12/2021, en concordancia con lo anterior y a fin de evaluar su eficacia,  se solicita que, para el próximo seguimiento a planes de mejoramiento, se allegue la Tabla de retención documental actualizada.</t>
    </r>
  </si>
  <si>
    <r>
      <rPr>
        <b/>
        <sz val="11"/>
        <color theme="1"/>
        <rFont val="Arial Narrow"/>
        <family val="2"/>
      </rPr>
      <t>11/10/2021.</t>
    </r>
    <r>
      <rPr>
        <sz val="11"/>
        <color theme="1"/>
        <rFont val="Arial Narrow"/>
        <family val="2"/>
      </rPr>
      <t xml:space="preserve">  La Subdirección de Planeación Operativa informó que la capacitación sobre contratos de uso se realizó el 8 de julio de 2021. Depurándose la lista de asistentes con el fin evidenciar que participaron diferentes miembros de los 4 socios estratégicos: FAO, OIM, PNUD y PNTP-USAID, cumpliendo así con la unidad de medida ya que esta cuenta por cada socio.
En cuanto lo enunciado, se observó listado de asistencia del 08/07/2021 donde se relaciona la participación de personal de OIM, PNUD,FAO y SUYO, así mismo, se suministró como memoria de la actividad la presentación de temática "Otorgamiento de Derechos de Uso - Acuerdo 58 de 2018 y Acuerdo 118 de 2020".
La acción de mejora presentó cumplimiento, toda vez que, se observó la capacitación a los socios sobre la ruta de asignación de derechos de uso en sabanas y playones comunales, sin embargo, se recomienda fortalecer la formulación de acciones de mejora.  Por otra parte, se sugiere analizar si, a partir de la implementación de la acción de mejora, el POSPR de Ovejas incluye lo relacionado con la  asignación de derechos de uso en sabanas y playones comunales.</t>
    </r>
  </si>
  <si>
    <r>
      <rPr>
        <b/>
        <sz val="11"/>
        <color theme="1"/>
        <rFont val="Arial Narrow"/>
        <family val="2"/>
      </rPr>
      <t>15/10/2021.</t>
    </r>
    <r>
      <rPr>
        <sz val="11"/>
        <color theme="1"/>
        <rFont val="Arial Narrow"/>
        <family val="2"/>
      </rPr>
      <t xml:space="preserve"> La Subdirección de Acceso a Tierras por Demanda y Descongestión indicó que, la idea presentada por el convenio CORPROGRESO que es el convenio el cual era el apoyo de la SATDD en las actividades que se desarrollaban para dar cumplimiento a las acciones de mejora AME-568 y AME-569 que son las que corresponden al tema de Hallazgo 3. META ODS 1.4 ESTABLECIDA POR EL GOBIERNO NACIONAL Y SU PERSPECTIVA DE GÉNERO; fue denominado aprendizaje significativo el cual parte de los conocimientos y competencias que tienen las personas participantes del proyecto, a partir de las cuales reconstruye conceptos y creencias, con nuevos conceptos adquiridos.  Estos talleres se desarrollaron en el departamento de vichada, municipio la primavera los días 10 y 11 de julio de 2021 y toda la información relacionada con ellos como su estructura, cronograma y resultados se encuentran en el documento denominado INFORME DE EJECUCIÓN - ESTRATEGIA DE GESTIÓN DEL CONOCIMIENTO.
Respecto a lo anterior, se observó Informe de ejecución estrategia de gestión del conocimiento, el cual contiene el desarrollo de 5 talleres a partir de la metodología aprobada.
En atención a los avances de gestión y evidencias allegadas, la acción de mejora presentó cumplimiento, dado que, se observó las memorias de los talleres de empoderamiento.
La Oficina de Control Interno recomienda el fortalecimiento de la disposición de evidencia, garantizando que este se realice mas organizado y vinculando únicamente los documentos que evidencien la unidad de medida.</t>
    </r>
  </si>
  <si>
    <r>
      <rPr>
        <b/>
        <sz val="11"/>
        <color theme="1"/>
        <rFont val="Arial Narrow"/>
        <family val="2"/>
      </rPr>
      <t>12/10/2021.</t>
    </r>
    <r>
      <rPr>
        <sz val="11"/>
        <color theme="1"/>
        <rFont val="Arial Narrow"/>
        <family val="2"/>
      </rPr>
      <t xml:space="preserve"> La Subdirección de Sistemas de Información de Tierras indicó que, se sigue con la consolidación de los datos de los servidores  públicos, contratistas y colaboradores capacitados sobre diligenciamiento de FISO con enfoque de genero.
Frente a lo enunciado, se allego archivo Excel con la relación de capacitaciones brindadas, fecha, nombre, genero y facilitador.
La acción de mejora se encuentra en términos, su ejecución finaliza el 24/12/2021, en concordancia con lo anterior y a fin de evaluar su eficacia,  se solicita que, para el próximo seguimiento a planes de mejoramiento, se allegue la Ficha técnica del indicador y su publicación. </t>
    </r>
  </si>
  <si>
    <r>
      <rPr>
        <b/>
        <sz val="11"/>
        <color theme="1"/>
        <rFont val="Arial Narrow"/>
        <family val="2"/>
      </rPr>
      <t xml:space="preserve">13/10/2021. </t>
    </r>
    <r>
      <rPr>
        <sz val="11"/>
        <color theme="1"/>
        <rFont val="Arial Narrow"/>
        <family val="2"/>
      </rPr>
      <t xml:space="preserve"> La Secretaría General informó que, se expidió el memorando No. 20216000286833 del 15 de septiembre de 2021, en el cual se dictan los "Lineamientos para la suscripción y ejecución de los Convenios de Cooperación Internacional, celebrados o que se celebren en virtud de lo dispuesto en el artículo 20 de la Ley 1150 de 2007"; el lineamiento fue enviado a través de l aplicativo Orfeo y socializado por intermedio del correo electrónico de la Secretaría y enviado a todas las dependencias de la Agencia.
Frente a lo reportado, se observó memorando 20216000286833 del 15/09/2021 a través del cual se imparte lineamientos que deben ser observados y aplicados por todos los actores intervinientes en la planificación, suscripción y ejecución de los convenios de cooperación internacional.  Los lineamientos impartidos están relacionados con la Etapa de planificación - precontractual, donde se exhorta la obligatoriedad de incluir el siguiente texto “Para efectos de tener la correspondiente soportabilidad del gasto de los recursos del convenio, el (COOPERANTE) entregará dentro de la periodicidad que determine el comité técnico operativo los documentos de soporte de pago (documento contable2), que serán revisados
conjuntamente, a efectos de los informes correspondientes, los cuales serán anexos al informe técnico y financiero. Las jornadas de revisión y la estructura del informe que deberá rendirse como anexo, serán definidos en el primer comité técnico operativo que se realice, y los cambios que se requieran respecto de dichos informes se aprobarán en esta instancia”.  En cuanto a la Etapa contractual y post contractual, se deberá realizar mesas de trabajo de orden financiero previa a las sesiones del comité operativo de seguimiento con el propósito de revisar el estado de ejecución financiera y material del convenio, así como, elaborar un formato de seguimiento presupuestal en el cual deberá registrase el seguimiento presupuestal a nivel de documento contable con el fin de que se especifique lo comprometido, lo ejecutado y lo pagado por cada una de las actividades de las líneas estratégicas aprobadas en el
POA y presupuesto, una vez aprobado, por el supervisor en el comité técnico operativo el avance técnico y financiero del convenio, se procederá al diligenciamiento
del formato GEFIN-F-019, el cual deberá remitirse al área contable de la Subdirección Administrativa y Financiera – SAF, para lo de su competencia, finalmente, incorporar estos registros en el expediente contractual.
El memorando en mención fue comunicado a las partes interesadas a través de ORFEO y correo electrónico del 16/09/2021.
En atención a los avances de gestión y evidencias allegadas, la acción de mejora presentó cumplimiento, toda vez que, se observó la comunicación a las dependencias, sobre los lineamientos definidos para convenios internacionales.</t>
    </r>
  </si>
  <si>
    <r>
      <rPr>
        <b/>
        <sz val="11"/>
        <color theme="1"/>
        <rFont val="Arial Narrow"/>
        <family val="2"/>
      </rPr>
      <t xml:space="preserve">15/10/2021.  </t>
    </r>
    <r>
      <rPr>
        <sz val="11"/>
        <color theme="1"/>
        <rFont val="Arial Narrow"/>
        <family val="2"/>
      </rPr>
      <t>La Subdirección de Administración de Tierras de la Nación mediante memorando 20214100226173 del 06/08/2021 allegó a la Oficina de Control Interno el Informe final proyecto C1-CAU-POP-019 “PREDIO EL MEDIECITO”, en el cual se concluye que la competencia que le asiste a la Agencia, en este caso, y en el marco del Decreto Ley 2363 de 2015 es la culminación de los procesos de acceso a tierras que inició el extinto INCODER, que para el caso bajo análisis, obedece a la implementación del proyecto productivo, siempre y cuando se apliquen los principios participativos de la comunidad adjudicataria de los inmuebles en la destinación de estos recursos.  Así mismo, se reitera que el predio MEDIECITO, no es de propiedad de la Agencia Nacional de Tierras, ni existe nexo causal entre el actuar de la Agencia y la invasión de la comunidad indígena. Igualmente resalta que, la Dirección de Asuntos Étnicos y la Subdirección de Zonas Focalizadas, ha buscado alternativas de solución, tendiente a colaborar a los campesinos propietarios a recuperar su predio, pero lo procedente es que ellos como legitimados intenten las acciones posesorias a que haya lugar, para buscar el restablecimiento de sus derechos de propiedad. Finalmente, indica que, la Subdirección de Acceso a Tierras en Zonas Focalizadas, únicamente cuenta con los recursos disponibles para la ejecución del proyecto productivo, el cual asciende a la suma de $53.361.718 M/cte, recursos que se encuentran en cabeza de las 13 familias propietarias y beneficiarias del Proyecto C1-CAU-POP-019, dinero que se encuentra en las cuentas de acreedores varios, de acuerdo con el acta de entrega No. 214 de 06 de diciembre de 2016 con el número de documento DTN 817, del extinto INCODER a la Agencia Nacional de Tierras.
En atención a las evidencias aportadas, la acción de mejora presentó cumplimiento, toda vez que, se observó el informe que contiene las actuaciones adelantadas por la ANT dentro de sus competencias frente al acercamiento de las dos comunidades.</t>
    </r>
  </si>
  <si>
    <r>
      <rPr>
        <b/>
        <sz val="11"/>
        <color theme="1"/>
        <rFont val="Arial Narrow"/>
        <family val="2"/>
      </rPr>
      <t>08/10/2021</t>
    </r>
    <r>
      <rPr>
        <sz val="11"/>
        <color theme="1"/>
        <rFont val="Arial Narrow"/>
        <family val="2"/>
      </rPr>
      <t>.  La Contraloría General de la República el 31/08/2021 comunicó a la Agencia el informe final de auditoría, para lo cual la dependencias interlocutora (Dirección de Acceso a Tierras) allegó el 08/10/2021 el plan de mejoramiento consolidado formulado por las dependencias técnicas encargadas de dar tratamiento a los hallazgos observados por el Ente de control.  Respecto a lo anterior, la Oficina de Control Interno procedió a suscribir el plan de mejoramiento a través de SIRECI generando el acuse de aceptación de rendición 2161102021-08-31 del 08/10/2021.</t>
    </r>
  </si>
  <si>
    <r>
      <rPr>
        <b/>
        <sz val="11"/>
        <color theme="1"/>
        <rFont val="Arial Narrow"/>
        <family val="2"/>
      </rPr>
      <t>08/10/2021.</t>
    </r>
    <r>
      <rPr>
        <sz val="11"/>
        <color theme="1"/>
        <rFont val="Arial Narrow"/>
        <family val="2"/>
      </rPr>
      <t xml:space="preserve">  La Contraloría General de la República el 31/08/2021 comunicó a la Agencia el informe final de auditoría, para lo cual la dependencias interlocutora (Dirección de Acceso a Tierras) allegó el 08/10/2021 el plan de mejoramiento consolidado formulado por las dependencias técnicas encargadas de dar tratamiento a los hallazgos observados por el Ente de control.  Respecto a lo anterior, la Oficina de Control Interno procedió a suscribir el plan de mejoramiento a través de SIRECI generando el acuse de aceptación de rendición 2161102021-08-31 del 08/10/2021.</t>
    </r>
  </si>
  <si>
    <r>
      <rPr>
        <b/>
        <sz val="11"/>
        <color theme="1"/>
        <rFont val="Arial Narrow"/>
        <family val="2"/>
      </rPr>
      <t xml:space="preserve">08/10/2021. </t>
    </r>
    <r>
      <rPr>
        <sz val="11"/>
        <color theme="1"/>
        <rFont val="Arial Narrow"/>
        <family val="2"/>
      </rPr>
      <t xml:space="preserve"> La Contraloría General de la República el 31/08/2021 comunicó a la Agencia el informe final de auditoría, para lo cual la dependencias interlocutora (Dirección de Acceso a Tierras) allegó el 08/10/2021 el plan de mejoramiento consolidado formulado por las dependencias técnicas encargadas de dar tratamiento a los hallazgos observados por el Ente de control.  Respecto a lo anterior, la Oficina de Control Interno procedió a suscribir el plan de mejoramiento a través de SIRECI generando el acuse de aceptación de rendición 2161102021-08-31 del 08/10/2021.</t>
    </r>
  </si>
  <si>
    <r>
      <rPr>
        <b/>
        <sz val="11"/>
        <color theme="1"/>
        <rFont val="Arial Narrow"/>
        <family val="2"/>
      </rPr>
      <t>01/10/2021</t>
    </r>
    <r>
      <rPr>
        <sz val="11"/>
        <color theme="1"/>
        <rFont val="Arial Narrow"/>
        <family val="2"/>
      </rPr>
      <t>. El 23/08/2021 bajo radicado 20216200993662 la Agencia recibió de la Contraloría General de la República el informe final de auditoría, para lo cual la dependencia interlocutora (Dirección de Asuntos Étnicos) mediante correo electrónico del 17/09/2021 allegó el plan de mejoramiento consolidado formulado por las dependencias técnicas encargadas de dar tratamiento a los hallazgos observados por el Ente de control.  Respecto a lo anterior, la Oficina de Control Interno procedió a suscribir el plan de mejoramiento a través de SIRECI generando el acuse de aceptación de rendición 2161102021-08-231 del 17/09/2021.</t>
    </r>
  </si>
  <si>
    <t>29092021: Se remitieron los cinco informes de supervisión a la OCI, a la fecha se está tramitando el informe final y acta de liquidación del convenio en cuestión.</t>
  </si>
  <si>
    <r>
      <t xml:space="preserve">29092021: Se elaboró el informe (ficha técnica del expediente) correspondiente al primer  trimestre, determinando el estado actual de la solicitud de titulación colectiva para el Consejo Comunitario Bocas del </t>
    </r>
    <r>
      <rPr>
        <sz val="11"/>
        <rFont val="Arial Narrow"/>
        <family val="2"/>
      </rPr>
      <t>Rio Turbo  en el marco del Plan de Atención para comunidades negras, el cual se anexa como evidencia.
De igual manera, se encuentra incluido en el Sistema de Gestión documental Orfeo en el expediente de Titulación Colectiva No. 201851009999800015E.</t>
    </r>
    <r>
      <rPr>
        <sz val="11"/>
        <color theme="1"/>
        <rFont val="Arial Narrow"/>
        <family val="2"/>
      </rPr>
      <t xml:space="preserve">
</t>
    </r>
  </si>
  <si>
    <t>29092021: Acción de mejora en gestión, se proyectó la actualización del procedimiento de constitución, ampliación, saneamiento y reestructuración de resguardos  indígenas. Actualmente este procedimiento se encuentra en revisión de la Subdirección de Asuntos Étnicos para su posterior aprobación y publicación.</t>
  </si>
  <si>
    <t>21092021: De los 370 predios que se deben revisar durante el año 2021, se han verificado 361 relacionados con 5 predios registrados que ya se sacaron de la base del fondo, 7 predios comprados para familias campesinas y 349 fundos asociados a una comunidad étnica. Para un 98% de predios relacionados a comunidades negras, comunidades indígenas y campesinos, contenidos en archivo de excel anexo.
La verificación se realizó con la revisión de expedientes de los fundos, memorandos, reuniones con el CRIC, radicados, Base Adquisición Predial y Plan de atención 2019, 2020 y 2021.
Nota: en la revisión general se encontró un predio duplicado ubicado en el departamento de Nariño municipio de Guachucal con FMI 244-5648 denominado San Ignacio lote 1B, este se eliminó de la base</t>
  </si>
  <si>
    <t>29092021: Acción de mejora en gestión, se proyectó la actualización del procedimiento de constitución articulado con el procedimiento de compra directa de predios (adquisición de predios) de resguardos  indígenas, el cual se encuentra actualmente en revisión de la Subdirección de Asuntos Étnicos para su posterior aprobación y publicación.</t>
  </si>
  <si>
    <t xml:space="preserve">29092021: Acción de mejora en gestión, se proyectó la actualización del procedimiento de constitución de resguardos  indígenas, fortaleciendo la actividad de subsanación de las observaciones presentadas por el Ministerio del Interior. Actualmente este procedimiento se encuentra en revisión de la Subdirección de Asuntos Étnicos para su posterior aprobación y publicación.
</t>
  </si>
  <si>
    <r>
      <t xml:space="preserve">29092021: Acción de mejora ejecutada, para soportar su cumplimiento se anexa: 1. informe explicativo de como el proyecto está ajustado, 2.Cadena de valor 2021; 3. Documento Técnico del Proyecto de Inversión 2021; 4. Guia DEST-I-002 Criterios para la priorización de los procedimientos del plan de atención y metas de los proyectos de inversión de la Dirección Asuntos Étnicos; </t>
    </r>
    <r>
      <rPr>
        <sz val="11"/>
        <color rgb="FFFF0000"/>
        <rFont val="Arial Narrow"/>
        <family val="2"/>
      </rPr>
      <t>5. Documento Plan de titulación colectiva</t>
    </r>
    <r>
      <rPr>
        <sz val="11"/>
        <rFont val="Arial Narrow"/>
        <family val="2"/>
      </rPr>
      <t xml:space="preserve">; 6. Reformulación del Proyecto Horizonte 2022 a 2025 (cadena de valor y documento técnico).
</t>
    </r>
  </si>
  <si>
    <t xml:space="preserve">29092021: Acción ejecutada, se elaboró el Plan de Formalización para beneficiar a los pueblos y comunidades indígenas, se socializó con la Dirección y Subdirección de Asuntos Étnicos; como soporte se anexa el documento antes citado. </t>
  </si>
  <si>
    <t xml:space="preserve">21092021: A la fecha se cuentan con tres informes de avance al cronograma de actividades para la implementación del SIT en Comunidades Indígenas, correspondiente al cumplimiento en un 50% de la acción de mejora. Se anexa informes de la gestión realizada. </t>
  </si>
  <si>
    <t>29092021:  Actividad en gestión, se anexa base de datos de hectáreas entregadas a la fecha.</t>
  </si>
  <si>
    <t>29092021: Acción ejecutada, se aporta el formulario FISO Étnico actualizado a junio 2021.</t>
  </si>
  <si>
    <t xml:space="preserve">29092021: Acción ejecutada, se diseñó, elaboró, socializó y se tiene como documento controlado en el Sistema Integral de Gestión la Guia operativa para la implementación para las iniciativas comunitarias con enfoque diferencial étnico, enfoque de género, asociadas al componente de formalización de tierras, codificación ACCTI-G-005 del 21/sept/2021. Se anexa soporte de la Guía. </t>
  </si>
  <si>
    <t>29092021: Esta acción de mejora se da por ejecutada, toda vez que se generó el informe que permite dar cuenta de las actuaciones adelantadas por la ANT dentro de sus competencias hasta la presentación de la Querella Policiva, informe remitido a la Oficina de Control Interno con memorando No.20215000254903 del 24/08/2021 y a la Oficina Inspectora de Gestión de Tierras con memorando 20215000254943 del 24082021 . Este informe se incluyó tanto en el expediente de adquisición No.201850000899800564E, como en el  de la solicitud de Titulación Colectiva No. 201851009999800015E.</t>
  </si>
  <si>
    <t>29092021: Acción de mejora en gestión, se proyectó la actualización del procedimiento de protección y seguridad jurídica de territorios ancestrales de comunidades Indígenas, donde se incluye la actividad de  formas subsidiarias a la notificación personal, señaladas en el CPACA y la forma en que se opera en el momento de ejecutar en el procedimiento. Actualmente este procedimiento se encuentra en revisión de la Subdirección de Asuntos Étnicos para su posterior aprobación y publicación.</t>
  </si>
  <si>
    <t xml:space="preserve">29092021: Acción en gestión: se han remitido a la Subidrección Administrativa y financiera, los siguientes Informes de Ejecución Financiera de Convenios (Formato GEFIN-F-019), anexos a este archivo como evidencia:
1. Convenio 1170/2019 Amazon Conservation Team ACT remitido con memorando  20215000266203 del 31082021.
2. Convenio 1251/2021 ASOCIT, remitido con memorando 20215000226693 del 06/agosto/2021.
3. Convenio 1550/2020 FUNDACIÓN PARA EL DESARROLLO REGIONAL DEL PACÍFICO- FDRP, remitido con memorando 20215000188783 del 14/07/2021.
</t>
  </si>
  <si>
    <r>
      <t>29092021: Acción de mejora en gestión, se remite informe trimestral (Ficha técnica) a corte septiembre de los Resguardos ASEIMPOME y LA VICTORIA que permite dar cuenta de las actuaciones adelantadas en los procedimientos asociados al plan de acción. Se anexa soporte de la gestión realizada.</t>
    </r>
    <r>
      <rPr>
        <sz val="11"/>
        <color rgb="FFFF0000"/>
        <rFont val="Arial Narrow"/>
        <family val="2"/>
      </rPr>
      <t xml:space="preserve"> </t>
    </r>
  </si>
  <si>
    <t>21092021: Acción en gestión, a la fecha se está revisando el instructivo para analizar  los criterios de priorización y  estudiar la posibilidad o no de ponderación.</t>
  </si>
  <si>
    <t>21092021: A la fecha se está articulando con la Subdirección Administrativa y Financiera, Subdirección de Administración de Tierras de la Nación y Dirección de Asuntos Étnicos, para llevar a cabo la mesa técnica.</t>
  </si>
  <si>
    <r>
      <rPr>
        <b/>
        <sz val="11"/>
        <color theme="1"/>
        <rFont val="Arial Narrow"/>
        <family val="2"/>
      </rPr>
      <t xml:space="preserve">30/06/2021. </t>
    </r>
    <r>
      <rPr>
        <sz val="11"/>
        <color theme="1"/>
        <rFont val="Arial Narrow"/>
        <family val="2"/>
      </rPr>
      <t xml:space="preserve">Los integrantes del Comité Institucional de Coordinación de Control Interno - CICCI en sesión extraordinaria del 30/06/2021 aprobaron la solicitud de eventualidad de la acción AME-334 realizada por la Dirección de Asuntos Étnicos en los términos sustentados en dicha sesión. 
</t>
    </r>
    <r>
      <rPr>
        <b/>
        <sz val="11"/>
        <color theme="1"/>
        <rFont val="Arial Narrow"/>
        <family val="2"/>
      </rPr>
      <t>La verificación de la presente actividad fue adelantada por la profesional Lila María Guzmán.
17/06/2021.</t>
    </r>
    <r>
      <rPr>
        <sz val="11"/>
        <color theme="1"/>
        <rFont val="Arial Narrow"/>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11/05/2021.</t>
    </r>
    <r>
      <rPr>
        <sz val="11"/>
        <color theme="1"/>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Narrow"/>
        <family val="2"/>
      </rPr>
      <t xml:space="preserve">02/03/2021. </t>
    </r>
    <r>
      <rPr>
        <sz val="11"/>
        <color theme="1"/>
        <rFont val="Arial Narrow"/>
        <family val="2"/>
      </rPr>
      <t xml:space="preserve"> La Dirección de Asuntos Étnicos  allegó el memorando 20215000034233 del 02/03/2021 a través del cual se informó los avances de gestión adelantados, anexando los siguientes documentos:
1. Acta No. 2 del 9 de febrero de 2021, con la participación de la Oficina Jurídica, cuyo objetivo fue establecer la ruta jurídica, para lograr la recuperación del predio Yarumal y definir qué tipo de querella policiva se va a instaurar.
2. Acta No. 3 del 9 de febrero de 2021, con el fin de determinar qué acciones se van a proponer en reunión con la oficina jurídica para atender proceso de titulación del predio Bocas del río Turbo.
3. Oficio con radicado 20215100165171 del 25 de febrero de 2021, dirigido al representante legal del consejo comunitario Bocas del Río Turbo, en el que se le solicita que manifieste su voluntad de continuar o no con el procedimiento de titulación colectiva a comunidades negras.
4. Oficio 20215100165191 a la Alcaldía de Turbo (Antioquia), solicitando certificación sobre existencia y representación del Consejo Comunitaria y los documentos que lo acrediten.
5. Oficio 20215100165311 del 25 de febrero de 2021, a la Gobernación de Antioquia, solicitando certificación sobre existencia y representación del Consejo Comunitaria y los documentos que lo acrediten.
6. Oficio 20215000162811 del 25 de febrero de 2021, al representante legal de la junta de acción comunal tenedor del predio Yarumal, quien pretende la adjudicación del mismo.
7. Oficio 20215100165351 del 25 de febrero de 2021, dirigido al Ministerio del Interior, solicitando información sobre la existencia y registro del Consejo comunitario.
8. Solicitud de concepto al Departamento Nacional de Planeación, consultando sobre la viabilidad jurídica de hacer un cambio de destinación del predio, ante la dificultad para recuperarlo.
</t>
    </r>
    <r>
      <rPr>
        <b/>
        <sz val="11"/>
        <color theme="1"/>
        <rFont val="Arial Narrow"/>
        <family val="2"/>
      </rPr>
      <t xml:space="preserve">15/03/2021. </t>
    </r>
    <r>
      <rPr>
        <sz val="11"/>
        <color theme="1"/>
        <rFont val="Arial Narrow"/>
        <family val="2"/>
      </rPr>
      <t xml:space="preserve"> La Dirección de Asuntos Étnicos  allegó el memorando 20215000044163 del 15/03/2021 a través del cual se informó los avances de gestión adelantados, anexando los siguientes documentos:
1. Acta No. 5 del 22 de febrero de 2021, de la mesa de trabajo para conocer la ruta jurídica para presentar la acción policiva, pretendiendo la recuperación del predio.
2. Acta No. 6 del 24 de febrero de 2021, con el objeto de conocer lo observado por la comisión para la caracterización del predio Yarumal en diciembre de 2020.
3. Presentación en Power point que contiene las relación de documentos generados dentro de la acción de mejora.
Los avances de gestión reportados serán objeto de evaluación por parte de la Oficina de Control Interno en el marco del seguimiento al estado del plan de mejoramiento institucional a realizarse en el mes de julio del 2021.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</si>
  <si>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AME-319 realizada por la Dirección de Asuntos Étnicos en los términos sustentados en dicha sesión.
</t>
    </r>
    <r>
      <rPr>
        <b/>
        <sz val="11"/>
        <color theme="1"/>
        <rFont val="Arial Narrow"/>
        <family val="2"/>
      </rPr>
      <t xml:space="preserve">La verificación de la presente actividad fue adelantada por la contratista Eliana Paola Castro Arrieta.
17/06/2021.  </t>
    </r>
    <r>
      <rPr>
        <sz val="11"/>
        <color theme="1"/>
        <rFont val="Arial Narrow"/>
        <family val="2"/>
      </rPr>
      <t xml:space="preserve">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 xml:space="preserve">08/06/2021.  </t>
    </r>
    <r>
      <rPr>
        <sz val="11"/>
        <color theme="1"/>
        <rFont val="Arial Narrow"/>
        <family val="2"/>
      </rPr>
      <t xml:space="preserve">En atención a la mesa técnica de trabajo realizada el 11/05/2021, se sugiere garantizar un único expediente físico y virtual que compile toda la documentación referente al convenio de asociación y las gestiones adelantadas por la ANT.  
En relación con la causa raíz identificada, esta Jefatura considera la necesidad de realizar la verificación física del expediente documental y virtual, a fin de validar su correcta conformación y disponibilidad del total de las piezas documentales que evidencian la ejecución del Convenio 912 de 2018.
</t>
    </r>
    <r>
      <rPr>
        <b/>
        <sz val="11"/>
        <color theme="1"/>
        <rFont val="Arial Narrow"/>
        <family val="2"/>
      </rPr>
      <t xml:space="preserve">11/05/2021. </t>
    </r>
    <r>
      <rPr>
        <sz val="11"/>
        <color theme="1"/>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Narrow"/>
        <family val="2"/>
      </rPr>
      <t xml:space="preserve">30/04/2021.  </t>
    </r>
    <r>
      <rPr>
        <sz val="11"/>
        <color theme="1"/>
        <rFont val="Arial Narrow"/>
        <family val="2"/>
      </rPr>
      <t xml:space="preserve">En atención a los avances de gestión y evidencias aportadas por el responsable de ejecución, en el marco de las mesas técnicas de planes de mejoramiento, a continuación, se presenta el análisis correspondiente:
	La Dirección de Asuntos Étnicos remitió minuta del Convenio de asociación N° 912, suscrito entre la ANT y la Corporación Afrocolombiana Hileros, y el Otro sí celebrado. 
	Oficio N° 20205100673301 del 23/07/2021 y N° 20205100960071 del 24/09/2020, dirigidos al señor Jose Santos Caicedo Cabezas, en su condición de representante legal de la Corporación Hileros, a través de los cuales se le solicita balance financiero y los soportes de los informes de gestión, además de los informes de actividades y ejecución financiera de los meses de mayo - junio 2020.
	Informe de ejecución financiera firmado por el supervisor del Convenio de fecha 20/04/2021, en el cual se detalla la ejecución presupuestal del convenio. 
	Cronograma de trabajo, Plan operativo, compromisos del convenio.
Se aportan de igual manera los siguientes informes de supervisión:
	Mayo - junio 2019, en el cual se hace la anotación que mediante oficio con radicado 20195100207281 del 29/03/2019, se solicitó a la Corporación Afrocolombiana Hileros el balance de ejecución financiera.
	Septiembre - octubre 2019, noviembre - diciembre 2019, en el cual se hace la anotación que mediante radicado N° 20196201146702 del 28/10/2019, la corporación Hileros allegó informes de ejecución financiera desde el mes de agosto de 2018 a 30 de agosto de 2019 firmados y elaborados por contador con un soporte de ejecución de $1.326.198.030, sin embargo, dichos informes no fueron aportados para verificación. 
	Mayo - junio 2020, septiembre - octubre 2020, noviembre - diciembre 2020, enero - febrero 2021, marzo 2021, en el cual se realiza una explicación de los avances realizados; además, se menciona que se realizó revisión del informe financiero presentado, sin embargo, no se adjunta dicha evidencia. 
	Enero - febrero 2020, marzo - abril 2020, en el cual se relaciona como anexo el informe financiero, sin embargo, no fue aportado para verificación. 
	Informe resumen en el cual se menciona sobre la priorización de 35 procesos de los 50 casos para estudio y desarrollo de actividades operacionales, los cuales y dado que se encontraba próximo al vencimiento del Convenio no pudieron ser llevados al Comité Directivo; se relaciona la ejecución financiera del Convenio y se eleva la sugerencia de prórroga por seis meses más, fecha en la cual se estimaría llegar al cumplimiento de las metas del convenio. 
En relación con la causa raíz identificada, esta Jefatura considera la necesidad de realizar la verificación física del expediente documental y virtual, a fin de validar su correcta conformación y disponibilidad del total de las piezas documentales que evidencian la ejecución del Convenio 912 de 2018.
Por otra parte, se observó el “Informe de Ejecución Financiera con fecha 20/04/2021”, el cual evalúa el periodo de febrero, firmado únicamente por el supervisor del convenio, sin embargo, este no contiene los balances financieros que fueron solicitados a la Corporación HILEROS a través de Oficio N° 20205100673301 del 23/07/2021 y N° 20205100960071 del 24/09/2020. Es importante mencionar que, en pasadas evaluaciones la Oficina de Control Interno ha hecho referencia a que si bien los informes de supervisión se han venido presentando bimensualmente como lo refiere los términos del Convenio, algunos de estos no relacionan información del estado financiero del aporte a cargo de la ANT y del operador, en otros se hace referencia a que se presentó como anexo, sin embargo, no se aportan los mismos para revisión. 
Con respecto a la actividad "entrega de 50 expedientes conforme a los lineamientos establecidos por la Comisión Ley 70 de 1993 y Decreto reglamentario", que se encuentra estipulada en el Convenio y relacionada para cumplimiento en la semana N° 32 y que fue planificada para ejecución para el periodo comprendido de septiembre de 2019 a abril de 2020, se observó en el informe final que la actividad no pudo ser ejecutada en su totalidad.
Con relación a la obligación referente a las 192 solicitudes de titulación colectiva, de acuerdo con los reportes suministrados y al informe final suscrito, solo se presentan 94, pese a que en el cronograma de actividades se relacionaba para ser tramitada en el mes 24.
En concordancia con lo descrito anteriormente, la acción de mejora presentó incumplimiento, toda vez que, si bien se evidenció la adopción, por parte de la Dirección de Asuntos Étnicos, de actuaciones destinadas a ejercer la correcta supervisión del convenio, no se observa el total cumplimiento de las obligaciones del mismo. 
Se sugiere presentar solicitud de eventualidad, a fin de esperar la liquidación del convenio para revisar el cumplimiento del objeto y verificar que se atendieran las anotaciones realizadas por la CGR. 
</t>
    </r>
    <r>
      <rPr>
        <b/>
        <sz val="11"/>
        <color theme="1"/>
        <rFont val="Arial Narrow"/>
        <family val="2"/>
      </rPr>
      <t>REFLEXIONES FRENTE AL HALLAZGO:</t>
    </r>
    <r>
      <rPr>
        <sz val="11"/>
        <color theme="1"/>
        <rFont val="Arial Narrow"/>
        <family val="2"/>
      </rPr>
      <t xml:space="preserve">
	¿Se revisaron y actualizaron al menos las 192 de solicitudes de titulación colectivas de Consejos Comunitarios?
	¿El expediente documental del Convenio No. 912 del 2018 se encuentra conformado por los documentos de la etapa precontractual, así como, la relacionada con el cumplimiento de las obligaciones?
	¿El Convenio puede ser liquidado sin haber cumplido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</si>
  <si>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AME-378 realizada por la Dirección de Asuntos Étnicos en los términos sustentados en dicha sesión.
</t>
    </r>
    <r>
      <rPr>
        <b/>
        <sz val="11"/>
        <color theme="1"/>
        <rFont val="Arial Narrow"/>
        <family val="2"/>
      </rPr>
      <t>La verificación de la presente actividad fue adelantada por el contratista Sergio Alejandro Matiz Parra.
17/06/2021.</t>
    </r>
    <r>
      <rPr>
        <sz val="11"/>
        <color theme="1"/>
        <rFont val="Arial Narrow"/>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 xml:space="preserve">11/05/2021. </t>
    </r>
    <r>
      <rPr>
        <sz val="11"/>
        <color theme="1"/>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Narrow"/>
        <family val="2"/>
      </rPr>
      <t xml:space="preserve">29/04/2021. </t>
    </r>
    <r>
      <rPr>
        <sz val="11"/>
        <color theme="1"/>
        <rFont val="Arial Narrow"/>
        <family val="2"/>
      </rPr>
      <t xml:space="preserve"> La Oficina de Control Interno recomienda impartir celeridad a la acción establecida, toda vez que, la acción AME-378 se planificó para inicio en el mes de febrero del 2020 y durante el periodo de ejecución no se allegaron avances de gestión documentados donde se observará el avance de esta.   
</t>
    </r>
    <r>
      <rPr>
        <b/>
        <sz val="11"/>
        <color theme="1"/>
        <rFont val="Arial Narrow"/>
        <family val="2"/>
      </rPr>
      <t>REFLEXIONES DEL HALLAZGO</t>
    </r>
    <r>
      <rPr>
        <sz val="11"/>
        <color theme="1"/>
        <rFont val="Arial Narrow"/>
        <family val="2"/>
      </rPr>
      <t xml:space="preserve">
 ¿El procedimiento ACCTI-P-021 se encuentra articulado con el procedimiento de constitución, ampliación, saneamiento o reestructuración de resguardos indígenas? Sus salidas y entradas se encuentran plenamente identificadas y articuladas en las tareas establecidas en los procedimientos?
 ¿Se dispone de un instructivo con el enfoque diferencial étnico para la realización de la visita? ¿Estese usa como insumo para la realización de los estudios socioeconómicos, jurídicos y de tenencia de tierras?</t>
    </r>
  </si>
  <si>
    <r>
      <rPr>
        <b/>
        <sz val="11"/>
        <color theme="1"/>
        <rFont val="Arial Narrow"/>
        <family val="2"/>
      </rPr>
      <t>15/10/2021.</t>
    </r>
    <r>
      <rPr>
        <sz val="11"/>
        <color theme="1"/>
        <rFont val="Arial Narrow"/>
        <family val="2"/>
      </rPr>
      <t xml:space="preserve"> La Subdirección de Asuntos Étnicos reportó que, acción de mejora en gestión, se proyectó la actualización del procedimiento de constitución, ampliación, saneamiento y reestructuración de resguardos  indígenas. Actualmente este procedimiento se encuentra en revisión de la Subdirección de Asuntos Étnicos para su posterior aprobación y publicación.
La acción de mejora se encuentra en términos, su ejecución finaliza el 30/12/2021.</t>
    </r>
  </si>
  <si>
    <r>
      <rPr>
        <b/>
        <sz val="11"/>
        <color theme="1"/>
        <rFont val="Arial Narrow"/>
        <family val="2"/>
      </rPr>
      <t>15/10/2021.</t>
    </r>
    <r>
      <rPr>
        <sz val="11"/>
        <color theme="1"/>
        <rFont val="Arial Narrow"/>
        <family val="2"/>
      </rPr>
      <t xml:space="preserve"> La Subdirección de Asuntos Étnicos reportó que, acción de mejora en gestión, se proyectó la actualización del procedimiento de constitución, ampliación, saneamiento y reestructuración de resguardos  indígenas. Actualmente este procedimiento se encuentra en revisión de la Subdirección de Asuntos Étnicos para su posterior aprobación y publicación.
La acción de mejora se encuentra en términos, su ejecución finaliza el 31/12/2021.</t>
    </r>
  </si>
  <si>
    <r>
      <rPr>
        <b/>
        <sz val="11"/>
        <color theme="1"/>
        <rFont val="Arial Narrow"/>
        <family val="2"/>
      </rPr>
      <t>15/10/2021.</t>
    </r>
    <r>
      <rPr>
        <sz val="11"/>
        <color theme="1"/>
        <rFont val="Arial Narrow"/>
        <family val="2"/>
      </rPr>
      <t xml:space="preserve"> La Dirección de Asuntos Étnicos reportó que, acción de mejora en gestión, se proyectó la actualización del procedimiento de constitución, ampliación, saneamiento y reestructuración de resguardos  indígenas. Actualmente este procedimiento se encuentra en revisión de la Subdirección de Asuntos Étnicos para su posterior aprobación y publicación.
La acción de mejora se encuentra en términos, su ejecución finaliza el 31/12/2021.</t>
    </r>
  </si>
  <si>
    <r>
      <rPr>
        <b/>
        <sz val="11"/>
        <color theme="1"/>
        <rFont val="Arial Narrow"/>
        <family val="2"/>
      </rPr>
      <t>15/10/2021.</t>
    </r>
    <r>
      <rPr>
        <sz val="11"/>
        <color theme="1"/>
        <rFont val="Arial Narrow"/>
        <family val="2"/>
      </rPr>
      <t xml:space="preserve">  La Dirección de Asuntos Étnicos indicó que, acción de mejora en gestión, se proyectó la actualización del procedimiento de protección y seguridad jurídica de territorios ancestrales de comunidades Indígenas, donde se incluye la actividad de  formas subsidiarias a la notificación personal, señaladas en el CPACA y la forma en que se opera en el momento de ejecutar en el procedimiento. Actualmente este procedimiento se encuentra en revisión de la Subdirección de Asuntos Étnicos para su posterior aprobación y publicación.
La acción de mejora se encuentra en términos, su ejecución finaliza el 31/12/2021.</t>
    </r>
  </si>
  <si>
    <r>
      <rPr>
        <b/>
        <sz val="11"/>
        <color theme="1"/>
        <rFont val="Arial Narrow"/>
        <family val="2"/>
      </rPr>
      <t xml:space="preserve">13/07/2021. </t>
    </r>
    <r>
      <rPr>
        <sz val="11"/>
        <color theme="1"/>
        <rFont val="Arial Narrow"/>
        <family val="2"/>
      </rPr>
      <t xml:space="preserve">La Dirección de Asuntos Étnicos comunicó que, se anexa la gestión realizada frente a la actualización del formulario FISO.
Frente a lo enunciado, se observó Formulario de Inscripción de Sujetos de Ordenamiento Social - FISO para Comunidades Étnicas, el cual se encuentra controlado por el Sistema Integrado de Gestión - SIG bajo código POSPR-F-013 versión 3 y disponible en la intranet, ver enlace </t>
    </r>
    <r>
      <rPr>
        <sz val="11"/>
        <color rgb="FF0070C0"/>
        <rFont val="Arial Narrow"/>
        <family val="2"/>
      </rPr>
      <t>http://intranet.agenciadetierras.gov.co/wp-content/uploads/2020/02/FISO_Etnico_2020_v3.pdf</t>
    </r>
    <r>
      <rPr>
        <sz val="11"/>
        <color theme="1"/>
        <rFont val="Arial Narrow"/>
        <family val="2"/>
      </rPr>
      <t xml:space="preserve">  , frente a la vigencia del formato, se consultó vía telefónica a la Oficina de Planeación, encargada del control de documentos del SIG,  quien informó que la última actualización del documento se llevó a cabo el  24/09/2020 - Versión 3.
Por otra parte, se allegó Acta 01 del 25/06/2021, II sesión del 2021 de la Comisión Nacional de Territorios Indígenas - CNTI, cuyo numeral 9 relaciona el compromiso de a ANT de concertar con las Organizaciones Indígenas el  FISO indígena con su respectivo instructivo de diligenciamiento a más tardar el 04/08/2021.
La acción de mejora se encuentra en términos, su ejecución se programó para el periodo comprendido del  1/03/2021 del 30/06/2022, para el periodo evaluado se allegaron avances de gestión documentados.
Se sugiere analizar la generación de acciones de mejora tendientes a poner en funcionamiento el módulo étnico del RESO.  Así como, en el marco de la Ley de transparencia y acceso a la información, evaluar la posibilidad de traducir el formato FISO y su instructivo  a lenguas indígenas.</t>
    </r>
  </si>
  <si>
    <r>
      <rPr>
        <b/>
        <sz val="11"/>
        <color theme="1"/>
        <rFont val="Arial Narrow"/>
        <family val="2"/>
      </rPr>
      <t>15/10/2021.</t>
    </r>
    <r>
      <rPr>
        <sz val="11"/>
        <color theme="1"/>
        <rFont val="Arial Narrow"/>
        <family val="2"/>
      </rPr>
      <t xml:space="preserve">  La acción de mejora presentó cumplimiento, toda vez que, se observó la elaboración de la guía que contiene los lineamientos de socialización con las comunidades étnicas con respecto a los cambios en el proceso para cofinanciar las iniciativas comunitarias.</t>
    </r>
  </si>
  <si>
    <r>
      <rPr>
        <b/>
        <sz val="11"/>
        <color theme="1"/>
        <rFont val="Arial Narrow"/>
        <family val="2"/>
      </rPr>
      <t>13/07/2021. L</t>
    </r>
    <r>
      <rPr>
        <sz val="11"/>
        <color theme="1"/>
        <rFont val="Arial Narrow"/>
        <family val="2"/>
      </rPr>
      <t>a acción de mejora presentó cumplimiento, dado que, se observó la depuración de la base de predios del FNT en un 98%.  Sin embargo, la OCI recomienda analizar si, con la implementación de la presente acción, se dio tratamiento a lo observado por el Ente de control en lo relacionado a la  baja gestión por parte de la Agencia para llevar a cabo la adjudicación de los predios.</t>
    </r>
  </si>
  <si>
    <r>
      <rPr>
        <b/>
        <sz val="11"/>
        <color theme="1"/>
        <rFont val="Arial Narrow"/>
        <family val="2"/>
      </rPr>
      <t xml:space="preserve">18/10/2021. </t>
    </r>
    <r>
      <rPr>
        <sz val="11"/>
        <color theme="1"/>
        <rFont val="Arial Narrow"/>
        <family val="2"/>
      </rPr>
      <t xml:space="preserve"> La Dirección de Asuntos Étnicos allegó la cadena de valor perteneciente al proyecto de inversión 2021 y 2022-2025, indicando respecto a este último que, una vez la oficina asesora de planeación informe el valor de la cuota asignada para los proyectos de la DAE, se procederá a realizar la jornada de planeación al interior de la dependencia para calcular nuevas metas, indicadores y distribución del presupuesto en cadena de valor y actualizará la plataforma SUIFP-DNP; sin embargo, al final de año con el decreto de liquidación que expide el Ministerio de Hacienda y Crédito Público se procederá a remitir para aprobación nuevamente los proyectos a cargo.  Por otra parte, suministró el documento Plan de Titulaciones Colectivas, indicando que su fin es establecer una planeación estratégica más ajustada y acertada a cada uno de los productos de los proyectos de inversión, esto teniendo como soporte el diagnóstico elaborado en el documento en mención.
En atención a los avances de gestión y evidencias suministradas, la acción de mejora presentó cumplimiento, toda vez que, se observó el proyecto de inversión ajustado.</t>
    </r>
  </si>
  <si>
    <r>
      <rPr>
        <b/>
        <sz val="11"/>
        <color theme="1"/>
        <rFont val="Arial Narrow"/>
        <family val="2"/>
      </rPr>
      <t xml:space="preserve">18/10/2021.  </t>
    </r>
    <r>
      <rPr>
        <sz val="11"/>
        <color theme="1"/>
        <rFont val="Arial Narrow"/>
        <family val="2"/>
      </rPr>
      <t>En atención a los avances de gestión y evidencias suministradas, la acción de mejora presentó cumplimiento, toda vez que, se observó el proyecto de inversión ajustado.</t>
    </r>
  </si>
  <si>
    <r>
      <rPr>
        <b/>
        <sz val="11"/>
        <color theme="1"/>
        <rFont val="Arial Narrow"/>
        <family val="2"/>
      </rPr>
      <t xml:space="preserve">18/10/2021. </t>
    </r>
    <r>
      <rPr>
        <sz val="11"/>
        <color theme="1"/>
        <rFont val="Arial Narrow"/>
        <family val="2"/>
      </rPr>
      <t xml:space="preserve"> La Dirección de Asuntos Étnicos indicó que,  se generó el informe que permite dar cuenta de las actuaciones adelantadas por la ANT dentro de sus competencias hasta la presentación de la Querella Policiva, informe remitido a la Oficina de Control Interno con memorando No.20215000254903 del 24/08/2021 y a la Oficina Inspectora de Gestión de Tierras con memorando 20215000254943 del 24082021 . Este informe se incluyó tanto en el expediente de adquisición No.201850000899800564E, como en el  de la solicitud de Titulación Colectiva No. 201851009999800015E.
Respecto a lo enunciado, se observó memorando 20215000254903 del 24/08/2021 mediante el cual se comunicó a la OCI el informe sobre las actividades adelantadas frente a la situación del Predio Yarumal.  Dicho documento incorpora las actuaciones del INCODER y gestiones de la ANT, tales como, actualización del avaluó practicado por el IGAC, concepto de viabilidad jurídica, querella policial, entre otras.
En atención a los avances de gestión y evidencias allegadas, la acción de mejora presentó cumplimiento, toda vez que, se observó el  informe que da cuenta de las actuaciones adelantadas por la ANT dentro de sus competencias hasta la presentación de la Querella Policiva.</t>
    </r>
  </si>
  <si>
    <r>
      <rPr>
        <b/>
        <sz val="11"/>
        <color theme="1"/>
        <rFont val="Arial Narrow"/>
        <family val="2"/>
      </rPr>
      <t>18/10/2021.</t>
    </r>
    <r>
      <rPr>
        <sz val="11"/>
        <color theme="1"/>
        <rFont val="Arial Narrow"/>
        <family val="2"/>
      </rPr>
      <t xml:space="preserve"> la acción de mejora presentó cumplimiento, toda vez que, se observó el  informe que da cuenta de las actuaciones adelantadas por la ANT dentro de sus competencias hasta la presentación de la Querella Policiva.</t>
    </r>
  </si>
  <si>
    <t xml:space="preserve">29092021: Acción de mejora en gestión, se remite informe trimestral (Ficha técnica) a corte septiembre de los Resguardos ASEIMPOME y LA VICTORIA que permite dar cuenta de las actuaciones adelantadas en los procedimientos asociados al plan de acción. Se anexa soporte de la gestión realizada. </t>
  </si>
  <si>
    <r>
      <rPr>
        <b/>
        <sz val="11"/>
        <color theme="1"/>
        <rFont val="Arial Narrow"/>
        <family val="2"/>
      </rPr>
      <t>18/10/2021.</t>
    </r>
    <r>
      <rPr>
        <sz val="11"/>
        <color theme="1"/>
        <rFont val="Arial Narrow"/>
        <family val="2"/>
      </rPr>
      <t xml:space="preserve">  La Dirección de Asuntos Étnicos indicó que, la acción se encuentra en gestión, a la fecha se está revisando el instructivo para analizar  los criterios de priorización y  estudiar la posibilidad o no de ponderación.
La acción de mejora se encuentra en términos, su ejecución finaliza el 30/12/2021.</t>
    </r>
  </si>
  <si>
    <r>
      <rPr>
        <b/>
        <sz val="11"/>
        <color theme="1"/>
        <rFont val="Arial Narrow"/>
        <family val="2"/>
      </rPr>
      <t xml:space="preserve">18/10/2021.  </t>
    </r>
    <r>
      <rPr>
        <sz val="11"/>
        <color theme="1"/>
        <rFont val="Arial Narrow"/>
        <family val="2"/>
      </rPr>
      <t>La Dirección de Asuntos Étnicos informó que, a la fecha se está articulando con la Subdirección Administrativa y Financiera, Subdirección de Administración de Tierras de la Nación y Dirección de Asuntos Étnicos, para llevar a cabo la mesa técnica.
La acción de mejora se encuentra en términos, su ejecución finaliza el 31/12/2021.</t>
    </r>
  </si>
  <si>
    <r>
      <rPr>
        <b/>
        <sz val="11"/>
        <color theme="1"/>
        <rFont val="Arial Narrow"/>
        <family val="2"/>
      </rPr>
      <t xml:space="preserve">18/10/2021.  </t>
    </r>
    <r>
      <rPr>
        <sz val="11"/>
        <color theme="1"/>
        <rFont val="Arial Narrow"/>
        <family val="2"/>
      </rPr>
      <t>La Subdirección de Asuntos Étnicos informó que, la acción de mejora se encuentra en gestión, se remite informe trimestral (Ficha técnica) a corte septiembre de los Resguardos ASEIMPOME y LA VICTORIA que permite dar cuenta de las actuaciones adelantadas en los procedimientos asociados al plan de acción. 
La acción de mejora se encuentra en términos, presentó avances de gestión documentados, su ejecución finaliza el 30/11/2021.</t>
    </r>
  </si>
  <si>
    <r>
      <rPr>
        <b/>
        <sz val="11"/>
        <color theme="1"/>
        <rFont val="Arial Narrow"/>
        <family val="2"/>
      </rPr>
      <t xml:space="preserve">15/10/2021. </t>
    </r>
    <r>
      <rPr>
        <sz val="11"/>
        <color theme="1"/>
        <rFont val="Arial Narrow"/>
        <family val="2"/>
      </rPr>
      <t xml:space="preserve"> La Dirección de Asuntos Étnicos indicó que, se elaboró el informe (ficha técnica del expediente) correspondiente al primer  trimestre, determinando el estado actual de la solicitud de titulación colectiva para el Consejo Comunitario Bocas del Rio Turbo  en el marco del Plan de Atención para comunidades negras, el cual se anexa como evidencia.  De igual manera, se encuentra incluido en el Sistema de Gestión documental Orfeo en el expediente de Titulación Colectiva No. 201851009999800015E.
Frente a lo enunciado, se observó "Ficha de Análisis Expediente" del 14/09/2021 perteneciente al Consejo Comunitario de la Comunidad Negra de Bocas del Río Turbo, en el cual se establece la esta pa actual y última actuación, así como, los procedimientos sugeridos a seguir.
La acción de mejora presentó avances de gestión documentados relacionados con 1 de los 4 informes trimestrales que determine el estado de la solicitud de titulación colectiva en el marco del Plan de Atención para comunidades negras.
</t>
    </r>
  </si>
  <si>
    <r>
      <rPr>
        <b/>
        <sz val="11"/>
        <color theme="1"/>
        <rFont val="Arial Narrow"/>
        <family val="2"/>
      </rPr>
      <t xml:space="preserve">15/10/2021.  </t>
    </r>
    <r>
      <rPr>
        <sz val="11"/>
        <color theme="1"/>
        <rFont val="Arial Narrow"/>
        <family val="2"/>
      </rPr>
      <t xml:space="preserve">La Dirección de Asuntos Étnicos informó que, a la fecha se cuentan con tres informes de avance al cronograma de actividades para la implementación del SIT en Comunidades Indígenas, correspondiente al cumplimiento en un 50% de la acción de mejora. 
Respecto a lo enunciado, se observaron 3 informes que detallan las actividades ejecutadas según cronograma, a saber:
</t>
    </r>
    <r>
      <rPr>
        <b/>
        <sz val="11"/>
        <color theme="1"/>
        <rFont val="Arial Narrow"/>
        <family val="2"/>
      </rPr>
      <t>Primer Informe de seguimiento cuatrimestral  de Revisión, Migración y Adopción del Sistema Integrado de Tierras</t>
    </r>
    <r>
      <rPr>
        <sz val="11"/>
        <color theme="1"/>
        <rFont val="Arial Narrow"/>
        <family val="2"/>
      </rPr>
      <t xml:space="preserve">, actividades: • Levantamiento de información – Historia de usuario • Revisión del Módulo – Pruebas al sistema y creación de usuarios • Capacitaciones
• Migración – 1071, 1066 y 2333 • Seguimiento - ajuste al sistema.
</t>
    </r>
    <r>
      <rPr>
        <b/>
        <sz val="11"/>
        <color theme="1"/>
        <rFont val="Arial Narrow"/>
        <family val="2"/>
      </rPr>
      <t>Segundo Informe de seguimiento cuatrimestral  de Revisión, Migración y Adopción del Sistema Integrado de Tierras en los módulos 1071, 2333 y 1066</t>
    </r>
    <r>
      <rPr>
        <sz val="11"/>
        <color theme="1"/>
        <rFont val="Arial Narrow"/>
        <family val="2"/>
      </rPr>
      <t xml:space="preserve">, a la fecha de presentación del informe el proyecto cuenta con un avance real del 38%, un valor planeado del 32% dando un indicador de SPI1 de 1,13.
</t>
    </r>
    <r>
      <rPr>
        <b/>
        <sz val="11"/>
        <color theme="1"/>
        <rFont val="Arial Narrow"/>
        <family val="2"/>
      </rPr>
      <t>Tercer Informe de seguimiento cuatrimestral  de Revisión, Migración y Adopción del Sistema Integrado de Tierras en los módulos 1071, 2333 y 1066</t>
    </r>
    <r>
      <rPr>
        <sz val="11"/>
        <color theme="1"/>
        <rFont val="Arial Narrow"/>
        <family val="2"/>
      </rPr>
      <t>, A la fecha de presentación del informe el proyecto cuenta con un avance real del 47%, un valor planeado del 48% obteniendo un indicador de SPI1 de 0,98.
En atención a los avances de gestión y evidencias allegadas, la acción de mejora presentó avances de gestión documentados relacionados con 3 de los 6 informes de avance de la implementación de los módulos del Sistema Integrado de Tierras para comunidades indígenas.</t>
    </r>
  </si>
  <si>
    <r>
      <rPr>
        <b/>
        <sz val="11"/>
        <color theme="1"/>
        <rFont val="Arial Narrow"/>
        <family val="2"/>
      </rPr>
      <t>14/10/2021.</t>
    </r>
    <r>
      <rPr>
        <sz val="11"/>
        <color theme="1"/>
        <rFont val="Arial Narrow"/>
        <family val="2"/>
      </rPr>
      <t xml:space="preserve"> La Dirección de Acceso a Tierras indicó que, actualmente se encuentra a la espera de la delegación de competencia de la función a la DAT para la suscripción de las escrituras públicas de cesión a título gratuito de los bienes revocados por subsidio y así proceder a ser incorporados en el Fondo de Tierras y reportados a Contabilidad.
Frente  a lo enunciado, se observó borrador de acto administrativo por la cual se asignan funciones a la Dirección de Acceso a Tierras en el procedimiento de firma de escrituras públicas de transferencia producto de la revocatoria de subsidios y formalización de donaciones de predios que ingresan al Fondo de Tierras para la Reforma Rural Integral.
La acción de mejora se encuentra en términos para su ejecución, siendo el 02/02/2023 la establecida para su finalización.
La Oficina de Control Interno recomienda evaluar la incorporación de controles tipo monitoreos que permitan garantizar el oportuno y adecuado reporte de la información al área de Contabilidad para su registro, a fin de evitar la incorrecta afectación de la subcuenta 151002 Inventarios – Terrenos.
Frente a la solicitud de cambio de responsable de ejecución, la Oficina de Control Interno consultó el plan de mejoramiento formulado y suministrado por la DAT para su correspondiente suscripción ante SIRECI, observándose que la información dispuesta en la Matriz se encuentra acorde a lo reportado, así las cosas, la solicitud debe surtir el proceso establecido a través del instructivo SEYM-I-001 EVALUACIÓN DE PLANES DE MEJORAMIENTO, para lo cual es necesario se allegue la matriz de eventualidades diligenciada a través de memorando.</t>
    </r>
  </si>
  <si>
    <r>
      <rPr>
        <b/>
        <sz val="11"/>
        <color theme="1"/>
        <rFont val="Arial Narrow"/>
        <family val="2"/>
      </rPr>
      <t xml:space="preserve">15/10/2021. </t>
    </r>
    <r>
      <rPr>
        <sz val="11"/>
        <color theme="1"/>
        <rFont val="Arial Narrow"/>
        <family val="2"/>
      </rPr>
      <t>La Subdirección de Acceso a Tierras por Demanda y Descongestión indicó que, hasta a la fecha de los 40000 expedientes contentivos de solicitudes de adjudicación de baldíos a persona natural, de acuerdo con la información reportada al SIT a la fecha se han actualizado 2559 expedientes en su ultima  etapa procesal.
Frente a lo indicado, se observó archivo "Base_Evidencias", el cual contiene 2.559 ítems, con información bajo los criterios de Llave, Ruta de trabajo, Etapa, Ruta trabajo actualizar, Etapa actualizar y Comentarios.  Respecto a lo anterior y a fin de propender al suministro de evidencia clara, se solicita para el próximo seguimiento a planes de mejoramiento, se brinde orientación sobre cual de los criterios que conforman la base allegada hace referencia a la última actuación administrativa en la que se encuentra el expediente, con el propósito de establecer el avance físico de la acción de mejora.
La acción de mejora presento avances de gestión documentados, se encuentra en términos, su finalización esta proyectada para el 31/12/2021.</t>
    </r>
  </si>
  <si>
    <r>
      <rPr>
        <b/>
        <sz val="11"/>
        <color theme="1"/>
        <rFont val="Arial Narrow"/>
        <family val="2"/>
      </rPr>
      <t>15/10/2021</t>
    </r>
    <r>
      <rPr>
        <sz val="11"/>
        <color theme="1"/>
        <rFont val="Arial Narrow"/>
        <family val="2"/>
      </rPr>
      <t>.  La Dirección de Asuntos Étnicos informó que, se diseñó, elaboró, socializó y se tiene como documento controlado en el Sistema Integral de Gestión la Guía operativa para la implementación para las iniciativas comunitarias con enfoque diferencial étnico, enfoque de género, asociadas al componente de formalización de tierras, codificación ACCTI-G-005 del 21/sept/2021
Frente a lo enunciado, se observó documento ACCTI-G-005 GUÍA OPERATIVA PARA LA IMPLEMENTACIÓN DE INICIATIVAS COMUNITARIAS CON ENFOQUE DIFERENCIAL
ÉTNICO Y ENFOQUE DE GÉNERO ASOCIADAS AL COMPONENTE DE FORMALIZACIÓN DE TIERRAS, versión 2 del 21/09/2021, la cual define los  lineamientos de la implementación de las iniciativas comunitarias con enfoque diferencial étnico, enfoque de género y las directrices para el desarrollo de la ruta de implementación, que procesalmente abarca las etapas de alistamiento, implementación y finalización, así como lineamientos correspondientes a las actividades de supervisión, seguimiento y gestión documental.
En atención a los avances de gestión y evidencias allegadas, la acción de mejora presentó cumplimiento, toda vez que, se observó la elaboración de la guía que contiene los lineamientos de socialización con las comunidades étnicas con respecto a los cambios en el proceso para cofinanciar las iniciativas comunitarias.</t>
    </r>
  </si>
  <si>
    <r>
      <rPr>
        <b/>
        <sz val="11"/>
        <color theme="1"/>
        <rFont val="Arial Narrow"/>
        <family val="2"/>
      </rPr>
      <t xml:space="preserve">18/10/2021. </t>
    </r>
    <r>
      <rPr>
        <sz val="11"/>
        <color theme="1"/>
        <rFont val="Arial Narrow"/>
        <family val="2"/>
      </rPr>
      <t xml:space="preserve"> La Dirección de Asuntos Étnicos indicó que, se han remitido a la Subdirección Administrativa y financiera, los siguientes Informes de Ejecución Financiera  (Formato GEFIN-F-019) pertenecientes al Convenio 1170/2019 Amazon Conservation Team ACT remitido con memorando  20215000266203 del 31082021, Convenio 1251/2021 ASOCIT, remitido con memorando 20215000226693 del 06/agosto/2021y Convenio 1550/2020 FUNDACIÓN PARA EL DESARROLLO REGIONAL DEL PACÍFICO- FDRP, remitido con memorando 20215000188783 del 14/07/2021. 
Respecto a lo reportado, se observó lo siguiente:
</t>
    </r>
    <r>
      <rPr>
        <b/>
        <sz val="11"/>
        <color theme="1"/>
        <rFont val="Arial Narrow"/>
        <family val="2"/>
      </rPr>
      <t>Convenio 1170/2019 Amazon Conservation Team ACT:</t>
    </r>
    <r>
      <rPr>
        <sz val="11"/>
        <color theme="1"/>
        <rFont val="Arial Narrow"/>
        <family val="2"/>
      </rPr>
      <t xml:space="preserve"> GEFIN-F-019 del 17/08/2021, comunicado a la SAF mediante memorando 20215000266203 del 31/08/2021.
</t>
    </r>
    <r>
      <rPr>
        <b/>
        <sz val="11"/>
        <color theme="1"/>
        <rFont val="Arial Narrow"/>
        <family val="2"/>
      </rPr>
      <t>Convenio 1251/2021 ASOCIT</t>
    </r>
    <r>
      <rPr>
        <sz val="11"/>
        <color theme="1"/>
        <rFont val="Arial Narrow"/>
        <family val="2"/>
      </rPr>
      <t xml:space="preserve">: GEFIN-F-019 del 06/08/2021, comunicado a la SAF mediante memorando 20215000226693 del 06/08/2021.
</t>
    </r>
    <r>
      <rPr>
        <b/>
        <sz val="11"/>
        <color theme="1"/>
        <rFont val="Arial Narrow"/>
        <family val="2"/>
      </rPr>
      <t>Convenio 1550/2020 FDRP</t>
    </r>
    <r>
      <rPr>
        <sz val="11"/>
        <color theme="1"/>
        <rFont val="Arial Narrow"/>
        <family val="2"/>
      </rPr>
      <t>: GEFIN-F-019 del 12/07/2021, comunicado a la SAF mediante memorando 20215000188783 del 14/07/2021.
En concordancia con lo anterior, la acción de mejora presentó avances de gestión asociados a la implementación GEFIN-F-019 en 3 Convenios.</t>
    </r>
  </si>
  <si>
    <r>
      <rPr>
        <b/>
        <sz val="11"/>
        <color theme="1"/>
        <rFont val="Arial Narrow"/>
        <family val="2"/>
      </rPr>
      <t xml:space="preserve">14/10/2021. </t>
    </r>
    <r>
      <rPr>
        <sz val="11"/>
        <color theme="1"/>
        <rFont val="Arial Narrow"/>
        <family val="2"/>
      </rPr>
      <t xml:space="preserve"> La Subdirección de Acceso a Tierras en Zonas Focalizadas reportó que, el procedimiento fue revisado, actualizado y formalizado, incluyendo el instructivo, los cuales se encuentran  publicados en la  Intranet (SIG) de la ANT.
En cuanto a lo anterior, se observó el procedimiento ACCTI-P-016 MATERIALIZACIÓN DEL SUBSIDIO - ADQUISICIÓN DEL PREDIO, versión 6 del 26/03/2021 y el instructivo ACCTI- I-016 ADJUDICACIÓN DEL SUBSIDIO INTEGRAL DE REFORMA AGRARIA – SIRA, versión 1 del 30/08/2021, documentos en los cuales se incorporan actividades y lineamientos requeridos para la adjudicación del subsidio en el marco de la atención a fallos judiciales. Así mismo, se observó la publicación de los documentos enunciados en el Sistema Integrado de Gestión - SIG, los cuales pueden ser consultados en el enlace </t>
    </r>
    <r>
      <rPr>
        <sz val="11"/>
        <color rgb="FF0070C0"/>
        <rFont val="Arial Narrow"/>
        <family val="2"/>
      </rPr>
      <t>https://agenciadetierras.sharepoint.com/sites/antintranet/sistema-integrado-de-gestion/procesos-misionales/Paginas/acceso-a-la-propiedad-de-la-tierra-y-los-territorios.aspx</t>
    </r>
    <r>
      <rPr>
        <sz val="11"/>
        <color theme="1"/>
        <rFont val="Arial Narrow"/>
        <family val="2"/>
      </rPr>
      <t xml:space="preserve">
La Oficina de Control Interno recomienda llevar a cabo la revisión de los documentos publicados en el SIG, toda vez que, se observó el instructivo ACCTI-I-001 versión 6 del 01/08/2019 contempla lineamientos para la adjudicación del Subsidio SIRA, generándose una posible duplicidad.
En atención a los avances de gestión y evidencias allegadas, la acción de mejora presentó cumplimiento, dado que, se observó la actualización del procedimiento e instructivo.</t>
    </r>
  </si>
  <si>
    <r>
      <rPr>
        <b/>
        <sz val="11"/>
        <color theme="1"/>
        <rFont val="Arial Narrow"/>
        <family val="2"/>
      </rPr>
      <t>15/10/2021.</t>
    </r>
    <r>
      <rPr>
        <sz val="11"/>
        <color theme="1"/>
        <rFont val="Arial Narrow"/>
        <family val="2"/>
      </rPr>
      <t xml:space="preserve">  La Dirección de Acceso a Tierras indicó que, se tramitó y ajustó el procedimiento de ACCTI-P010 Compra Directa, así como la forma ACCTI-F020 Lista de chequeo, quedando pendiente la publicación en el Sistema Integrado de Gestión.
Respecto a lo enunciado, se observó el ajuste del procedimiento ACCTI-P010 el cual incluye en sus actividades 7 y 22 revisiones al expediente. Respecto a la forma ACCTI-F020, se observó la inclusión de la Fecha de solicitud del documento faltante y Fecha de recepción efectiva.
En atención a las evidencias allegadas y a lo planificado en la acción de mejora, esta presentó cumplimiento, toda vez que, se observó el ajuste de los documentos ACCTI-P010 y ACCTI-F020.  No obstante, a fin de garantizar la estandarización y adopción de los controles establecidos, se recomienda que los ajustes realizados a los documentos sean controlados en el Sistema Integrado de Gestión mediante la formalización de su actualización.</t>
    </r>
  </si>
  <si>
    <r>
      <rPr>
        <b/>
        <sz val="11"/>
        <color theme="1"/>
        <rFont val="Arial Narrow"/>
        <family val="2"/>
      </rPr>
      <t xml:space="preserve">18/10/2021. </t>
    </r>
    <r>
      <rPr>
        <sz val="11"/>
        <color theme="1"/>
        <rFont val="Arial Narrow"/>
        <family val="2"/>
      </rPr>
      <t xml:space="preserve"> La Dirección de Asuntos Étnicos indicó que, de los 370 predios que se deben revisar durante el año 2021, se han verificado 361 relacionados con 5 predios registrados que ya se sacaron de la base del fondo, 7 predios comprados para familias campesinas y 349 fundos asociados a una comunidad étnica. Para un 98% de predios relacionados a comunidades negras, comunidades indígenas y campesinos, contenidos en archivo de Excel anexo.  La verificación se realizó con la revisión de expedientes de los fundos, memorandos, reuniones con el CRIC, radicados, Base Adquisición Predial y Plan de atención 2019, 2020 y 2021.  Nota: en la revisión general se encontró un predio duplicado ubicado en el departamento de Nariño municipio de Guachucal con FMI 244-5648 denominado San Ignacio lote 1B, este se eliminó de la base.
Frente a lo enunciado, se observó archivo "</t>
    </r>
    <r>
      <rPr>
        <i/>
        <sz val="11"/>
        <color theme="1"/>
        <rFont val="Arial Narrow"/>
        <family val="2"/>
      </rPr>
      <t>AME380 Fondo de Tierras_Control Interno</t>
    </r>
    <r>
      <rPr>
        <sz val="11"/>
        <color theme="1"/>
        <rFont val="Arial Narrow"/>
        <family val="2"/>
      </rPr>
      <t>", el cual relaciona 486 predios ingresados al FNT así: 107 ANT, 378 INCODER, 1 INCORA.  Respecto a la depuración a la base de datos del Fondo de Tierras a través de la verificación de expedientes, el archivo en cuestión indica que para el 2021 se revisaron 356, en el 2020 se analizaron 121 y 9 se encuentran pendientes de inspeccionar. En estas condiciones, se establece la verificación del 98% de los expedientes que conforman la base de datos del FNT en cuanto a comunidades indígenas.  Por otra parte, el archivo en mención indica que de los 486 predios, 96 se encuentran en estado de solicitud, de los cuales 56 hacen parte del Plan de Atención 2021. Igualmente, relaciona que 357 predios se encuentran en propiedad de alguna comunidad o consejo y que 20, el predio se encuentra inscrito en el folio de matricula a nombre de la comunidad beneficiada.
En atención a los avances de gestión y evidencias suministradas, la acción de mejora presentó cumplimiento, toda vez que, se observó la depuración de la base de predios del Fondo Nacional de Tierras en un 98%.  Sin embargo, la Oficina de Control Interno recomienda analizar si, con la implementación de la presente acción, se dio tratamiento a lo observado por el Ente de control en lo relacionado a la  baja gestión por parte de la Agencia para llevar a cabo la adjudicación de los predios.</t>
    </r>
  </si>
  <si>
    <r>
      <rPr>
        <b/>
        <sz val="11"/>
        <color theme="1"/>
        <rFont val="Arial Narrow"/>
        <family val="2"/>
      </rPr>
      <t>15/10/2021.</t>
    </r>
    <r>
      <rPr>
        <sz val="11"/>
        <color theme="1"/>
        <rFont val="Arial Narrow"/>
        <family val="2"/>
      </rPr>
      <t xml:space="preserve"> La Dirección de Asuntos Étnicos indicó que, se elaboró el Plan de Formalización para beneficiar a los pueblos y comunidades indígenas, se socializó con la Dirección y Subdirección de Asuntos Étnicos. 
Respecto a lo enunciado, se observó documento "</t>
    </r>
    <r>
      <rPr>
        <i/>
        <sz val="11"/>
        <color theme="1"/>
        <rFont val="Arial Narrow"/>
        <family val="2"/>
      </rPr>
      <t>Plan de Titulaciones Colectividad para los Territorios Étnicos de las Comunidades Negras e Indígenas del País" del 30/09/2021</t>
    </r>
    <r>
      <rPr>
        <sz val="11"/>
        <color theme="1"/>
        <rFont val="Arial Narrow"/>
        <family val="2"/>
      </rPr>
      <t>, cuyo objetivo es establecer las fases, estrategias, metas e indicadores de cumplimiento para la gestión de las solicitudes y la titulación de los territorios étnicos del país. Así mismo, dará cumplimiento al desarrollo de los siguientes objetivos específicos:
 Identificar los actos administrativos y las solicitudes de titulación a territorios étnicos.
 Establecer el diagnóstico de las principales líneas problemáticas de las solicitudes territoriales de las comunidades étnicas.
 Proponer un esquema de estrategias, metas e indicadores, orientados a la gestión y titulación colectiva de los territorios étnicos.
Por otra parte, se observó el  archivo "Anexo_1_Estrategias_Plan_Titulaciones_Colectivas Porcentaje", el cual relaciona las fases y su presupuesto.
En atención a los avances de gestión y evidencias allegadas, la acción de mejora presentó cumplimiento, dado que, se observó el Plan de Titulaciones Colectividad para los Territorios Étnicos de las Comunidades Negras e Indígenas del País.</t>
    </r>
  </si>
  <si>
    <r>
      <rPr>
        <b/>
        <sz val="11"/>
        <color rgb="FF000000"/>
        <rFont val="Arial Narrow"/>
        <family val="2"/>
      </rPr>
      <t>8/10/2021.</t>
    </r>
    <r>
      <rPr>
        <sz val="11"/>
        <color indexed="8"/>
        <rFont val="Arial Narrow"/>
        <family val="2"/>
      </rPr>
      <t xml:space="preserve"> La Dirección de Ordenamiento Social de la Propiedad allegó evidencias de las gestiones relacionadas con la Elaborar y publicar documento de informe sobre la actualización de la Herramienta API mediante el informe de nombre “base de datos análisis predial integral – API.docx”, Sin embargo, en atención con lo establecido en la acción de mejora y su correspondiente unidad de medida, se espera que, para el próximo seguimiento, se allegue el Informe elaborado final y la publicación del mismo. 
La acción de mejora se encuentra en términos para su ejecución, se mostraron avances de gestión documentados, aunque, es preciso fortalecer la disposición de la información de acuerdo a la unidad de medida y acción establecida.
Verificación adelantada por Marco Aurelio Cumbe Andrade - Contratista Oficina de Control Interno.</t>
    </r>
  </si>
  <si>
    <r>
      <rPr>
        <b/>
        <sz val="11"/>
        <color theme="1"/>
        <rFont val="Arial Narrow"/>
        <family val="2"/>
      </rPr>
      <t>11/10/2021.</t>
    </r>
    <r>
      <rPr>
        <sz val="11"/>
        <color theme="1"/>
        <rFont val="Arial Narrow"/>
        <family val="2"/>
      </rPr>
      <t xml:space="preserve"> La Subdirección de Sistemas de Información de Tierras allegó 1 correo electrónico dando respuesta a la solicitud realizada por la OCI el día 8/10/2021. En este email se complementa la información remitida por la dependencia con miras a lograr el cierre de esta acción de medida o H23.
En atención a lo observado por el ente de control en el Hallazgo 23, la Agencia con corte al presente seguimiento, formuló 12 actividades que permitieron cumplir su ejecución total. Estas actividades son los siguientes módulos implementados en el SIT:
1. URT  - Consulta Información de Zonas Micro focalizadas
2. URT - Consulta de Personas Inscritas por solicitud
3. URT - Consulta de Predios en el RTDAF
4. URT - Consulta de Personas con solicitudes de inscripción
5. SNR - Consulta de Índices Propietarios (Por nombre)
6. SNR - Consulta de Índices Propietarios (Por documento)
7. SNR - Consulta PDF Copia simple predio
8. SNR - Certificado de tradición Exento.
9. IGAC - Expedición del Certificado Catastral
10. UARIV - consulta al Registro Único de Víctimas
11. UARIV - consulta de hechos victimizantes, y consulta de grupo familiar
12. DNP - servicio web consulta de Sisbén IV"
</t>
    </r>
    <r>
      <rPr>
        <b/>
        <sz val="11"/>
        <color theme="1"/>
        <rFont val="Arial Narrow"/>
        <family val="2"/>
      </rPr>
      <t>11/10/2021.</t>
    </r>
    <r>
      <rPr>
        <sz val="11"/>
        <color theme="1"/>
        <rFont val="Arial Narrow"/>
        <family val="2"/>
      </rPr>
      <t xml:space="preserve"> Se solicita nuevamente vía correo a nuestra referente allegar la información a más tardar el día de hoy, con el fin de validar el cumplimiento de esta acción de mejora.
</t>
    </r>
    <r>
      <rPr>
        <b/>
        <sz val="11"/>
        <color theme="1"/>
        <rFont val="Arial Narrow"/>
        <family val="2"/>
      </rPr>
      <t xml:space="preserve">8/10/2021. </t>
    </r>
    <r>
      <rPr>
        <sz val="11"/>
        <color theme="1"/>
        <rFont val="Arial Narrow"/>
        <family val="2"/>
      </rPr>
      <t xml:space="preserve">La Subdirección de Sistemas de Información de Tierra allego documentación de evidencias relacionadas a las actividades en los siguientes temas: mesas de trabajo, infraestructura, configuraciones, implementaciones, instalaciones y adaptaciones. Así mismo, se aportó criterios de aceptación QA y producción.
En atención a las evidencias allegadas y la actividad de medida indicada “servicios de información implementados en SIT”, no es posible verificar la operatividad de esta plataforma tecnológica por parte de OCI. Por consiguiente, no se puede demostrar el alcance o grado de interoperabilidad entre los sistemas de las entidades, a través de la construcción de servicios web de intercambio de información entre las entidades SNR, IGAC, UARIV, DNP y la ANT.
 NOTA: </t>
    </r>
    <r>
      <rPr>
        <b/>
        <sz val="11"/>
        <color theme="1"/>
        <rFont val="Arial Narrow"/>
        <family val="2"/>
      </rPr>
      <t>8/10/2021</t>
    </r>
    <r>
      <rPr>
        <sz val="11"/>
        <color theme="1"/>
        <rFont val="Arial Narrow"/>
        <family val="2"/>
      </rPr>
      <t xml:space="preserve">. Se solicitó información adiciona vía correo a nuestro referente (Leidy Zuñiga) con el fin de validar lo indicado anteriormente.  Y “ajustar” nuestras observaciones a esta acción de mejora.
Verificación adelantada por Marco Aurelio Cumbe Andrade - Contratista Oficina de Control Interno.
</t>
    </r>
  </si>
  <si>
    <r>
      <rPr>
        <b/>
        <sz val="11"/>
        <color theme="1"/>
        <rFont val="Arial Narrow"/>
        <family val="2"/>
      </rPr>
      <t>8/10/2021.</t>
    </r>
    <r>
      <rPr>
        <sz val="11"/>
        <color theme="1"/>
        <rFont val="Arial Narrow"/>
        <family val="2"/>
      </rPr>
      <t xml:space="preserve"> La Subdirección de Sistemas de Información de Tierras señala que, sigue con la consolidación de los datos y ajuste de los requerimientos para la actualización de mejoras al módulo y flujo de proceso para la administración de predios baldíos de acuerdo con el diagnóstico realizado por el ente de control a la funcionalidad del proceso en el SIT.
Frente a lo enunciado, se allego tres (3) archivos Excel con la relación a las actividades adelantadas.
La acción de mejora se encuentra en términos, su ejecución finaliza el 30/11/2021, en concordancia con lo anterior y a fin de evaluar su eficacia, se recomienda que, para el próximo seguimiento a este plan de mejoramiento, se allegue la documentación final que demuestre la unidad de medida “Entrega del módulo en producción” cumplida.
Verificación adelantada por Marco Aurelio Cumbe Andrade - Contratista Oficina de Control Interno.
</t>
    </r>
  </si>
  <si>
    <r>
      <rPr>
        <b/>
        <sz val="11"/>
        <color theme="1"/>
        <rFont val="Arial Narrow"/>
        <family val="2"/>
      </rPr>
      <t>8/10/2021.</t>
    </r>
    <r>
      <rPr>
        <sz val="11"/>
        <color theme="1"/>
        <rFont val="Arial Narrow"/>
        <family val="2"/>
      </rPr>
      <t xml:space="preserve"> La Subdirección de Sistemas de Información de Tierras allegó soportes que evidencia las labores realizadas en una de las dos actividades o unidades de medida. En esta actividad se puede evidenciar las labores realizadas para cumplir y ajustar el proceso de Restitución de Baldíos en el SIT. Sin embargo, esta subdirección no entrega evidencias a fin de realizar la evaluación conforme a lo planificado a la segunda acción de medida que consiste en la implementación y ajuste del módulo Baldíos Persona Natural 160 en el SIT. Cabe señalar que, con corte al I Semestre del 2021 se solicitó se allegaran las evidencias correspondientes a la entrega en funcionamiento del módulo en mención.
Frente a lo enunciado anteriormente, se solicita tener presente el historial registrado por parte de la OCI los días 16/09/2021 y 06/10/2021.  Por lo tanto, mientras que el Comité Institucional de Coordinación de Control Interno pueda sesionar y de esta forma dar respuesta a esta solicitud realizada por la SSIT, esta acción de mejora se encuentra incumplida.  Se solicita a la SSIT tomar todas las medidas pertinentes para subsanar esta acción de mejora.
</t>
    </r>
    <r>
      <rPr>
        <b/>
        <sz val="11"/>
        <color theme="1"/>
        <rFont val="Arial Narrow"/>
        <family val="2"/>
      </rPr>
      <t>06/10/2021.</t>
    </r>
    <r>
      <rPr>
        <sz val="11"/>
        <color theme="1"/>
        <rFont val="Arial Narrow"/>
        <family val="2"/>
      </rPr>
      <t xml:space="preserve">  La Subdirección de Sistemas de Información de Tierras a través de correo electrónico allego matriz actualizada de solicitud de eventualidad.  Respecto a lo anterior, la Oficina de Control Interno en desarrollo de su rol de Secretaría Técnica, se encuentra pendiente que el Comité Institucional de Coordinación de Control Interno sesione para que este lleve el análisis de la solicitud y de ser el caso su aprobación.
</t>
    </r>
    <r>
      <rPr>
        <b/>
        <sz val="11"/>
        <color theme="1"/>
        <rFont val="Arial Narrow"/>
        <family val="2"/>
      </rPr>
      <t>16/09/2021.</t>
    </r>
    <r>
      <rPr>
        <sz val="11"/>
        <color theme="1"/>
        <rFont val="Arial Narrow"/>
        <family val="2"/>
      </rPr>
      <t xml:space="preserve">  Mediante memorando 20212200288033 la Subdirección de Sistemas de Información de Tierras solicitó la ampliación términos de ejecución de la acción de mejora AME-521, indica que (…)  Para la acción de mejora AME- 521 esto obedece a que los dos módulos que se relacionan en la acción de mejora, han tenido cambios significativos desde la parte misional, que obligan técnicamente a realizar el ciclo de vida de desarrollo de software desde el inicio, es decir, para ambos procesos misionales se ha tenido que actualizar el flujo del proceso dados los cambios normativos en la entidad, lo que exige realizar nuevas especificaciones de historias de usuarios y nuevos desarrollos, puesto que fue necesario incluir nuevas etapas y subprocesos en los flujos que ya se tenían funcionales en el Sistema Integrado de Tierras - SIT, pues estas no existían en las versiones anteriores a la versión definida en el procedimiento misional de la actual vigencia.
Cabe señalar que, en cuanto al proceso de Restitución, este si será puesto en producción en el SIT y quedará totalmente funcional para la fecha definida en la acción de mejora, las dificultadas mencionadas corresponden únicamente al módulo de Baldíos Persona Natural 160, pues no nos es posible dar cumplimiento sobre los tiempos dispuestos de manera inicial para su entrada a producción. (...)"
Verificación adelantada por Marco Aurelio Cumbe Andrade - Contratista Oficina de Control Interno.
</t>
    </r>
  </si>
  <si>
    <r>
      <rPr>
        <b/>
        <sz val="11"/>
        <color theme="1"/>
        <rFont val="Arial Narrow"/>
        <family val="2"/>
      </rPr>
      <t>8/10/2021.</t>
    </r>
    <r>
      <rPr>
        <sz val="11"/>
        <color theme="1"/>
        <rFont val="Arial Narrow"/>
        <family val="2"/>
      </rPr>
      <t xml:space="preserve"> La Subdirección de Sistemas de Información de Tierras allegó documentación que se empleará para obtener las cifras finales e identificar las fuentes de información utilizadas para poder estandarizarla y de esta forma crear el diccionario de datos que se requieran para cumplir con el H29.
En atención a los avances de gestión y evidencias allegas, la acción de mejora presentó incumplimiento, toda vez que, se observó la no materialización de la unidad de medida “Diccionario de datos en Excel”, Frente a lo enunciado, la SSIT expreso, el incumplimiento se debe a la no recepción de toda la información o insumo para la creación de este diccionario de datos por parte de otras áreas misionales.
Respecto a lo anterior, se solicita tener presente el historial registrado por parte de la OCI los días 16/09/2021 y 06/10/2021.  Por consiguiente, mientras que el Comité Institucional de Coordinación de Control Interno pueda sesionar y de esta forma dar respuesta a esta solicitud, esta acción de mejora se encuentra incumplida.  Se solicita a la SSIT nuevamente tomar todas las medidas pertinentes para subsanar esta acción de mejora incumplida.
</t>
    </r>
    <r>
      <rPr>
        <b/>
        <sz val="11"/>
        <color theme="1"/>
        <rFont val="Arial Narrow"/>
        <family val="2"/>
      </rPr>
      <t>06/10/2021.</t>
    </r>
    <r>
      <rPr>
        <sz val="11"/>
        <color theme="1"/>
        <rFont val="Arial Narrow"/>
        <family val="2"/>
      </rPr>
      <t xml:space="preserve">  La Subdirección de Sistemas de Información de Tierras a través de correo electrónico allego matriz actualizada de solicitud de eventualidad.  Respecto a lo anterior, la Oficina de Control Interno en desarrollo de su rol de Secretaría Técnica, se encuentra pendiente que el Comité Institucional de Coordinación de Control Interno sesione para que este lleve el análisis de la solicitud y de ser el caso su aprobación.
</t>
    </r>
    <r>
      <rPr>
        <b/>
        <sz val="11"/>
        <color theme="1"/>
        <rFont val="Arial Narrow"/>
        <family val="2"/>
      </rPr>
      <t>16/09/2021.</t>
    </r>
    <r>
      <rPr>
        <sz val="11"/>
        <color theme="1"/>
        <rFont val="Arial Narrow"/>
        <family val="2"/>
      </rPr>
      <t xml:space="preserve">  Mediante memorando 20212200288033 la Subdirección de Sistemas de Información de Tierras solicitó la ampliación términos de ejecución de la acción de mejora AME-522, indica que no se ha recibido toda la información insumo de este diccionario de datos por parte de otras áreas misionales.
Verificación adelantada por Marco Aurelio Cumbe Andrade - Contratista Oficina de Control Interno.
</t>
    </r>
  </si>
  <si>
    <r>
      <rPr>
        <b/>
        <sz val="11"/>
        <color theme="1"/>
        <rFont val="Arial Narrow"/>
        <family val="2"/>
      </rPr>
      <t xml:space="preserve">8/10/2021. </t>
    </r>
    <r>
      <rPr>
        <sz val="11"/>
        <color theme="1"/>
        <rFont val="Arial Narrow"/>
        <family val="2"/>
      </rPr>
      <t>La Subdirección de Sistemas de Información de Tierras no realizó ningún avance para cumplir esta acción de mejora, toda vez que la fecha de la programación está comprendida entre el 3/01/2022 al 1/04/2023.
Verificación adelantada por Marco Aurelio Cumbe Andrade - Contratista Oficina de Control Interno.</t>
    </r>
  </si>
  <si>
    <r>
      <t xml:space="preserve">12/10/2021. </t>
    </r>
    <r>
      <rPr>
        <sz val="11"/>
        <color theme="1"/>
        <rFont val="Arial Narrow"/>
        <family val="2"/>
      </rPr>
      <t xml:space="preserve">La Subdirección de Sistemas de Información de Tierras allegó en este periodo evidencias de las gestiones relacionadas con el trámite del producto y soportes, así mismo, aportó el acuerdo de confidencialidad, anexos técnicos, propuesta y minuto del convenio interadministrativo firmado entre la Dirección de Cultivos de Uso Ilícito y la Agencia de Renovación del Territorio.
En atención a las evidencias allegadas y a la unidad de medida “Solicitud de acceso a la información” esta acción de mejora presentó cumplimiento, toda vez que, se observaron soportes relacionados con la entrega de información de acciones culminadas, con el fin de tener acceso a la información e intercambio de bases de datos con otras entidades del estado.
En atención a lo observado por el ente de control, la Agencia formuló 1 acciones de mejora (AME-554-H14), las cuales con corte al presente seguimiento se observó su ejecución, sin embargo, se sugiere tomar las acciones de seguimiento o mejora para que la SSIT fortalezca los vínculos de participación institucional con los entes del estado para ir construyendo una red de información cada vez más grande y estable.  Además, realizar el rastreo correspondiente con la ART para lograr la firma y/o aceptación del convenio interadministrativo que se encuentra cargado en SECOP, con el fin de dar inicio a la consulta vía WEB de la BD que ellos administran. 
Verificación adelantada por Marco Aurelio Cumbe Andrade - Contratista Oficina de Control Interno.
</t>
    </r>
  </si>
  <si>
    <r>
      <rPr>
        <b/>
        <sz val="11"/>
        <color theme="1"/>
        <rFont val="Arial Narrow"/>
        <family val="2"/>
      </rPr>
      <t>9/10/2021.</t>
    </r>
    <r>
      <rPr>
        <sz val="11"/>
        <color theme="1"/>
        <rFont val="Arial Narrow"/>
        <family val="2"/>
      </rPr>
      <t xml:space="preserve"> La Subdirección de Sistemas de Información de Tierras allegó evidencias de las gestiones relacionadas en este periodo auditado para la construcción de la herramienta tecnológica que lleve a la materialización y alcance de esta acción de mejora, entre estos progresos tenemos:
• Puesta en producción de los reportes automático del proceso RESO en la plataforma SIT
• Análisis y aprobación de la matriz valoración que consolida los datos del proceso de valoración
• Verificación de las historias de usuario
La acción de mejora se encuentra en términos para su ejecución, la SSIT allegó avances de gestión documentados, sin embargo, es preciso fortalecer las tareas pendientes para dar cumplimiento a la unidad de medida y acción establecida antes de la fecha de terminación (30/11/2021).
Verificación adelantada por Marco Aurelio Cumbe Andrade - Contratista Oficina de Control Interno.</t>
    </r>
  </si>
  <si>
    <r>
      <rPr>
        <b/>
        <sz val="11"/>
        <color theme="1"/>
        <rFont val="Arial Narrow"/>
        <family val="2"/>
      </rPr>
      <t xml:space="preserve">9/10/2021. </t>
    </r>
    <r>
      <rPr>
        <sz val="11"/>
        <color theme="1"/>
        <rFont val="Arial Narrow"/>
        <family val="2"/>
      </rPr>
      <t>La Subdirección de Sistemas de Información de Tierras suministró avances de gestión documentados en cuanto al despliegue a producción del Tablero de Control que permite la consulta de las solicitudes y cifras de todos los registros referente a los procesos RESO (únicamente) que tiene la ANT.
La acción de mejora se encuentra en términos, presentó avances significativos de gestión documentados y su ejecución finaliza el 30/11/2021, en concordancia con lo anterior y a fin de evaluar su eficacia, se solicita que, para el próximo seguimiento a planes de mejoramiento, se allegue la documentación final que sustente las labores realizadas para que el tablero de Control pueda representar los números reales de RESO y de esta forma se genere las cifras auténticas en este módulo.
Verificación adelantada por Marco Aurelio Cumbe Andrade - Contratista Oficina de Control Interno.</t>
    </r>
  </si>
  <si>
    <r>
      <rPr>
        <b/>
        <sz val="11"/>
        <color theme="1"/>
        <rFont val="Arial Narrow"/>
        <family val="2"/>
      </rPr>
      <t>9/10/2021</t>
    </r>
    <r>
      <rPr>
        <sz val="11"/>
        <color theme="1"/>
        <rFont val="Arial Narrow"/>
        <family val="2"/>
      </rPr>
      <t xml:space="preserve">. La Subdirección de Sistemas de Información de Tierras allegó documentación que permite observar las labores realizadas en este periodo auditado, dentro de estos escritos están los diagnósticos, descripciones, actualizaciones, cambios, implementaciones y procesos.  Lo anterior se aplica a los siguientes:
• Reporte de protección de territorios ancestrales de comunidades indígenas
• Reporte de titulación colectiva a comunidades negras
• Reporte Dotación y titulación de tierras a las comunidades indígenas
• Reporte FISO 2
• Tableros indicadores RESO 
• Creación y cambios el reporte “Reporte FISO v002” el cual contiene toda la información que fue recolectada por medio del formulario FISO survey versión 002 en el proceso de barrido predial masivo.
• Las historias de usuario, que describe el reporte generado de la información cargada en el módulo de Solicitudes del SIT correspondiente al formulario de captura de "Solicitud" de registro de protección de territorios.
• Se muestras las historias de usuario y las variables que se van a reportar en el Tablero de Control del proceso RESO y donde se muestra una visión de su desempeño, tales como ingresar de modo organizado todos los datos, la visualización de las estadísticas, las características de las solicitudes RESO y los reportes de información segregada.
• Reporte con los datos cargados en el SIT correspondiente al formulario de captura de "Solicitud" de registro de protección de territorios ancestrales de comunidades indígenas con la funcionalidad de exportar a Microsoft Excel.
• Reporte con los datos cargados en el SIT correspondiente al formulario de captura de "Solicitud" de registro de titulación colectivas a comunidades negras con la funcionalidad de exportar a Microsoft Excel.
• Reporte con los datos cargados en el SIT correspondiente al formulario de captura de "Solicitud" de registro de dotación y titulación de tierras a las comunidades indígenas con la funcionalidad de exportar a Microsoft Excel.
En atención a las evidencias allegadas la acción de mejora AME-563 presentó cumplimiento, toda vez que, se observaron soportes relacionados con la entrega de información de procedimientos culminados, asegurando la exactitud, coherencia y calidad de la información que genera la SSIT. Dicho lo anterior, la OCI sugiere como acción de mejora, establecer un “equipo” de trabajo que se encargue de futuras implementación o mejoras que permita que este módulo sea cada vez más robusto, eficiente y eficaz, sin esperar que estos requerimientos sean solicitados por los entes de control.
Verificación adelantada por Marco Aurelio Cumbe Andrade - Contratista Oficina de Control Interno.
</t>
    </r>
  </si>
  <si>
    <r>
      <rPr>
        <b/>
        <sz val="11"/>
        <color theme="1"/>
        <rFont val="Arial Narrow"/>
        <family val="2"/>
      </rPr>
      <t xml:space="preserve">9/10/2021. </t>
    </r>
    <r>
      <rPr>
        <sz val="11"/>
        <color theme="1"/>
        <rFont val="Arial Narrow"/>
        <family val="2"/>
      </rPr>
      <t xml:space="preserve">La Subdirección de Sistemas de Información de Tierras indicó que, se sigue con la consolidación de la documentación necesaria que permita cumplir con esta AMI-121. La SSIT agregó que solicitó al MinTic asesoría con los temas del Plan de Continuidad del Negocio y de esta forma poder presentar la propuesta de Análisis del Impacto al Negocio BIA, donde se evaluaron los procesos de la entidad, los cuales representan las principales acciones y actividades que se deben valorar como complemento del Plan de Continuidad del Negocio.
La acción de mejora se encuentra en términos, su ejecución finaliza el 31/10/2021, en concordancia con lo anterior y a fin de evaluar la eficacia, se sugiere a la SSIT hacer todo el esfuerzo necesario para que este documento preliminar presentado en días anteriores sea entregado en su versión final antes de la fecha de terminación establecido en el PMI, ya que este Análisis de Impacto de Negocio - BIA, nos permitirá reconocer el valor ocasionado por la suspensión de los procesos críticos de la Agencia y la clasificación de estos procesos según su prioridad y criticidad. 
Verificación adelantada por Marco Aurelio Cumbe Andrade - Contratista Oficina de Control Interno.
</t>
    </r>
  </si>
  <si>
    <r>
      <rPr>
        <b/>
        <sz val="11"/>
        <color theme="1"/>
        <rFont val="Arial Narrow"/>
        <family val="2"/>
      </rPr>
      <t>9/10/2021.</t>
    </r>
    <r>
      <rPr>
        <sz val="11"/>
        <color theme="1"/>
        <rFont val="Arial Narrow"/>
        <family val="2"/>
      </rPr>
      <t xml:space="preserve"> La Subdirección de Sistemas de Información de Tierras allegó 13 documentos de los cuales 6 archivos muestra la Matriz de Análisis de los Impactos, otros 6 formatos donde se exhibe la Ficha del Proceso y un documento donde se expone la definición de Procesos para la Continuidad del Negocio. A continuación, se indica los nombres de los anteriores enunciados:
• Matriz Análisis de Impactos ADMBS-P-001 y Ficha Proceso ADMBS-P-001
• Matriz Análisis de Impactos APJUR-P-006 y Ficha Proceso APJUR-P-006
• Matriz Análisis de Impactos COGGI-P-001 y Ficha Proceso COGGI-P-001
• Matriz Análisis de Impactos GINFO-P-005 y Ficha Proceso GINFO-P-005
• Matriz Análisis de Impactos POSPR-P-005 y Ficha Proceso POSPR-P-005
• Matriz Análisis de Impactos POSPR-P-006 y Ficha Proceso POSPR-P-006
• INTI-P 006 Gestión de la Continuidad del Negocio Original Firmado
En atención a todas las evidencias allegadas la acción de mejora presentó cumplimiento, toda vez que, se observaron soportes relacionados con la entrega de los Procedimiento donde se define la gestión para la continuidad de negocio y los mantenimientos de las fichas de cada uno de los procesos críticos.
Verificación adelantada por Marco Aurelio Cumbe Andrade - Contratista Oficina de Control Interno.
</t>
    </r>
  </si>
  <si>
    <r>
      <rPr>
        <b/>
        <sz val="11"/>
        <color theme="1"/>
        <rFont val="Arial Narrow"/>
        <family val="2"/>
      </rPr>
      <t>9/10/2021.</t>
    </r>
    <r>
      <rPr>
        <sz val="11"/>
        <color theme="1"/>
        <rFont val="Arial Narrow"/>
        <family val="2"/>
      </rPr>
      <t xml:space="preserve"> La Subdirección de Sistemas de Información de Tierras indicó que cuenta con el informe preliminar y sigue en las labores pertinentes para dar viabilidad y cumplimiento a la unidad de medida indicada.
Frente a lo enunciado anteriormente, la SSIT allego archivo pdf de nombre “INFORME DE BIA PRELIMINAR 14092021” con relación a la Elaboración Análisis del Impacto del Negocio – Principales Procesos (BIA) Agencia Nacional De Tierras
La acción de mejora se encuentra en términos de ejecución, se allegaron avances de gestión documentados, sin embargo, se hace un llamado a la SSIT para realizar todo el esfuerzo necesario y entregar el informe final antes de la fecha de terminación (30/12/2021) establecido en el PMI.
Verificación adelantada por Marco Aurelio Cumbe Andrade - Contratista Oficina de Control Interno.</t>
    </r>
  </si>
  <si>
    <r>
      <rPr>
        <b/>
        <sz val="11"/>
        <color theme="1"/>
        <rFont val="Arial Narrow"/>
        <family val="2"/>
      </rPr>
      <t xml:space="preserve">10/10/2021. </t>
    </r>
    <r>
      <rPr>
        <sz val="11"/>
        <color theme="1"/>
        <rFont val="Arial Narrow"/>
        <family val="2"/>
      </rPr>
      <t>La Subdirección de Sistemas de Información de Tierras allegó 3 correos electrónicos relacionados con la revisión y actualización realizada al Plan de Mejora CGR y PM Interno reporte para los meses de Julio-agosto del 2021 y los soportes de indicadores PMI enero-agosto 2021.
Respecto a lo enunciado, se observaron 8 piezas informativas de indicadores de enero–agosto 2021 donde se evidencia el estado de la tarea.
En atención a las evidencias allegadas la acción de mejora número AMI-127 presentó cumplimiento, toda vez que, se observó la ejecución de la unidad de medida establecida en el PMI y los soportes relacionados con los trámites indicados que hacen ejecutada la acción de mejora. Se convoca a la SSIT a seguir implementando este tipo de labores de mejora que ayude a la generación de indicadores de seguimiento impecables.
Verificación adelantada por Marco Aurelio Cumbe Andrade - Contratista Oficina de Control Interno.</t>
    </r>
  </si>
  <si>
    <r>
      <rPr>
        <b/>
        <sz val="11"/>
        <color theme="1"/>
        <rFont val="Arial Narrow"/>
        <family val="2"/>
      </rPr>
      <t>Se solicita actualizar el estado de esta acción a ejecutada,</t>
    </r>
    <r>
      <rPr>
        <sz val="11"/>
        <color theme="1"/>
        <rFont val="Arial Narrow"/>
        <family val="2"/>
      </rPr>
      <t xml:space="preserve"> ya que se cuenta de enero a julio  con un total de 51 jornadas comunitarias que están contempladas en las guías de participación y enfoques diferenciales para el modelo de atención por oferta, que desarrollan los criterios de participación y enfoque diferencial del Decreto Ley 902 .  Así que, se adjunta un archivo en excel "Base Datos Jornadas comunitarias mensuales" que es el inventario de estas jornadas que desglosa la fecha, el municipio y la modalidad (virtual-presencial), los soportes de esta base de datos se encuentran en las diferentes carpetas por meses en donde esta asociado los listados de asistencia y las memorias.
Por otra parte, "El formato POSPR-F-003 Plantilla Plan de Ordenamiento Social de la Propiedad Rural - Operativo fue actualizado,   incorporando en el numeral 2.1.9.3 Participación desde el enfoque diferencial y en el capítulo 2 y 4, caracterización territorial, y las recomendaciones y participación para  la implementación de POSPR, respectivamente. Puede consultarse en el siguiente Link: https://agenciadetierras.sharepoint.com/:w:/r/sites/antintranet/sistema-integrado-de-gestion/procesos-misionales/_layouts/15/Doc.aspx?sourcedoc=%7B77D71087-72E9-4112-B5B7-07CAF4112BFC%7D&amp;file=POSPR-F-003-Forma%20PLAN%20DE%20ORDENAMIENTO%20SOCIAL%20DE%20LA%20PROPIEDAD%20RURAL%20-%20OPERATIVO.docx&amp;action=default&amp;mobileredirect=true</t>
    </r>
  </si>
  <si>
    <t>En reunión y apoyo con la Subdirección Administrativa y Financiera, se determinó cumplimnetar la forma GEFIN-F-019 INFORME DE EJECUCIÓN FINANCIERA DE CONVENIOS Y/O CONTRATOS INTERADMINISTRATIVOS, DE ASOCIACIÓN Y DE COOPERACIÓN PARA AMORTIZACIÓN CONTABLE, para recaudar toda la información y reportar los debidos soportes para legalización de los pagos de los convenios a la Subdirección Administrativa y Financiera.</t>
  </si>
  <si>
    <t>El 20 de agosto de 2021 se ha realizado la revisión y seguimiento de revocatorias a los expedientes de los predios de El Brillante Cereté; Campo Verde; y Lote Urbano Dibulla.</t>
  </si>
  <si>
    <t>El 5 de abril de 2021, desde el Grupo de Gestión Documental de la Dirección de Acceso a Tierras, se realizó la capacitación, con el fin de corregir los errores en la interpretación del criterio para determinar el régimen jurídico aplicable a las solicitudes de revocatoria y de establecer el proceso de organización interna de los expedientes, teniendo en cuenta lo establecido en el acuerdo 042 de 2002 y el instructivo ADMBS-I-003 Instructivo de Organización de Archivos de Gestión.</t>
  </si>
  <si>
    <r>
      <rPr>
        <b/>
        <sz val="11"/>
        <color theme="1"/>
        <rFont val="Arial Narrow"/>
        <family val="2"/>
      </rPr>
      <t xml:space="preserve">18/10/2021. </t>
    </r>
    <r>
      <rPr>
        <sz val="11"/>
        <color theme="1"/>
        <rFont val="Arial Narrow"/>
        <family val="2"/>
      </rPr>
      <t xml:space="preserve"> La Subdirección de Acceso a Tierras en Zonas Focalizadas indicó que, se dio inicio a las primeras mesas de trabajo entre las dos Subdirecciones (SATZF y SATDD) responsables de la acción de mejora ame-152, las cuales dejaron como compromiso el diligenciamiento de la forma accti-f-097 matriz general revocatorias directas, esto se realiza con el fin de definir los criterios jurídicos para elaborar el plan de descongestión.
La acción de mejora presentó avances de gestión, se encuentra en términos y su finalización esta programada para el 31/08/2022.</t>
    </r>
  </si>
  <si>
    <r>
      <rPr>
        <b/>
        <sz val="11"/>
        <color theme="1"/>
        <rFont val="Arial Narrow"/>
        <family val="2"/>
      </rPr>
      <t xml:space="preserve">27/07/2021.  </t>
    </r>
    <r>
      <rPr>
        <sz val="11"/>
        <color theme="1"/>
        <rFont val="Arial Narrow"/>
        <family val="2"/>
      </rPr>
      <t>Se observó listado de asistencia del 18/03/2021 y encuesta de actividad realizada.
La acción de mejora se encuentra en términos, presentó avances de gestión, toda vez que, se observó 1 de los 2 Listado de asistencia.</t>
    </r>
  </si>
  <si>
    <r>
      <rPr>
        <b/>
        <sz val="11"/>
        <color theme="1"/>
        <rFont val="Arial Narrow"/>
        <family val="2"/>
      </rPr>
      <t xml:space="preserve">18/10/2021. </t>
    </r>
    <r>
      <rPr>
        <sz val="11"/>
        <color theme="1"/>
        <rFont val="Arial Narrow"/>
        <family val="2"/>
      </rPr>
      <t xml:space="preserve"> La Subdirección de Acceso a Tierras en Zonas Focalizadas allegó el documento ACCTI-I-017 Instructivo para el manejo de casos difíciles Revocatoria de titulación de baldíos versión 1 del 22/09/2021, cuyo objetivo instruir a los profesionales de las subdirecciones involucradas, a fin de que existan rutas de atención definidas, permitiendo la atención oportuna a los tiempos establecidos para la atención de solicitudes de revocatoria directa y cuenten con herramientas para la atención de casos que requieran de análisis adicionales a los casos, que las normas que rigen el procedimiento contemplan.
La acción de mejora presentó cumplimiento, toda vez que, se observó documento  ACCTI-I-017 para gestionar  los casos de alta complejidad, jurídica y social.</t>
    </r>
  </si>
  <si>
    <r>
      <rPr>
        <b/>
        <sz val="11"/>
        <color theme="1"/>
        <rFont val="Arial Narrow"/>
        <family val="2"/>
      </rPr>
      <t xml:space="preserve">18/10/2021. </t>
    </r>
    <r>
      <rPr>
        <sz val="11"/>
        <color theme="1"/>
        <rFont val="Arial Narrow"/>
        <family val="2"/>
      </rPr>
      <t>La Dirección de Acceso a Tierras indicó que, se están interviniendo los procesos de revocatoria, son 588 de los cuales 332 ya tienen sus respectivas hojas de control y foliación. Faltan por intervenir 257 en temas de organización, estos solamente se encuentran rotulados en caja y carpeta.
Frente a lo indicado, se allegó archivo "avance expedientes revocatoria" el cual plasma los avances de gestión enunciados.
La acción de mejora se encuentra en términos, presentó avances de gestión documentados relacionados con la organización de 332 de 558 expedientes de revocatorias, su finalización esta proyectada para el 30/11/2021.</t>
    </r>
  </si>
  <si>
    <r>
      <rPr>
        <b/>
        <sz val="11"/>
        <color theme="1"/>
        <rFont val="Arial Narrow"/>
        <family val="2"/>
      </rPr>
      <t>18/10/2021.</t>
    </r>
    <r>
      <rPr>
        <sz val="11"/>
        <color theme="1"/>
        <rFont val="Arial Narrow"/>
        <family val="2"/>
      </rPr>
      <t xml:space="preserve"> La Subdirección de Acceso a Tierras en Zonas Focalizadas indicó que, el 20 de agosto de 2021 se ha realizado la revisión y seguimiento de revocatorias a los expedientes de los predios de El Brillante Cereté; Campo Verde; y Lote Urbano Dibulla.
Respecto a lo informado, se observó Acta No. 1 del 20/08/2021, que si bien es hacer seguimiento y relaciona los predios objeto de muestra, no desarrolla los resultados de la revisión realizada a los 3 predios.
La acción de mejora presentó avances de gestión, sin embargo, es necesario fortalecerlos a fin de evidenciar el cumplimiento de la acción.</t>
    </r>
  </si>
  <si>
    <r>
      <rPr>
        <b/>
        <sz val="11"/>
        <color theme="1"/>
        <rFont val="Arial Narrow"/>
        <family val="2"/>
      </rPr>
      <t xml:space="preserve">15/10/2021. </t>
    </r>
    <r>
      <rPr>
        <sz val="11"/>
        <color theme="1"/>
        <rFont val="Arial Narrow"/>
        <family val="2"/>
      </rPr>
      <t xml:space="preserve">La Subdirección de Administración de Tierras de la Nación allegó evidencias de las gestiones relacionadas con la creado del módulo de Apertura de Folio de Matrícula Inmobiliaria en el SIT.
La acción de mejora reportó avances de gestión documentados, se encuentra planificada para ejecución del 1/12/2021 al 30/06/2022.
Verificación adelanta por el Contratista Marco Aurelio Cumbe Andrade - Oficina de Control Interno.
</t>
    </r>
  </si>
  <si>
    <r>
      <rPr>
        <b/>
        <sz val="11"/>
        <color theme="1"/>
        <rFont val="Arial Narrow"/>
        <family val="2"/>
      </rPr>
      <t xml:space="preserve">7/10/2021. </t>
    </r>
    <r>
      <rPr>
        <sz val="11"/>
        <color theme="1"/>
        <rFont val="Arial Narrow"/>
        <family val="2"/>
      </rPr>
      <t xml:space="preserve">La Subdirección de Sistemas de Información de Tierras (SSIT) allego un diagnostico por lo tanto de accesibilidad nivel A, donde se evidencia el cumplimiento de todos los niéveles de la norma NRC-5854 (Norma Técnica Colombiana) en un 100%, además, la toma de 16 pantallazos del flujo de los cambios, mejoras y/o actualizaciones realizados en la página Web de la ANT https://www.ant.gov.co/ para cumplir con esta acción de mejora.
En atención a las evidencias allegadas la acción de mejora presentó cumplimiento, toda vez que, se observaron soportes relacionados con la Herramienta instalada o actualizada para dar una mayor accesibilidad en el uso de la página Web principal de la Agencia Nacional de Tierras (ANT). 
Tomando como referencia la norma internacional WCAG 2.0 (Web Content Accesibillity Guidelines) del 2008 y la norma NRC-5854 de junio del 2011 y documentación que soporta estas actividades entregada por la SSIT, se evidencia con corte al presente seguimiento la ejecución total. La página Web de la ANT https://www.ant.gov.co/, si cumple con los criterios de Nivel A de la norma. De este modo, se percibe que cumple con los criterios de accesibilidad requeridos en el H23. Como, por ejemplo; secuencia significativa, títulos, subtítulos, color, texto, control de audio, posibilidad de descargar estos audios en formato texto, presentación visual, servicios de teclado, páginas tituladas, trazabilidad, características sensoriales, la navegación consistente, entre otros.
Se sugiere la validación lo establecido en el Anexo 1 de la resolución 1519 del 24 de agosto del 2020 del MinTic, donde se establecen las directrices de Accesibilidad para las páginas Web, y que debe cumplir a partir del 1 de enero del 2022. Además, chequear la nueva versión 2.1 del WCAG publicada en el año 2018 y que se indican las nuevas funciones de accesibilidad, aunque no es un reemplazo de WCAG 2.0 pero si es una extensión de esta misma. 
Verificación adelantada por Marco Aurelio Cumbe Andrade - Contratista Oficina de Control Interno.
</t>
    </r>
  </si>
  <si>
    <r>
      <rPr>
        <b/>
        <sz val="11"/>
        <color theme="1"/>
        <rFont val="Arial Narrow"/>
        <family val="2"/>
      </rPr>
      <t xml:space="preserve">18/10/2021. </t>
    </r>
    <r>
      <rPr>
        <sz val="11"/>
        <color theme="1"/>
        <rFont val="Arial Narrow"/>
        <family val="2"/>
      </rPr>
      <t>La Subdirección de Administración de Tierras de la Nación allegó el "Informe Cumplimiento Plan de Mejoramiento - Primer Informe Semestral 1 de junio de 2021", el cual compila las gestiones adelantadas por la SAF, como supervisor de los contratos de Islas de Rosario, para el desarrollo de las acciones de mejora AME-446, AME-447, AME-448, AME-449 y AME-485.
En atención a los avances de gestión y evidencias allegadas, la acción de mejora presentó avances de gestión relacionados con 1 de los 2 informes semestrales, se espera que para el próximo seguimiento a planes de  mejoramiento se allegue el informe perteneciente al II semestre del 2021, detallando el estado de los 119 contratos  objeto de hallazgo.</t>
    </r>
  </si>
  <si>
    <t xml:space="preserve">Subdirección de acceso a Tierras por Demanda y Descongestión
</t>
  </si>
  <si>
    <r>
      <rPr>
        <b/>
        <sz val="11"/>
        <color theme="1"/>
        <rFont val="Arial Narrow"/>
        <family val="2"/>
      </rPr>
      <t xml:space="preserve">18/10/2021. </t>
    </r>
    <r>
      <rPr>
        <sz val="11"/>
        <color theme="1"/>
        <rFont val="Arial Narrow"/>
        <family val="2"/>
      </rPr>
      <t xml:space="preserve"> La Secretaría General mediante correo electrónico del 13/10/2021 indicó que, adicional a las mesas de trabajo de seguimiento a la ejecución presupuestal de la SAF, las cuales han sido reportadas en los seguimientos del Plan de Mejoramiento, la Secretaría General ha generado espacios con la Subdirección de Administración de Tierras de la Nación, con el fin de conocer el detalle financiero y el manejo administrativo del Fondo de Tierras, en el vídeo adjunto a esta comunicación se puede evidenciar la presentación de las subcuentas del fondo, los manejos e ingresos por donación. Por otro lado, la Subdirección Administrativa y Financiera y la Subdirección de Administración de Tierras de la Nación realizan mensualmente la conciliación financiera del fondo de tierras, por lo tanto, consideramos que existe comunicación en doble vía para conocer e identificar los ingresos, egresos y administración del fondo.</t>
    </r>
    <r>
      <rPr>
        <b/>
        <sz val="11"/>
        <color theme="1"/>
        <rFont val="Arial Narrow"/>
        <family val="2"/>
      </rPr>
      <t xml:space="preserve">
13/10/2021.</t>
    </r>
    <r>
      <rPr>
        <sz val="11"/>
        <color theme="1"/>
        <rFont val="Arial Narrow"/>
        <family val="2"/>
      </rPr>
      <t xml:space="preserve"> La Subdirección Administrativa y Financiera reportó que, el seguimiento a la desagregación, registro y ejecución de las subcuentas del fondo de tierras, la Subdirección Administrativa y Financiera desarrolló el pasado 13 de julio la mesa de seguimiento, por lo cual se adjuntan las evidencias: lista de asistencia y temario. 
Respecto a lo enunciado, se observó lista de asistencia electrónica del 13/07/2021 de Reunión de seguimiento a la ejecución presupuesta ANT-2021, así mismo, se allegaron memorias relacionadas con el seguimiento a las reservas presupuestales 2020 con corte al 30/06/2021 y cuentas pendientes a mayo del 2021. Sin embargo, los soportes allegados no permiten evidenciar que en dicha reunión se realizó seguimiento a la desagregación, registro y ejecución de las subcuentas del fondo de tierras.
La acción de mejora se encuentra en términos para su ejecución, es preciso se alleguen evidencias de acuerdo a la unidad de medida establecida que permitan evidenciar lo planificado, a saber, reunión trimestral de seguimiento a la desagregación, registro y ejecución de las subcuentas del fondo de tierras.   Es preciso indicar que, en el pasado seguimiento la Oficina de Control interno recomendó que las reuniones restantes se realicen en la periodicidad establecida (trimestralmente), así como, que la presentación sea  especifica en los temas particulares del Fondo de Tierras tratados.  Finalmente, se sugiere incluir temas relacionados con la distribución de los ingresos. </t>
    </r>
  </si>
  <si>
    <r>
      <rPr>
        <b/>
        <sz val="11"/>
        <color theme="1"/>
        <rFont val="Arial Narrow"/>
        <family val="2"/>
      </rPr>
      <t xml:space="preserve">18/10/2021.  </t>
    </r>
    <r>
      <rPr>
        <sz val="11"/>
        <color theme="1"/>
        <rFont val="Arial Narrow"/>
        <family val="2"/>
      </rPr>
      <t xml:space="preserve">La Secretaría General mediante correo electrónico del 14/10/2021 suministró alcance a los documentos inicialmente allegados, a saber:
Formato: Conciliación Nomina ANT a corte de julio y agosto 2021.
</t>
    </r>
    <r>
      <rPr>
        <b/>
        <sz val="11"/>
        <color theme="1"/>
        <rFont val="Arial Narrow"/>
        <family val="2"/>
      </rPr>
      <t xml:space="preserve">
13/10/2021. </t>
    </r>
    <r>
      <rPr>
        <sz val="11"/>
        <color theme="1"/>
        <rFont val="Arial Narrow"/>
        <family val="2"/>
      </rPr>
      <t xml:space="preserve"> La Subdirección Administrativa y Financiera suministró los siguientes documentos:
</t>
    </r>
    <r>
      <rPr>
        <b/>
        <sz val="11"/>
        <color theme="1"/>
        <rFont val="Arial Narrow"/>
        <family val="2"/>
      </rPr>
      <t>Formato: Conciliación Incapacidades ANT a corte de julio 2021</t>
    </r>
    <r>
      <rPr>
        <sz val="11"/>
        <color theme="1"/>
        <rFont val="Arial Narrow"/>
        <family val="2"/>
      </rPr>
      <t xml:space="preserve">,  la cual refleja una diferencia de $812.516.
</t>
    </r>
    <r>
      <rPr>
        <b/>
        <sz val="11"/>
        <color theme="1"/>
        <rFont val="Arial Narrow"/>
        <family val="2"/>
      </rPr>
      <t>Formato: Conciliación Incapacidades ANT a corte de agosto 2021</t>
    </r>
    <r>
      <rPr>
        <sz val="11"/>
        <color theme="1"/>
        <rFont val="Arial Narrow"/>
        <family val="2"/>
      </rPr>
      <t>, la cual refleja una diferencia de $739.935.
Respecto  lo enunciado y atendiendo lo establecido en la acción de mejora, los soportes allegados no obedecen a la conciliación de la Cuenta Reciproca 572080 Recaudos realizada entre Ministerio de Hacienda y Crédito Público, la Dirección General de Crédito Público y Tesoro Nacional, el Grupo Registro Contable y Entidad Contable Tesoro Nacional.  Se espera que para el próximo seguimiento a planes de  mejoramiento, se allegue las conciliaciones de la cuenta reciproca 572080 Recaudos del periodo comprendido de julio a diciembre del 2021.</t>
    </r>
  </si>
  <si>
    <r>
      <rPr>
        <b/>
        <sz val="11"/>
        <color theme="1"/>
        <rFont val="Arial Narrow"/>
        <family val="2"/>
      </rPr>
      <t xml:space="preserve">14/10/2021. </t>
    </r>
    <r>
      <rPr>
        <sz val="11"/>
        <color theme="1"/>
        <rFont val="Arial Narrow"/>
        <family val="2"/>
      </rPr>
      <t xml:space="preserve"> En el marco de los procedimientos POSPR.P-002 Formulación de POSPR – Operativa y POSPR-P-004 Implementación y consolidación de POSPR, se incorporan diversas actividades que buscan resolver las siguientes preguntas a partir del uso de información Primaria y secundaria; ¿Dónde se localizan las áreas rurales en las cuales se puede adelantar el OSPR por parte de la ANT?, ¿Cuál es número el total de predios en suelo rural?, ¿Cuáles son las categorías que componen el suelo rural del municipio? Ejemplo: ¿Cuántos y  cuáles centros poblados rurales existen? ¿qué zonas suburbanas se identifican en el municipio y cuál es su uso? ¿Cuáles son los efectos que tiene la reglamentación del suelo rural del municipio sobre la implementación de los procesos misionales de la ANT?
En este sentido, en los procedimientos citados, y recientemente actualizados, se identifican las siguientes actividades donde se incorpora información asociada con el uso de los predios como insumo para valorar la función social de la Propiedad.
</t>
    </r>
    <r>
      <rPr>
        <b/>
        <sz val="11"/>
        <color theme="1"/>
        <rFont val="Arial Narrow"/>
        <family val="2"/>
      </rPr>
      <t>1. El procedimiento POSPR-P-002 Formulación de POSPR</t>
    </r>
    <r>
      <rPr>
        <sz val="11"/>
        <color theme="1"/>
        <rFont val="Arial Narrow"/>
        <family val="2"/>
      </rPr>
      <t xml:space="preserve"> - Operativo fue aprobado y publicado en la intranet de la ANT en el mes de julio de 2021. Se encuentra disponible en:  https://agenciadetierras.sharepoint.com/sites/antintranet/sistema-integrado-de-gestion/procesos-misionales/Procedimientos%20%20Planificacin%20del%20Ordenamiento%20Soci/POSPR-P-002%20Formulacion%20de%20POSPR_.pdf. Incorpora información primaria y secundaria así:
Tarea 3. Solicitar información secundaria, la cual tiene por objeto acopiar la información provista por entidades del orden nacional, departamental y municipal que es insumo para la formulación del POSPR Operativo. Esta información permite enriquecer la caracterización territorial del municipio, en la que se incluye información de ordenamiento territorial, tal como el POT del municipio y de manera complementaria a la clasificación del suelo y centros poblados, es necesario la revisión y análisis de la zonificación de uso propuestos dispuestos en ese instrumento.
Tarea 6: Analizar la información secundaria para la caracterización territorial. Los análisis propios de la caracterización territorial requieren se integren al POSPR – Operativo lo siguiente: 
•	Análisis de limite municipal vs capa predial del municipio programado.
•	Análisis de la clasificación suelo urbano rural municipal.
•	Análisis de las determinantes para el ordenamiento social de la propiedad rural del municipio programado.
•	Análisis Físico-Jurídico de los predios del municipio programado.
•	Análisis de la vocación del uso del suelo del municipio programado.
Esta actividad implica realizar el cruce con el mapa de clasificación del suelo, así como la revisión y análisis de la zonificación de uso propuestos dispuestos por el POT.
Tarea 8. Realizar Mesas Técnicas Territoriales Como se lee en el procedimiento, “el diálogo institucional implica la realización de diferentes mesas técnicas que tienen como objeto la concertación de procesos territoriales, la clarificación de situaciones técnicas o jurídicas indeterminadas y el levantamiento de información primaria con los actores institucionales, entendiendo a estos como conocedores expertos del territorio”. En este sentido, se realiza:
•	Comparación entre la información encontrada durante la visita al municipio con la clasificación del suelo del municipio y mapa de usos, definidos en el POT.
•	Incorporar los análisis y conclusiones realizadas sobre la zonificación de uso propuesto en el POT, determinar predios susceptibles de restricción de actuación por la reglamentación de este instrumento, a saber: suelos clasificados como de protección por la zonificación de usos. Sobre estos predios se requerirá aclaración detallada del municipio.
2. En el mes de septiembre fue aprobado y publicado el procedimiento POSPR-P-004 Implementación y Consolidación de POSPR. Este se encuentra disponible en la intranet de la Entidad a través del Link: https://agenciadetierras.sharepoint.com/sites/antintranet/sistema-integrado-de-gestion/procesos-misionales/Procedimientos%20%20Planificacin%20del%20Ordenamiento%20Soci/POSPR-P-004-IMPLEMENTACI%C3%93N%20DE%20POSPR_.pdf, se incorpora información y primaria así:
Tarea 2. Entregar insumos al Socio Estratégico-información secundaria: se dispone para análisis insumos como: el POSPR Operativo aprobado, viabilizado y sus anexos, la base de datos del Análisis Predial Integral (API), la información geográfica de las Unidades de Intervención, y el documento POT con el cual se construyó el POSPR – Operativo.
Corresponde en este punto revisar la vigencia de la información del POT con que fue elaborado el POSPR Operativo. En caso que el POT haya sido objeto de actualización posterior a la formulación y aprobación del POSPR operativo, éste deberá ser revisado y ajustado acorde a los cambios en la reglamentación del suelo que dieran lugar.
Tarea 13: Realizar la visita predio a predio (Método Directo-información primaria, Indirecto-información secundaria). En el marco de los la levantamientos prediales es necesario:
a)	Identificar los límites de los centros poblados urbanos o zonas de expansión con plan parcial, que no hayan sido completamente demarcadas con coordenadas a través del instrumento de ordenamiento del municipio. 
b)	Una vez realizado y espacializados la información de identificación predial, cruzar los polígonos de clasificación del suelo elaborados a partir del análisis del POT preliminar con el nuevo levantamiento predial.
d)	Posteriormente, realizar el cruce de la información predial con las categorías y zonificación de uso definido en el POT. Señalar e identificar usos prohibidos, permitidos y reglamentación de densidades que rige a cada predio como insumo para la toma de decisión de las subdirecciones misionales.
Tarea 33. Elaborar el Plan de Ordenamiento Social de la Propiedad Rural Consolidado, donde se presentan los resultados del análisis de la reglamentación del suelo de los POT y su impacto en la implementación de los POSPR.
Si bien las acciones descritas anteriormente, no se encuentran explicadas en extenso en los procedimientos citados, debido a las restricciones propias de los formatos establecidos en el marco del SIG de la ANT para este tipo de documentación, la SPO ha hecho uso de instrumentos complementarios tales como guías e instructivos para detallar las particularidades técnicas de los análisis requeridos. En este sentido, el documento POSPR-G-016 Análisis la Reglamentación del suelo de los POT en la formulación e implementación de los POSPR, constituye el instrumento metodológico explicativo donde se evidencian los momentos en donde se incorporar la información secundaria (institucional) o la información primaria (captura en campo) relacionada con el uso de los predios, como insumo para valorar la función social de la propiedad. Dicho documento se encuentra disponible en la Intranet de la Entidad. 
De manera complementaria, en el formato POSPR-F-003 POSPR Operativo, se explica en detalle cuales son los análisis y salidas de información (basados en información primaria y secundaria) que deben incorporarse en la elaboración de un plan de ordenamiento social de la Propiedad en materia de uso de los predios, y que sirven como insumo para valorar la función social de la propiedad. El formato mencionado fue recientemente actualizado y se encuentra publicado en la Intranet de la Entidad.
</t>
    </r>
    <r>
      <rPr>
        <b/>
        <sz val="11"/>
        <color theme="1"/>
        <rFont val="Arial Narrow"/>
        <family val="2"/>
      </rPr>
      <t xml:space="preserve">
Se solicita pasar el estado de esta acción a ejecutada</t>
    </r>
    <r>
      <rPr>
        <sz val="11"/>
        <color theme="1"/>
        <rFont val="Arial Narrow"/>
        <family val="2"/>
      </rPr>
      <t xml:space="preserve"> ya que se aprobó y publico en el SIG los siguientes documentos, en donde se evidencian los momentos en donde se incorporan la información secundaria (institucional) o la información primaria (captura en campo) relacionada con el uso de  los predios, como insumo para valorar la función social de la propiedad :
*El procedimiento POSPR-P-002 Formulación de POSPR - Operativo fue aprobado y publicado en la intranet de la ANT en el mes de julio de 2021. Se encuentra disponible en:  https://agenciadetierras.sharepoint.com/sites/antintranet/sistema-integrado-de-gestion/procesos-misionales/Procedimientos%20%20Planificacin%20del%20Ordenamiento%20Soci/POSPR-P-002%20Formulacion%20de%20POSPR_.pdf
*En el mes de septiembre fue aprobado y publicado el procedimiento POSPR-P-004 Implementación y Consolidación de POSPR. Este se encuentra disponible en la intranet de la Entidad a través del Link: https://agenciadetierras.sharepoint.com/sites/antintranet/sistema-integrado-de-gestion/procesos-misionales/Procedimientos%20%20Planificacin%20del%20Ordenamiento%20Soci/POSPR-P-004-IMPLEMENTACI%C3%93N%20DE%20POSPR_.pdf</t>
    </r>
  </si>
  <si>
    <r>
      <rPr>
        <b/>
        <sz val="11"/>
        <color theme="1"/>
        <rFont val="Arial Narrow"/>
        <family val="2"/>
      </rPr>
      <t xml:space="preserve">14/10/2021.  </t>
    </r>
    <r>
      <rPr>
        <sz val="11"/>
        <color theme="1"/>
        <rFont val="Arial Narrow"/>
        <family val="2"/>
      </rPr>
      <t xml:space="preserve">Las temáticas referente a las condiciones técnicas y ambientales se incluyeron en dicha actualización en las tratan las tareas 16. Realizar Preclasificación, 19. Realizar enrutamiento y 24. Validar productos técnico - jurídicos para OSPR, del procedimiento POSPR-P-004 Implementación y Consolidación de POSPR. En la aplicación de estas tareas se trasladan insumos a las demás subdirecciones misionales de la entidad para determinar la necesidad de recaudar “información referente a las condiciones técnicas y ambientales de los predios para el desarrollo de actividades productivas”, es decir, para la caracterización agronómica en el marco del POSPR-P-006 Procedimiento Único.
</t>
    </r>
    <r>
      <rPr>
        <b/>
        <sz val="11"/>
        <color theme="1"/>
        <rFont val="Arial Narrow"/>
        <family val="2"/>
      </rPr>
      <t xml:space="preserve">
Se solicita pasar el estado de esta acción a ejecutada,</t>
    </r>
    <r>
      <rPr>
        <sz val="11"/>
        <color theme="1"/>
        <rFont val="Arial Narrow"/>
        <family val="2"/>
      </rPr>
      <t xml:space="preserve"> ya que en el mes de septiembre fue aprobado y publicado el procedimiento POSPR-P-004 Implementación y Consolidación de POSPR en donde se incluye la captura de la de información referente a las condiciones técnicas y ambientales de los predios para el desarrollo de actividades productivas. Este se encuentra disponible en la intranet de la Entidad a través del Link: https://agenciadetierras.sharepoint.com/sites/antintranet/sistema-integrado-de-gestion/procesos-misionales/Procedimientos%20%20Planificacin%20del%20Ordenamiento%20Soci/POSPR-P-004-IMPLEMENTACI%C3%93N%20DE%20POSPR_.pdf</t>
    </r>
  </si>
  <si>
    <r>
      <rPr>
        <b/>
        <sz val="11"/>
        <color theme="1"/>
        <rFont val="Arial Narrow"/>
        <family val="2"/>
      </rPr>
      <t>18/10/2021.</t>
    </r>
    <r>
      <rPr>
        <sz val="11"/>
        <color theme="1"/>
        <rFont val="Arial Narrow"/>
        <family val="2"/>
      </rPr>
      <t xml:space="preserve"> La Subdirección de Planeación Operativa indicó que,  en el mes de septiembre fue aprobado y publicado el procedimiento POSPR-P-004 Implementación y Consolidación de POSPR en donde se incluye la captura de la de información referente a las condiciones técnicas y ambientales de los predios para el desarrollo de actividades productivas.
Frente a lo enunciado se observó el documento POSPR-P-004 IMPLEMENTACIÓN Y CONSOLIDACIÓN DE PLANES DE ORDENAMIENTO SOCIAL DE LA PROPIEDAD RURAL, versión 3 del 13/08/2021, en el cual  en sus  tareas 16. Realizar Preclasificación, 19. Realizar enrutamiento y 24. Validar productos técnico - jurídicos para OSPR, incluye las condiciones técnicas y ambientales.
En atención a los avances de gestión y evidencias allegadas, la acción de mejora presentó cumplimiento, toda vez que, se observó la actualización del procedimiento POSPR-P-004 el cual incluye tareas para la captura de la de información referente a las condiciones técnicas y ambientales.</t>
    </r>
  </si>
  <si>
    <r>
      <rPr>
        <b/>
        <sz val="11"/>
        <color theme="1"/>
        <rFont val="Arial Narrow"/>
        <family val="2"/>
      </rPr>
      <t xml:space="preserve">18/10/2021.  </t>
    </r>
    <r>
      <rPr>
        <sz val="11"/>
        <color theme="1"/>
        <rFont val="Arial Narrow"/>
        <family val="2"/>
      </rPr>
      <t>En atención a los avances de gestión y evidencias allegadas, la acción de mejora presentó cumplimiento, toda vez que, se observó la actualización del procedimiento POSPR-P-004 el cual incluye tareas para la captura de la de información referente a las condiciones técnicas y ambientales.</t>
    </r>
  </si>
  <si>
    <r>
      <rPr>
        <b/>
        <sz val="11"/>
        <color theme="1"/>
        <rFont val="Arial Narrow"/>
        <family val="2"/>
      </rPr>
      <t xml:space="preserve">14/10/2021.  </t>
    </r>
    <r>
      <rPr>
        <sz val="11"/>
        <color theme="1"/>
        <rFont val="Arial Narrow"/>
        <family val="2"/>
      </rPr>
      <t>Por otra parte, se aporta evidencia de la implementación a través de: Solicitud de información financiera a los socios estratégicos, revisión y remisión a Subdirección Administrativa y Financiera y elaboración de informes de supervisión, como ejemplo se adjunta un trámite para los casos de FAO 361  y OIM 986 , por parte de IGAC se informa que está liquidado, por cuanto no se asocian informes).</t>
    </r>
    <r>
      <rPr>
        <b/>
        <sz val="11"/>
        <color theme="1"/>
        <rFont val="Arial Narrow"/>
        <family val="2"/>
      </rPr>
      <t xml:space="preserve">
Se solicita pasar el estado de esta acción a ejecutada, </t>
    </r>
    <r>
      <rPr>
        <sz val="11"/>
        <color theme="1"/>
        <rFont val="Arial Narrow"/>
        <family val="2"/>
      </rPr>
      <t>ya que el documento elaborado como guía para la caja de herramientas que es la metodología para estandarizar las diferentes acciones desarrolladas para la supervisión de la ANT, en donde se complementa la información presentada por los socios estratégicos en donde queda incluida todo el seguimiento a través de la herramienta de seguimiento técnico y financiero a convenios. Esto anteriormente mencionado, se incluyo en el documento  SIG "POSPR-G-002 - Guía de monitoreo y seguimiento", publicado y actualizado en el sistema de gestión institucional: https://agenciadetierras.sharepoint.com/sites/antintranet/sistema-integrado-de-gestion/procesos-misionales/Gua%20%20Planificacin%20del%20Ordenamiento%20Social%20de%20la%20Pr/POSPR-G-002-MONITOREO%20Y%20SEGUIMIENTO%20PARA%20LA%20FORMULACI%C3%93N%20E%20IMPLEMENTACI%C3%93N%20DE%20POSPR_.pdf?CT=1632758895873&amp;OR=OWA-NT&amp;CID=21f81b5e-3ea9-e5ab-ef3f-f16d07e1def0</t>
    </r>
  </si>
  <si>
    <r>
      <rPr>
        <b/>
        <sz val="11"/>
        <color theme="1"/>
        <rFont val="Arial Narrow"/>
        <family val="2"/>
      </rPr>
      <t>19/07/2021.</t>
    </r>
    <r>
      <rPr>
        <sz val="11"/>
        <color theme="1"/>
        <rFont val="Arial Narrow"/>
        <family val="2"/>
      </rPr>
      <t xml:space="preserve">  La Subdirección de Planeación Operativa informó que, que durante la vigencia del primer semestre del 2021  se desarrollaron mas de 6 jornada comunitarias en el marco de la ruta de los POSPR se desarrolla la estrategia de participación comunitaria que promueve la colaboración efectiva entre la comunidad y la ANT, en aras de mejorar la planeación y la toma de decisiones de la entidad. Es así como durante la fase de implementación de los POSPR, se consolida la red de gestores comunitarios y se adelantan encuentros con líderes y lideresas comunitarias que tienen como objetivos, la socialización en los niveles veredal y municipal de la intervención del modelo de oferta de la entidad y el diálogo permanente con la comunidad para el desarrollo de las actividades dispuestas en la ruta metodológica de los POSPR.
Respecto a lo enunciado se observó lo siguiente:
</t>
    </r>
    <r>
      <rPr>
        <b/>
        <sz val="11"/>
        <color theme="1"/>
        <rFont val="Arial Narrow"/>
        <family val="2"/>
      </rPr>
      <t xml:space="preserve">ENERO 
</t>
    </r>
    <r>
      <rPr>
        <sz val="11"/>
        <color theme="1"/>
        <rFont val="Arial Narrow"/>
        <family val="2"/>
      </rPr>
      <t xml:space="preserve">2 actividades en  Rioblanco - Tolima  el 19 y 25 de enero 2021, listados de asistencia sin firma y sin memorias. 
9 actividades en Planadas -Tolima el  20, 21 y 22 de enero 2021, listados de asistencia sin firma y sin memorias. 
1 actividad Fonseca - Guajira el 16 de enero 2021, listado asistencia firmado, sin memorias.
</t>
    </r>
    <r>
      <rPr>
        <b/>
        <sz val="11"/>
        <color theme="1"/>
        <rFont val="Arial Narrow"/>
        <family val="2"/>
      </rPr>
      <t>FEBRERO</t>
    </r>
    <r>
      <rPr>
        <sz val="11"/>
        <color theme="1"/>
        <rFont val="Arial Narrow"/>
        <family val="2"/>
      </rPr>
      <t xml:space="preserve">
</t>
    </r>
    <r>
      <rPr>
        <b/>
        <sz val="11"/>
        <color theme="1"/>
        <rFont val="Arial Narrow"/>
        <family val="2"/>
      </rPr>
      <t xml:space="preserve"> Planadas -Tolima:</t>
    </r>
    <r>
      <rPr>
        <sz val="11"/>
        <color theme="1"/>
        <rFont val="Arial Narrow"/>
        <family val="2"/>
      </rPr>
      <t xml:space="preserve"> 09/02/2021. Listados de asistencia sin firma y sin memorias. 
Rioblanco - Tolima: 09/02/2021. Listados de asistencia sin firma y sin memorias. 
</t>
    </r>
    <r>
      <rPr>
        <b/>
        <sz val="11"/>
        <color theme="1"/>
        <rFont val="Arial Narrow"/>
        <family val="2"/>
      </rPr>
      <t xml:space="preserve">MARZO </t>
    </r>
    <r>
      <rPr>
        <sz val="11"/>
        <color theme="1"/>
        <rFont val="Arial Narrow"/>
        <family val="2"/>
      </rPr>
      <t xml:space="preserve">
Planadas -Tolima: 30/03/2021. Jornada fortalecimiento a Gestores en mantenimiento BPM, Mujer Rural, Apoyo enrutamiento, sin memorias.
Rioblanco : 01/03/2021. Acercamiento con líderes UITE Herrera,  sin memorias. 08/03/2021. Acercamiento con lideres veredas Guayabos, Italia,  Cristales, sin memorias.  15/03/2021. Jornada de acercamiento líderes, sin memorias.
</t>
    </r>
    <r>
      <rPr>
        <b/>
        <sz val="11"/>
        <color theme="1"/>
        <rFont val="Arial Narrow"/>
        <family val="2"/>
      </rPr>
      <t>ABRIL</t>
    </r>
    <r>
      <rPr>
        <sz val="11"/>
        <color theme="1"/>
        <rFont val="Arial Narrow"/>
        <family val="2"/>
      </rPr>
      <t xml:space="preserve">
</t>
    </r>
    <r>
      <rPr>
        <b/>
        <sz val="11"/>
        <color theme="1"/>
        <rFont val="Arial Narrow"/>
        <family val="2"/>
      </rPr>
      <t xml:space="preserve">Ciénaga: </t>
    </r>
    <r>
      <rPr>
        <sz val="11"/>
        <color theme="1"/>
        <rFont val="Arial Narrow"/>
        <family val="2"/>
      </rPr>
      <t xml:space="preserve">21, 22 y 23 Abril.  Acompañamiento jornadas FISO-Gestores Comunitarios, sin memorias.
</t>
    </r>
    <r>
      <rPr>
        <b/>
        <sz val="11"/>
        <color theme="1"/>
        <rFont val="Arial Narrow"/>
        <family val="2"/>
      </rPr>
      <t>Rioblanco:</t>
    </r>
    <r>
      <rPr>
        <sz val="11"/>
        <color theme="1"/>
        <rFont val="Arial Narrow"/>
        <family val="2"/>
      </rPr>
      <t xml:space="preserve"> 05/04/2021. Acercamiento líderes UIT Maracaibo, sin memorias. 19/04/2021. Acercamiento líderes UIT La Ruidosa, sin memorias.   Acercamiento líderes UIT Gaitán, sin memorias.
</t>
    </r>
    <r>
      <rPr>
        <b/>
        <sz val="11"/>
        <color theme="1"/>
        <rFont val="Arial Narrow"/>
        <family val="2"/>
      </rPr>
      <t>Valencia:</t>
    </r>
    <r>
      <rPr>
        <sz val="11"/>
        <color theme="1"/>
        <rFont val="Arial Narrow"/>
        <family val="2"/>
      </rPr>
      <t xml:space="preserve"> 13/04/2021. Asamblea El Bongo, sin memorias.  22/04/2021. Avanzada Social - Manzanero,  sin memorias. 
</t>
    </r>
    <r>
      <rPr>
        <b/>
        <sz val="11"/>
        <color theme="1"/>
        <rFont val="Arial Narrow"/>
        <family val="2"/>
      </rPr>
      <t>MAYO</t>
    </r>
    <r>
      <rPr>
        <sz val="11"/>
        <color theme="1"/>
        <rFont val="Arial Narrow"/>
        <family val="2"/>
      </rPr>
      <t xml:space="preserve">
</t>
    </r>
    <r>
      <rPr>
        <b/>
        <sz val="11"/>
        <color theme="1"/>
        <rFont val="Arial Narrow"/>
        <family val="2"/>
      </rPr>
      <t>Ciénaga:</t>
    </r>
    <r>
      <rPr>
        <sz val="11"/>
        <color theme="1"/>
        <rFont val="Arial Narrow"/>
        <family val="2"/>
      </rPr>
      <t xml:space="preserve"> 28/05/2021. Capacitación método indirecto gestores comunitarios APA, sin memorias.
</t>
    </r>
    <r>
      <rPr>
        <b/>
        <sz val="11"/>
        <color theme="1"/>
        <rFont val="Arial Narrow"/>
        <family val="2"/>
      </rPr>
      <t>Córdoba:</t>
    </r>
    <r>
      <rPr>
        <sz val="11"/>
        <color theme="1"/>
        <rFont val="Arial Narrow"/>
        <family val="2"/>
      </rPr>
      <t xml:space="preserve"> 07/05/2021 Jornada de fortalecimiento líderes UIT Tacamacho, sin memorias.  14/05/2021. Jornada de fortalecimiento líderes, sin memorias.  21/05/2021. Jornada de fortalecimiento líderes, sin memorias.
</t>
    </r>
    <r>
      <rPr>
        <b/>
        <sz val="11"/>
        <color theme="1"/>
        <rFont val="Arial Narrow"/>
        <family val="2"/>
      </rPr>
      <t>Rioblanco:</t>
    </r>
    <r>
      <rPr>
        <sz val="11"/>
        <color theme="1"/>
        <rFont val="Arial Narrow"/>
        <family val="2"/>
      </rPr>
      <t xml:space="preserve"> 14/05/2021. Fortalecimiento Líderes, sin memorias.  14/05/2021. Fortalecimiento Líderes, sin memorias. 
</t>
    </r>
    <r>
      <rPr>
        <b/>
        <sz val="11"/>
        <color theme="1"/>
        <rFont val="Arial Narrow"/>
        <family val="2"/>
      </rPr>
      <t>San Juan del Cesar:</t>
    </r>
    <r>
      <rPr>
        <sz val="11"/>
        <color theme="1"/>
        <rFont val="Arial Narrow"/>
        <family val="2"/>
      </rPr>
      <t xml:space="preserve"> 27/05/2021. Capacitación UIT Boca del Monte, sin memorias.
</t>
    </r>
    <r>
      <rPr>
        <b/>
        <sz val="11"/>
        <color theme="1"/>
        <rFont val="Arial Narrow"/>
        <family val="2"/>
      </rPr>
      <t>JUNIO</t>
    </r>
    <r>
      <rPr>
        <sz val="11"/>
        <color theme="1"/>
        <rFont val="Arial Narrow"/>
        <family val="2"/>
      </rPr>
      <t xml:space="preserve">
</t>
    </r>
    <r>
      <rPr>
        <b/>
        <sz val="11"/>
        <color theme="1"/>
        <rFont val="Arial Narrow"/>
        <family val="2"/>
      </rPr>
      <t>Guamo:</t>
    </r>
    <r>
      <rPr>
        <sz val="11"/>
        <color theme="1"/>
        <rFont val="Arial Narrow"/>
        <family val="2"/>
      </rPr>
      <t xml:space="preserve"> 03/06/2021. Jornada fortalecimiento gestores, sin memorias.  04/06/2021. Jornada fortalecimiento gestores, sin memorias.  25/06/2021. Jornada de fortalecimiento Gestores, sin memorias.
</t>
    </r>
    <r>
      <rPr>
        <b/>
        <sz val="11"/>
        <color theme="1"/>
        <rFont val="Arial Narrow"/>
        <family val="2"/>
      </rPr>
      <t xml:space="preserve">Rioblanco: </t>
    </r>
    <r>
      <rPr>
        <sz val="11"/>
        <color theme="1"/>
        <rFont val="Arial Narrow"/>
        <family val="2"/>
      </rPr>
      <t xml:space="preserve">04/06/2021. Jornada de fortalecimiento líderes, sin memorias.  18/06/2021.  Jornada de fortalecimiento de líderes UI Quebradón / Santa Fe, sin memorias. 25/06/2021.  Jornada de fortalecimiento a líderes, sin memorias.
La acción de mejora presentó avances de gestión documentados, se encuentra en términos para su ejecución.  A fin de evaluar su ejecución, en el próximo seguimiento a planes de mejoramiento, se solicita se allegue la Guía para la Incorporación del Enfoque Diferencial en el Modelo de Atención por Oferta (20nov) y la Guía de Participación en la Ruta de Formulación e Implementación de POSPR.  Así como, las memorias de las actividades realizadas y para aquellos listados que no cuentan con firma, aclarar si las capacitaciones fueron virtuales, en cualquier caso, suministrar los soportes correspondientes.
</t>
    </r>
  </si>
  <si>
    <r>
      <rPr>
        <b/>
        <sz val="11"/>
        <color theme="1"/>
        <rFont val="Arial Narrow"/>
        <family val="2"/>
      </rPr>
      <t xml:space="preserve">18/10/2021. </t>
    </r>
    <r>
      <rPr>
        <sz val="11"/>
        <color theme="1"/>
        <rFont val="Arial Narrow"/>
        <family val="2"/>
      </rPr>
      <t xml:space="preserve"> La Dirección de Ordenamiento Social de la Propiedad indicó que, el 27 de septiembre el director William Reina envió el oficio a la URT comunicando de manera oficial quién sería el enlace de la ANT para el Convenio.  También, se cuenta con la elaboración del plan de trabajo que  fue aprobado por las dos entidades en Comité Técnico del Convenio realizado el 17 de agosto.  Adicional, para el tercer trimestre se han presentado gestiones de articulación entre la URT y ANT.
En cuanto a lo enunciado, se observó lo siguiente:
</t>
    </r>
    <r>
      <rPr>
        <b/>
        <u/>
        <sz val="11"/>
        <color theme="1"/>
        <rFont val="Arial Narrow"/>
        <family val="2"/>
      </rPr>
      <t>DESIGNACIÓN DE ENLACES</t>
    </r>
    <r>
      <rPr>
        <sz val="11"/>
        <color theme="1"/>
        <rFont val="Arial Narrow"/>
        <family val="2"/>
      </rPr>
      <t xml:space="preserve">, 
</t>
    </r>
    <r>
      <rPr>
        <b/>
        <sz val="11"/>
        <color theme="1"/>
        <rFont val="Arial Narrow"/>
        <family val="2"/>
      </rPr>
      <t>Enlace ANT</t>
    </r>
    <r>
      <rPr>
        <sz val="11"/>
        <color theme="1"/>
        <rFont val="Arial Narrow"/>
        <family val="2"/>
      </rPr>
      <t xml:space="preserve">, mediante memorando 20212001210331 del 27/09/2021 se informó a la URT la actualización del enlace oficial para adelantar la interlocución, el seguimiento y la gestión de solicitudes de información que se requieran en el marco de este convenio. Igualmente, mediante memorando 20212000269771 del 24/03/2021 la DOSP informó en enlace oficial para gestionar solicitudes en el marco del Convenio 582 de 2016/2430 de 2016 URT-ANT.
</t>
    </r>
    <r>
      <rPr>
        <b/>
        <sz val="11"/>
        <color theme="1"/>
        <rFont val="Arial Narrow"/>
        <family val="2"/>
      </rPr>
      <t>Enlace URT</t>
    </r>
    <r>
      <rPr>
        <sz val="11"/>
        <color theme="1"/>
        <rFont val="Arial Narrow"/>
        <family val="2"/>
      </rPr>
      <t xml:space="preserve">, no se allegó información para el primer y segundo semestre del 2021.
</t>
    </r>
    <r>
      <rPr>
        <b/>
        <sz val="11"/>
        <color theme="1"/>
        <rFont val="Arial Narrow"/>
        <family val="2"/>
      </rPr>
      <t>Enlaces Misionales</t>
    </r>
    <r>
      <rPr>
        <sz val="11"/>
        <color theme="1"/>
        <rFont val="Arial Narrow"/>
        <family val="2"/>
      </rPr>
      <t xml:space="preserve">, no se allegó información para el primer y segundo semestre del 2021.
</t>
    </r>
    <r>
      <rPr>
        <b/>
        <u/>
        <sz val="11"/>
        <color theme="1"/>
        <rFont val="Arial Narrow"/>
        <family val="2"/>
      </rPr>
      <t>ESPACIOS INTERINSTITUCIONALES EN VIRTUD DEL CONVENIO 582 DE 2016</t>
    </r>
    <r>
      <rPr>
        <b/>
        <sz val="11"/>
        <color theme="1"/>
        <rFont val="Arial Narrow"/>
        <family val="2"/>
      </rPr>
      <t xml:space="preserve">:
</t>
    </r>
    <r>
      <rPr>
        <sz val="11"/>
        <color theme="1"/>
        <rFont val="Arial Narrow"/>
        <family val="2"/>
      </rPr>
      <t xml:space="preserve">Se observaron soportes de reuniones realizadas entre los meses de febrero y septiembre del 2021.
</t>
    </r>
    <r>
      <rPr>
        <b/>
        <u/>
        <sz val="11"/>
        <color theme="1"/>
        <rFont val="Arial Narrow"/>
        <family val="2"/>
      </rPr>
      <t>PLAN DE TRABAJO</t>
    </r>
    <r>
      <rPr>
        <sz val="11"/>
        <color theme="1"/>
        <rFont val="Arial Narrow"/>
        <family val="2"/>
      </rPr>
      <t>,  se observó Acta No. 2 del 17/08/2021 mediante la cual se realizó la revisión conjunta del plan de trabajo para el segundo semestre del 2021, indicándose que este esta estructurado de acuerdo con tres líneas de acción estratégicas indicadas en el cuerpo del convenio, estas son: 1. Articulación para el intercambio de información que permitan la consecución de los fines institucionales de ambas entidades. 2. Articulación de metodologías, procesos y procedimientos que permitan la consecución de los fines institucionales de ambas entidades. 3. Seguimiento a la implementación del convenio.  Por otra parte, se allegó Acta No. 4 del 10/09/2021 cuyo objetivo fue realizar seguimiento a los compromisos del plan de trabajo II Semestre 2021.
La acción de mejora se encuentra en términos para su ejecución, presentó avances de gestión documentados.  En atención a la descripción de la acción y a fin de evaluar la acción en su integralidad, se solicita que, para el próximo seguimiento se alleguen soportes de asignación de enlace URT y misionales del 1 y 2 semestre del 2021.  Así como, se remita el plan de trabajo del primer y segundo semestre con sus respectivos avances.</t>
    </r>
  </si>
  <si>
    <r>
      <rPr>
        <b/>
        <sz val="11"/>
        <color theme="1"/>
        <rFont val="Arial Narrow"/>
        <family val="2"/>
      </rPr>
      <t xml:space="preserve">18/10/2021. </t>
    </r>
    <r>
      <rPr>
        <sz val="11"/>
        <color theme="1"/>
        <rFont val="Arial Narrow"/>
        <family val="2"/>
      </rPr>
      <t xml:space="preserve"> La Dirección de Ordenamiento Social de la Propiedad reportó que, se aprobó y publicó en el SIG los documentos POSPR-P-002 Formulación de POSPR y POSPR-P-004 Implementación y Consolidación de POSPR.
En cuanto a lo enunciado, se observó lo siguiente:
</t>
    </r>
    <r>
      <rPr>
        <b/>
        <sz val="11"/>
        <color theme="1"/>
        <rFont val="Arial Narrow"/>
        <family val="2"/>
      </rPr>
      <t>Procedimiento POSPR -P-002</t>
    </r>
    <r>
      <rPr>
        <sz val="11"/>
        <color theme="1"/>
        <rFont val="Arial Narrow"/>
        <family val="2"/>
      </rPr>
      <t xml:space="preserve"> FORMULACIÓN DE PLANES DE ORDENAMIENTO SOCIAL DE LA PROPIEDAD RURAL - OPERATIVO, versión 5 del 02/05/2021, el cual incluye lineamientos sobre información primaria y secundaria en sus tareas 3, 6 y  8.
</t>
    </r>
    <r>
      <rPr>
        <b/>
        <sz val="11"/>
        <color theme="1"/>
        <rFont val="Arial Narrow"/>
        <family val="2"/>
      </rPr>
      <t>Procedimiento POSPR-P-004</t>
    </r>
    <r>
      <rPr>
        <sz val="11"/>
        <color theme="1"/>
        <rFont val="Arial Narrow"/>
        <family val="2"/>
      </rPr>
      <t xml:space="preserve"> IMPLEMENTACIÓN Y CONSOLIDACIÓN DE PLANES DE ORDENAMIENTO SOCIAL DE LA PROPIEDAD RURAL, versión 3 del 13/08/2021,  el cual incluye lineamientos sobre información primaria en sus tareas 2, 13 y 33
Los documentos mencionados se encuentran controlados por  el Sistema Integrado de Gestión y están disponibles para su consulta en el siguiente enlace </t>
    </r>
    <r>
      <rPr>
        <sz val="11"/>
        <color rgb="FF0070C0"/>
        <rFont val="Arial Narrow"/>
        <family val="2"/>
      </rPr>
      <t xml:space="preserve">https://agenciadetierras.sharepoint.com/sites/antintranet/sistema-integrado-de-gestion/procesos-misionales/Paginas/planificacion-del-ordenamiento-social-de-la-propiedad-rural.aspx 
</t>
    </r>
    <r>
      <rPr>
        <sz val="11"/>
        <rFont val="Arial Narrow"/>
        <family val="2"/>
      </rPr>
      <t>En atención a los avances de gestión y evidencias aportadas, la acción de mejora presentó cumplimiento, toda vez que, se observó la inclusión de lineamiento de incorporación de información primaria y secundaria en los procedimientos de Formulación e Implementación y Consolidación de los POSRP.</t>
    </r>
  </si>
  <si>
    <t>En terminos de Ejecución.</t>
  </si>
  <si>
    <t>Mediante oficio con radicado 20211011264471 del 29/09/2021, la ANT solictó a la Dirección de Seguimiento y Evaluación de Políticas Publicas del Departamento Nacional de Planeación, concepto sobre la relación del indicador que fue asociado a la ANT y su aporte al objetivo ODS 1.4: “Para 2030, garantizar que todos los hombres y mujeres, en particular los pobres y los vulnerables, tengan los mismos 2 derechos a los recursos económicos, así como acceso a los servicios básicos, la propiedad y el control de las tierras y otros bienes, la herencia, los recursos naturales, las nuevas tecnologías apropiadas y los servicios financieros, incluida la microfinanciación.</t>
  </si>
  <si>
    <t>El ajuste de la Ficha Técnica ODS 1.4 aun no se ha oficializado, ya que este indicador se encuentra articulado con el indicador trazador del Plan Marco de Implementación – PMI A.MT.2 Siete millones de hectáreas de pequeña y mediana propiedad rural, formalizadas, y que a su vez está contemplado en el Plan Nacional de Formalización Masiva de la Propiedad Rural - PNFMR, el cual se encuentra en etapa de expedición por parte del MADR. Cabe resaltar que la aprobación y publicación del mismo lo realiza el MADR. Asi mismo, se indica que el MADR publicó el Proyecto Normativo Plan Nacional de Formalización Masiva de la Propiedad Rural “Por la cual se adopta el Plan Nacional de Formalización Masiva de la Propiedad Rural, formulado en cumplimiento de los puntos 1.1.1. y 1.1.5 del Acuerdo Final”*. Una vez se surta el proceso anterior, el DNP procederá a darle visto bueno a las Fichas Tecnicas de indicadores entre esas el A.MT.2 y se procederá a realizar los ajustes correspondientes como se detallan en la actividad de mejora. https://www.minagricultura.gov.co/Normatividad/Proyectos%20Normativos/Proyecto%20Normativo%20Plan%20Nacional%20de%20Formalizaci%C3%B3n%20Masiva%20de%20la%20Propiedad%20Rural.pdf
Por otro lado, la OP solicitó mediante memorando 20211010220793 del 04/08/2021 a la Oficina de Control Interno la ampliación de los términos para la ejecución del plan, por lo motivos anteriormente expuestos.</t>
  </si>
  <si>
    <t>Activdad en ejecución.
En reuniones establecidas los días 18 y 25 de agosto del año en curso, se ha venido trabajando en la formulación del Plan Estratégico Institucional 2022-2025 alineado al cumplimiento del ODS 1.4 y lineamientos frente a la perspectiva de género. 
Razón a lo anterior, mediante circular No. 29 - 27 SEP 2021, la Dirección General estableció los lineamientos con el propósito de fomular el Plan Estratégico Institucional 2022-2025. En la mencionada circular, se consideran los objetivos específicos para la nueva versión del Plan Estratégico Institucional, en el cual se incluirán las estrategias para la implementación del barrido predial masivo y catastro multipropósito.</t>
  </si>
  <si>
    <t>Actividad en terminos de ejecución (31/12/2021) 
Durante el tercer trimestre de 2021 se continuó la revisión del Macro proceso "Comunicación y gestión con grupos de interes. Se presenta copia de la Caracterización del proceso, con el control de los cambios consolidados. 
https://agenciadetierras-my.sharepoint.com/:x:/r/personal/angie_marin_ant_gov_co/_layouts/15/Doc.aspx?sourcedoc=%7BD46D1894-45C9-4D1C-A56D-E8751E2FE1CA%7D&amp;file=COGGI-Caracterizacion-COMUNICACION%20Y%20GESTION%20CON%20GRUPOS%20DE%20INTERES%20-%201%20-%20Sesi%C3%B3n%201.xlsx&amp;action=default&amp;mobileredirect=true</t>
  </si>
  <si>
    <t>Se ha venido participando desde la Oficina de Planeación y la Subdirección de Sistemas de información  para la implementación del proyecto  Estándar Estadístico SDMX, el cual es un modelo para describir datos estadísticos y metadatos y guiar cómo estructurar el contenido. Funciona como estándar para la comunicación automatizada de máquina a máquina y brinda tecnología que soporta herramientas informáticas estandarizadas. Lo anterior se utilizará para reportar los indicadores y hacer seguimiento a los ODS.  Una vez se tenga aprobada la ficha tecnica ODS 1.4, se procederá a cargar la información en este tipo de estandar.</t>
  </si>
  <si>
    <r>
      <t xml:space="preserve">19/10/2021. </t>
    </r>
    <r>
      <rPr>
        <sz val="11"/>
        <color theme="1"/>
        <rFont val="Arial Narrow"/>
        <family val="2"/>
      </rPr>
      <t>La acción de mejora se encuentra en términos, su ejecución finaliza el 31/12/2021.  Para el periodo evaluado no se reportaron avances de gestión.</t>
    </r>
  </si>
  <si>
    <r>
      <t xml:space="preserve">19/10/2021. </t>
    </r>
    <r>
      <rPr>
        <sz val="11"/>
        <color theme="1"/>
        <rFont val="Arial Narrow"/>
        <family val="2"/>
      </rPr>
      <t>La acción de mejora se encuentra en términos, su ejecución finaliza el 30/12/2021.  Para el periodo evaluado no se reportaron avances de gestión.</t>
    </r>
  </si>
  <si>
    <r>
      <rPr>
        <b/>
        <sz val="11"/>
        <color theme="1"/>
        <rFont val="Arial Narrow"/>
        <family val="2"/>
      </rPr>
      <t xml:space="preserve">19/10/2021. </t>
    </r>
    <r>
      <rPr>
        <sz val="11"/>
        <color theme="1"/>
        <rFont val="Arial Narrow"/>
        <family val="2"/>
      </rPr>
      <t>En atención a los avances de gestión y evidencias allegadas, la acción de mejora presentó cumplimiento, toda vez que, se observó comunicación oficial de solicitud de concepto sobre la relación del indicador que fue asociado a la ANT y su aporte al objetivo 1.4.</t>
    </r>
  </si>
  <si>
    <r>
      <rPr>
        <b/>
        <sz val="11"/>
        <color theme="1"/>
        <rFont val="Arial Narrow"/>
        <family val="2"/>
      </rPr>
      <t xml:space="preserve">19/10/2021. </t>
    </r>
    <r>
      <rPr>
        <sz val="11"/>
        <color theme="1"/>
        <rFont val="Arial Narrow"/>
        <family val="2"/>
      </rPr>
      <t xml:space="preserve"> La Oficina de Planeación indicó que, mediante oficio con radicado 20211011264471 del 29/09/2021, la ANT solicitó a la Dirección de Seguimiento y Evaluación de Políticas Publicas del Departamento Nacional de Planeación, concepto sobre la relación del indicador que fue asociado a la ANT y su aporte al objetivo ODS 1.4: “Para 2030, garantizar que todos los hombres y mujeres, en particular los pobres y los vulnerables, tengan los mismos 2 derechos a los recursos económicos, así como acceso a los servicios básicos, la propiedad y el control de las tierras y otros bienes, la herencia, los recursos naturales, las nuevas tecnologías apropiadas y los servicios financieros, incluida la micro financiación.
Frente a lo enunciado, se observó comunicación oficial 20211011264471 del 29/09/2021 dirigida al DPN bajo asunto "Alineación Indicadores de la ANT con los ODS.
En atención a los avances de gestión y evidencias allegadas, la acción de mejora presentó cumplimiento, toda vez que, se observó comunicación oficial de solicitud de concepto sobre la relación del indicador que fue asociado a la ANT y su aporte al objetivo 1.4.
</t>
    </r>
  </si>
  <si>
    <r>
      <rPr>
        <b/>
        <sz val="11"/>
        <color theme="1"/>
        <rFont val="Arial Narrow"/>
        <family val="2"/>
      </rPr>
      <t xml:space="preserve">19/10/2021.  </t>
    </r>
    <r>
      <rPr>
        <sz val="11"/>
        <color theme="1"/>
        <rFont val="Arial Narrow"/>
        <family val="2"/>
      </rPr>
      <t>La Oficina de Planeación informó que, en reuniones establecidas los días 18 y 25 de agosto del año en curso, se ha venido trabajando en la formulación del Plan Estratégico Institucional 2022-2025 alineado al cumplimiento del ODS 1.4 y lineamientos frente a la perspectiva de género.   Razón a lo anterior, mediante circular No. 29 - 27 SEP 2021, la Dirección General estableció los lineamientos con el propósito de formular el Plan Estratégico Institucional 2022-2025. En la mencionada circular, se consideran los objetivos específicos para la nueva versión del Plan Estratégico Institucional, en el cual se incluirán las estrategias para la implementación del barrido predial masivo y catastro multipropósito.
La acción de mejora presentó avances de gestión documentados, se encuentra en términos, su ejecución finaliza el 31/12/2021, con la reformulación de3 las estrategias para la implementación del barrido predial y catastro multipropósito en el ajuste de la nueva versión del Plan Estratégico Institucional</t>
    </r>
  </si>
  <si>
    <r>
      <rPr>
        <b/>
        <sz val="11"/>
        <color theme="1"/>
        <rFont val="Arial Narrow"/>
        <family val="2"/>
      </rPr>
      <t xml:space="preserve">19/10/2021.  </t>
    </r>
    <r>
      <rPr>
        <sz val="11"/>
        <color theme="1"/>
        <rFont val="Arial Narrow"/>
        <family val="2"/>
      </rPr>
      <t>La Oficina de Planeación informó que, en reuniones establecidas los días 18 y 25 de agosto del año en curso, se ha venido trabajando en la formulación del Plan Estratégico Institucional 2022-2025 alineado al cumplimiento del ODS 1.4 y lineamientos frente a la perspectiva de género.   Razón a lo anterior, mediante circular No. 29 - 27 SEP 2021, la Dirección General estableció los lineamientos con el propósito de formular el Plan Estratégico Institucional 2022-2025. En la mencionada circular, se consideran los objetivos específicos para la nueva versión del Plan Estratégico Institucional, en el cual se incluirán las estrategias para la implementación del barrido predial masivo y catastro multipropósito.
La acción de mejora presentó avances de gestión documentados, se encuentra en términos, su ejecución finaliza el 31/12/2021, con la formulación de lineamientos de perspectiva de género en  el ajuste de la nueva versión del Plan Estratégico Institucional.</t>
    </r>
  </si>
  <si>
    <r>
      <rPr>
        <b/>
        <sz val="11"/>
        <color theme="1"/>
        <rFont val="Arial Narrow"/>
        <family val="2"/>
      </rPr>
      <t xml:space="preserve">19/10/2021. </t>
    </r>
    <r>
      <rPr>
        <sz val="11"/>
        <color theme="1"/>
        <rFont val="Arial Narrow"/>
        <family val="2"/>
      </rPr>
      <t xml:space="preserve"> La Oficina de Planeación indicó que, durante el tercer trimestre de 2021 se continuó la revisión del Macro proceso "Comunicación y gestión con grupos de interés. Se presenta copia de la Caracterización del proceso, con el control de los cambios consolidados. </t>
    </r>
  </si>
  <si>
    <t>Se reportan 3 informes mensuales de avance de sustanciación de los  productos asociados a  T-488, correspondientes a los meses de junio, julio y agosto.</t>
  </si>
  <si>
    <t>1 acta comisión IGAC Tunja marzo 
1 acta comisión ORIP Pensilvania (pendiente por montar comisión)
1 acta comisión IGAC Tunja Septiembre (pendiente montar comisión)</t>
  </si>
  <si>
    <t>La acción de mejora está programada para realizarse antes del 31/12/2021; por lo tanto, se encuentra de los términos para el cumplimiento.</t>
  </si>
  <si>
    <t>Se reportan 3 informes mensuales de cumplimiento de metas para el año 2021. correspondientes a junio, julio y agosto.</t>
  </si>
  <si>
    <t xml:space="preserve">A la fecha se cuenta con una base de datos de procesos agrarios de la SPAGJ con un avance aproximado del 75% de actualización. </t>
  </si>
  <si>
    <t>Se tiene:
1 Acta comisión IGAC Tunja
1 Acta comision ORIP Tunja
1 Acta comisióln IGAC Yopal 
1 Acta comisión IGAC Manizales
1 Acta comisión IGAC Tunja septiembre (pendiente montar comisión)</t>
  </si>
  <si>
    <t>A la fecha la SPAGJ a través del equipo de gestión documental cuenta con 325 registros de expedientes en proceso de intervención, lo que permite reportar cumplido al 100% esta acción de mejora, incluso superada gracias a la excelente planeación de la subdirección.
Para el presente reporte, se remite el consolidado del año de los expedientes trabajados para rezago,y  es importante mencionar que se han realizado actualizaciones sobre varios casos, algunos están pendientes por calidad, otros finalizando gestión y en el anexo se evidencia el total de casos gestionados.
Así mismo se informa que la tabla del reporte incluye expedientes de 902 que originalmente   fueron recibidos del INCODER (rezago) pero atendiendo al tránsito normativo se determinó que los mismos deberían continuar con el procedimiento único ya que no  tenían resolución de inicio bajo el Decreto Único 1071 de 2015</t>
  </si>
  <si>
    <t>Dentro de la base de procesos de deslinde con decisión final, el equipo ya realizó la revisión de expedientes e identificó  31 casos con decisión final ejecutoriada. Se incluye la base como evidencia, lo cual permite dar por cumplida la actividad</t>
  </si>
  <si>
    <t>Se tiene reporte de memorando de traslado sobre 3 casos con memorandos No.20213200140113, 20213200282833 y 20213200281003, por lo cual podemos decir que ya estaría cumplida la actividad pues no solo fue un memorando sino a medida en que se van cerrando y archivando los casos en la SPAGJ se adelanta la remisión a la SAT</t>
  </si>
  <si>
    <t>De los casos con decision final identificados en la SPAGJ, se revisaron e identificaron  los casos con de decisión final Sin Notificar (12 casos) que incluyen: 2 humedales, 3 playones, 1 predio y 6 sabanas comunales.
Para cada caso (expediente) la base anexa permite identificar a los sujetos procesales que debemos notificar y sumados dan un total de 197.</t>
  </si>
  <si>
    <t>Tal cual y como se informa en el AME -480, de la base de casos pendientes de notificar, se incluyó de una vez a los sujetos y por ende se cumple con esta actividad.
Se reporto Base de Datos de sujetos procesales de casos de deslinde con decisión final sin notificar (197)</t>
  </si>
  <si>
    <t>Se tiene planeado realizar la capacitación en el mes de octubre de 2021. La actividad se encuentra dentro del termino.</t>
  </si>
  <si>
    <t>A la fecha se proyectaron unos modelos de memorandos de entendimiento para fortalecer las notificaciones en los municipios de aquitania, Tota y cuitiva frente al deslinde de la laguna de Tota. No obstante, no se van a presentar com avance hasta tanto no exista aceptación de esta medida por parte de dichos alcaldes. Por lo tanto seguira pendiente.</t>
  </si>
  <si>
    <t xml:space="preserve">Se adjunta también la notificación de Jesús María Taraché realizada por la Personería Municipal
Se adjunta constancia de notificación de Edicto en página web No. 20212200005437 de fecha 24 de junio de 2021.  Actividad cumplida </t>
  </si>
  <si>
    <t>La acción de mejora está programada para realizarse antes del 31/12/2021; por lo tanto, se encuentra dentro de los términos de cumplimiento.</t>
  </si>
  <si>
    <t>El acto administrativo ya esta bajo revisión de la asesora de la SPAGJ, sin embargo no es posible que dicho acto quede expedido para el mes de septiembre por lo cual, dicho acto queda comrpometido para ser expedido en las metas del mes de octubre de 2021.</t>
  </si>
  <si>
    <t>La acción de mejora está programada para realizarse antes del 30/12/2021; por lo tanto, se encuentra dentro de los términos de cumplimiento.</t>
  </si>
  <si>
    <t>Se reporta Plataforma digital para notificaciones y conocimiento activa</t>
  </si>
  <si>
    <t>Se reporta Documentos de afectación y desafectación, 
1. Oficio No.20213200170461 de 26 de febrero a ORIP Cartagena con 4919 FMI
2.Oficio No. 20213200272731 de 25 de marzo a ORIP Cartagena con 638 FMI
3. Oficio No.20213200807681 de 12 de julio a ORIP Cartagena con 190 FMI
4. Oficio No.20213200807951 de 12 de julio a ORIP Cartagena 
5. Oficio de la SNR 0602021EE04122 de 2 de junio informando la debida inscripción de Res 3740</t>
  </si>
  <si>
    <t>Se anexan las últimas 10 resoluciones proferidas del proceso de clarificación de Arroyo grande.
A la fecha se han expedido 49 resoluciones sobre predios que siguen vinculados al proceso y 136 resoluciones sobre predios que se desvincularon, para un total de 185 resoluciones de contestación de recursos desde el mes de diciembre de 2020.
De esta manera, es importante revisar la unidad de medida ya que para Arroyo Grande lo que viene realizando el grupo es una contestación por interesado o parte en el proceso sin acumular todas en un solo acto debido a la multitud de predios e interesados</t>
  </si>
  <si>
    <t>El auto de etapa probatoria se proyecta para expedición en el mes de octubre de 2021 de acuerdo a la planeación de metas mensuales de la SPAGJ. Actividad en terminos</t>
  </si>
  <si>
    <t xml:space="preserve">Mediante radicado de salida ANT No. 20213200411111 del 27 de abril del año en curso, se solicitó a la Oficina de Registro de Sabanalarga (Atlántico) la CANCELACIÓN de la Anotación Nro. 5 contenida en el Folio de Matrícula Inmobiliaria No. 045-18998, en lo referente a la inscripción de la Resolución Nro. 9869 de fecha 21 de noviembre de 2013, mediante la cual se ordenó el inicio del procedimiento agrario de Clarificación desde el punto de vista de la Propiedad sobre el predio LOTE 1 MANZANA 3, ubicado en el municipio de Juan de Acosta (Atlántico).
Por información (extraoficial de SNR) pudimos evidenciar que ya se levanto la inscripción y este caso se archivará en octubre y esperamos esta información oficial para proceder.
</t>
  </si>
  <si>
    <t xml:space="preserve">Se realizó la revisión del mapa de procesos de la Entidad, la caracterización del proceso "Seguridad Jurídica Sobre la Titularidad de a Tierra y los Territorios"; ante lo cual, se decidió lo siguiente:
1. El mapa de procesos de la ANT no es viable modificarlo para incluir el tema de acumulación de bienes de origen baldío identificadas en la caracterización jurídica; teniendo en cuenta que este tema es de definición de una ruta; más no de la realización y culminación del proceso de acumulación.
2. Se decide no incluir el tema de acumulación dentro del proceso de “Seguridad Jurídica Sobre la Titularidad de la Tierra y los Territorios”; teniendo en cuenta que este tema es de definición de una ruta; más no de la realización y culminación del proceso de acumulación.
3. Se decide crear el procedimiento de acumulación con sus respectivos formatos que ayuden a implementar dicho procedimiento.
Por lo anterior, se adjunta como soporte el acta de reunión donde se evidencia la revisión anteriormente mencionada y el procedimiento "SEJUT-P-007 ACUMULACIÓN DE BIENES DE ORIGEN BALDÍO IDENTIFICADAS EN LA CARACTERIZACIÓN JURÍDICA DE LOS PREDIOS", con los 4 formatos establecidos; los cuales fueron aprobados y publicados en la intranet el 17 de agosto de 2021, en el marco del Sistema Integrado de Gestión de la Entidad. Por lo tanto, se da por cumplida la actividad dentro de los términos establecidos. </t>
  </si>
  <si>
    <t>En el periodo objeto de evaluación, se realizaron 52 de solicitudes y reiteraciones, los cuales se relacionan a continuación: 
20213100915061, 20213100915201, 20213100976691, 20213100976761, 20213100977911, 20213101077321, 20213101102841, 20213101132051, 20213101132041, 20213100960481, 20213100960401, 20213100822681, 20213100987961, 20213100987991, 20213100988001, 20213101043211, 20213100985771, 20213100489541, 20213100985841, 20213100985851, 20213100781881, 20213100479611, 20213100479921, 20213100781771, 20213100781671, 20213100781621, 20213100892501, 20213100822061, 20213101216811, 20193101254241, 20213100990221, 20213101077391, 20213101077381, 20213101238061, 20213101077401, 20213101041371, 20213101167681, 20213101167491, 20213101237811, 20213101167811, 20213101076541, 20213101076691, 20213100781611, 20213101076621, 20213101076701, 20213101076751, 20213101211991, 20213101237961, 20213101167561, 20213101216911, 20213101216981, 20213101237181.
Se adjunta Archivo ZIP contentivo de 10 carpetas en las que se encuentran los oficios relacionados y Matriz Excel que relaciona el seguimiento a los oficios.</t>
  </si>
  <si>
    <t>Se realizaron 3 autos de cierre de etapa probatoria: 
1. 20213100075239 de 20 de septiembre 2021: Por medio del cual se ordena el cierre de la etapa probatoria dentro del procedimiento administrativo especial agrario de Clarificación de Tierras desde el punto de vista de la Propiedad del predio denominado “CABO SAN JUAN”, ubicado en el municipio de Santa Marta, departamento de Magdalena, en el marco del Procedimiento regulado por el Decreto Único Reglamentario 1071 de 2015.
2. 20213100075209 de 20 de septiembre 2021: Por medio del cual se ordena el cierre de la etapa probatoria dentro del procedimiento administrativo especial agrario de clarificación de tierras desde el punto de vista de la propiedad del predio denominado “ZOILA ESTHER”, ubicado en el municipio de Santa Marta, departamento de Magdalena, en el marco del Procedimiento establecido por el Decreto Único Reglamentario 1071 de 2015”
3. 20213100077839 de 27 de septiembre: Por medio del cual se ordena el cierre de la etapa probatoria dentro del procedimiento de Clarificación de las tierras desde el punto de vista de la propiedad del predio “LA FLORESTA”, ubicado en jurisdicción del municipio de San Juan del César, departamento de La Guajira”
Se adjunta Archivo ZIP contentivo de los 3 actos administrativos relacionados.</t>
  </si>
  <si>
    <t>No se han expedido este tipo de autos dentro del tercer trimestre del año 2021, ya que ninguno de los procesos se encuentra con las condiciones procedimentales, para que esto suceda - Esta acción  se enceuntra dentro de los  términos.</t>
  </si>
  <si>
    <t>Actividad con seguimiento semetral, razón por la cual, para el presentre trimestre (Julio -septiembre) no aplica su reporte - Acción se encuentra dentro de los términos.</t>
  </si>
  <si>
    <t>Se reporta Base de datos de 31 casos identificados.  Actividad en terminos</t>
  </si>
  <si>
    <t>Se reporta Base de datos de 16 casos. Actividad en terminos.</t>
  </si>
  <si>
    <t>La DGJT, reporta 2 informes de ejecución financiera, implementando el formato "GEFIN-F-019 INFORME DE EJECUCIÓN FINANCIERA DE CONVENIOS Y/O CONTRATOS INTERADMINISTRATIVOS, DE ASOCIACIÓN Y DE COOPERACIÓN PARA AMORTIZACÓN CONTABLE"; para los siguientes 2 convenios: 1. Convenio de Cooperación Internacional ANT-COI-1326-2021/MYR-091, y 2. Convenio 784. Por lo anterior, la actividad se encuentra dentro de los términos para su cumplimiento.</t>
  </si>
  <si>
    <t>Se inició, desde identificada la debilidad, el direccionando de primera mano, de todas las solicitudes que corresponden con el asunto revocatoria, a los líderes de los equipos conformados, la 420 - SATDD y 410 - SATZF.
Se adjuntan las evidencias y gestiones realizadas en cada una de los 5 ítem descritos en la columna “unidad de medida”, los cuales se han tramitado así: 
1. Matriz de asignación mensual: Se anexan las matrices de los meses julio, agosto y septiembre haciendo la claridad que esta información tiene como corte el 27 de septiembre de 2021, por ende, no incluye las acciones realizadas del 28 al 30 del mismo mes. 
2. Matriz de seguimiento de tiempos de respuesta: Se anexan las matrices de los meses julio, agosto y septiembre en las cuales se evidencia la clasificación de los tiempos para responder dichas peticiones pendientes de trámite, haciendo la claridad que esta información tiene como corte el 27 de septiembre, por ende, no incluye las acciones realizadas del 28 al 30 del mismo mes.
3. Matriz de seguimiento a los certificados de envío cargados en el sistema de ORFEO: Se anexan las matrices de los meses julio, agosto y septiembre haciendo la esta información tiene como corte el 27 de septiembre por ende no incluye las acciones realizadas del 28 al 30 del mismo mes de lo reportado por los profesionales hasta la fecha de corte. 
4. Protocolo publicado: Se viene trabajando en la proyección del protocolo, el cual esta siendo objeto de las revisiones finales y se encuentra pendiente de aprobación. Acción en término.
5. Capacitación ORFEO: Se anexan las evidencias de la capacitación realizada a 73 personas de la SSJ el día 21 de julio de 2021.
Se aneza Archivo ZIP con 5 Carpetas, cada una correspondiente a los puntos objeto de seguimiento.</t>
  </si>
  <si>
    <t>La caracterización del proceso "Seguridad Jurídica sobre la Titularidad de la Tierra y los Territorios" se aprobó y se publicó en la intranet de la Entidad el 12 de julio de 2021, en el marco del Sistema Integrado de Gestión. Por lo anterior, se adjunta la caracterización aprobada; por lo tanto, se evidencia el cumplimiento de la acción de mejora dentro de los términos establecidos.</t>
  </si>
  <si>
    <t>La actividad se encuentra dentro de los términos para su cumplimiento, teniendo en cuenta que la fecha de terminación es el 30 de junio del 2022.</t>
  </si>
  <si>
    <t xml:space="preserve">La actividad se encuentra dentro de los términos para su cumplimiento, teniendo en cuenta que la fecha de terminación es el 31 de diciembre del 2021. </t>
  </si>
  <si>
    <t>La actividad se encuentra dentro de los términos para su cumplimiento, teniendo en cuenta que la fecha de terminación es el 31 de diciembre del 2021.</t>
  </si>
  <si>
    <t>Durante el periodo de evaluación, se realizó la siguiente actividad:
-Capacitación realizada en el 31 de agosto de 2021 a funcionarios de la alcaldía de Sora, departamento de Boyacá, atenciendo temas referentes a mujer rural y titulación conjunta.
Se anexa listado de participación y copia de la presentación realizada.</t>
  </si>
  <si>
    <r>
      <rPr>
        <b/>
        <sz val="11"/>
        <color theme="1"/>
        <rFont val="Arial Narrow"/>
        <family val="2"/>
      </rPr>
      <t xml:space="preserve">22/07/2021.  </t>
    </r>
    <r>
      <rPr>
        <sz val="11"/>
        <color theme="1"/>
        <rFont val="Arial Narrow"/>
        <family val="2"/>
      </rPr>
      <t xml:space="preserve"> La Subdirección de Seguridad Jurídica de Tierras en la fase preliminar comunicó que, para el semestre comprendido entre el mes de enero a junio de 2021, la Agencia Nacional de Tierras llevó a cabo 7 talleres de titulación conjunta y mujer rural, realizados por los grupos de trabajo de la subdirección en salidas de campo.  Sin embargo, es pertinente aclarar que al momento de la capacitación se habla en los listados de "posesión conjunta" dado que todavía para el campesino o poseedor no existe todavía la "titulación conjunta".  Así mismo, mediante correo electrónico indico que, frente a la evidencia de la capacitación virtual realizada el 10 y 13 de mayo como soporte al cumplimiento de la acción de mejora de referencia sobre titulación conjunta, se aclara que las fechas corresponden en efecto al 13 de mayo y no al 12 de mayo, razón por la cual se envía ajustado el cronograma y el listado de Excel que es la asistencia con la pestaña remarcada con 13.
Por otra parte, la hora que aparece en dicho Excel, es el tiempo en que cada capacitado se demoró diligenciando, el formulario o cuestionario donde se registraba su asistencia y no la duración de la capacitación. (dicho soporte se hacía por google formas y tiene fecha formato anglo).
Finalmente respecto de las memorias, se envió inicialmente un PDF con la presentación de la capacitación, sin embargo me permito aclararte que como trabajábamos algunas de las  jornadas con los campesinos en terreno, no se utilizó en todas las capacitaciones dichas diapositivas, pues  hacíamos charlas verbales interactuando con preguntas y casos concretos, toda vez que no teníamos los medios electrónicos en terreno que permitieran presentaciones de ese tipo en campo, cómo podrás entender, no había video vean, luz o internet, además se hacía en grupos de máximo 5 personas por el tema de distanciamiento social. 
Frente a lo enunciado, se observó lo siguiente:
</t>
    </r>
    <r>
      <rPr>
        <b/>
        <sz val="11"/>
        <color theme="1"/>
        <rFont val="Arial Narrow"/>
        <family val="2"/>
      </rPr>
      <t>Cronograma</t>
    </r>
    <r>
      <rPr>
        <sz val="11"/>
        <color theme="1"/>
        <rFont val="Arial Narrow"/>
        <family val="2"/>
      </rPr>
      <t xml:space="preserve">  de los talleres V3 sobre titulación conjunta ha realizar durante la vigencia 2021, para lo cual con corte a junio se programaron 7 y 2 en los   meses de agosto y septiembre .  En cuanto a los talleres realizado según cronograma, se observaron los siguientes listados de asistencia, </t>
    </r>
    <r>
      <rPr>
        <b/>
        <sz val="11"/>
        <color theme="1"/>
        <rFont val="Arial Narrow"/>
        <family val="2"/>
      </rPr>
      <t>8 - 12 marzo</t>
    </r>
    <r>
      <rPr>
        <sz val="11"/>
        <color theme="1"/>
        <rFont val="Arial Narrow"/>
        <family val="2"/>
      </rPr>
      <t xml:space="preserve"> Posesión conjunta y economía del cuidado,  </t>
    </r>
    <r>
      <rPr>
        <b/>
        <sz val="11"/>
        <color theme="1"/>
        <rFont val="Arial Narrow"/>
        <family val="2"/>
      </rPr>
      <t xml:space="preserve">Abril </t>
    </r>
    <r>
      <rPr>
        <sz val="11"/>
        <color theme="1"/>
        <rFont val="Arial Narrow"/>
        <family val="2"/>
      </rPr>
      <t xml:space="preserve">Mujer Rural / Posesión conjunta con título, </t>
    </r>
    <r>
      <rPr>
        <b/>
        <sz val="11"/>
        <color theme="1"/>
        <rFont val="Arial Narrow"/>
        <family val="2"/>
      </rPr>
      <t>1 al 8 mayo</t>
    </r>
    <r>
      <rPr>
        <sz val="11"/>
        <color theme="1"/>
        <rFont val="Arial Narrow"/>
        <family val="2"/>
      </rPr>
      <t xml:space="preserve"> Mujer Rural / Posesión conjunta con título, </t>
    </r>
    <r>
      <rPr>
        <b/>
        <sz val="11"/>
        <color theme="1"/>
        <rFont val="Arial Narrow"/>
        <family val="2"/>
      </rPr>
      <t>20 de mayo</t>
    </r>
    <r>
      <rPr>
        <sz val="11"/>
        <color theme="1"/>
        <rFont val="Arial Narrow"/>
        <family val="2"/>
      </rPr>
      <t xml:space="preserve">  Mujer Rural / Posesión conjunta con </t>
    </r>
    <r>
      <rPr>
        <b/>
        <sz val="11"/>
        <color theme="1"/>
        <rFont val="Arial Narrow"/>
        <family val="2"/>
      </rPr>
      <t>título, 15 - 22 mayo</t>
    </r>
    <r>
      <rPr>
        <sz val="11"/>
        <color theme="1"/>
        <rFont val="Arial Narrow"/>
        <family val="2"/>
      </rPr>
      <t xml:space="preserve">  Mujer Rural / Posesión conjunta con título, 10-13 mayo, con autoridades locales del municipio de Chivatá y Oicatá.  Finalmente, se observó documento temario con los siguientes temas, OBSTÁCULOS QUE LIMITAN EL ACCESO A LA PROPIEDAD RURAL POR PARTE DE LAS MUJERES, MÉTODOS JURÍDICOS FEMINISTAS, LEY 200 DE 1936, LEY 135 DE 1961 , LEY 160 DE 1994, ACTOS DE SEÑOR Y DUEÑO, SELECCIÓN OBJETIVA, CRITERIOS PARA LA ASIGNACIÓN DE PUNTOS RESO.
En concordancia con lo anterior, la acción de mejora presentó avances de gestión documentos, observándose cronograma con la planificación de 9  capacitaciones de las cuales se han adelantado 7.  
Se sugiere, en lo casos que no se pueda hacer uso de la tecnología para brindar las capacitaciones, vincular el temario adelantado y fotos como memorias de la actividad.  </t>
    </r>
    <r>
      <rPr>
        <b/>
        <sz val="11"/>
        <color theme="1"/>
        <rFont val="Arial Narrow"/>
        <family val="2"/>
      </rPr>
      <t xml:space="preserve">
12/07/2021.</t>
    </r>
    <r>
      <rPr>
        <sz val="11"/>
        <color theme="1"/>
        <rFont val="Arial Narrow"/>
        <family val="2"/>
      </rPr>
      <t xml:space="preserve">  La Subdirección de Seguridad Jurídica de Tierras indicó que La acción de mejora está programada para realizarse antes del 31/12/2021; por lo tanto se encuentra de los términos para el cumplimiento.  Para el semestre comprendido entre el mes de enero y junio de 2021, la Agencia Nacional de Tierras realizó 6 talleres de titulación conjunta y mujer rural en las zonas en las cuales está realizando intervenciones. Se realizó sensibilización a aproximadamente a 485 personas, en 9 talleres realizados por los grupos de trabajo de la subdirección en salidas de campo.
En cuanto a los avances de gestión reportados, se observó cronograma de actividades el cual registra la cantidad a realizada en los mes de febrero (2), marzo (2), abril (2) y mayo (3). Por otra parte, se observaron los siguientes soportes de realización de capacitaciones:
</t>
    </r>
    <r>
      <rPr>
        <b/>
        <sz val="11"/>
        <color theme="1"/>
        <rFont val="Arial Narrow"/>
        <family val="2"/>
      </rPr>
      <t>FEBRERO:</t>
    </r>
    <r>
      <rPr>
        <sz val="11"/>
        <color theme="1"/>
        <rFont val="Arial Narrow"/>
        <family val="2"/>
      </rPr>
      <t xml:space="preserve"> 1 feb Formalización de la propiedad privada y 19 feb Jornada de Capacitación Mercy Corps. No se allegaron listados de asistencia.
</t>
    </r>
    <r>
      <rPr>
        <b/>
        <sz val="11"/>
        <color theme="1"/>
        <rFont val="Arial Narrow"/>
        <family val="2"/>
      </rPr>
      <t>MARZO:</t>
    </r>
    <r>
      <rPr>
        <sz val="11"/>
        <color theme="1"/>
        <rFont val="Arial Narrow"/>
        <family val="2"/>
      </rPr>
      <t xml:space="preserve"> 8 - 12 mar Cartografía Social, doble titulación, economía del cuidado y 19 mar Socialización del programa de formalización a lideres de San Juan. No se allegó listado de asistencia del 19 de marzo.
</t>
    </r>
    <r>
      <rPr>
        <b/>
        <sz val="11"/>
        <color theme="1"/>
        <rFont val="Arial Narrow"/>
        <family val="2"/>
      </rPr>
      <t xml:space="preserve">ABRIL:  </t>
    </r>
    <r>
      <rPr>
        <sz val="11"/>
        <color theme="1"/>
        <rFont val="Arial Narrow"/>
        <family val="2"/>
      </rPr>
      <t xml:space="preserve">Mujer Rural, titulación conjunta. 
</t>
    </r>
    <r>
      <rPr>
        <b/>
        <sz val="11"/>
        <color theme="1"/>
        <rFont val="Arial Narrow"/>
        <family val="2"/>
      </rPr>
      <t xml:space="preserve">MAYO: </t>
    </r>
    <r>
      <rPr>
        <sz val="11"/>
        <color theme="1"/>
        <rFont val="Arial Narrow"/>
        <family val="2"/>
      </rPr>
      <t>1 - 8 may Titulación conjunta, 15 al 22 may Mujer Rural, titulación conjunta, 20 may Posesión conjunta con titulo, 13 y 10 may sin dato de temática brindada.
En concordancia con lo anterior, la acción de mejora, presentó avances de gestión documentados, sin embargo, es preciso fortalecer el cronograma suministrado, toda vez que, este no contiene la planificación de las actividades a realizar en la vigencia, así mismo, es preciso se alleguen de forma organizada y clara los listados de asistencia de aquellos talleres cuyo temario haya sido específicamente sobre titulación conjunta y la  correspondiente presentación, lo anterior a fin de evaluar, a partir de las evidencias, el avance físico real de la acción y proceder a su registro.
Respecto a las evidencias suministradas, la Oficina de Control Interno hace un llamado al cumplimiento de los compromisos adquiridos mediante la Carta de Representación, en cuanto al suministro de información bajo parámetros de veracidad, calidad y oportunidad, a fin de facilitar el desarrollo de los trabajos de aseguramiento, lo anterior, dado que  las evidencias aportadas no guardan correlación con la acción de mejora establecida.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</si>
  <si>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Narrow"/>
        <family val="2"/>
      </rPr>
      <t xml:space="preserve">20/10/2021. </t>
    </r>
    <r>
      <rPr>
        <sz val="11"/>
        <color theme="1"/>
        <rFont val="Arial Narrow"/>
        <family val="2"/>
      </rPr>
      <t xml:space="preserve"> La acción de mejora se encuentra en términos, su finalización esta programada para el 31/12/2021.  Para el presente seguimiento no se allegaron avances de gestión.</t>
    </r>
  </si>
  <si>
    <t>Organizar comisiones conjuntas con SNR e IGAC para la búsqueda de antecedentes registrales e información catastral en ORIP y TERRITORIALES DE CATASTRO para conseguir escrituras, planos, fichas prediales y registros.
Estas comisiones pueden realizarse por cada entidad o de manera conjunta bajo los protocolos establecidos por las partes.</t>
  </si>
  <si>
    <r>
      <rPr>
        <b/>
        <sz val="11"/>
        <color theme="1"/>
        <rFont val="Arial Narrow"/>
        <family val="2"/>
      </rPr>
      <t>20/10/2021.</t>
    </r>
    <r>
      <rPr>
        <sz val="11"/>
        <color theme="1"/>
        <rFont val="Arial Narrow"/>
        <family val="2"/>
      </rPr>
      <t xml:space="preserve">  La Subdirección de Procesos Agrarios y Gestión Jurídica indicó que, se tiene planeado realizar la capacitación en el mes de octubre de 2021.
La acción de mejora se encuentra en términos, su finalización esta programada para el 30/12/2021.</t>
    </r>
  </si>
  <si>
    <r>
      <rPr>
        <b/>
        <sz val="11"/>
        <color theme="1"/>
        <rFont val="Arial Narrow"/>
        <family val="2"/>
      </rPr>
      <t>20/10/2021.</t>
    </r>
    <r>
      <rPr>
        <sz val="11"/>
        <color theme="1"/>
        <rFont val="Arial Narrow"/>
        <family val="2"/>
      </rPr>
      <t xml:space="preserve"> La Subdirección de Seguridad Jurídica de Tierras indicó que, no se han expedido este tipo de autos dentro del tercer trimestre del año 2021, ya que ninguno de los procesos se encuentra con las condiciones procedimentales, para que esto suceda.
La acción de mejora se encuentra en términos, su finalización esta proyectada para el 30/12/2021.</t>
    </r>
  </si>
  <si>
    <r>
      <rPr>
        <b/>
        <sz val="11"/>
        <color theme="1"/>
        <rFont val="Arial Narrow"/>
        <family val="2"/>
      </rPr>
      <t xml:space="preserve">19/07/2021.  </t>
    </r>
    <r>
      <rPr>
        <sz val="11"/>
        <color theme="1"/>
        <rFont val="Arial Narrow"/>
        <family val="2"/>
      </rPr>
      <t xml:space="preserve">La Dirección de Gestión Jurídica, en el marco de la etapa preliminar, comunicó que,  frente a las observaciones del hallazgo es preciso aclarar que la fecha de cumplimiento no fue suficiente frente a la situación de los casos pendientes de archivo.  
Esto no implica que no se vengan adelantando gestiones para cerrar y archivar esos casos, sin embargo el procedimiento no permitió el cierre en este término.  
Teniendo en cuenta los compromisos estipulados por esta Subdirección frente a las gestiones administrativas que conllevaran al archivo de los predios que se relacionan a continuación. De esta manera,  el no cumplimiento del archivo total de los casos se debe a las siguientes particularidades:  
</t>
    </r>
    <r>
      <rPr>
        <b/>
        <sz val="11"/>
        <color theme="1"/>
        <rFont val="Arial Narrow"/>
        <family val="2"/>
      </rPr>
      <t>LOTE 11 MANZANA 10:</t>
    </r>
    <r>
      <rPr>
        <sz val="11"/>
        <color theme="1"/>
        <rFont val="Arial Narrow"/>
        <family val="2"/>
      </rPr>
      <t xml:space="preserve"> Es pertinente indicar que, al revisar el caso, se evidenció que sobre el mismo no podía emitirse actuación administrativa tendiente a su archivo, toda vez que, si bien es cierto que el caso se encuentra en ETAPA FINAL, en virtud de la Resolución No. 10765 de fecha 26 de diciembre de 2018, por medio de la cual se resuelve el procedimiento de Clarificación desde el punto de vista del referido predio, el expediente no contaba con la culminación de actividades administrativas necesarias para el cierre de la referida etapa jurídico procesal tales como: i). Notificación del acto administrativo, ii). Ejecutoria del acto administrativo, iii). Consulta al Consejo de Estado, referente a posible acción de revisión contra el acto administrativo final y iv). Solicitud a la Oficina de Registro de Instrumentos Públicos - ORIP (correspondiente) con el fin de cancelar la Resolución que da inicio al proceso agrario de Clarificación. 
Así las cosas, de la revisión jurídica del caso, se evidenció que en concreto no se ha culminado el trámite de notificaciones y/o comunicaciones. En ese sentido, actualmente la Subdirección se encuentra bajo un análisis jurídico del caso, a efectos de determinar y efectuar a satisfacción el trámite de publicidad de la referida Resolución No. 10765 de fecha 26 de diciembre de 2018 y proceder con los demás trámites administrativos referidos en aras de expedir el correspondiente auto de archivo. 
</t>
    </r>
    <r>
      <rPr>
        <b/>
        <sz val="11"/>
        <color theme="1"/>
        <rFont val="Arial Narrow"/>
        <family val="2"/>
      </rPr>
      <t>LOTE 3 MANZANA 4A</t>
    </r>
    <r>
      <rPr>
        <sz val="11"/>
        <color theme="1"/>
        <rFont val="Arial Narrow"/>
        <family val="2"/>
      </rPr>
      <t xml:space="preserve">: En lo que se refiere a este caso, cabe resaltar que, al momento de realizar la verificación jurídica del mismo, esta Subdirección evidenció que el expediente se encontraba en ETAPA FINAL en virtud de la Resolución No. 2189 de fecha 26 de diciembre de 2017, la cual fue recurrida por la Procuraduría 14 Judicial II Ambiental y Agraria de Barranquilla, en ese sentido, no fue posible expedir el acto administrativo que conllevara al archivo del expediente, toda vez que se requería realizar un análisis técnico y jurídico del caso en aras de tomar una decisión de fondo frente al recurso incoado. 
Así las cosas, se procedió a emitir la Resolución No. 5915 de fecha 30 de abril de 2021 por medio de la cual se resolvió el recurso de reposición interpuesto contra la Resolución final No. 189 de fecha 26 de diciembre de 2017 y en la cual se resolvió NO REPONER la referida Resolución final. En consecuencia, esta Subdirección se encuentra actualmente culminando las notificaciones y/o comunicaciones correspondientes a la Resolución No.  5915 de fecha 30 de abril de 2021, con el fin de posteriormente expedir la respectiva constancia de ejecutoria de la Resolución 189 de fecha 26 de diciembre de 2017 con sus respectivas solicitudes al Consejo de Estado y Oficina de Registro de Instrumento Públicos. 
</t>
    </r>
    <r>
      <rPr>
        <b/>
        <sz val="11"/>
        <color theme="1"/>
        <rFont val="Arial Narrow"/>
        <family val="2"/>
      </rPr>
      <t>LOTE 10 MANZANA R12:</t>
    </r>
    <r>
      <rPr>
        <sz val="11"/>
        <color theme="1"/>
        <rFont val="Arial Narrow"/>
        <family val="2"/>
      </rPr>
      <t xml:space="preserve"> Frente a este caso, es de indicar que, el expediente se encuentra en ETAPA FINAL en virtud de la Resolución No. 2162 de fecha 22 de diciembre de 2017. No obstante, es de advertir que al realizar el análisis jurídico del caso se evidenció que el predio se encontraba inmerso en suelo urbano y que la mentada resolución resolvió de fondo el procedimiento emitiendo la naturaleza jurídica del mismo, indicando que se trataba de un bien baldío de la Nación.
En ese sentido, resultó necesario revocar el acto administrativo que da fin al proceso agrario de Clarificación y dejar sin efecto todas las actuaciones administrativas efectuadas en el marco del referido proceso agrario. 
Es así como se expidió la Resolución No. 9152 de fecha 30 de junio de 2021 a través de la cual se revocó de oficio la Resolución No.  2162 de fecha 22 de diciembre de 2017. En consecuencia, esta Subdirección se encuentra actualmente culminando las notificaciones y/o comunicaciones correspondientes a la precitada Resolución, con el fin de posteriormente expedir la respectiva constancia de ejecutoria con sus respectivas solicitudes al Consejo de Estado y Oficina de Registro de Instrumento Públicos. 
</t>
    </r>
    <r>
      <rPr>
        <b/>
        <sz val="11"/>
        <color theme="1"/>
        <rFont val="Arial Narrow"/>
        <family val="2"/>
      </rPr>
      <t>LOTE 7 MANZANA 7A:</t>
    </r>
    <r>
      <rPr>
        <sz val="11"/>
        <color theme="1"/>
        <rFont val="Arial Narrow"/>
        <family val="2"/>
      </rPr>
      <t xml:space="preserve"> Es pertinente indicar que, al revisar el caso, se evidenció que sobre el mismo no podía emitirse actuación administrativa tendiente a su archivo, toda vez que, si bien es cierto que el caso se encuentra en ETAPA FINAL, en virtud de la Resolución No. 2181 de fecha 26 de diciembre de 2017, por medio de la cual se resuelve el procedimiento de Clarificación desde el punto de vista de la propiedad del referido predio, ya que el expediente no contaba con la culminación de actividades administrativas necesarias para el cierre de la referida etapa jurídico procesal tales como: i). Notificación del acto administrativo, ii). Ejecutoria del acto administrativo, iii). Consulta al Consejo de Estado, referente a posible acción de revisión contra el acto administrativo final y iv). Solicitud a la Oficina de Registro de Instrumentos Públicos - ORIP (correspondiente) con el fin de cancelar la Resolución que da inicio al proceso agrario de Clarificación. 
Así las cosas, de la revisión jurídica del caso, se evidenció que no se ha culminado el trámite de notificaciones y/o comunicaciones. En ese sentido, actualmente se encuentra bajo un análisis jurídico del caso, a efectos de determinar y efectuar a satisfacción el trámite de publicidad de la referida Resolución No. 2181 de fecha 26 de diciembre de 2017 y proceder con los demás trámites administrativos referidos en aras de expedir el correspondiente auto de archivo, tales como su respectiva constancia de ejecutoria, solicitud al Consejo de estado y a la Oficina de Registro de Instrumentos Públicos. 
</t>
    </r>
    <r>
      <rPr>
        <b/>
        <sz val="11"/>
        <color theme="1"/>
        <rFont val="Arial Narrow"/>
        <family val="2"/>
      </rPr>
      <t>LOTE 13 MANZANA R12:</t>
    </r>
    <r>
      <rPr>
        <sz val="11"/>
        <color theme="1"/>
        <rFont val="Arial Narrow"/>
        <family val="2"/>
      </rPr>
      <t xml:space="preserve"> Es pertinente indicar que, al revisar el caso, se evidenció que sobre el mismo no podía emitirse actuación administrativa tendiente a su archivo, toda vez que, si bien es cierto que el caso se encuentra en ETAPA FINAL, en virtud de la Resolución No. 2192 de fecha 26 de diciembre de 2017, por medio de la cual se resuelve el procedimiento de Clarificación desde el punto de vista de la del referido predio, el expediente no contaba con la culminación de actividades administrativas necesarias para el cierre de la referida etapa jurídico procesal tales como: i). Notificación del acto administrativo, ii). Ejecutoria del acto administrativo, iii). Consulta al Consejo de Estado, referente a posible acción de revisión contra el acto administrativo final y iv). Solicitud a la Oficina de Registro de Instrumentos Públicos - ORIP (correspondiente) con el fin de cancelar la Resolución que da inicio al proceso agrario de Clarificación. 
Así las cosas, de la revisión jurídica del caso, se evidenció que no se ha culminado el trámite de notificaciones y/o comunicaciones. En ese sentido, actualmente se encuentra bajo un análisis jurídico del caso, a efectos de determinar y efectuar a satisfacción el trámite de publicidad de la referida Resolución No. 2192 de fecha 26 de diciembre de 2017 y proceder con los demás trámites administrativos referidos en aras de expedir el correspondiente auto de archivo, tales como su respectiva constancia de ejecutoria, solicitud al Consejo de estado y a la Oficina de Registro de Instrumentos Públicos. 
</t>
    </r>
    <r>
      <rPr>
        <b/>
        <sz val="11"/>
        <color theme="1"/>
        <rFont val="Arial Narrow"/>
        <family val="2"/>
      </rPr>
      <t xml:space="preserve">LOTE 1 MANZANA 3:  </t>
    </r>
    <r>
      <rPr>
        <sz val="11"/>
        <color theme="1"/>
        <rFont val="Arial Narrow"/>
        <family val="2"/>
      </rPr>
      <t xml:space="preserve">En relación con este expediente, es importante indicar que si bien es cierto, se encuentra en ETAPA FINAL en virtud de la Resolución 1913 de fecha 4 de diciembre de 2017 y que la misma ya se encuentra ejecutoriada, no es posible desplegar las actuaciones administrativas tendientes a emitir auto de archivo, toda vez que esta dependencia se encuentra a la espera de la cancelación solicitada a la Oficina de Registro de Instrumentos Públicos de Juan de Acosta y la correspondiente respuesta del Consejo de Estado frente a una posible acción de nulidad incoada. 
Es de señalar que en este caso, esta Subdirección depende de las gestiones administrativas que deben realizar las referidas entidades para la culminación de la etapa final y proceder con el respectivo archivo del caso. Actualmente se encuentra a la espera del vencimiento del término con el que cuenta la ORIP de Juan de Acosta y el Consejo de Estado para dar respuesta a nuestras solicitudes y proceder con la reiteración de las mismas en caso de que no se pronuncien las mentadas Entidades.  
Finalmente, es pertinente resaltar que existió una priorización en los casos en aras de dar cumplimento al compromiso adquirido, sin embargo, resultó necesario para esta Dependencia en aras al debido proceso, ejecutar todas las actuaciones requeridas para culminar la etapa final y proceder con el correspondiente archivo. Por tal motivo y teniendo en cuenta que se debe continuar con las respectivas gestiones administrativas, es importante exponer la solicitud de ampliación de la fecha programada para el archivo de los expedientes hasta el mes de diciembre del presente año. 	
</t>
    </r>
    <r>
      <rPr>
        <b/>
        <sz val="11"/>
        <color theme="1"/>
        <rFont val="Arial Narrow"/>
        <family val="2"/>
      </rPr>
      <t>12/07/2021.</t>
    </r>
    <r>
      <rPr>
        <sz val="11"/>
        <color theme="1"/>
        <rFont val="Arial Narrow"/>
        <family val="2"/>
      </rPr>
      <t xml:space="preserve"> La Dirección de Gestión Jurídica de Tierras informó lo siguiente:
</t>
    </r>
    <r>
      <rPr>
        <b/>
        <sz val="11"/>
        <color theme="1"/>
        <rFont val="Arial Narrow"/>
        <family val="2"/>
      </rPr>
      <t>Lote B manzana 4a</t>
    </r>
    <r>
      <rPr>
        <sz val="11"/>
        <color theme="1"/>
        <rFont val="Arial Narrow"/>
        <family val="2"/>
      </rPr>
      <t xml:space="preserve">: se resuelve recurso de resolución final y se encuentra en notificación
</t>
    </r>
    <r>
      <rPr>
        <b/>
        <sz val="11"/>
        <color theme="1"/>
        <rFont val="Arial Narrow"/>
        <family val="2"/>
      </rPr>
      <t>Lote 10 Manzana R2</t>
    </r>
    <r>
      <rPr>
        <sz val="11"/>
        <color theme="1"/>
        <rFont val="Arial Narrow"/>
        <family val="2"/>
      </rPr>
      <t xml:space="preserve">: se sustancia revocatoria del acto administrativo proferido por INCODER y se encuentra listo para firma en julio.
</t>
    </r>
    <r>
      <rPr>
        <b/>
        <sz val="11"/>
        <color theme="1"/>
        <rFont val="Arial Narrow"/>
        <family val="2"/>
      </rPr>
      <t>Lote 1 manzana 3</t>
    </r>
    <r>
      <rPr>
        <sz val="11"/>
        <color theme="1"/>
        <rFont val="Arial Narrow"/>
        <family val="2"/>
      </rPr>
      <t xml:space="preserve">: se notifica la resolución final a las partes, se expide constancia ejecutoria y se remite a la ORIP.
Los otros tres casos ya cuentan con acto administrativo de archivo definitivo; y a la fecha se encuentran en gestión de notificaciones.
En cuanto a lo enunciado, se allegaron las siguientes evidencias: 
</t>
    </r>
    <r>
      <rPr>
        <b/>
        <sz val="11"/>
        <color theme="1"/>
        <rFont val="Arial Narrow"/>
        <family val="2"/>
      </rPr>
      <t>LOTE 03 MANZANA 04A</t>
    </r>
    <r>
      <rPr>
        <sz val="11"/>
        <color theme="1"/>
        <rFont val="Arial Narrow"/>
        <family val="2"/>
      </rPr>
      <t xml:space="preserve">, Resolución 5915 del 30/04/2021 por la cual se resuelve el recursos de reposición interpuesto contra la Resolución 2189 del 26/12/2017.
</t>
    </r>
    <r>
      <rPr>
        <b/>
        <sz val="11"/>
        <color theme="1"/>
        <rFont val="Arial Narrow"/>
        <family val="2"/>
      </rPr>
      <t>LOTE 01 MANZANA 03</t>
    </r>
    <r>
      <rPr>
        <sz val="11"/>
        <color theme="1"/>
        <rFont val="Arial Narrow"/>
        <family val="2"/>
      </rPr>
      <t xml:space="preserve">, comunicación oficial a Instrumentos Públicos de Sabanalarga para la solicitud de inscripción de la Resolución No. 9869 del 21/11/2013 y Constancia de ejecutoria del 26/04/2021.
</t>
    </r>
    <r>
      <rPr>
        <b/>
        <sz val="11"/>
        <color theme="1"/>
        <rFont val="Arial Narrow"/>
        <family val="2"/>
      </rPr>
      <t>LOTE 10 MANZANA R2</t>
    </r>
    <r>
      <rPr>
        <sz val="11"/>
        <color theme="1"/>
        <rFont val="Arial Narrow"/>
        <family val="2"/>
      </rPr>
      <t>, borrador de acto administrativo por medio del cual se revoca de oficio la Resolución No. 2162 del 22/12/2027.
De conformidad con la unidad de medida establecida para la presente acción, así como, los avances y evidencias suministradas, la acción presentó incumplimiento, toda vez que, no se observaron los actos administrativos que evidencien el archivo definitivo para predios Juan de Acosta.</t>
    </r>
  </si>
  <si>
    <r>
      <rPr>
        <b/>
        <sz val="11"/>
        <color theme="1"/>
        <rFont val="Arial Narrow"/>
        <family val="2"/>
      </rPr>
      <t xml:space="preserve">20/10/2021. </t>
    </r>
    <r>
      <rPr>
        <sz val="11"/>
        <color theme="1"/>
        <rFont val="Arial Narrow"/>
        <family val="2"/>
      </rPr>
      <t xml:space="preserve"> La Dirección de Gestión Jurídica de Tierras indicó que, mediante radicado de salida ANT No. 20213200411111 del 27 de abril del año en curso, se solicitó a la Oficina de Registro de Sabanalarga (Atlántico) la CANCELACIÓN de la Anotación Nro. 5 contenida en el Folio de Matrícula Inmobiliaria No. 045-18998, en lo referente a la inscripción de la Resolución Nro. 9869 de fecha 21 de noviembre de 2013, mediante la cual se ordenó el inicio del procedimiento agrario de Clarificación desde el punto de vista de la Propiedad sobre el predio LOTE 1 MANZANA 3, ubicado en el municipio de Juan de Acosta (Atlántico).  Por información (extraoficial de SNR) pudimos evidenciar que ya se levanto la inscripción y este caso se archivará en octubre y esperamos esta información oficial para proceder.
De conformidad con la unidad de medida establecida para la presente acción, así como, los avances y evidencias suministradas, la acción presentó incumplimiento, toda vez que, no se observaron los actos administrativos que evidencien el archivo definitivo para predios Juan de Acosta.</t>
    </r>
  </si>
  <si>
    <t xml:space="preserve">Falta de intervención documental de todos los expedientes de rezago provenientes del INCODER por desconocimiento del fondo documental y baja capacidad operativa
La intervención documental es progresiva pues la capacidad del equipo de gestión documental es limitada y debe articular la intervención con los procesos de 902 que adelantan los diferentes equipos
</t>
  </si>
  <si>
    <r>
      <rPr>
        <b/>
        <sz val="11"/>
        <color theme="1"/>
        <rFont val="Arial Narrow"/>
        <family val="2"/>
      </rPr>
      <t xml:space="preserve">20/10/2021. </t>
    </r>
    <r>
      <rPr>
        <sz val="11"/>
        <color theme="1"/>
        <rFont val="Arial Narrow"/>
        <family val="2"/>
      </rPr>
      <t xml:space="preserve"> La Dirección de Gestión Jurídica de Tierras proporcionó los siguientes documentos:
</t>
    </r>
    <r>
      <rPr>
        <b/>
        <sz val="11"/>
        <color theme="1"/>
        <rFont val="Arial Narrow"/>
        <family val="2"/>
      </rPr>
      <t>INFORME MENSUAL DE ACTIVIDADES GESTIÓN PROCESOS AGRARIOS - JUNIO 2021</t>
    </r>
    <r>
      <rPr>
        <sz val="11"/>
        <color theme="1"/>
        <rFont val="Arial Narrow"/>
        <family val="2"/>
      </rPr>
      <t xml:space="preserve">, el cual referencia un avance del 56% respecto a las metas establecidas en el Plan de Acción 2021 corte mayo.
</t>
    </r>
    <r>
      <rPr>
        <b/>
        <sz val="11"/>
        <color theme="1"/>
        <rFont val="Arial Narrow"/>
        <family val="2"/>
      </rPr>
      <t>INFORME MENSUAL DE ACTIVIDADES GESTIÓN PROCESOS AGRARIOS - JULIO 2021</t>
    </r>
    <r>
      <rPr>
        <sz val="11"/>
        <color theme="1"/>
        <rFont val="Arial Narrow"/>
        <family val="2"/>
      </rPr>
      <t xml:space="preserve">, el cual referencia un avance del 56% respecto a las metas establecidas en el Plan de Acción 2021 corte junio.
</t>
    </r>
    <r>
      <rPr>
        <b/>
        <sz val="11"/>
        <color theme="1"/>
        <rFont val="Arial Narrow"/>
        <family val="2"/>
      </rPr>
      <t>INFORME MENSUAL DE ACTIVIDADES GESTIÓN PROCESOS AGRARIOS - AGOSTO 2021</t>
    </r>
    <r>
      <rPr>
        <sz val="11"/>
        <color theme="1"/>
        <rFont val="Arial Narrow"/>
        <family val="2"/>
      </rPr>
      <t xml:space="preserve">, el cual referencia un avance del 72% respecto a las metas establecidas en el Plan de Acción 2021 corte junio.
La acción de mejora se encuentras en términos para su ejecución, presentó avances de gestión documentados, toda vez que se observaron 7 de los 12  informes mensuales de cumplimiento de metas para el año 2021.  En atención a la causa raíz establecida, se recomienda incorporar al informe el avance de los 35.000 casos que requieren un análisis a fondo de información registral y catastral inconsistente y se sujeta  a terceros (IGAC-SNR-ORIP-URT-MUNICIPIOS). </t>
    </r>
  </si>
  <si>
    <r>
      <rPr>
        <b/>
        <sz val="11"/>
        <color theme="1"/>
        <rFont val="Arial Narrow"/>
        <family val="2"/>
      </rPr>
      <t xml:space="preserve">20/10/2021.  </t>
    </r>
    <r>
      <rPr>
        <sz val="11"/>
        <color theme="1"/>
        <rFont val="Arial Narrow"/>
        <family val="2"/>
      </rPr>
      <t>La Dirección de Gestión Jurídica de Tierras informó que, el auto de etapa probatoria se proyecta para expedición en el mes de octubre de 2021 de acuerdo a la planeación de metas mensuales de la SPAGJ.
La acción de mejora se encuentra en términos, su ejecución esta programada para finalización del 30/12/2021.</t>
    </r>
  </si>
  <si>
    <r>
      <rPr>
        <b/>
        <sz val="11"/>
        <color theme="1"/>
        <rFont val="Arial Narrow"/>
        <family val="2"/>
      </rPr>
      <t xml:space="preserve">21/10/2021. </t>
    </r>
    <r>
      <rPr>
        <sz val="11"/>
        <color theme="1"/>
        <rFont val="Arial Narrow"/>
        <family val="2"/>
      </rPr>
      <t xml:space="preserve"> La Dirección de Gestión Jurídica de Tierras indicó que, reportó 2 informes de ejecución financiera, implementando el formato GEFIN-F-019, para el Convenio de Cooperación Internacional ANT-COI-1326-2021/MYR-091 y el Convenio 784.
Respecto a lo enunciado, se observó  lo siguiente:
</t>
    </r>
    <r>
      <rPr>
        <b/>
        <sz val="11"/>
        <color theme="1"/>
        <rFont val="Arial Narrow"/>
        <family val="2"/>
      </rPr>
      <t xml:space="preserve">GEFIN-F-019 del 30/07/2021 Convenio  784/2018 </t>
    </r>
    <r>
      <rPr>
        <sz val="11"/>
        <color theme="1"/>
        <rFont val="Arial Narrow"/>
        <family val="2"/>
      </rPr>
      <t xml:space="preserve">del periodo de junio, remitido mediante memorando 20214000294483 del 20/09/2021.
</t>
    </r>
    <r>
      <rPr>
        <b/>
        <sz val="11"/>
        <color theme="1"/>
        <rFont val="Arial Narrow"/>
        <family val="2"/>
      </rPr>
      <t>GEFIN-F-019 del  31/08/2021 Convenio  ANT-COI-1326-2021/MYR-091</t>
    </r>
    <r>
      <rPr>
        <sz val="11"/>
        <color theme="1"/>
        <rFont val="Arial Narrow"/>
        <family val="2"/>
      </rPr>
      <t xml:space="preserve"> del periodo junio 2021, remitido bajo memorando 20213000269683 del 02/09/2021.
En atención a los avances de gestión y evidencias suministradas, la acción de mejora presentó avances documentados relacionados con la implementación de 2 de los 6 GEFIN-F-019.</t>
    </r>
  </si>
  <si>
    <r>
      <rPr>
        <b/>
        <sz val="11"/>
        <color theme="1"/>
        <rFont val="Arial Narrow"/>
        <family val="2"/>
      </rPr>
      <t>21/01/2021.  E</t>
    </r>
    <r>
      <rPr>
        <sz val="11"/>
        <color theme="1"/>
        <rFont val="Arial Narrow"/>
        <family val="2"/>
      </rPr>
      <t>n atención a los avances de gestión y evidencias suministradas, la acción de mejora presentó avances documentados relacionados con la implementación de 2 de los 6 GEFIN-F-019.</t>
    </r>
  </si>
  <si>
    <r>
      <rPr>
        <b/>
        <sz val="11"/>
        <color theme="1"/>
        <rFont val="Arial Narrow"/>
        <family val="2"/>
      </rPr>
      <t xml:space="preserve">20/10/2021.  </t>
    </r>
    <r>
      <rPr>
        <sz val="11"/>
        <color theme="1"/>
        <rFont val="Arial Narrow"/>
        <family val="2"/>
      </rPr>
      <t xml:space="preserve">La Dirección de Gestión Jurídica de Tierras allegó los siguientes documentos, los cuales relacionan los avances en cuanto a la Ruta Prioritaria de Clarificación de los registros identificados por la Superintendencia de Notariado y Registro entre los años 1974 y 2014, que denotan anotaciones por prescripción adquisitiva sobre presuntos baldíos de la Nación, bajo el siguiente panorama: se identificaron  29.077 predios que hacen parte del universo que identificó la SNR y fue ajustado por la UPRA y la ANT, de los cuales 28.151 se encuentran en zonas no focalizadas (SPAGJ) y 926 en zonzas focalizadas (SSJ).  De los casos que hacen parte del universo, 28.989 deben ser adelantados por el procedimiento único y 88 se identificaron como casos de rezago que ya se venían trabajando por el extinto INCODER y la ANT, lo anterior, inició intervención en el marco del Convenio de Cooperación No. 875 de 2017 celebrado con la FAO y que consolidó una línea de gestión procesal avanzando de manera masiva con la elaboración de documentos preliminares como la identificación predial y el documento preliminar de análisis predial que son elementos determinantes al momento de conformar o no los respectivos expedientes de clarificación,  por otra parte, se identificaron casos de la base de la SNR que ya estaban bajo competencia de la ANT pero bajo las etapas procesales del Decreto Único Reglamentario 1071 de 2015, es decir, casos conocidos como “rezago” del extinto INCODER :
</t>
    </r>
    <r>
      <rPr>
        <b/>
        <sz val="11"/>
        <color theme="1"/>
        <rFont val="Arial Narrow"/>
        <family val="2"/>
      </rPr>
      <t>INFORME MENSUAL</t>
    </r>
    <r>
      <rPr>
        <sz val="11"/>
        <color theme="1"/>
        <rFont val="Arial Narrow"/>
        <family val="2"/>
      </rPr>
      <t xml:space="preserve"> DE ACTIVIDADES PRODUCTOS DERIVADOS DE LA RUTA PRIORITARIA DE CLARIFICCIÓN SENTENCIA T-488 DE 2014 </t>
    </r>
    <r>
      <rPr>
        <b/>
        <sz val="11"/>
        <color theme="1"/>
        <rFont val="Arial Narrow"/>
        <family val="2"/>
      </rPr>
      <t>del mes junio</t>
    </r>
    <r>
      <rPr>
        <sz val="11"/>
        <color theme="1"/>
        <rFont val="Arial Narrow"/>
        <family val="2"/>
      </rPr>
      <t xml:space="preserve">,  respecto a los casos que se deben adelantar por procedimiento único, con corte a junio se ha avanzado en un 24,4% (7,073 expedientes).
</t>
    </r>
    <r>
      <rPr>
        <b/>
        <sz val="11"/>
        <color theme="1"/>
        <rFont val="Arial Narrow"/>
        <family val="2"/>
      </rPr>
      <t>INFORME MENSUAL</t>
    </r>
    <r>
      <rPr>
        <sz val="11"/>
        <color theme="1"/>
        <rFont val="Arial Narrow"/>
        <family val="2"/>
      </rPr>
      <t xml:space="preserve"> DE ACTIVIDADES PRODUCTOS DERIVADOS DE LA RUTA PRIORITARIA DE CLARIFICCIÓN SENTENCIA T-488 DE 2014 </t>
    </r>
    <r>
      <rPr>
        <b/>
        <sz val="11"/>
        <color theme="1"/>
        <rFont val="Arial Narrow"/>
        <family val="2"/>
      </rPr>
      <t>del mes julio</t>
    </r>
    <r>
      <rPr>
        <sz val="11"/>
        <color theme="1"/>
        <rFont val="Arial Narrow"/>
        <family val="2"/>
      </rPr>
      <t xml:space="preserve">,  respecto a los casos que se deben adelantar por procedimiento único, con corte a junio se ha avanzado en un 23% (6.591 expedientes).
</t>
    </r>
    <r>
      <rPr>
        <b/>
        <sz val="11"/>
        <color theme="1"/>
        <rFont val="Arial Narrow"/>
        <family val="2"/>
      </rPr>
      <t xml:space="preserve">INFORME MENSUAL </t>
    </r>
    <r>
      <rPr>
        <sz val="11"/>
        <color theme="1"/>
        <rFont val="Arial Narrow"/>
        <family val="2"/>
      </rPr>
      <t xml:space="preserve">DE ACTIVIDADES PRODUCTOS DERIVADOS DE LA RUTA PRIORITARIA DE CLARIFICCIÓN SENTENCIA T-488 DE 2014 </t>
    </r>
    <r>
      <rPr>
        <b/>
        <sz val="11"/>
        <color theme="1"/>
        <rFont val="Arial Narrow"/>
        <family val="2"/>
      </rPr>
      <t>del mes agosto</t>
    </r>
    <r>
      <rPr>
        <sz val="11"/>
        <color theme="1"/>
        <rFont val="Arial Narrow"/>
        <family val="2"/>
      </rPr>
      <t>, el Convenio No. 875 de 2017 termino en el primer trimestre de 2021 y actualmente se suscribió el Convenio UTF 136 de 2021 también con FAO,  respecto a los casos que se deben adelantar por procedimiento único, con corte a junio se ha avanzado en un 24% (6.858 expedientes).  Así mismo, para este informe se reportan a la fecha 195 actos administrativos  que han terminado el proceso agrario y otorgan seguridad jurídica dentro de los cuales se encuentran los actos administrativos de no conformación de expediente o no inicio de la segunda etapa de la fase administrativa del procedimiento único; las resoluciones de cierre o las decisiones finales para el procedimiento del Decreto Único 1071,  las cuales aportan a la regularización de la tierra frente a los casos de Ruta Prioritaria. 
La acción de mejora se encuentra en términos para su ejecución, presentó avances de gestión documentados, relacionados con 6 de los 12 Informe mensual de avances de sustanciación los productos de T-488.  Se sugiere incorporar en dichos reporte el estado de los 88 expedientes de rezago.  Para el próximo seguimiento a planes de mejoramiento, es preciso se analicen las cifras generales consignadas en el informe de junio, toda vez que, el avance reportado es superior al reportado en  los mese de julio (6.591) y septiembre (6.858), a saber, 7.073 expedientes.  Lo anterior, a fin de proceder a evaluación en el marco de lo planificado en la acción.</t>
    </r>
  </si>
  <si>
    <r>
      <rPr>
        <b/>
        <sz val="11"/>
        <color theme="1"/>
        <rFont val="Arial Narrow"/>
        <family val="2"/>
      </rPr>
      <t>21/10/2021.</t>
    </r>
    <r>
      <rPr>
        <sz val="11"/>
        <color theme="1"/>
        <rFont val="Arial Narrow"/>
        <family val="2"/>
      </rPr>
      <t xml:space="preserve"> La Subdirección de Procesos Agrarios y Gestión Jurídica  allegó archivo "Base de datos de procesos agrarios de la SPAGJ a septiembre", la cual relaciona 42.536 expedientes con diferentes criterios.
La acción de mejora se encuentras en términos para su ejecución, presentó avances de gestión documentados, toda vez que se observó la Base de datos  actualizada de procesos agrarios a septiembre.  Se recomienda la generación del diccionario de Excel. </t>
    </r>
  </si>
  <si>
    <r>
      <rPr>
        <b/>
        <sz val="11"/>
        <color theme="1"/>
        <rFont val="Arial Narrow"/>
        <family val="2"/>
      </rPr>
      <t xml:space="preserve">20/10/2021. </t>
    </r>
    <r>
      <rPr>
        <sz val="11"/>
        <color theme="1"/>
        <rFont val="Arial Narrow"/>
        <family val="2"/>
      </rPr>
      <t xml:space="preserve"> La Subdirección de Procesos Agrarios y Gestión Jurídica aportó los siguientes documentos:
</t>
    </r>
    <r>
      <rPr>
        <b/>
        <sz val="11"/>
        <color theme="1"/>
        <rFont val="Arial Narrow"/>
        <family val="2"/>
      </rPr>
      <t xml:space="preserve">05/03/2021 Acta Comisión ORIP Tunja </t>
    </r>
    <r>
      <rPr>
        <sz val="11"/>
        <color theme="1"/>
        <rFont val="Arial Narrow"/>
        <family val="2"/>
      </rPr>
      <t xml:space="preserve">realizada del 22 al 26 de febrero del 2021 en la  donde se digitalizaron 295 documentos de tipo escritura.
</t>
    </r>
    <r>
      <rPr>
        <b/>
        <sz val="11"/>
        <color theme="1"/>
        <rFont val="Arial Narrow"/>
        <family val="2"/>
      </rPr>
      <t>19/03/2021 Acta Comisión IGAC Yopa</t>
    </r>
    <r>
      <rPr>
        <sz val="11"/>
        <color theme="1"/>
        <rFont val="Arial Narrow"/>
        <family val="2"/>
      </rPr>
      <t xml:space="preserve">l  realizada el 16, 17, 18, y 19 de febrero, donde obtuvo reproducción de 234 fichas prediales pertenecientes al
departamento del Casanare
</t>
    </r>
    <r>
      <rPr>
        <b/>
        <sz val="11"/>
        <color theme="1"/>
        <rFont val="Arial Narrow"/>
        <family val="2"/>
      </rPr>
      <t xml:space="preserve">1/05/2021 </t>
    </r>
    <r>
      <rPr>
        <sz val="11"/>
        <color theme="1"/>
        <rFont val="Arial Narrow"/>
        <family val="2"/>
      </rPr>
      <t>A</t>
    </r>
    <r>
      <rPr>
        <b/>
        <sz val="11"/>
        <color theme="1"/>
        <rFont val="Arial Narrow"/>
        <family val="2"/>
      </rPr>
      <t>cta Comisión IGAC Tunja</t>
    </r>
    <r>
      <rPr>
        <sz val="11"/>
        <color theme="1"/>
        <rFont val="Arial Narrow"/>
        <family val="2"/>
      </rPr>
      <t xml:space="preserve"> realizada el 15, 16, 17, 18 y 19 de febrero del 2021 y en la cual se digitalizaron 722 fichas prediales.
</t>
    </r>
    <r>
      <rPr>
        <b/>
        <sz val="11"/>
        <color theme="1"/>
        <rFont val="Arial Narrow"/>
        <family val="2"/>
      </rPr>
      <t>14/09/2021 Acta Comisión</t>
    </r>
    <r>
      <rPr>
        <sz val="11"/>
        <color theme="1"/>
        <rFont val="Arial Narrow"/>
        <family val="2"/>
      </rPr>
      <t xml:space="preserve"> </t>
    </r>
    <r>
      <rPr>
        <b/>
        <sz val="11"/>
        <color theme="1"/>
        <rFont val="Arial Narrow"/>
        <family val="2"/>
      </rPr>
      <t>IGAC Caldas sede Manizales</t>
    </r>
    <r>
      <rPr>
        <sz val="11"/>
        <color theme="1"/>
        <rFont val="Arial Narrow"/>
        <family val="2"/>
      </rPr>
      <t xml:space="preserve"> donde obtuvo reproducción de 191 fichas prediales correspondientes a inmuebles localizados en los municipios de Samaná, Pensilvania, Anserma, Belalcázar, Filadelfia, Manzanares, Norcasia, Risaralda y San José.
La acción de mejora presentó avances de gestión documentados relacionados con 4 de las 5 Acta de comisiones conjuntas .
</t>
    </r>
  </si>
  <si>
    <r>
      <rPr>
        <b/>
        <sz val="11"/>
        <color theme="1"/>
        <rFont val="Arial Narrow"/>
        <family val="2"/>
      </rPr>
      <t xml:space="preserve">20/10/2021. </t>
    </r>
    <r>
      <rPr>
        <sz val="11"/>
        <color theme="1"/>
        <rFont val="Arial Narrow"/>
        <family val="2"/>
      </rPr>
      <t xml:space="preserve"> La Subdirección de Procesos Agrarios y Gestión Jurídica informó que, a la fecha se proyectaron unos modelos de memorandos de entendimiento para fortalecer las notificaciones en los municipios de Aquitania, Tota y cuitaba frente al deslinde de la laguna de Tota. No obstante, no se van a presentar con avance hasta tanto no exista aceptación de esta medida por parte de dichos alcaldes. 
La acción de mejora se encuentra en términos, su finalización esta programada para el 31/12/2021.</t>
    </r>
  </si>
  <si>
    <r>
      <rPr>
        <b/>
        <sz val="11"/>
        <color theme="1"/>
        <rFont val="Arial Narrow"/>
        <family val="2"/>
      </rPr>
      <t>20/10/2021.</t>
    </r>
    <r>
      <rPr>
        <sz val="11"/>
        <color theme="1"/>
        <rFont val="Arial Narrow"/>
        <family val="2"/>
      </rPr>
      <t xml:space="preserve">  La Dirección de Gestión Jurídica de Tierras informó que, el acto administrativo ya esta bajo revisión de la asesora de la SPAGJ, sin embargo no es posible que dicho acto quede expedido para el mes de septiembre por lo cual, dicho acto queda comprometido para ser expedido en las metas del mes de octubre de 2021.
La acción de mejora presentó incumplimiento, dado que, no se evidenció la expedición del  acto administrativo que resuelva de fondo la situación geo referencial de la sabana.</t>
    </r>
  </si>
  <si>
    <r>
      <rPr>
        <b/>
        <sz val="11"/>
        <color theme="1"/>
        <rFont val="Arial Narrow"/>
        <family val="2"/>
      </rPr>
      <t>21/10/2021</t>
    </r>
    <r>
      <rPr>
        <sz val="11"/>
        <color theme="1"/>
        <rFont val="Arial Narrow"/>
        <family val="2"/>
      </rPr>
      <t xml:space="preserve">.  La Dirección de Gestión Jurídica de Tierras allegó las siguientes comunicaciones oficiales de afectación y desafectación:
</t>
    </r>
    <r>
      <rPr>
        <b/>
        <sz val="11"/>
        <color theme="1"/>
        <rFont val="Arial Narrow"/>
        <family val="2"/>
      </rPr>
      <t>Radicado 20213200272731 del 25/03/2021,</t>
    </r>
    <r>
      <rPr>
        <sz val="11"/>
        <color theme="1"/>
        <rFont val="Arial Narrow"/>
        <family val="2"/>
      </rPr>
      <t xml:space="preserve"> dirigido a la Oficina de Registro de Instrumentos Públicos Cartagena, Alcance Solicitud de Inscripción de las Resoluciones No. 1344 de 28 del 28/09/2017, No. 2869 del 27/06/2018 y No. 3740 del 20/05/2020 y Constancia de comunicación de la Resolución No. 3740 del 20/05/2020.  Terrenos Arroyo Grande.
</t>
    </r>
    <r>
      <rPr>
        <b/>
        <sz val="11"/>
        <color theme="1"/>
        <rFont val="Arial Narrow"/>
        <family val="2"/>
      </rPr>
      <t>Radicado 20213200170461 del 26/02/202</t>
    </r>
    <r>
      <rPr>
        <sz val="11"/>
        <color theme="1"/>
        <rFont val="Arial Narrow"/>
        <family val="2"/>
      </rPr>
      <t xml:space="preserve">1, dirigido a la Oficina de Registro de Instrumentos Públicos Cartagena, Solicitud de Inscripción de las Resoluciones No. 1344 del 28/09/2017, No. 2869 del 27/06/2018 y No. 3740 del 20/05/2020 y Constancia de comunicación de la Resolución No. 3740 del 20/05/2020. Terrenos Arroyo Grande.
</t>
    </r>
    <r>
      <rPr>
        <b/>
        <sz val="11"/>
        <color theme="1"/>
        <rFont val="Arial Narrow"/>
        <family val="2"/>
      </rPr>
      <t>Radicado 20213200807951 del 12/07/2021</t>
    </r>
    <r>
      <rPr>
        <sz val="11"/>
        <color theme="1"/>
        <rFont val="Arial Narrow"/>
        <family val="2"/>
      </rPr>
      <t xml:space="preserve">, Oficina de Registro de Instrumentos Públicos Cartagena, Solicitud colaboración en la verificación de la inscripción de la Resolución No. 3740 de 20 de mayo de 2021, Terrenos Arroyo Grande.
</t>
    </r>
    <r>
      <rPr>
        <b/>
        <sz val="11"/>
        <color theme="1"/>
        <rFont val="Arial Narrow"/>
        <family val="2"/>
      </rPr>
      <t>Comunicación SNR</t>
    </r>
    <r>
      <rPr>
        <sz val="11"/>
        <color theme="1"/>
        <rFont val="Arial Narrow"/>
        <family val="2"/>
      </rPr>
      <t xml:space="preserve">, a través de la se informa que, referente a la inscripción de la Resolución No. 3740 del 20/05/2020 de la ANT, por medio de la cual se ordena la cancelación de la inscripción y/o registro de las Resoluciones No. 1344 del 28/09/2017 y 2869 del 27/06/2018 en 4949 unidades inmobiliarias, ya se encuentra finalizado.
La acción se encuentra en términos, su finalización esta programada para el 30/12/201.  Se solicita para el próximo seguimiento se alleguen evidencias de acuerdo a la unidad de medida establecida.
</t>
    </r>
  </si>
  <si>
    <r>
      <rPr>
        <b/>
        <sz val="11"/>
        <color theme="1"/>
        <rFont val="Arial Narrow"/>
        <family val="2"/>
      </rPr>
      <t>21/10/2021.</t>
    </r>
    <r>
      <rPr>
        <sz val="11"/>
        <color theme="1"/>
        <rFont val="Arial Narrow"/>
        <family val="2"/>
      </rPr>
      <t xml:space="preserve"> La Dirección de Gestión Jurídica de Tierras informó que, se anexan las últimas 10 resoluciones proferidas del proceso de clarificación de Arroyo grande.  A la fecha se han expedido 49 resoluciones sobre predios que siguen vinculados al proceso y 136 resoluciones sobre predios que se desvincularon, para un total de 185 resoluciones de contestación de recursos desde el mes de diciembre de 2020.  De esta manera, es importante revisar la unidad de medida ya que para Arroyo Grande lo que viene realizando el grupo es una contestación por interesado o parte en el proceso sin acumular todas en un solo acto debido a la multitud de predios e interesados.
Frente a lo enunciado se allegaron 10 Resoluciones que resuelven el recurso de reposición contra de la Resolución No. 3740 del 20 de mayo de 2020, así:
1. RESOLUCIÓN No. 12072 DEL 2021-08-30 interpuesto la sociedad MAQUILAS Y PROCESOS INDUSTRIALES S.A.S.
2. RESOLUCIÓN No. 12073 DEL 2021-08-30 interpuesto a través de abogado por la sociedad ITAÚ ASSET MANAGEMENT COLOMBIA S.A.
3. RESOLUCIÓN No. 13344 DEL 2021-09-20 interpuesto por la Sociedad HACIENDA LA RESERVA COSTERA S.A.
4. RESOLUCIÓN No. 13790 DEL 2021-09-27 interpuesta a través de abogado por la sociedad MAR DE INDIAS S.A.S
5. RESOLUCIÓN No. 13792 DEL 2021-09-27 interpuesto por el señor EUCLIDES JOSÉ MARRUGO PALLARES
6. RESOLUCIÓN No. 13793 DEL 2021-09-27 interpuesto a través de abogada, por el BANCO ITAÚ CORPBANCA COLOMBIA SA (ANTES HELM BANK S.A. y HELM LEASING S.A. COMPAÑIA DE FINANCIAMIENTO)
7. RESOLUCIÓN No. 13794 DEL 2021-09-27 interpuesto por la Señora CILIA MARIA NATERA PADILLA, como Liquidadora de la Sociedad INDUSTRIAS NUEVO MILENIO S.A. EN LIQUIDACIÓN
8. RESOLUCIÓN No. 11780 DEL 2021-08-24 interpuesto por la Señora JACKELINE JIMÉNEZ MARTINEZ, actuando en representación de la señora MARÍA DEL CARMEN MARTÍNEZ MARQUEZ
9. RESOLUCIÓN No. 11886 DEL 2021-08-25 interpuesto por la Señora LAURA YAZMIN LOPEZ GARCIA, como Representante Legal de ACCIÓN SOCIEDAD FIDUCIARIA S.A., vocera y administradora de los patrimonios autónomos denominados FIDEICOMISO CORFIAMERICA, PATRIMONIO AUTONOMO CORFIOCCIDENTE, FIDEICOMISO LOTE 3B MONTEMAR, FIDEICOMISO PARQUEO SANTA ANA DEL MAR
10. RESOLUCIÓN No. 12071 DEL 2021-08-30 interpuesto a través de abogada, por el BANCO DAVIVIENDA S.A
La acción de mejora se encuentra en términos para su ejecución, presentó avances documentados relacionados con 10 de las 185 resoluciones generadas, su finalización esta programada para el 30/12/2021.  Respecto a lo anterior, se solicita que para el próximo seguimiento a planes de mejoramiento se allegue información relacionada con la fecha de inicio y finalización del periodo de recursos y/o acciones cuyas pretensiones se encuentren encaminadas en el mismo sentido de lo resuelto en la Res. 3740 de 2020, así mismo, se alleguen los actos administrativos que han resuelto los recursos de reposición. Se aclara que la unidad de medida es 100%.
</t>
    </r>
  </si>
  <si>
    <r>
      <rPr>
        <b/>
        <sz val="11"/>
        <color theme="1"/>
        <rFont val="Arial Narrow"/>
        <family val="2"/>
      </rPr>
      <t xml:space="preserve">21/10/2021.  </t>
    </r>
    <r>
      <rPr>
        <sz val="11"/>
        <color theme="1"/>
        <rFont val="Arial Narrow"/>
        <family val="2"/>
      </rPr>
      <t>La Dirección de Gestión Jurídica de Tierras informó que, se realizó la revisión del mapa de procesos de la Entidad, la caracterización del proceso "Seguridad Jurídica Sobre la Titularidad de a Tierra y los Territorios"; ante lo cual, se decidió lo siguiente:
1. El mapa de procesos de la ANT no es viable modificarlo para incluir el tema de acumulación de bienes de origen baldío identificadas en la caracterización jurídica; teniendo en cuenta que este tema es de definición de una ruta; más no de la realización y culminación del proceso de acumulación.
2. Se decide no incluir el tema de acumulación dentro del proceso de “Seguridad Jurídica Sobre la Titularidad de la Tierra y los Territorios”; teniendo en cuenta que este tema es de definición de una ruta; más no de la realización y culminación del proceso de acumulación.
3. Se decide crear el procedimiento de acumulación con sus respectivos formatos que ayuden a implementar dicho procedimiento.
Frente a lo enunciado, se allegó Acta  del 09/06/2021 cuyo objeto fue Revisar el mapa de procesos agrarios de la SPAGJ para identificar si dentro del mismo se
requiere incluir la figura de acumulación procesal acorde a lo establecido en la Ley y
realizar la respectiva modificación. Así mismo y en atención a la revisión realizada se aportaron los siguientes documentos SEJUT-P-007 ACUMULACIÓN DE BIENES DE ORIGEN BALDÍO IDENTIFICADAS EN LA CARACTERIZACIÓN JURÍDICA DE LOS PREDIOS versión 1 del 17/08/2021 y los 4 formatos establecidos, a saber, SEJUT-F-028 ESTUDIO PRELIMINAR ACUMULACIÓN, SEJUT-F-029 INFORME FINAL DE ARCHIVO ACUMULACIÓN, SEJUT-F-030 ESTUDIO DE TÍTULOS ACUMULACIÓN y SEJUT-F-031 INFORME TÉCNICO JURÍDICO FINAL ACUMULACIÓN.
En atención a los avances de gestión y evidencias aportadas, la acción de mejora presentó cumplimiento, toda vez que,  se observó la revisión del mapa de procesos agrarios realización de la eventual actualización</t>
    </r>
  </si>
  <si>
    <r>
      <rPr>
        <b/>
        <sz val="11"/>
        <color theme="1"/>
        <rFont val="Arial Narrow"/>
        <family val="2"/>
      </rPr>
      <t xml:space="preserve">21/10/2021.  </t>
    </r>
    <r>
      <rPr>
        <sz val="11"/>
        <color theme="1"/>
        <rFont val="Arial Narrow"/>
        <family val="2"/>
      </rPr>
      <t xml:space="preserve">La Subdirección de Seguridad Jurídica de Tierras aportó los siguientes Autos de Cierre de etapa probatoria:
</t>
    </r>
    <r>
      <rPr>
        <b/>
        <sz val="11"/>
        <color theme="1"/>
        <rFont val="Arial Narrow"/>
        <family val="2"/>
      </rPr>
      <t>1. AUTO No. *20203100088749* DEL 2020-12-29 18:30 DE 2020,</t>
    </r>
    <r>
      <rPr>
        <sz val="11"/>
        <color theme="1"/>
        <rFont val="Arial Narrow"/>
        <family val="2"/>
      </rPr>
      <t xml:space="preserve"> predio denominado "PLAYA DEL MUERTO” ubicado en la jurisdicción del municipio de Santa Marta, departamento del Magdalena.
</t>
    </r>
    <r>
      <rPr>
        <b/>
        <sz val="11"/>
        <color theme="1"/>
        <rFont val="Arial Narrow"/>
        <family val="2"/>
      </rPr>
      <t>2. AUTO No. 20213100075209 del 2021-09-20</t>
    </r>
    <r>
      <rPr>
        <sz val="11"/>
        <color theme="1"/>
        <rFont val="Arial Narrow"/>
        <family val="2"/>
      </rPr>
      <t xml:space="preserve">, del predio denominado “ZOILA ESTHER”, ubicado en el municipio de Santa Marta, departamento de Magdalena.
</t>
    </r>
    <r>
      <rPr>
        <b/>
        <sz val="11"/>
        <color theme="1"/>
        <rFont val="Arial Narrow"/>
        <family val="2"/>
      </rPr>
      <t>3. AUTO No. 20213100075239 del 2021-09-20</t>
    </r>
    <r>
      <rPr>
        <sz val="11"/>
        <color theme="1"/>
        <rFont val="Arial Narrow"/>
        <family val="2"/>
      </rPr>
      <t xml:space="preserve">, predio denominado “CABO SAN JUAN”, ubicado en el municipio de Santa Marta, departamento de Magdalena.
</t>
    </r>
    <r>
      <rPr>
        <b/>
        <sz val="11"/>
        <color theme="1"/>
        <rFont val="Arial Narrow"/>
        <family val="2"/>
      </rPr>
      <t>4. AUTO No. 20213100077839 del 2021-09-27</t>
    </r>
    <r>
      <rPr>
        <sz val="11"/>
        <color theme="1"/>
        <rFont val="Arial Narrow"/>
        <family val="2"/>
      </rPr>
      <t xml:space="preserve">, del predio “LA FLORESTA”, ubicado en jurisdicción del municipio de San Juan del Cesar, departamento de La Guajira.
</t>
    </r>
    <r>
      <rPr>
        <b/>
        <sz val="11"/>
        <color theme="1"/>
        <rFont val="Arial Narrow"/>
        <family val="2"/>
      </rPr>
      <t>5. AUTO No. *20203100088289* DEL 2020-12-23 16:24 DE 2020</t>
    </r>
    <r>
      <rPr>
        <sz val="11"/>
        <color theme="1"/>
        <rFont val="Arial Narrow"/>
        <family val="2"/>
      </rPr>
      <t xml:space="preserve">, el predio denominado “LOTE EL MOCHILERO”, ubicado en la vereda de Basillas en el municipio de Ataco, departamento del Tolima.
La acción se encuentra en términos para su ejecución, presentó avances de gestión relacionados con 5 Autos de Cierre de etapa probatoria, sin embargo y a fin de llevar a cabo la evaluación de la eficacia de la acción, se solicita que para el próximo seguimiento a planes de mejoramiento se allegue la relación de procesos identificados en consonancia con lo observado por el Ente de control en el Hallazgo 30.
</t>
    </r>
  </si>
  <si>
    <r>
      <rPr>
        <b/>
        <sz val="11"/>
        <color theme="1"/>
        <rFont val="Arial Narrow"/>
        <family val="2"/>
      </rPr>
      <t>20/10/2021.</t>
    </r>
    <r>
      <rPr>
        <sz val="11"/>
        <color theme="1"/>
        <rFont val="Arial Narrow"/>
        <family val="2"/>
      </rPr>
      <t xml:space="preserve">  La Subdirección de Seguridad Jurídica de Tierras indicó que, la actividad es de seguimiento semestral, razón por la cual, para el presente trimestre (Julio -septiembre) no aplica su reporte - Acción se encuentra dentro de los términos.
La acción de mejora se encuentra en términos, su finalización esta planificada para el 31/01/2022.</t>
    </r>
  </si>
  <si>
    <r>
      <rPr>
        <b/>
        <sz val="11"/>
        <color theme="1"/>
        <rFont val="Arial Narrow"/>
        <family val="2"/>
      </rPr>
      <t>21/10/2021.</t>
    </r>
    <r>
      <rPr>
        <sz val="11"/>
        <color theme="1"/>
        <rFont val="Arial Narrow"/>
        <family val="2"/>
      </rPr>
      <t xml:space="preserve"> La Subdirección de Procesos Agrarios y Gestión Jurídica suministró archivo el cual relaciona un total 31 expedientes, de los cuales registra que se han revisado 19, sin embargo, la base referencia que no se ha realizado la revisión del expediente físico.
La acción de mejora se encuentra en términos, presentó avances de gestión documentados, su finalización esta programada para el 31/12/2021.  Se recomienda incorporar diccionario de Excel, así como aclarar la información dispuesta en "revisión expediente físico", en cuanto a los que referencia "NO", pero el estado del expediente indica "REVISADO".
 </t>
    </r>
  </si>
  <si>
    <r>
      <rPr>
        <b/>
        <sz val="11"/>
        <color theme="1"/>
        <rFont val="Arial Narrow"/>
        <family val="2"/>
      </rPr>
      <t xml:space="preserve">21/10/2021. </t>
    </r>
    <r>
      <rPr>
        <sz val="11"/>
        <color theme="1"/>
        <rFont val="Arial Narrow"/>
        <family val="2"/>
      </rPr>
      <t xml:space="preserve"> La Subdirección de Procesos Agrarios y Gestión Jurídica allegó el archivo "Base expedientes ORIP", la 16 indican que se realizó la solicitud de inscripción en la ORIP de la correspondiente Resolución.  Sin embargo, al verificar las observaciones consignadas en la columna "N", no es posible determinar el registro de aquellas decisiones finales de procesos de deslinde que han sido registrados ante la SNR.
La acción se encuentra en términos para su ejecución, su finalización esta programada para el 31/12/2021.  En atención a lo planificado en la acción, se solicita se incorpore un criterio que permita establecer la inscripción ante la ORIP de aquellas decisiones finales de procesos de deslinde.</t>
    </r>
  </si>
  <si>
    <r>
      <rPr>
        <b/>
        <sz val="11"/>
        <color theme="1"/>
        <rFont val="Arial Narrow"/>
        <family val="2"/>
      </rPr>
      <t xml:space="preserve">21/10/2021. </t>
    </r>
    <r>
      <rPr>
        <sz val="11"/>
        <color theme="1"/>
        <rFont val="Arial Narrow"/>
        <family val="2"/>
      </rPr>
      <t xml:space="preserve"> La Dirección de Gestión Jurídica de Tierras indicó que, a la fecha la SPAGJ a través del equipo de gestión documental cuenta con 325 registros de expedientes en proceso de intervención, lo que permite reportar cumplido al 100% esta acción de mejora, incluso superada gracias a la excelente planeación de la subdirección.  Para el presente reporte, se remite el consolidado del año de los expedientes trabajados para rezago, y  es importante mencionar que se han realizado actualizaciones sobre varios casos, algunos están pendientes por calidad, otros finalizando gestión y en el anexo se evidencia el total de casos gestionados.  Así mismo, se informa que la tabla del reporte incluye expedientes de 902 que originalmente   fueron recibidos del INCODER (rezago) pero atendiendo al tránsito normativo se determinó que los mismos deberían continuar con el procedimiento único ya que no  tenían resolución de inicio bajo el Decreto Único 1071 de 2015.
Frente a lo enunciado, se observó archivo "Base con expedientes intervenidos a septiembre", el cual relaciona expedientes bajo la normatividad 902 y 1071.   Respecto a los expedientes de rezago, se relacionan 281 con etapa procesal establecida y con el siguiente tipo de intervención: Completa 196, Actualización 151, Digital 5.  Respecto a lo anterior y en atención a lo planificado en la acción, es preciso  se fortalezca la base de datos en cuanto a aquellos casos que cuenten con decisión final, determinando la actuación pendiente y como se esta adelantando de manera prioritaria para archivar.  Se recomienda la creación de diccionario de datos de Excel.
La acción de mejora se encuentra en términos, presentó avances de gestión documentados, sin embargo, a fin de evaluar su ejecución se solicita se allegue, para el próximo seguimiento, los ajustes enunciados anteriormente.</t>
    </r>
  </si>
  <si>
    <r>
      <t xml:space="preserve">20/10/2021.  </t>
    </r>
    <r>
      <rPr>
        <sz val="11"/>
        <rFont val="Arial Narrow"/>
        <family val="2"/>
      </rPr>
      <t>La Subdirección de Procesos Agrarios y Gestión Jurídica indicó que, se tiene reporte de memorando de traslado sobre 3 casos con memorandos No.20213200140113, 20213200282833 y 20213200281003, por lo cual podemos decir que ya estaría cumplida la actividad pues no solo fue un memorando sino a medida en que se van cerrando y archivando los casos en la SPAGJ se adelanta la remisión a la SAT.
Frente a lo reportado, se observaron los siguientes traslados:
Memorando 20213200281003 del 10/09/2021, Traslado expediente de Deslinde o delimitación de Tierras de la Nación, Ciénaga de Corralito ubicada en el municipio de Montería, departamento de Córdoba
Memorando 20213200282833 del 13/09/2021, Traslado expediente de deslinde o delimitación de tierras de la Nación. SABANAS COMUNALES EL HATILLO, ubicada en el municipio de Valledupar, departamento del Cesar.
Memorando 20213200140113 del 25/05/2021, Traslado expediente de deslinde o delimitación de tierras de la Nación. SABANAS COMUNALES DE LA VEGA ARRIBA.
En atención a lo observado por el Ente de control en el Hallazgo, se solicita que, para el próximo seguimiento a planes de mejoramiento y con el fin de evaluar la ejecución de la acción, se allegue el estado del traslado de los siguientes expedientes: CIENAGA EL UVERO, HUMEDAL GOTA DE LECHE O ROMAN, HUMEDAL EL JARDIN, SABANAS COMUNALES EL VECIA, SABANAS COMUNALES DE MIRAMAR DE GUANAPALO, SABANAS COMUNALES DE LA VEGA ARRIBA y LA ESMERALDA.  Así mismo, se solicita se alleguen los memorandos de traslado de los 13 expedientes relacionados en la base de datos "Matriz deslinde decisiones finales" suministrada con corte a junio del 2021.
La acción de mejora se encuentra en términos, presento avances de gestión y su finalización esta programada para el 15/12/2021.</t>
    </r>
  </si>
  <si>
    <r>
      <rPr>
        <b/>
        <sz val="11"/>
        <color theme="1"/>
        <rFont val="Arial Narrow"/>
        <family val="2"/>
      </rPr>
      <t xml:space="preserve">21/10/2021. </t>
    </r>
    <r>
      <rPr>
        <sz val="11"/>
        <color theme="1"/>
        <rFont val="Arial Narrow"/>
        <family val="2"/>
      </rPr>
      <t xml:space="preserve"> La acción de mejora se encuentra en términos para su ejecución, si finalización esta programada para el  30/06/2022, para el periodo evaluado no se reportaron avances de gestión.</t>
    </r>
  </si>
  <si>
    <r>
      <rPr>
        <b/>
        <sz val="11"/>
        <color theme="1"/>
        <rFont val="Arial Narrow"/>
        <family val="2"/>
      </rPr>
      <t xml:space="preserve">21/10/2021. </t>
    </r>
    <r>
      <rPr>
        <sz val="11"/>
        <color theme="1"/>
        <rFont val="Arial Narrow"/>
        <family val="2"/>
      </rPr>
      <t xml:space="preserve"> La acción de mejora se encuentra en términos para su ejecución, si finalización esta programada para el  31/12/2021, para el periodo evaluado no se reportaron avances de gestión.</t>
    </r>
  </si>
  <si>
    <r>
      <rPr>
        <b/>
        <sz val="11"/>
        <color theme="1"/>
        <rFont val="Arial Narrow"/>
        <family val="2"/>
      </rPr>
      <t xml:space="preserve">21/10/2021.  </t>
    </r>
    <r>
      <rPr>
        <sz val="11"/>
        <color theme="1"/>
        <rFont val="Arial Narrow"/>
        <family val="2"/>
      </rPr>
      <t>Se observó el documento SEJUT-Caracterización SEGURIDAD JURÍDICA SOBRE LA TITULARIDAD DE LA TIERRA Y LOS TERRITORIOS versión 2 del 12/07/2021.
La acción de mejora presentó cumplimiento.</t>
    </r>
  </si>
  <si>
    <r>
      <rPr>
        <b/>
        <sz val="11"/>
        <color theme="1"/>
        <rFont val="Arial Narrow"/>
        <family val="2"/>
      </rPr>
      <t>1</t>
    </r>
    <r>
      <rPr>
        <sz val="11"/>
        <color theme="1"/>
        <rFont val="Arial Narrow"/>
        <family val="2"/>
      </rPr>
      <t xml:space="preserve">. 9
</t>
    </r>
    <r>
      <rPr>
        <b/>
        <sz val="11"/>
        <color theme="1"/>
        <rFont val="Arial Narrow"/>
        <family val="2"/>
      </rPr>
      <t>2</t>
    </r>
    <r>
      <rPr>
        <sz val="11"/>
        <color theme="1"/>
        <rFont val="Arial Narrow"/>
        <family val="2"/>
      </rPr>
      <t xml:space="preserve">. 9
</t>
    </r>
    <r>
      <rPr>
        <b/>
        <sz val="11"/>
        <color theme="1"/>
        <rFont val="Arial Narrow"/>
        <family val="2"/>
      </rPr>
      <t>3.</t>
    </r>
    <r>
      <rPr>
        <sz val="11"/>
        <color theme="1"/>
        <rFont val="Arial Narrow"/>
        <family val="2"/>
      </rPr>
      <t xml:space="preserve"> 9
</t>
    </r>
    <r>
      <rPr>
        <b/>
        <sz val="11"/>
        <color theme="1"/>
        <rFont val="Arial Narrow"/>
        <family val="2"/>
      </rPr>
      <t>4.</t>
    </r>
    <r>
      <rPr>
        <sz val="11"/>
        <color theme="1"/>
        <rFont val="Arial Narrow"/>
        <family val="2"/>
      </rPr>
      <t xml:space="preserve"> 1
</t>
    </r>
    <r>
      <rPr>
        <b/>
        <sz val="11"/>
        <color theme="1"/>
        <rFont val="Arial Narrow"/>
        <family val="2"/>
      </rPr>
      <t>5</t>
    </r>
    <r>
      <rPr>
        <sz val="11"/>
        <color theme="1"/>
        <rFont val="Arial Narrow"/>
        <family val="2"/>
      </rPr>
      <t>. 1</t>
    </r>
  </si>
  <si>
    <r>
      <rPr>
        <b/>
        <sz val="11"/>
        <color theme="1"/>
        <rFont val="Arial Narrow"/>
        <family val="2"/>
      </rPr>
      <t xml:space="preserve">21/10/2021.  </t>
    </r>
    <r>
      <rPr>
        <sz val="11"/>
        <color theme="1"/>
        <rFont val="Arial Narrow"/>
        <family val="2"/>
      </rPr>
      <t>La acción de mejora presentó avances de gestión documentados relacionados con 1. Matriz de asignación mensual
2. Matriz de seguimiento de tiempos de respuesta 3. Matriz de seguimiento a los certificados de envío cargados en el sistema de ORFEO.
La acción de mejora se encuentra en términos para su ejecución, su finalización esta programada para el 31/12/2021.</t>
    </r>
  </si>
  <si>
    <r>
      <rPr>
        <b/>
        <sz val="11"/>
        <color theme="1"/>
        <rFont val="Arial Narrow"/>
        <family val="2"/>
      </rPr>
      <t xml:space="preserve">22/10/2021.  </t>
    </r>
    <r>
      <rPr>
        <sz val="11"/>
        <color theme="1"/>
        <rFont val="Arial Narrow"/>
        <family val="2"/>
      </rPr>
      <t>La Dirección de Asuntos Étnicos en el marco de la fase preliminar indicó que, por error en la respuesta anterior no se remitió la base de datos (anexa a este correo), correspondiente a la adjudicación de $246 mil hectáreas a través del Fondo de Tierras por parte de la Dirección de Asuntos Étnicos a través de títulos expedidos y registrados, con lo cual consideramos ejecutada esta acción.
Frente a lo enunciado se allegó archivo "base de datos hectáreas entregas", el cual será objeto de análisis en el próximo seguimiento a planes de mejoramiento.  El estado de la acción se mantienen en los términos comunicados el pasado 19/10/2021.</t>
    </r>
    <r>
      <rPr>
        <b/>
        <sz val="11"/>
        <color theme="1"/>
        <rFont val="Arial Narrow"/>
        <family val="2"/>
      </rPr>
      <t xml:space="preserve">
15/10/2021. </t>
    </r>
    <r>
      <rPr>
        <sz val="11"/>
        <color theme="1"/>
        <rFont val="Arial Narrow"/>
        <family val="2"/>
      </rPr>
      <t xml:space="preserve"> La Dirección de Asuntos Étnicos indicó que, la actividad en gestión, se anexa base de datos de hectáreas entregadas a la fecha. Sin embargo, la evidencia enunciada no se encuentra disponible en la carpeta AME-538.
La acción de mejora se encuentra en términos, su ejecución se programó para el periodo comprendido del 1/02/2021 al 30/06/2022, para el periodo evaluado no se allegaron avances de gestión relacionados con la Adjudicación de  hectáreas a través del Fondo de Tierras por parte de la Dirección de Asuntos Étnicos a través de títulos expedidos y registrados .</t>
    </r>
  </si>
  <si>
    <r>
      <rPr>
        <b/>
        <sz val="11"/>
        <color theme="1"/>
        <rFont val="Arial Narrow"/>
        <family val="2"/>
      </rPr>
      <t xml:space="preserve">18/01/2021. </t>
    </r>
    <r>
      <rPr>
        <sz val="11"/>
        <color theme="1"/>
        <rFont val="Arial Narrow"/>
        <family val="2"/>
      </rPr>
      <t xml:space="preserve"> La Subdirección de Planeación Operativa allegó la guía POSPR-G-002 MONITOREO Y SEGUIMIENTO PARA LA FORMULACIÓN E IMPLEMENTACIÓN DE POSPR, versión 3 del 03/09/2021, cuyo objetivo es describir la metodología de monitoreo y seguimiento a las actividades de formulación e implementación y consolidación de los POSPR, así como la interacción entre los actores generadores de información y equipos de trabajo de la SPO, para la evaluación del desempeño y eficacia de la operación y la toma de decisiones.  Dicha guía en el numeral 6.4 desarrolla los lineamientos de seguimiento técnico y financieros a través de los cuales la SOP realiza la supervisión a los convenios suscritos en el marco de formulación e implementación de los Planes de Ordenamiento Social de la propiedad Rural POSPR.  Los enunciados lineamientos comprenden mesas de Seguimiento técnico y financiero y Pre comités y comités, para lo cual se suministraron evidencias de los Convenios de 986 OIM y 361 FAO.
Por otra parte, se consultó Sistema Integrado de Gestión observando el control y publicación del documento  POSPR-G-002, ver enlace </t>
    </r>
    <r>
      <rPr>
        <sz val="11"/>
        <color rgb="FF0070C0"/>
        <rFont val="Arial Narrow"/>
        <family val="2"/>
      </rPr>
      <t>https://agenciadetierras.sharepoint.com/sites/antintranet/sistema-integrado-de-gestion/procesos-misionales/Gua%20%20Planificacin%20del%20Ordenamiento%20Social%20de%20la%20Pr/POSPR-G-002-MONITOREO%20Y%20SEGUIMIENTO%20PARA%20LA%20FORMULACI%C3%93N%20E%20IMPLEMENTACI%C3%93N%20DE%20POSPR_.pdf</t>
    </r>
    <r>
      <rPr>
        <sz val="11"/>
        <color theme="1"/>
        <rFont val="Arial Narrow"/>
        <family val="2"/>
      </rPr>
      <t xml:space="preserve">
En atención a los avances de gestión y evidencias suministradas, la acción de mejora presentó cumplimiento, toda vez que, se observó guía POSPR-G-002 MONITOREO Y SEGUIMIENTO PARA LA FORMULACIÓN E IMPLEMENTACIÓN DE POSPR controlada y publicada en el Sistema Integrado de Gestión
</t>
    </r>
  </si>
  <si>
    <r>
      <rPr>
        <b/>
        <sz val="11"/>
        <color theme="1"/>
        <rFont val="Arial Narrow"/>
        <family val="2"/>
      </rPr>
      <t xml:space="preserve">22/10/2021. </t>
    </r>
    <r>
      <rPr>
        <sz val="11"/>
        <color theme="1"/>
        <rFont val="Arial Narrow"/>
        <family val="2"/>
      </rPr>
      <t xml:space="preserve"> La Dirección de Asuntos Étnicos en el marco de la fase preliminar indicó que, toda vez que se remitió en la respuesta anterior, el formulario FISO étnico actualizado a junio 2021 según el compromiso de esta acción de mejora en el plan suscrito con la Contraloría, consideramos que la acción está ejecutada.
Respecto a lo anterior, la Oficina de Control Interno nuevamente consultó vía telefónica a personal de la Oficina de Planeación a fin que se confirme la versión actual del formato FISO - Étnico, indicándose que con corte al 22/10/2021 el documento POSPR-F-03 Formulario de Inscripción de Sujetos de Ordenamiento - FISO - Comunidades Étnicas, se encuentra en versión 3 y su última actualización surtió efecto el 10/02/2020.  El estado de la acción se mantiene en los términos comunicados el 19/10/2021.</t>
    </r>
    <r>
      <rPr>
        <b/>
        <sz val="11"/>
        <color theme="1"/>
        <rFont val="Arial Narrow"/>
        <family val="2"/>
      </rPr>
      <t xml:space="preserve">
15/10/2021. </t>
    </r>
    <r>
      <rPr>
        <sz val="11"/>
        <color theme="1"/>
        <rFont val="Arial Narrow"/>
        <family val="2"/>
      </rPr>
      <t xml:space="preserve"> La Dirección de Asuntos Étnicos reportó que, el formulario FISO Étnico fue actualizado a junio 2021.
Frente a lo enunciado, se observó Formulario de Inscripción de Sujetos de Ordenamiento Social - FISO para Comunidades Étnicas, el cual se encuentra controlado por el Sistema Integrado de Gestión - SIG bajo código POSPR-F-013 versión 3 y disponible en la intranet, ver enlace </t>
    </r>
    <r>
      <rPr>
        <sz val="11"/>
        <color rgb="FF0070C0"/>
        <rFont val="Arial Narrow"/>
        <family val="2"/>
      </rPr>
      <t xml:space="preserve">http://intranet.agenciadetierras.gov.co/wp-content/uploads/2020/02/FISO_Etnico_2020_v3.pdf </t>
    </r>
    <r>
      <rPr>
        <sz val="11"/>
        <color theme="1"/>
        <rFont val="Arial Narrow"/>
        <family val="2"/>
      </rPr>
      <t xml:space="preserve"> , frente a la vigencia del formato, se consultó vía telefónica a la Oficina de Planeación, encargada del control de documentos del SIG,  quien informó que la última actualización del documento se llevó a cabo el  24/09/2020 - Versión 3.
La acción de mejora se encuentra en términos, su ejecución se programó para el periodo comprendido del  1/03/2021 del 30/06/2022, para el periodo evaluado no se allegaron avances de gestión documentados.
</t>
    </r>
  </si>
  <si>
    <r>
      <rPr>
        <b/>
        <sz val="11"/>
        <color theme="1"/>
        <rFont val="Arial Narrow"/>
        <family val="2"/>
      </rPr>
      <t>12/10/2021</t>
    </r>
    <r>
      <rPr>
        <sz val="11"/>
        <color theme="1"/>
        <rFont val="Arial Narrow"/>
        <family val="2"/>
      </rPr>
      <t xml:space="preserve">. La Dirección de Ordenamiento Social de la Propiedad informó que,  durante este trimestre se adelantó reunión con FAO con el objetivo de realizar una mesa de cooperantes dirigida a gestionar recursos que permitan financiar la implementación de los 18 POSPR aprobados. Por lo tanto, durante toda esta vigencia se han adelantado mas de dos (2) reuniones para gestionar y realizar seguimiento a la consecución de recursos para implementación de los 18 POPSR aprobados.
Frente a lo enunciado, se observaron las siguientes Actas del Comité Virtual – Mesa de Ordenamiento (Resolución 915 de 2020):
</t>
    </r>
    <r>
      <rPr>
        <b/>
        <sz val="11"/>
        <color theme="1"/>
        <rFont val="Arial Narrow"/>
        <family val="2"/>
      </rPr>
      <t>Acta No. 011 del 27/05/2021</t>
    </r>
    <r>
      <rPr>
        <sz val="11"/>
        <color theme="1"/>
        <rFont val="Arial Narrow"/>
        <family val="2"/>
      </rPr>
      <t xml:space="preserve">, observándose la inclusión en el orden del día del tema: Gestiones adelantadas para la consecución de recursos para la implementación de 18 POSPR, registrándose lo siguiente: • Revisión normativa y documental SGR y OCAD Paz, revisión de insumos preliminares 2020. • Diagnóstico preliminar territorial e institucional (entes territoriales) para construir estrategia. • Diseño de primera propuesta de estrategia para la gestión de recursos vía SGR y otras fuentes. • 8 mesas de trabajo realizadas con la Oficina de Planeación. • Elaboración de propuesta de cadena de valor y documento unificado del proyecto. • 3 mesas de trabajo realizadas con DNP y ART para presentar la estrategia de gestión de recursos del SGR y OCAD Paz. • Presentación de proyecto ante convocatoria.
</t>
    </r>
    <r>
      <rPr>
        <b/>
        <sz val="11"/>
        <color theme="1"/>
        <rFont val="Arial Narrow"/>
        <family val="2"/>
      </rPr>
      <t>Acta No. 12 del 31/08/2021</t>
    </r>
    <r>
      <rPr>
        <sz val="11"/>
        <color theme="1"/>
        <rFont val="Arial Narrow"/>
        <family val="2"/>
      </rPr>
      <t xml:space="preserve">, la cual incluye en el orden del día el siguiente tema "Gestiones adelantadas para la consecución de recursos implementación de 18 POSPR";  su desarrollo hace referencia a el balance presentado por el DGOSP de las gestiones adelantadas para la financiación de 18 planes que se encuentran formulados, a saber, Dibulla, Aracataca, Santa Marta, Pradera, Achí, Magangué, San Jacinto del Cauca, Ayapel, Caimito, Guaranda, Majagual, San Benito Abad, San marcos, Sucre, San Carlos, Topaipí, Puerto Gaitán y Lebrija, indicando las siguientes: • Gestión de recursos de la Unión Europea (Proyecto Desarrollo Rural con Enfoque Territorial, DRET II) por valor de $4.000.000.000 para la implementación del POSPR de Pradera. • Mesa de trabajo entre la FAO y la ANT, con el propósito de realizar en el mes de octubre una mesa de cooperantes dirigida a gestionar nuevas fuentes de financiación. (03/08).
Adicionalmente, se suministran actas de reuniones adelantas al interior de la DGOSP, a saber:
</t>
    </r>
    <r>
      <rPr>
        <b/>
        <sz val="11"/>
        <color theme="1"/>
        <rFont val="Arial Narrow"/>
        <family val="2"/>
      </rPr>
      <t>Acta No.003 del 24/03/2021</t>
    </r>
    <r>
      <rPr>
        <sz val="11"/>
        <color theme="1"/>
        <rFont val="Arial Narrow"/>
        <family val="2"/>
      </rPr>
      <t xml:space="preserve">, cuyo objetivo fue socializar la estrategia diseñada para la gestión de recursos para la implementación de POSPR en 18 municipios sin financiación y definir acciones de articulación al interior de la DGOSP con miras en avanzar en este proceso.
</t>
    </r>
    <r>
      <rPr>
        <b/>
        <sz val="11"/>
        <color theme="1"/>
        <rFont val="Arial Narrow"/>
        <family val="2"/>
      </rPr>
      <t>Acta No. 04602 del 03/08/2021</t>
    </r>
    <r>
      <rPr>
        <sz val="11"/>
        <color theme="1"/>
        <rFont val="Arial Narrow"/>
        <family val="2"/>
      </rPr>
      <t xml:space="preserve">, reunión articulación mesa de cooperantes FAO- ANT.
</t>
    </r>
    <r>
      <rPr>
        <b/>
        <sz val="11"/>
        <color theme="1"/>
        <rFont val="Arial Narrow"/>
        <family val="2"/>
      </rPr>
      <t>Acta No. 001 del 10/05/2021</t>
    </r>
    <r>
      <rPr>
        <sz val="11"/>
        <color theme="1"/>
        <rFont val="Arial Narrow"/>
        <family val="2"/>
      </rPr>
      <t xml:space="preserve">, cuyo objeto fue conocer los avances del equipo de articulación.
</t>
    </r>
    <r>
      <rPr>
        <b/>
        <sz val="11"/>
        <color theme="1"/>
        <rFont val="Arial Narrow"/>
        <family val="2"/>
      </rPr>
      <t>Acta No. 04602 del 15/03/2021</t>
    </r>
    <r>
      <rPr>
        <sz val="11"/>
        <color theme="1"/>
        <rFont val="Arial Narrow"/>
        <family val="2"/>
      </rPr>
      <t>, cuyo objetivo fue revisión responsabilidades Plan de mejoramiento 2021.
En atención a los avances de gestión y evidencias allegadas con corte al presente seguimiento, la acción de mejora presentó cumplimiento, toda vez que, se evidenciaron 2 Actas de mesas de OSPR (Acta 11 del 24/05/2021 y Acta 12 del 31/08/2021) donde se consignan las gestiones adelantadas para la búsqueda de recursos .  Sin embargo, se sugiere analizar si la implementación de la presente acción permitió la obtención de los recursos para el inicio de la fase de implementación de los 18 POSPR que no contaban con recursos financieros.</t>
    </r>
  </si>
  <si>
    <r>
      <rPr>
        <b/>
        <sz val="11"/>
        <color theme="1"/>
        <rFont val="Arial Narrow"/>
        <family val="2"/>
      </rPr>
      <t xml:space="preserve">22/10/2021.  </t>
    </r>
    <r>
      <rPr>
        <sz val="11"/>
        <color theme="1"/>
        <rFont val="Arial Narrow"/>
        <family val="2"/>
      </rPr>
      <t xml:space="preserve">La Secretaría General mediante correo electrónico del 21/10/2021 en allegó las siguientes observaciones:
En relación al documento preliminar del seguimiento del Plan de Mejoramiento CGR 3er trimestre del 2021, desde la Subdirección de Talento Humano presentamos la siguiente observación sobre el avance registrado para acción de mejora AME-600:
La Subdirección de Talento Humano ha remitido los siguientes documentos sobre las gestiones adelantadas al recobro de incapacidades:
1er seguimiento - Matriz seguimiento incapacidades ANT corte 31 diciembre 2020
2do seguimiento - Matriz seguimiento incapacidades ANT corte 30 junio 2021
3er seguimiento - Matriz seguimiento incapacidades ANT corte julio a septiembre 2021
</t>
    </r>
    <r>
      <rPr>
        <b/>
        <sz val="11"/>
        <color theme="1"/>
        <rFont val="Arial Narrow"/>
        <family val="2"/>
      </rPr>
      <t xml:space="preserve">
</t>
    </r>
    <r>
      <rPr>
        <sz val="11"/>
        <color theme="1"/>
        <rFont val="Arial Narrow"/>
        <family val="2"/>
      </rPr>
      <t>Así las cosas, la STH ha enviado los 3 seguimientos correspondientes al seguimiento de recobro de incapacidades, dando cumplimiento a la meta de los 3 seguimientos. Es importante anotar que, la acción de mejora AME-600 tiene como fecha de inicio el 01/07/2020, sin embargo, esta acción fue incorporada al Plan de Mejoramiento en el mes de junio de la vigencia 2021 por lo tanto, los seguimientos enviados en el seguimiento del I semestre soportan el seguimiento realizado por la STH tanto en la vigencia 2020 como en el periodo 2021.
En atención a las observaciones allegadas y evidencias aportadas, la acción de mejora presentó cumplimiento, toda vez que, se observaron los 3 Matrices de seguimiento sobre el reintegro de incapacidades presentadas por los funcionarios de la ANT.</t>
    </r>
    <r>
      <rPr>
        <b/>
        <sz val="11"/>
        <color theme="1"/>
        <rFont val="Arial Narrow"/>
        <family val="2"/>
      </rPr>
      <t xml:space="preserve">
13/10/2021. </t>
    </r>
    <r>
      <rPr>
        <sz val="11"/>
        <color theme="1"/>
        <rFont val="Arial Narrow"/>
        <family val="2"/>
      </rPr>
      <t xml:space="preserve"> La Subdirección de Talento Humano informó que, llevó a cabo la gestión del recobro de las incapacidades presentadas por los funcionarios de la Agencia mediante la Matriz de Seguimiento, en el cual en dicho documento se detalla la información de las incapacidades presentadas, estado de cada una y la gestión que se realiza.
Respecto a lo enunciado, se observaron los siguientes documentos:
</t>
    </r>
    <r>
      <rPr>
        <b/>
        <sz val="11"/>
        <color theme="1"/>
        <rFont val="Arial Narrow"/>
        <family val="2"/>
      </rPr>
      <t>Matriz Seguimiento Incapacidades ANT_Corte Diciembre 2020</t>
    </r>
    <r>
      <rPr>
        <sz val="11"/>
        <color theme="1"/>
        <rFont val="Arial Narrow"/>
        <family val="2"/>
      </rPr>
      <t xml:space="preserve">, la cual contiene relaciona 35 situaciones administrativas (incapacidades/licencias) de las cuales 15 referencian recobro, observándose 13 pagas, 1 en trámite de recobro (JESUS HORACIO PARRAGA APONTE) y 1 negada. 
</t>
    </r>
    <r>
      <rPr>
        <b/>
        <sz val="11"/>
        <color theme="1"/>
        <rFont val="Arial Narrow"/>
        <family val="2"/>
      </rPr>
      <t>Matriz Seguimiento Incapacidades ANT_Corte Septiembre 2021 - 3er trimestre 2021</t>
    </r>
    <r>
      <rPr>
        <sz val="11"/>
        <color theme="1"/>
        <rFont val="Arial Narrow"/>
        <family val="2"/>
      </rPr>
      <t>, la cual relaciona 36 situaciones administrativas (incapacidades/licencias) de las cuales 23 referencian trámite de recobro,  observándose 11 pagas y 12 en trámite de recobro.
En atención a los avances de gestión y evidencias allegadas, la acción de mejora presentó avances de gestión documentados, toda vez que, se observó 2 de los 3 seguimientos a los reintegros de las incapacidades presentadas por los funcionarios de la ANT, los cuales son realizados a través de 2 matrices, una correspondientes a la vigencia 2020 y otra de la vigencia 2021.</t>
    </r>
  </si>
  <si>
    <t xml:space="preserve"> </t>
  </si>
  <si>
    <t>La Subdirección Administrativa y Financiera - Gestión Documental generó comunicación interna con radicado No 20216200273663, donde se solicitó a la Coordinación para la Gestión Contractual y a la Subdirección de Talento Humano se informe el estado del cumplimiento en la entrega de inventarios documentales por parte de los funcionarios y contratistas al desvincularse de la Agencia Nacional de Tierras.  (Hasta el momento no se ha obtenido respuesta)</t>
  </si>
  <si>
    <r>
      <rPr>
        <b/>
        <sz val="11"/>
        <color theme="1"/>
        <rFont val="Arial Narrow"/>
        <family val="2"/>
      </rPr>
      <t xml:space="preserve">25/10/2021.  </t>
    </r>
    <r>
      <rPr>
        <sz val="11"/>
        <color theme="1"/>
        <rFont val="Arial Narrow"/>
        <family val="2"/>
      </rPr>
      <t>La Secretaría General indicó que, junto al Grupo de Gestión Documental de la Subdirección Administrativa y Financiera  se encuentran realizando la revisión de los documentos formalizados dentro del SIG que requieran la actualización e inclusión de firmas digitales en la Entidad. 
La acción de mejora se encuentra en términos, su finalización esta programada para el 31/12/2021.</t>
    </r>
  </si>
  <si>
    <t>Seguimiento a la lista de chequeo trimestral.
Documentos publicados en la página web</t>
  </si>
  <si>
    <r>
      <rPr>
        <b/>
        <sz val="11"/>
        <color theme="1"/>
        <rFont val="Arial Narrow"/>
        <family val="2"/>
      </rPr>
      <t xml:space="preserve">25/10/2021.  </t>
    </r>
    <r>
      <rPr>
        <sz val="11"/>
        <color theme="1"/>
        <rFont val="Arial Narrow"/>
        <family val="2"/>
      </rPr>
      <t>La Subdirección Administrativa y Financiera indicó que,  se viene realizando la revisión del anexo a la Resolución 193 de 2016, con el fin de evaluar cuales riesgos pueden ser incluidos en el Mapa de Riesgos Institucionales. La matriz de riesgos será entregada al finalizar septiembre.
La acción de mejora presentó incumplimiento, toda vez que, o se observó el mapa de riesgos ajustado.</t>
    </r>
  </si>
  <si>
    <r>
      <rPr>
        <b/>
        <sz val="11"/>
        <color theme="1"/>
        <rFont val="Arial Narrow"/>
        <family val="2"/>
      </rPr>
      <t>25/10/2021</t>
    </r>
    <r>
      <rPr>
        <sz val="11"/>
        <color theme="1"/>
        <rFont val="Arial Narrow"/>
        <family val="2"/>
      </rPr>
      <t>.  La Subdirección Administrativa y Financiera informó que, se encuentra en proceso de revisión de los riesgos asociados al Proceso de Gestión Financiera.   La actividad se encuentra en términos, se realizará la actualización y legalización durante el mes de octubre.
La acción de mejora se encuentra en términos, su ejecución esta programada para finalización el 31/12/2021.</t>
    </r>
  </si>
  <si>
    <r>
      <rPr>
        <b/>
        <sz val="11"/>
        <color theme="1"/>
        <rFont val="Arial Narrow"/>
        <family val="2"/>
      </rPr>
      <t xml:space="preserve">25/10/2021.  </t>
    </r>
    <r>
      <rPr>
        <sz val="11"/>
        <color theme="1"/>
        <rFont val="Arial Narrow"/>
        <family val="2"/>
      </rPr>
      <t>La Subdirección Administrativa y Financiera reportó que, mediante el memorando 20216200266513  se informó a las Dependencias de la Entidad el cronograma y lineamientos de envío de la información financiera de los contratos y convenios.
En relaciona a lo reportado, se observó memorando 20216200266513 del 31/08/2021 de asunto: Cierre Contable, Con el fin de dar cumplimiento al cronograma de cierre mensual emitido por la Contaduría General de la Nación, para efectuar los registros contables en SIIF Nación que dan origen
a la emisión de los Estados Financieros a lo establecido en el plan de mejoramiento, remitimos el cronograma con las fechas límites para la entrega de la información a la Subdirección Administrativa y Financiera de forma mensual.
En atención a los avances de gestión y evidencias suministradas, la acción de mejora presentó cumplimiento.</t>
    </r>
  </si>
  <si>
    <r>
      <t xml:space="preserve">Mediante correo electrónico del 20/05/2021 se aportaron los documentos Matriz de identificación de peligros y valoración de riesgos para las sedes y UGTS, documentos actualizados a 25/05/2020. Igualmente se aportaron los documentos: Plan de emergencias y contingencias para las sedes y UGTS, actualizados a Nov 2020.
</t>
    </r>
    <r>
      <rPr>
        <b/>
        <sz val="11"/>
        <rFont val="Arial Narrow"/>
        <family val="2"/>
      </rPr>
      <t>Se recomienda que la Matriz de identificación de riesgos y peligros se realice por centro de trabajo y no por dependencia como está actualmente pues en realidad los riegos y peligros que se identifiquen en el piso 4 del edificio CAN por ejemplo son los mismos indistintamente de cuales dependencias se encuentren ubicadas en esta zona de trabajo</t>
    </r>
    <r>
      <rPr>
        <sz val="11"/>
        <rFont val="Arial Narrow"/>
        <family val="2"/>
      </rPr>
      <t>, esto permitiría también tener un mejor enfoque del programa de capacitación anual, puntualmente para este ítem se recibió mediante correo electrónico del 22 de mayo documento en Excel "plan de capacitaciones 2020 - SG-SST Ver2" en donde se identifican 5 actividades, 3 de ellas relacionadas con el trabajo en casa por lo cual se evidencia acorde con las necesidades de la organización identificadas en la última actualización de la matriz de riesgos, este documento no tiene fecha de creación por lo que a efectos de que se refleje realmente la planeación y la ejecución a lo largo de la vigencia se sugiere complementar y documentar el formato en el sistema de Gestión.</t>
    </r>
  </si>
  <si>
    <r>
      <rPr>
        <b/>
        <sz val="11"/>
        <color theme="1"/>
        <rFont val="Arial Narrow"/>
        <family val="2"/>
      </rPr>
      <t xml:space="preserve">25/10/2021. </t>
    </r>
    <r>
      <rPr>
        <sz val="11"/>
        <color theme="1"/>
        <rFont val="Arial Narrow"/>
        <family val="2"/>
      </rPr>
      <t>La Subdirección de Talento Humano indicó que, el día 03 de agosto del presente año, se envió el memorando con radicado 20216100218293 dirigido a la Dra. ADRIANA JAZMIN PALACIOS VEGA coordinadora grupo de Gestión Contractual, donde se hace la solicitud de Identificación y evaluación de las especificaciones en SST de las compras y adquisición de productos y servicios.
En cuanto a lo enunciado,  se observó el memorando 20216100218293 del 03/08/2021 , mediante el cual se sugiere incluir en la forma ADQBS-F002 requisitos relacionados al cumplimiento del Sistema de Gestión de la Seguridad y Salud en el trabajo.
En atención a lo planificado y de acuerdo a los avances de gestión y evidencias suministradas, la acción de mejora presentó cumplimiento.</t>
    </r>
    <r>
      <rPr>
        <b/>
        <sz val="11"/>
        <color theme="1"/>
        <rFont val="Arial Narrow"/>
        <family val="2"/>
      </rPr>
      <t xml:space="preserve">
01/09/2021.</t>
    </r>
    <r>
      <rPr>
        <sz val="11"/>
        <color theme="1"/>
        <rFont val="Arial Narrow"/>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</si>
  <si>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Narrow"/>
        <family val="2"/>
      </rPr>
      <t>25/10/2021.</t>
    </r>
    <r>
      <rPr>
        <sz val="11"/>
        <color theme="1"/>
        <rFont val="Arial Narrow"/>
        <family val="2"/>
      </rPr>
      <t xml:space="preserve">  La Subdirección de Talento Humano allegó el instructivo GTHU-I-011 IDENTIFICACIÓN DE PELIGROS, EVALUACIÓN Y VALORACIÓN DE LOS RIESGOS - DETERMINACIÓN DE LOS CONTROLES, versión 1 del 31/08/2021, el cual se encuentra disponible en el Sistema Integrado de Gestión.
En atención a lo planificado y de acuerdo a los avances de gestión y evidencias suministradas, la acción de mejora presentó cumplimiento.</t>
    </r>
    <r>
      <rPr>
        <b/>
        <sz val="11"/>
        <color theme="1"/>
        <rFont val="Arial Narrow"/>
        <family val="2"/>
      </rPr>
      <t xml:space="preserve">
01/09/2021.</t>
    </r>
    <r>
      <rPr>
        <sz val="11"/>
        <color theme="1"/>
        <rFont val="Arial Narrow"/>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</si>
  <si>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Narrow"/>
        <family val="2"/>
      </rPr>
      <t xml:space="preserve">25/10/2021.  </t>
    </r>
    <r>
      <rPr>
        <sz val="11"/>
        <color theme="1"/>
        <rFont val="Arial Narrow"/>
        <family val="2"/>
      </rPr>
      <t>La Subdirección de Talento Humano allegó  Acta No. 4 del 27/07/2021 del Comité del COPASST en la cual en proposiciones y varios se revisó el plan de acción de la auditoría realizada al SG-SST por parte de control interno.
En atención a lo planificado y de acuerdo a los avances de gestión y evidencias suministradas, la acción de mejora presentó cumplimiento.</t>
    </r>
    <r>
      <rPr>
        <b/>
        <sz val="11"/>
        <color theme="1"/>
        <rFont val="Arial Narrow"/>
        <family val="2"/>
      </rPr>
      <t xml:space="preserve">
01/09/2021.</t>
    </r>
    <r>
      <rPr>
        <sz val="11"/>
        <color theme="1"/>
        <rFont val="Arial Narrow"/>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</si>
  <si>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Narrow"/>
        <family val="2"/>
      </rPr>
      <t xml:space="preserve">25/10/2021.  </t>
    </r>
    <r>
      <rPr>
        <sz val="11"/>
        <color theme="1"/>
        <rFont val="Arial Narrow"/>
        <family val="2"/>
      </rPr>
      <t>La Subdirección de Talento Humano informó que, se envió memorando con radicado 20216100281633 del 13 de septiembre solicitando Solicitud modificación del Cronograma de Actividades del Plan Institucional de Capacitación y Plan de Trabajo Seguridad y Salud en el Trabajo 2021 a la Oficina de Planeación para la actualización en el share point a cargo de dicha Oficina. Cabe resaltar que en cada cronograma se encuentra resaltado en verde el mes en que se ejecutará la actividad.
En cuanto a lo indicado, se observó memorando 20216100281633 del 13/09/2021 mediante el cual se solicitó la modificación del Cronograma de Actividades del Plan Institucional de Capacitación y Plan de Trabajo Seguridad y Salud en el Trabajo 2021, incluyendo actividades, quedaría estructurado en la versión 4.0 con 46 eventos de capacitación y el cronograma de Seguridad y Salud en el Trabajo versión 3.0 con 72 actividades, por lo cual se adjuntan a la presente comunicación para ser aprobados e incluidos en la herramienta Share Point.
En atención a lo planificado y de acuerdo a los avances de gestión y evidencias suministradas, la acción de mejora presentó cumplimiento.</t>
    </r>
    <r>
      <rPr>
        <b/>
        <sz val="11"/>
        <color theme="1"/>
        <rFont val="Arial Narrow"/>
        <family val="2"/>
      </rPr>
      <t xml:space="preserve">
01/09/2021.</t>
    </r>
    <r>
      <rPr>
        <sz val="11"/>
        <color theme="1"/>
        <rFont val="Arial Narrow"/>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</si>
  <si>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Narrow"/>
        <family val="2"/>
      </rPr>
      <t>13/10/2021.</t>
    </r>
    <r>
      <rPr>
        <sz val="11"/>
        <color theme="1"/>
        <rFont val="Arial Narrow"/>
        <family val="2"/>
      </rPr>
      <t xml:space="preserve"> El Equipo de Infraestructura y Soporte Tecnológico allegó para los meses de junio, julio y agosto del 2021 los Informe de errores de Log generados en los servidores misionales y la respetiva socialización.
Frente a lo enunciado, se allegaron 6 archivos de Excel con el informe de errores de los Log en los motores de bases de datos de los meses anteriormente indicado.  Igualmente, se entregó soporte de correo electrónico donde se evidencia la tomado de acciones para dar solución a los errores presentados en estos archivos.
En atención a las evidencias allegadas, esta acción de mejora presenta cumplimiento, toda vez que, se observaron soportes relacionados con la revisión de los logs del motor de bases de datos, la socialización de los errores y la gestión para solucionarlos. Como recomendación la OCI solicita el estudio y la posibilidad de continuar con estas labores, ya que facilita la buena optimización de los recursos con que cuenta la Agencia.
Verificación adelantada por el contratista Marco Aurelio Cumbe Andrade de la Oficina de Control Interno.
</t>
    </r>
  </si>
  <si>
    <r>
      <rPr>
        <b/>
        <sz val="11"/>
        <color theme="1"/>
        <rFont val="Arial Narrow"/>
        <family val="2"/>
      </rPr>
      <t xml:space="preserve">14/10/2021. </t>
    </r>
    <r>
      <rPr>
        <sz val="11"/>
        <color theme="1"/>
        <rFont val="Arial Narrow"/>
        <family val="2"/>
      </rPr>
      <t>El Equipo de Infraestructura y Soporte Tecnológico allegó documentación del procedimiento para la administración y mantenimiento de la BD, cuyo objeto es gestionar eficientemente las bases de datos de propiedad de la Agencia Nacional de Tierras para garantizar la disponibilidad, seguridad y oportunidad de la información almacenada en los diferentes sistemas de gestión. Respecto a lo enunciado, se observó 1 pieza informativa, cuyo contenido se relaciona con:
• GINFO-P-010 Administración y Mantenimiento de Bases De Datos.Pdf
Frente a lo enunciado anteriormente, se allegó 1 archivo de formato PDF con el procedimiento de gestión que permite cumplir con esta acción de mejora, así mismo, este procedimiento está orientado en la identificación y definición de tareas asociadas con la gestión de las Bases de Datos, con el fin de garantizar la aplicabilidad de las buenas prácticas y respaldar la información almacenada en los diversos repositorios de información para apoyar la toma de decisiones de la Entidad.
En atención a las evidencias allegadas, esta acción de mejora presenta cumplimiento, toda vez que, se observaron soportes relacionados en la atención y cumplimiento de la unidad de medida indicada en el PMI. 
Verificación adelantada por el contratista Marco Aurelio Cumbe Andrade de la Oficina de Control Interno.</t>
    </r>
  </si>
  <si>
    <r>
      <rPr>
        <b/>
        <sz val="11"/>
        <color theme="1"/>
        <rFont val="Arial Narrow"/>
        <family val="2"/>
      </rPr>
      <t>14/10/2021.</t>
    </r>
    <r>
      <rPr>
        <sz val="11"/>
        <color theme="1"/>
        <rFont val="Arial Narrow"/>
        <family val="2"/>
      </rPr>
      <t xml:space="preserve"> La Subdirección Administrativa y Financiera allegó informes de tareas realizadas en este periodo de la vigencia. Respecto a lo enunciado, se observaron 2 piezas informativas, cuyo contenido se relaciona con: 
• Propuesta de desarrollo para el requerimiento.
• Informe Recalculo de Vidas Útiles.
Frente a lo enunciado, se evidencia el informe entregado por el proveedor Heinsehn donde detalla el seguimiento y gestión al requerimiento generado por la Agencia frente al manejo del recalculo de las vidas útiles en el módulo de activos fijos (Apoteosys), así mismo, Heinsehn como parte del proceso, hace la instalación y actualización del sistema (ambiente pruebas) a la última versión con el propósito de confirmar la afectividad de los cambios realizados en este programa.
En atención a las evidencias allegadas, esta acción de mejora presenta cumplimiento, toda vez que, se observaron soportes relacionados en la atención y cumplimiento de la unidad de medida indicada en el PMI.  Sin embargo, es preciso señalar, que el proveedor Heinsehn identifico luego de hacer los cambios solicitados, que es necesario la generación de un informe que cumpla con unas condiciones específicas acorde con la nueva forma de calcular y almacenar la información. Igualmente, se generó el requerimiento número 10758, sobre el cual se espera desarrollar y liberar las últimas actualizaciones que subsane lo identificado. La OCI sugiere a la Subdirección Administrativa y Financiera hacer todo el seguimiento necesario para que la plataforma Apoteosys cumpla con todas las características funcionales necesarias en la Agencia.  
Verificación adelantada por el contratista Marco Aurelio Cumbe Andrade de la Oficina de Control Interno.
</t>
    </r>
  </si>
  <si>
    <r>
      <rPr>
        <b/>
        <sz val="11"/>
        <color theme="1"/>
        <rFont val="Arial Narrow"/>
        <family val="2"/>
      </rPr>
      <t>14/10/2021.</t>
    </r>
    <r>
      <rPr>
        <sz val="11"/>
        <color theme="1"/>
        <rFont val="Arial Narrow"/>
        <family val="2"/>
      </rPr>
      <t xml:space="preserve"> La Subdirección Administrativa y Financiera no realizó ningún avance para cumplir esta acción de mejora, toda vez que la fecha de la programación está comprendida entre el 1/10/2021 al 31/12/2021.
Verificación adelantada por el contratista Marco Aurelio Cumbe Andrade de la Oficina de Control Interno.</t>
    </r>
  </si>
  <si>
    <r>
      <rPr>
        <b/>
        <sz val="11"/>
        <color theme="1"/>
        <rFont val="Arial Narrow"/>
        <family val="2"/>
      </rPr>
      <t xml:space="preserve">25/10/2021.  </t>
    </r>
    <r>
      <rPr>
        <sz val="11"/>
        <color theme="1"/>
        <rFont val="Arial Narrow"/>
        <family val="2"/>
      </rPr>
      <t xml:space="preserve">La Subdirección de Talento Humano allegó  Acta No. 4 del 27/07/2021 del Comité del COPASST en la se propuso realizar el último miércoles de cada mes y hacer su programación a través de la plataforma TEAMS, en caso de no poder participar se correría la fecha.
En atención a lo planificado y de acuerdo a los avances de gestión y evidencias suministradas, la acción de mejora presentó cumplimiento.
</t>
    </r>
    <r>
      <rPr>
        <b/>
        <sz val="11"/>
        <color theme="1"/>
        <rFont val="Arial Narrow"/>
        <family val="2"/>
      </rPr>
      <t xml:space="preserve">
01/09/2021.</t>
    </r>
    <r>
      <rPr>
        <sz val="11"/>
        <color theme="1"/>
        <rFont val="Arial Narrow"/>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</si>
  <si>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rFont val="Arial Narrow"/>
        <family val="2"/>
      </rPr>
      <t xml:space="preserve">25/10/2021.  </t>
    </r>
    <r>
      <rPr>
        <sz val="11"/>
        <rFont val="Arial Narrow"/>
        <family val="2"/>
      </rPr>
      <t>Se observó memorando  20216200273663 del 06/09/2021,  a través del cual la SAF solicitó a la Coordinación de Contratación y a la STH el informe de cumplimiento en la entrega de inventarios documentales por parte de los funcionarios y contratistas al desvincularse de la Agencia Nacional de Tierras.
En atención a los avances de gestión  y evidencias suministradas, la acción de mejora presentó incumplimiento, toda vez que no se observó el seguimiento trimestral a los lineamientos actualizados, a saber, procedimiento GTHU-P-009 DESVINCULACIÓN DE PERSONAL y manual ADQBS-I-001 Manual de contratación, a fin de garantizar la entrega de inventarios documentales por parte de los funcionarios y contratistas al desvincularse de la Agencia.</t>
    </r>
  </si>
  <si>
    <r>
      <rPr>
        <b/>
        <sz val="11"/>
        <color theme="1"/>
        <rFont val="Arial Narrow"/>
        <family val="2"/>
      </rPr>
      <t>14/10/2021.</t>
    </r>
    <r>
      <rPr>
        <sz val="11"/>
        <color theme="1"/>
        <rFont val="Arial Narrow"/>
        <family val="2"/>
      </rPr>
      <t xml:space="preserve"> El Equipo de Infraestructura y Soporte Tecnológico allegó informes de tareas realizadas en este periodo de la vigencia. Respecto a lo enunciado, se observaron 3 piezas informativas, cuyo contenido se relaciona con: 
• Tareas de Mantenimiento de Bases de Datos Operativas
• Tareas de Mantenimiento de Bases de Datos Misionales
• Novedades De Backus de la Información Crítica de la Ant
Frente a lo enunciado, se allegaron 3 archivos de Excel con evidencias de mantenimientos en la BD de los servidores operativos y misionales, adicionalmente, todas las novedades ejecutadas de copia o respaldo de información considerada critica para la Agencia.
En atención a las evidencias allegadas, esta acción de mejora presenta cumplimiento, toda vez que, se observaron soportes relacionados en la atención y cumplimiento de la unidad de medida indicada en el PMI. 
Verificación adelantada por el contratista Marco Aurelio Cumbe Andrade de la Oficina de Control Interno.
</t>
    </r>
  </si>
  <si>
    <r>
      <rPr>
        <b/>
        <sz val="11"/>
        <color theme="1"/>
        <rFont val="Arial Narrow"/>
        <family val="2"/>
      </rPr>
      <t xml:space="preserve">25/10/2021. </t>
    </r>
    <r>
      <rPr>
        <sz val="11"/>
        <color theme="1"/>
        <rFont val="Arial Narrow"/>
        <family val="2"/>
      </rPr>
      <t>La Secretaría General informó que, se encuentran adelantando la modificación de los documentos relacionados a la numeración, notificación, comunicación y publicidad de las resoluciones y autos de la ANT.  Se adelantó mesa de trabajo con la Subdirección de Sistemas de la Información con el fin de definir responsabilidades dentro del proceso. 
La acción de mejora se encuentra en términos, su finalización esta programada para el 31/12/2021.</t>
    </r>
  </si>
  <si>
    <r>
      <rPr>
        <b/>
        <sz val="11"/>
        <color theme="1"/>
        <rFont val="Arial Narrow"/>
        <family val="2"/>
      </rPr>
      <t xml:space="preserve">25/10/2021. </t>
    </r>
    <r>
      <rPr>
        <sz val="11"/>
        <color theme="1"/>
        <rFont val="Arial Narrow"/>
        <family val="2"/>
      </rPr>
      <t xml:space="preserve"> La Subdirección Administrativa y Financiera informó que adelantó gestiones a fin de completar las firmas del formato ADMBS-F-032 Salida Individual de elementos; se confirma que no fue posible conseguir la totalidad de las mismas toda vez que un porcentaje de los contratistas ya no se encuentran vinculados en la Entidad. Por este motivo desde el equipo de Almacén se implementaron los siguientes controles de salida de bienes con el fin de mitigar y mejorar el proceso en referencia:
1. Se actualizó el formato ADMBS-F-032 FORMA SALIDA INDIVIDUAL DE ELEMENTOS incluyendo el valor de adquisición o valor en libros de los bienes, con el fin de que en cualquier eventualidad que se presente perdida, daño o robo la aseguradora respondiera de acuerdo al valor respectivo y no inferior al mismo.
2. Se realizó una reunión con Monitoreo (empresa de seguridad y vigilancia), Equipo de  Administrativa, Equipo de Almacén y Equipo de Tecnología, con el fin de dar los lineamientos para la salida de bienes de la ANT, donde se aclaró y se concluyó que todo formato ADMBS-F-032 FORMA SALIDA INDIVIDUAL DE ELEMENTOS debe contener todas las firmas incluida la de seguridad y vigilancia y que el documento debe ser retornado al equipo de Almacén para incluirlo en un control que se lleva en base de datos de Excel.
3. Se han realizado y socializado banners con la información requerida para la salida de equipos a todos los colaboradores de la Entidad mediante correo electrónico.
Frente a lo enunciado, se sugiere adelantar las acciones que conlleven al ajuste de planeación de la actividad, a fin de garantizar el uso del ADMBS-F-032.</t>
    </r>
  </si>
  <si>
    <r>
      <rPr>
        <b/>
        <sz val="11"/>
        <color theme="1"/>
        <rFont val="Arial Narrow"/>
        <family val="2"/>
      </rPr>
      <t>25/10/2021</t>
    </r>
    <r>
      <rPr>
        <sz val="11"/>
        <color theme="1"/>
        <rFont val="Arial Narrow"/>
        <family val="2"/>
      </rPr>
      <t>. La Secretaría General indicó que, se realizo la actualización del manual de supervisión, 31/12/2020, con la siguiente descripción: 
• Se realizaron ajustes en la distribución de temas de la supervisión e interventoría
• Se incluyó objeto y alcance del manual
• Se mejoró la descripción de los temas a desarrollar
• Se incluyó el capítulo III Seguimiento y Control para los convenios que se celebran en la ANT
Respecto a lo enunciado,  se consultó el Sistema Integrado de Gestión observándose el documento ADQBS-I-002 MANUAL DE SUPERVISIÓN , versión 2 del 31/12/2020, observándose así el cumplimiento de la acción de mejora.</t>
    </r>
  </si>
  <si>
    <r>
      <rPr>
        <b/>
        <sz val="11"/>
        <color theme="1"/>
        <rFont val="Arial Narrow"/>
        <family val="2"/>
      </rPr>
      <t>25/10/2021.</t>
    </r>
    <r>
      <rPr>
        <sz val="11"/>
        <color theme="1"/>
        <rFont val="Arial Narrow"/>
        <family val="2"/>
      </rPr>
      <t xml:space="preserve">  La Subdirección Administrativa y Financiera informó que,  se realizó la publicación de la información presupuestal en la página institucional. (de enero a agosto).
Frente a lo enunciado, se consultó la sección de Transparencia y Acceso a la información Pública,  en el título  de "Planeación, Presupuesto e Informes",  observándose la publicación de la Ejecución Presupuestal para la vigencia 2020, así como, la publicación de la información correspondiente de enero a agosto del 2021.  En concordancia con lo anterior, la acción de mejora presentó cumplimiento.</t>
    </r>
  </si>
  <si>
    <r>
      <rPr>
        <b/>
        <sz val="11"/>
        <color theme="1"/>
        <rFont val="Arial Narrow"/>
        <family val="2"/>
      </rPr>
      <t xml:space="preserve">25/10/2021. </t>
    </r>
    <r>
      <rPr>
        <sz val="11"/>
        <color theme="1"/>
        <rFont val="Arial Narrow"/>
        <family val="2"/>
      </rPr>
      <t xml:space="preserve"> La Subdirección Administrativa y Financiera indicó que,  de acuerdo a la lista de chequeo establecida por la Oficina del Inspector de Tierras: COGGI-F-010 MATRIZ DE CUMPLIMIENTO DE TRANSPARENCIA ANT, la Subdirección Administrativa y Financiera no considera que se deba crear un nuevo documento, por lo cual se viene realizando el seguimiento a las publicaciones de información haciendo uso de la misma.
Frente a lo enunciado y atendiendo la unidad de medida establecida, se espera que para el próximo seguimiento a planes de mejoramiento se allegue el seguimiento realizado a las lista de chequeo COGGI-F-010.  La acción de mejora en términos, su finalización esta programada para el 01/12/2021.</t>
    </r>
  </si>
  <si>
    <r>
      <rPr>
        <b/>
        <sz val="11"/>
        <color theme="1"/>
        <rFont val="Arial Narrow"/>
        <family val="2"/>
      </rPr>
      <t xml:space="preserve">25/10/2021. </t>
    </r>
    <r>
      <rPr>
        <sz val="11"/>
        <color theme="1"/>
        <rFont val="Arial Narrow"/>
        <family val="2"/>
      </rPr>
      <t xml:space="preserve"> La Subdirección Administrativa y Financiera  adjunta el seguimiento de los indicadores establecidos e incluidos en el Sistema Integrado de Gestión. 
Frente a lo enunciado, se observó archivo Excel con el seguimiento a julio y agosto de los siguientes indicadores GEFIN-Indicador-003, GEFIN-Indicador-002, GEFIN-Indicador-001.
La acción de mejora se encuentra en términos, el periodo establecido para su ejecución es del 1/01/2022 al .30/12/2022.  Para el próximo seguimiento se espera se allegue el seguimiento, de acuerdo a la frecuencia establecida, de los indicadores creados.</t>
    </r>
  </si>
  <si>
    <r>
      <rPr>
        <b/>
        <sz val="11"/>
        <color theme="1"/>
        <rFont val="Arial Narrow"/>
        <family val="2"/>
      </rPr>
      <t xml:space="preserve">25/10/2021.  </t>
    </r>
    <r>
      <rPr>
        <sz val="11"/>
        <color theme="1"/>
        <rFont val="Arial Narrow"/>
        <family val="2"/>
      </rPr>
      <t>La Subdirección Administrativa y Financiera indicó que, se realizó la publicación de los estados financieros en la página institucional de enero a junio. 
Respecto a lo reportado, se consultó la página web institucional en la sección Planeación, control y gestión, Gestión financiera, observándose la publicación de los estados financieros de la vigencia 2020 y los correspondientes de enero a julio del 2021.
La acción de mejora presentó cumplimiento.</t>
    </r>
  </si>
  <si>
    <r>
      <rPr>
        <b/>
        <sz val="11"/>
        <color theme="1"/>
        <rFont val="Arial Narrow"/>
        <family val="2"/>
      </rPr>
      <t xml:space="preserve">25/10/2021. </t>
    </r>
    <r>
      <rPr>
        <sz val="11"/>
        <color theme="1"/>
        <rFont val="Arial Narrow"/>
        <family val="2"/>
      </rPr>
      <t xml:space="preserve"> La Subdirección Administrativa y Financiera informó que, El procedimiento actualizado se encuentra en proceso de publicación en el Sistema Integrado de Gestión.
Frente  lo enunciado se consultó el Sistema Integrado de Gestión observándose que el documento GEFIN-P-006 PREPARACIÓN Y PRESENTACIÓN DE ESTADOS FINANCIEROS  se encuentra en versión 2 del 30/08/2019. En concordancia con lo anterior, la acción de mejor presentó incumplimiento.</t>
    </r>
  </si>
  <si>
    <r>
      <rPr>
        <b/>
        <sz val="11"/>
        <color theme="1"/>
        <rFont val="Arial Narrow"/>
        <family val="2"/>
      </rPr>
      <t xml:space="preserve">22/10/2021.  </t>
    </r>
    <r>
      <rPr>
        <sz val="11"/>
        <color theme="1"/>
        <rFont val="Arial Narrow"/>
        <family val="2"/>
      </rPr>
      <t>La acción de mejora se encuentra en términos para su ejecución.</t>
    </r>
    <r>
      <rPr>
        <b/>
        <sz val="11"/>
        <color theme="1"/>
        <rFont val="Arial Narrow"/>
        <family val="2"/>
      </rPr>
      <t xml:space="preserve">
01/09/2021.</t>
    </r>
    <r>
      <rPr>
        <sz val="11"/>
        <color theme="1"/>
        <rFont val="Arial Narrow"/>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</si>
  <si>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Narrow"/>
        <family val="2"/>
      </rPr>
      <t>25/10/2021.</t>
    </r>
    <r>
      <rPr>
        <sz val="11"/>
        <color theme="1"/>
        <rFont val="Arial Narrow"/>
        <family val="2"/>
      </rPr>
      <t xml:space="preserve">  En los meses de Julio y septiembre se hizo la actualización a la Matriz de Peligros, donde se tuvo encuenta la revision de las intervenciones de los peligros y riesgos los cuales seran incluidos en el plan de trabajo para el año 2022.
</t>
    </r>
    <r>
      <rPr>
        <b/>
        <sz val="11"/>
        <color theme="1"/>
        <rFont val="Arial Narrow"/>
        <family val="2"/>
      </rPr>
      <t xml:space="preserve">29092021. </t>
    </r>
    <r>
      <rPr>
        <sz val="11"/>
        <color theme="1"/>
        <rFont val="Arial Narrow"/>
        <family val="2"/>
      </rPr>
      <t xml:space="preserve"> En los meses de Julio y septiembre se hizo la actualización a la Matriz de Peligros.</t>
    </r>
  </si>
  <si>
    <r>
      <rPr>
        <b/>
        <sz val="11"/>
        <color theme="1"/>
        <rFont val="Arial Narrow"/>
        <family val="2"/>
      </rPr>
      <t xml:space="preserve">25/10/2021. </t>
    </r>
    <r>
      <rPr>
        <sz val="11"/>
        <color theme="1"/>
        <rFont val="Arial Narrow"/>
        <family val="2"/>
      </rPr>
      <t xml:space="preserve"> Antes de iniciar las actualizaciones de las matrices de identificación, evaluación y valoración de los peligros y riesgos, en reunión siostenida con el proveedor KYC Consultores asignado por la ARL Positiva, se llego a la conclusión que no era posible hacer la actualización de una sola matriz por todos los centros de trabajo por tal motivo y para mayor organización de la intervención de los peligros y riesgos se sigue manejando como lo veníamos haciendo (una matriz por sede o UGT) Como se  puede evidenciar en las matrices adjuntas.
Así mismo en los meses de Julio y septiembre se hizo la actualización de las Matrices de Peligros en las ciudades: Villavicencio, Santa marta, Popayán, Pasto, Montería, Valledupar Cúcuta y las sedes ubicadas en Bogotá D.C. Donde se incluyo los gráficos dinámicos, evidencia fotográfica, y la validación de los cargos. 
</t>
    </r>
    <r>
      <rPr>
        <b/>
        <sz val="11"/>
        <color theme="1"/>
        <rFont val="Arial Narrow"/>
        <family val="2"/>
      </rPr>
      <t xml:space="preserve">29/09/2021. </t>
    </r>
    <r>
      <rPr>
        <sz val="11"/>
        <color theme="1"/>
        <rFont val="Arial Narrow"/>
        <family val="2"/>
      </rPr>
      <t xml:space="preserve"> En los meses de Julio y septiembre se hizo la actualización a la Matriz de Peligros.</t>
    </r>
  </si>
  <si>
    <r>
      <t xml:space="preserve">Actualizar las </t>
    </r>
    <r>
      <rPr>
        <b/>
        <sz val="11"/>
        <rFont val="Arial Narrow"/>
        <family val="2"/>
      </rPr>
      <t xml:space="preserve">medidas de prevención y control </t>
    </r>
    <r>
      <rPr>
        <sz val="11"/>
        <rFont val="Arial Narrow"/>
        <family val="2"/>
      </rPr>
      <t>con base en el resultado de la identificación de los peligros, evaluación y  Valoración de los riesgos</t>
    </r>
  </si>
  <si>
    <r>
      <rPr>
        <b/>
        <sz val="11"/>
        <color theme="1"/>
        <rFont val="Arial Narrow"/>
        <family val="2"/>
      </rPr>
      <t xml:space="preserve">25/10/2021. </t>
    </r>
    <r>
      <rPr>
        <sz val="11"/>
        <color theme="1"/>
        <rFont val="Arial Narrow"/>
        <family val="2"/>
      </rPr>
      <t xml:space="preserve">La Subdirección Administrativa y Financiera indicó que, realizó dos mesas de trabajo donde se definieron los procesos susceptibles a medir, por lo tanto se dio inicio a la creación de los indicadores: Seguimiento al Plan de Adquisiciones, tiquetes aéreos y reserva presupuestal. Cabe resaltar que se están evaluando otros procesos adicionales para su respectiva medición.
Respecto a lo enunciado, se observaron lo siguientes documentos:
</t>
    </r>
    <r>
      <rPr>
        <b/>
        <sz val="11"/>
        <color theme="1"/>
        <rFont val="Arial Narrow"/>
        <family val="2"/>
      </rPr>
      <t>Acta del 28/06/2021</t>
    </r>
    <r>
      <rPr>
        <sz val="11"/>
        <color theme="1"/>
        <rFont val="Arial Narrow"/>
        <family val="2"/>
      </rPr>
      <t xml:space="preserve">, cuyo objeto fue realizar la creación del indicador del seguimiento al plan de adquisiciones con el fin de dar cumplimiento al plan de mejoramiento de la Subdirección Administrativa y Financiera.
</t>
    </r>
    <r>
      <rPr>
        <b/>
        <sz val="11"/>
        <color theme="1"/>
        <rFont val="Arial Narrow"/>
        <family val="2"/>
      </rPr>
      <t>Acta del 25/08/2021</t>
    </r>
    <r>
      <rPr>
        <sz val="11"/>
        <color theme="1"/>
        <rFont val="Arial Narrow"/>
        <family val="2"/>
      </rPr>
      <t>, cuyo objetivo fue revisar y analizar la información presupuestal, contable y económica que se genera en la Subdirección Administrativa y Financiera con el fin de entender su operación permitiendo la construcción de indicadores con el fin de llevar un control a las actividades desarrolladas.
En atención a los avances de gestión y evidencias allegadas la acción de mejora presentó cumplimiento.</t>
    </r>
  </si>
  <si>
    <r>
      <rPr>
        <b/>
        <sz val="11"/>
        <color theme="1"/>
        <rFont val="Arial Narrow"/>
        <family val="2"/>
      </rPr>
      <t xml:space="preserve">25/10/2021. </t>
    </r>
    <r>
      <rPr>
        <sz val="11"/>
        <color theme="1"/>
        <rFont val="Arial Narrow"/>
        <family val="2"/>
      </rPr>
      <t xml:space="preserve">La Subdirección Administrativa y Financiera indicó que, realizó dos mesas de trabajo donde se definieron los procesos susceptibles a medir, por lo tanto se dio inicio a la creación de los indicadores: Seguimiento al Plan de Adquisiciones, tiquetes aéreos y reserva presupuestal. Cabe resaltar que se están evaluando otros procesos adicionales para su respectiva medición.
Respecto a lo enunciado, se observaron lo siguientes documentos:
</t>
    </r>
    <r>
      <rPr>
        <b/>
        <sz val="11"/>
        <color theme="1"/>
        <rFont val="Arial Narrow"/>
        <family val="2"/>
      </rPr>
      <t>Acta del 28/06/2021</t>
    </r>
    <r>
      <rPr>
        <sz val="11"/>
        <color theme="1"/>
        <rFont val="Arial Narrow"/>
        <family val="2"/>
      </rPr>
      <t xml:space="preserve">, cuyo objeto fue realizar la creación del indicador del seguimiento al plan de adquisiciones con el fin de dar cumplimiento al plan de mejoramiento de la Subdirección Administrativa y Financiera.
</t>
    </r>
    <r>
      <rPr>
        <b/>
        <sz val="11"/>
        <color theme="1"/>
        <rFont val="Arial Narrow"/>
        <family val="2"/>
      </rPr>
      <t>Acta del 25/08/2021</t>
    </r>
    <r>
      <rPr>
        <sz val="11"/>
        <color theme="1"/>
        <rFont val="Arial Narrow"/>
        <family val="2"/>
      </rPr>
      <t xml:space="preserve">, cuyo objetivo fue revisar y analizar la información presupuestal, contable y económica que se genera en la Subdirección Administrativa y Financiera con el fin de entender su operación permitiendo la construcción de indicadores con el fin de llevar un control a las actividades desarrolladas.
Por otra parte, se consultó la sección de indicadores en el Sistema Integrado de Gestión de los procesos ADMBS y  GEFIN observándose la disponibilidad de los siguientes documentos: 
</t>
    </r>
    <r>
      <rPr>
        <b/>
        <sz val="11"/>
        <color theme="1"/>
        <rFont val="Arial Narrow"/>
        <family val="2"/>
      </rPr>
      <t>ADMBS-Indicador-008</t>
    </r>
    <r>
      <rPr>
        <sz val="11"/>
        <color theme="1"/>
        <rFont val="Arial Narrow"/>
        <family val="2"/>
      </rPr>
      <t xml:space="preserve"> EJECUCIÓN PLAN ANUAL DE ADQUISICIONES, versión 1 del 23/07/2021.
</t>
    </r>
    <r>
      <rPr>
        <b/>
        <sz val="11"/>
        <color theme="1"/>
        <rFont val="Arial Narrow"/>
        <family val="2"/>
      </rPr>
      <t xml:space="preserve">GEFIN-Indicador-006 </t>
    </r>
    <r>
      <rPr>
        <sz val="11"/>
        <color theme="1"/>
        <rFont val="Arial Narrow"/>
        <family val="2"/>
      </rPr>
      <t xml:space="preserve">EJECUCIÓN DE LA RESERVA PRESUPUESTAL DE INVERSION, versión 1 del 31/08/2021.
</t>
    </r>
    <r>
      <rPr>
        <b/>
        <sz val="11"/>
        <color theme="1"/>
        <rFont val="Arial Narrow"/>
        <family val="2"/>
      </rPr>
      <t>GEFIN-Indicador-007</t>
    </r>
    <r>
      <rPr>
        <sz val="11"/>
        <color theme="1"/>
        <rFont val="Arial Narrow"/>
        <family val="2"/>
      </rPr>
      <t xml:space="preserve"> EJECUCIÓN DE LA RESERVA PRESUPUESTAL DE FUNCIONAMIENTO, versión 1 del 31/08/2021.
</t>
    </r>
    <r>
      <rPr>
        <b/>
        <sz val="11"/>
        <color theme="1"/>
        <rFont val="Arial Narrow"/>
        <family val="2"/>
      </rPr>
      <t>GEFIN-Indicador-005</t>
    </r>
    <r>
      <rPr>
        <sz val="11"/>
        <color theme="1"/>
        <rFont val="Arial Narrow"/>
        <family val="2"/>
      </rPr>
      <t xml:space="preserve"> EJECUCIÓN DE LA RESERVA PRESUPUESTAL GENERAL, versión 1 del 31/08/2021.
La acción de mejora presentó avances de gestión documentados, toda vez que se observó la publicación de 4 de los 5 indicadores creados, se encuentra en términos para ejecución, su finalización esta programada para el  30/11/2021.
A fin de evaluar el cumplimiento de la acción, se espera que para el próximo seguimiento se allegue la solicitud la solicitud ante la Oficina de Planeación de la inclusión y validación de los indicadores en el sistema integrado de gestión.
</t>
    </r>
  </si>
  <si>
    <r>
      <rPr>
        <b/>
        <sz val="11"/>
        <color theme="1"/>
        <rFont val="Arial Narrow"/>
        <family val="2"/>
      </rPr>
      <t xml:space="preserve">26/10/2021. </t>
    </r>
    <r>
      <rPr>
        <sz val="11"/>
        <color theme="1"/>
        <rFont val="Arial Narrow"/>
        <family val="2"/>
      </rPr>
      <t>La Subdirección de Talento Humano indicó que, antes de iniciar las actualizaciones de las matrices de identificación, evaluación y valoración de los peligros y riesgos, en reunión sostenida con el proveedor KYC Consultores asignado por la ARL Positiva, se llegó a la conclusión que no era posible hacer la actualización de una sola matriz por todos los centros de trabajo, por tal motivo y para mayor organización de la intervención de los peligros y riesgos se sigue manejando como lo veníamos haciendo (una matriz por sede o UGT).  Así mismo, en los meses de julio y septiembre se hizo la actualización de las Matrices de Peligros en las ciudades: Villavicencio, Santa Marta, Popayán, Pasto, Montería, Valledupar Cúcuta y las sedes ubicadas en Bogotá, donde se incluyo los gráficos dinámicos, evidencia fotográfica, y la validación de los cargos. 
En atención a que la Dependencia revisó la opción de hacer la actualización de una sola matriz de peligros por centro de trabajo, encontrándolo no viable, así como, a la actualización de las matrices según la necesidad la acción de mejora presentó cumplimiento.  Sin embargo, la Oficina de Control Interno recomienda fortalecer la formulación de acciones a fin que sus unidades de medida y descripción este acorde con lo que se pretende realizar.</t>
    </r>
    <r>
      <rPr>
        <b/>
        <sz val="11"/>
        <color theme="1"/>
        <rFont val="Arial Narrow"/>
        <family val="2"/>
      </rPr>
      <t xml:space="preserve">
01/09/2021.</t>
    </r>
    <r>
      <rPr>
        <sz val="11"/>
        <color theme="1"/>
        <rFont val="Arial Narrow"/>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</si>
  <si>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Narrow"/>
        <family val="2"/>
      </rPr>
      <t xml:space="preserve">26/10/2021.  </t>
    </r>
    <r>
      <rPr>
        <sz val="11"/>
        <color theme="1"/>
        <rFont val="Arial Narrow"/>
        <family val="2"/>
      </rPr>
      <t>La Subdirección de Talento Humano informó aportó el memorando 20216100281633 del 13/09/2021 mediante el cual se solicitó a la Oficina Planeación la modificación del Cronograma de Actividades del Plan Institucional de Capacitación y Plan de Trabajo Seguridad y Salud en el Trabajo 2021.  Así las cosas, el cronograma del Plan Institucional de Capacitación vigencia 2021 quedó estructurado en la versión 4.0 con 46 eventos de capacitación y el cronograma de Seguridad y Salud en el Trabajo versión 3.0 con 72 actividades.
En atención a las evidencias allegadas, la acción de mejora presentó cumplimiento.  Sin embargo, la Oficina de Control Interno recomienda fortalecer la formulación de acciones de mejora a fin que estas estén acorde a la causa raíz y describan claramente que es lo que se busca, manteniendo una articulación.</t>
    </r>
    <r>
      <rPr>
        <b/>
        <sz val="11"/>
        <color theme="1"/>
        <rFont val="Arial Narrow"/>
        <family val="2"/>
      </rPr>
      <t xml:space="preserve">
01/09/2021.</t>
    </r>
    <r>
      <rPr>
        <sz val="11"/>
        <color theme="1"/>
        <rFont val="Arial Narrow"/>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</si>
  <si>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t xml:space="preserve">Falta de revisiones a la información diligenciada para la publicación en la tienda virtual del Estado. </t>
  </si>
  <si>
    <r>
      <rPr>
        <b/>
        <sz val="11"/>
        <color theme="1"/>
        <rFont val="Arial Narrow"/>
        <family val="2"/>
      </rPr>
      <t>26/10/2021.</t>
    </r>
    <r>
      <rPr>
        <sz val="11"/>
        <color theme="1"/>
        <rFont val="Arial Narrow"/>
        <family val="2"/>
      </rPr>
      <t xml:space="preserve">  Se observó el documento ADQBS-I-002 MANUAL DE SUPERVISIÓN versión 2 del 31/12/2020, este puede ser consultado en el siguiente enlace http://intranet.agenciadetierras.gov.co/wp-content/uploads/2020/12/ADQBS-I-002-MANUAL-DE-SUPERVISI%C3%93N-V2.-.pdf
Actividad ejecutada</t>
    </r>
  </si>
  <si>
    <r>
      <rPr>
        <b/>
        <sz val="11"/>
        <color theme="1"/>
        <rFont val="Arial Narrow"/>
        <family val="2"/>
      </rPr>
      <t xml:space="preserve">26/10/2021.  </t>
    </r>
    <r>
      <rPr>
        <sz val="11"/>
        <color theme="1"/>
        <rFont val="Arial Narrow"/>
        <family val="2"/>
      </rPr>
      <t>La Coordinación para la Gestión Contractual indicó que,  se está revisando de manera cuidadosa y detallada, la información diligenciada para publicación, en la tienda virtual del Estado, teniendo muy presente, lo relacionado con los campos de solicitudes de cotización, necesarios para la adquisición de bienes y  servicios, de tal forma, que se publique la documentación y la información correspondiente, en la herramienta establecida por Colombia Compra Eficiente. 
La acción de mejora presentó avances de gestión documentados, se encuentra en términos para su ejecución, su finalización esta programada para el 31/12/2021.</t>
    </r>
  </si>
  <si>
    <r>
      <rPr>
        <b/>
        <sz val="11"/>
        <color theme="1"/>
        <rFont val="Arial Narrow"/>
        <family val="2"/>
      </rPr>
      <t xml:space="preserve">26/10/2021. </t>
    </r>
    <r>
      <rPr>
        <sz val="11"/>
        <color theme="1"/>
        <rFont val="Arial Narrow"/>
        <family val="2"/>
      </rPr>
      <t xml:space="preserve"> La Coordinación para la Gestión Contractual informó que, se está trabajando de manera cuidadosa en la respectiva revisión y ajuste necesario, a los documentos previos a tiempo, para garantizar la debida planeación antes de realizar la adquisición de bienes y servicios mediante Colombia Compra Eficiente, los abogados del grupo contratos, tienen programadas reuniones de seguimiento, donde se revisan el estado de los procesos asignados. Se reporta como evidencia, lo siguiente: 1.) Se adjunta Matriz donde se Informa el  Seguimiento de los tramites del grupo contratos, se puede verificar, el abogado responsable, como el tipo de tramite.                                                                                          2.) Se adjunta pantallazos, como evidencia de la programación de las reuniones de seguimiento.
La acción de mejora presentó avances de gestión documentados, se encuentra en términos para su ejecución y su finalización esta programada para el  01/12/2021, para lo cual se espera que para el próximo seguimiento a planes de mejoramiento se allegue el informe de seguimiento.</t>
    </r>
  </si>
  <si>
    <r>
      <rPr>
        <b/>
        <sz val="11"/>
        <color theme="1"/>
        <rFont val="Arial Narrow"/>
        <family val="2"/>
      </rPr>
      <t xml:space="preserve">26/10/2021.  </t>
    </r>
    <r>
      <rPr>
        <sz val="11"/>
        <color theme="1"/>
        <rFont val="Arial Narrow"/>
        <family val="2"/>
      </rPr>
      <t>La Subdirección de Talento Humano informó que, en los meses de Julio y septiembre se hizo la actualización a la Matriz de Peligros, donde se tuvo en cuenta la revisión de las intervenciones de los peligros y riesgos los cuales serán incluidos en el plan de trabajo para el año 2022.
Frente a lo enunciado se aportaron las matrices UGT Cúcuta, PAT Valledupar, UGT Medellín, UGT Montería, UGT Pasto, UGT, Popayán, UGT Santa Marta y UGT Villavicencio, las cuales contiene la columna de "señalización, Advertencia y Controles administrativos" donde se relacionada las medidas de prevención y control.
La acción de  mejora presentó cumplimiento.</t>
    </r>
    <r>
      <rPr>
        <b/>
        <sz val="11"/>
        <color theme="1"/>
        <rFont val="Arial Narrow"/>
        <family val="2"/>
      </rPr>
      <t xml:space="preserve">
01/09/2021.</t>
    </r>
    <r>
      <rPr>
        <sz val="11"/>
        <color theme="1"/>
        <rFont val="Arial Narrow"/>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</si>
  <si>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Narrow"/>
        <family val="2"/>
      </rPr>
      <t xml:space="preserve">26/10/2021.  </t>
    </r>
    <r>
      <rPr>
        <sz val="11"/>
        <color theme="1"/>
        <rFont val="Arial Narrow"/>
        <family val="2"/>
      </rPr>
      <t xml:space="preserve">La Subdirección de Procesos Agrarios y Gestión Jurídica en el marco de la fase preliminar allegó la siguiente observación, non relación al texto "BASE DE DATOS SUJETOS PROCESALES A NOTIFICAR CON DECISION FINAL - PENDIENTE NOTIFICAR", el cual relaciona 374 sujetos procesarles de 36 casos.  Frente a los 13 casos que refiere con decisión final, se han notificado 13 sujetos procesales y 197 están pendientes por notificar" lo correcto son 12 casos.  Por otra parte, se indicó que, en cuanto a “Se recomienda dar tratamiento a los casos objeto de evaluación por parte del Ente de control”, es de precisar que dentro de la base de datos de sujetos procesales a notificar no es requisito que registren todos los casos, puesto que en la revisión de los expedientes se identificó que existían casos debidamente notificados.
Respecto a lo anterior, la Oficina de Control Interno verificó nuevamente el archivo "BASE DE DATOS SUJETOS PROCESALES A NOTIFICAR CON DECISION FINAL - PENDIENTE NOTIFICAR" observando lo siguiente:
</t>
    </r>
    <r>
      <rPr>
        <b/>
        <sz val="11"/>
        <color theme="1"/>
        <rFont val="Arial Narrow"/>
        <family val="2"/>
      </rPr>
      <t>Casos con decisión final:</t>
    </r>
    <r>
      <rPr>
        <sz val="11"/>
        <color theme="1"/>
        <rFont val="Arial Narrow"/>
        <family val="2"/>
      </rPr>
      <t xml:space="preserve"> 12
</t>
    </r>
    <r>
      <rPr>
        <b/>
        <sz val="11"/>
        <color theme="1"/>
        <rFont val="Arial Narrow"/>
        <family val="2"/>
      </rPr>
      <t xml:space="preserve">Sujetos procesales notificados: </t>
    </r>
    <r>
      <rPr>
        <sz val="11"/>
        <color theme="1"/>
        <rFont val="Arial Narrow"/>
        <family val="2"/>
      </rPr>
      <t xml:space="preserve">18, a saber, PASCUAL CHAMARRIVA ENCINOSA, EFRAIN PIDIACHE, PEDRO ALONSO COLMENARES GIRON, HEREDEROS DETERMINADOS O INDETERMINADOS DE PASCUAL COLMENARES, HEREDEROS DETERMINADOS O INDETERMINADOS DE PASCUAL COLMENARES, PLUTARCO CUEVAS, CARLOS ARTURO CHAPARRO, LUIS CUVIDES, JAIRO PARADA COBA, VICENTE ORO CUEVAS, FRANCISCO ACOSTA MARTINEZ, IGNACIA COBA, JESUS MARIA TARACHE COBA, BREINER ACOSTA, EDGAR LAIN COLMENARE, NILSON GUALDRON, LEONEL ACOSTA y HECTOR MENDIVVELSONUMAEL ACOSTA MARTINEZ.
</t>
    </r>
    <r>
      <rPr>
        <b/>
        <sz val="11"/>
        <color theme="1"/>
        <rFont val="Arial Narrow"/>
        <family val="2"/>
      </rPr>
      <t xml:space="preserve">Sujetos procesales pendientes de notificar: </t>
    </r>
    <r>
      <rPr>
        <sz val="11"/>
        <color theme="1"/>
        <rFont val="Arial Narrow"/>
        <family val="2"/>
      </rPr>
      <t xml:space="preserve">197
Es preciso indicar que, el análisis expuesto anteriormente se realizó a partir de la información dispuesta en las columnas N "Con decisión Final" y P "estado", en esta última se seleccionaron los sujetos procesarles que registraban "Notificado" y/o "Pendiente Notificar". 
Finalmente, respecto a la observación allegada a la recomendación emitida por la Oficina de Control Interno, en cuanto a dar tratamiento a los casos objeto de evaluación por el Ente de control, esta Oficina la encuentra pertinente, a fin de garantizar y evidenciar el tratamiento de la muestra objeto de análisis que dio origen al hallazgo.
En concordación con lo anterior, la acción de mejora quedó en los siguientes términos:
Se observó el archivo "BASE DE DATOS SUJETOS PROCESALES A NOTIFICAR CON DECISION FINAL - PENDIENTE NOTIFICAR", el cual relaciona 374 sujetos procesarles de 36 casos.  Frente a los 12 casos que refiere con decisión final, se han notificado 18 sujetos procesales y 197 están pendientes por notificar.  Se recomienda que, cuando se registre en la columna "P" el estado notificado, se incorpore en la columna "observaciones" la vía de notificación y fecha, dado que, la información incorporada no permite establecer si se realizó si o no la notificación.
Frente a los 7 casos objeto de verificación por el Ente de control, el archivo allegado contienen gestiones de los siguientes casos:
</t>
    </r>
    <r>
      <rPr>
        <b/>
        <sz val="11"/>
        <color theme="1"/>
        <rFont val="Arial Narrow"/>
        <family val="2"/>
      </rPr>
      <t>HUMEDAL Y/O MADREVIEJA EL JARDIN</t>
    </r>
    <r>
      <rPr>
        <sz val="11"/>
        <color theme="1"/>
        <rFont val="Arial Narrow"/>
        <family val="2"/>
      </rPr>
      <t xml:space="preserve">, con decisión final, 4 sujetos procesales pendientes de notificar.
</t>
    </r>
    <r>
      <rPr>
        <b/>
        <sz val="11"/>
        <color theme="1"/>
        <rFont val="Arial Narrow"/>
        <family val="2"/>
      </rPr>
      <t>SABANAS COMUNALES DE MIRAMAR DE GUANAPALO</t>
    </r>
    <r>
      <rPr>
        <sz val="11"/>
        <color theme="1"/>
        <rFont val="Arial Narrow"/>
        <family val="2"/>
      </rPr>
      <t xml:space="preserve">, con decisión final, 18 sujetos procesales notificados.
La acción de mejora presentó avances de gestión documentados, su finalización se encuentra programada para el 15/12/2021.  Se recomienda dar tratamiento a los casos objeto de evaluación por parte del Ente de control y realizar la incorporación de información de vía y fecha de notificación en la columna "observaciones".
</t>
    </r>
    <r>
      <rPr>
        <b/>
        <sz val="11"/>
        <color theme="1"/>
        <rFont val="Arial Narrow"/>
        <family val="2"/>
      </rPr>
      <t xml:space="preserve">
21/10/2021. </t>
    </r>
    <r>
      <rPr>
        <sz val="11"/>
        <color theme="1"/>
        <rFont val="Arial Narrow"/>
        <family val="2"/>
      </rPr>
      <t xml:space="preserve"> La Subdirección de Procesos Agrarios y Gestión Jurídica indicó que, se revisaron e identificaron  los casos con de decisión final Sin Notificar (12 casos) que incluyen: 2 humedales, 3 playones, 1 predio y 6 sabanas comunales.  Para cada caso (expediente) la base anexa permite identificar a los sujetos procesales que debemos notificar y sumados dan un total de 197.
Respecto a lo enunciado, se observó el archivo "BASE DE DATOS SUJETOS PROCESALES A NOTIFICAR CON DECISION FINAL - PENDIENTE NOTIFICAR", el cual relaciona 374 sujetos procesarles de 36 casos.  Frente a los 13 casos que refiere con decisión final, se han notificado 13 sujetos procesales y 197 están pendientes por notificar.
Frente a los 7 casos objeto de verificación por el Ente de control, el archivo allegado contienen gestiones de los siguientes casos:
</t>
    </r>
    <r>
      <rPr>
        <b/>
        <sz val="11"/>
        <color theme="1"/>
        <rFont val="Arial Narrow"/>
        <family val="2"/>
      </rPr>
      <t>HUMEDAL Y/O MADREVIEJA EL JARDIN</t>
    </r>
    <r>
      <rPr>
        <sz val="11"/>
        <color theme="1"/>
        <rFont val="Arial Narrow"/>
        <family val="2"/>
      </rPr>
      <t xml:space="preserve">, con decisión final, 4 sujetos procesales pendientes de notificar.
</t>
    </r>
    <r>
      <rPr>
        <b/>
        <sz val="11"/>
        <color theme="1"/>
        <rFont val="Arial Narrow"/>
        <family val="2"/>
      </rPr>
      <t>SABANAS COMUNALES DE MIRAMAR DE GUANAPALO</t>
    </r>
    <r>
      <rPr>
        <sz val="11"/>
        <color theme="1"/>
        <rFont val="Arial Narrow"/>
        <family val="2"/>
      </rPr>
      <t>, con decisión final, 18 sujetos procesales notificados.
La acción de mejora presentó avances de gestión documentados, su finalización se encuentra programada para el 15/12/2021.  Se recomienda dar tratamiento a los casos objeto de evaluación por parte del Ente de control.</t>
    </r>
  </si>
  <si>
    <r>
      <rPr>
        <b/>
        <sz val="11"/>
        <color theme="1"/>
        <rFont val="Arial Narrow"/>
        <family val="2"/>
      </rPr>
      <t xml:space="preserve">26/10/2021.  </t>
    </r>
    <r>
      <rPr>
        <sz val="11"/>
        <color theme="1"/>
        <rFont val="Arial Narrow"/>
        <family val="2"/>
      </rPr>
      <t>La Subdirección de Procesos Agrarios y Gestión Jurídica  en el marco de la fase preliminar indicó lo siguiente, en lo que respecta a "la notificación de Nilson Guadrón no registra fecha y lugar", si bien se adjuntó la evidencia en su momento por error se incluyó la notificación que no registraba fecha y lugar; por lo anterior se adjunta nuevamente la notificación con fecha y lugar. 
Respecto a lo anterior y a fin de propender a reflejar el desempeño positivo de las dependencias, la Oficina de Control Interno llevó a cabo el análisis de la evidencia aportada, no sin antes, hacer una invitación al cumplimiento de lo establecido en la Carta de Representación y el instructivo SEYM-I-001 EVALUACIÓN DE PLANES DE MEJORAMIENTO.
En concordancia con lo anterior, se observó Acta de notificación Personal del señor Nilson Guadrón con fecha del 14/04/2021.
En atención a los avances gestión y evidencias allegadas, la acción de mejora presentó cumplimiento, toda vez que, se observó la notificación de la Resolución 2165 de 2012 a los 17 sujetos procesales pendientes.</t>
    </r>
    <r>
      <rPr>
        <b/>
        <sz val="11"/>
        <color theme="1"/>
        <rFont val="Arial Narrow"/>
        <family val="2"/>
      </rPr>
      <t xml:space="preserve">
20/10/2021.</t>
    </r>
    <r>
      <rPr>
        <sz val="11"/>
        <color theme="1"/>
        <rFont val="Arial Narrow"/>
        <family val="2"/>
      </rPr>
      <t xml:space="preserve">  La Subdirección de Procesos Agrarios y Gestión Jurídica allegó la notificación de Jesús María Taraché realizada por la Personería Municipal y la constancia de notificación de Edicto en página web No. 20212200005437 de fecha 24 de junio de 2021. No obstante, como se indicó en el anterior seguimiento, la notificación de Nilson Guadrón no registra fecha y lugar.
En atención a los avances gestión y evidencias allegadas, la acción de mejora presentó incumplimiento.</t>
    </r>
  </si>
  <si>
    <r>
      <rPr>
        <b/>
        <sz val="11"/>
        <color theme="1"/>
        <rFont val="Arial Narrow"/>
        <family val="2"/>
      </rPr>
      <t xml:space="preserve">26/10/2021.  </t>
    </r>
    <r>
      <rPr>
        <sz val="11"/>
        <color theme="1"/>
        <rFont val="Arial Narrow"/>
        <family val="2"/>
      </rPr>
      <t xml:space="preserve">La Subdirección de Seguridad Jurídica de Tierras en el marco de la fase preliminar informó que, se realiza la revisión y efectivamente se observa que la cantidad de oficios generados correspondientes al periodo objeto de seguimiento (julio a septiembre de la vigencia 2021), es 47 y no 52; razón por la que se envía la base de seguimiento con modificaciones.  Respecto a lo anterior, la Oficina de Control Interno procedió a incorporar a las evidencias el archivo aportado, no obstante, la acción se mantiene en los términos comunicados el 22/10/2021, a saber, frente a lo enunciado, se observó archivó "Seguimiento a Oficios 27-09-2021" en el cual se relaciona las gestiones adelantadas para el periodo comprendido de julio a septiembre, las cuales consistieron en la generación de 47 comunicaciones oficiales. </t>
    </r>
    <r>
      <rPr>
        <b/>
        <sz val="11"/>
        <color theme="1"/>
        <rFont val="Arial Narrow"/>
        <family val="2"/>
      </rPr>
      <t xml:space="preserve">
21/10/2021. </t>
    </r>
    <r>
      <rPr>
        <sz val="11"/>
        <color theme="1"/>
        <rFont val="Arial Narrow"/>
        <family val="2"/>
      </rPr>
      <t xml:space="preserve"> La Subdirección de Seguridad Jurídica de Tierras indicó que, En el periodo objeto de evaluación, se realizaron 52 de solicitudes y reiteraciones, los cuales se relacionan a continuación:  20213100915061, 20213100915201, 20213100976691, 20213100976761, 20213100977911, 20213101077321, 20213101102841, 20213101132051, 20213101132041, 20213100960481, 20213100960401, 20213100822681, 20213100987961, 20213100987991, 20213100988001, 20213101043211, 20213100985771, 20213100489541, 20213100985841, 20213100985851, 20213100781881, 20213100479611, 20213100479921, 20213100781771, 20213100781671, 20213100781621, 20213100892501, 20213100822061, 20213101216811, 20193101254241, 20213100990221, 20213101077391, 20213101077381, 20213101238061, 20213101077401, 20213101041371, 20213101167681, 20213101167491, 20213101237811, 20213101167811, 20213101076541, 20213101076691, 20213100781611, 20213101076621, 20213101076701, 20213101076751, 20213101211991, 20213101237961, 20213101167561, 20213101216911, 20213101216981, 20213101237181.
Frente a lo enunciado, se observó archivó "Seguimiento a Oficios 27-09-2021" en el cual se relaciona las gestiones adelantadas para el periodo comprendido de julio a septiembre, las cuales consistieron en la generación de 47 comunicaciones oficiales. 
La acción de mejora se encuentra en términos para su ejecución, reportó avances de gestión documentados relacionados con le emisión de 47 comunicaciones oficiales.</t>
    </r>
  </si>
  <si>
    <r>
      <rPr>
        <b/>
        <sz val="11"/>
        <color theme="1"/>
        <rFont val="Arial Narrow"/>
        <family val="2"/>
      </rPr>
      <t>15/10/2021.</t>
    </r>
    <r>
      <rPr>
        <sz val="11"/>
        <color theme="1"/>
        <rFont val="Arial Narrow"/>
        <family val="2"/>
      </rPr>
      <t xml:space="preserve">  La Subdirección de Acceso a Tierras por Demanda y Descongestión informó que, la Agencia aprobó la estrategia presentada el convenio CORPROGRESO que es el convenio el cual era el apoyo de la SATDD en las actividades que se desarrollaban para dar cumplimiento a las acciones de mejora AME-568 y AME-569 que son las que corresponden al tema de Hallazgo 3. META ODS 1.4 ESTABLECIDA POR EL GOBIERNO NACIONAL Y SU PERSPECTIVA DE GÉNERO; fue denominado aprendizaje significativo el cual parte de los conocimientos y competencias que tienen las personas participantes del proyecto, a partir de las cuales reconstruye conceptos y creencias, con nuevos conceptos adquirido, la cual fue desarrollada en el departamento de vichada, municipio la primavera los días 10 y 11 de julio de 2021.  
Frente a lo enunciado, se observó "Cartilla Convenio Corprogreso - Acceso a la Propiedad Rural, Familia y Gobernanza Territorial", la cual su contenido temático contempla el tema de enfoque de género y talleres teórico - prácticos.
En atención a los avances de gestión y evidencias suministradas, la acción de mejora presentó cumplimiento, toda vez que, se observó la Metodología actualizada.
La Oficina de Control Interno recomienda el fortalecimiento de la disposición de evidencia, garantizando que este se realice mas organizado y vinculando únicamente los documentos que evidencien la unidad de medida.</t>
    </r>
  </si>
  <si>
    <r>
      <rPr>
        <b/>
        <sz val="11"/>
        <color theme="1"/>
        <rFont val="Arial Narrow"/>
        <family val="2"/>
      </rPr>
      <t xml:space="preserve">26/10/2021.  </t>
    </r>
    <r>
      <rPr>
        <sz val="11"/>
        <color theme="1"/>
        <rFont val="Arial Narrow"/>
        <family val="2"/>
      </rPr>
      <t>La Subdirección de Seguridad Jurídica de Tierras en el marco de la fase preliminar indicó que, la última capacitación programada conforme al cronograma fue realizada el día 30 de setiembre de 2021 (conforme al listado de asistencia adjunto). La misma no fue reportada previamente, pues la información fue solicitada con antelación a la realización de esta, es decir, el 28 de septiembre. Frente a lo enunciado, las evidencias aportadas serán objeto de análisis en el próximo seguimiento a plan de mejoramiento en atención a lo establecido en el instructivo SEYM-I-001 EVALUACIÓN DE PLANES DE MEJORAMIENTO en cuanto a la fase preliminar.
La acción de mejor se mantiene en los términos comunicados el 22/10/2021.</t>
    </r>
    <r>
      <rPr>
        <b/>
        <sz val="11"/>
        <color theme="1"/>
        <rFont val="Arial Narrow"/>
        <family val="2"/>
      </rPr>
      <t xml:space="preserve">
20/10/2021.</t>
    </r>
    <r>
      <rPr>
        <sz val="11"/>
        <color theme="1"/>
        <rFont val="Arial Narrow"/>
        <family val="2"/>
      </rPr>
      <t xml:space="preserve">  La Subdirección de Seguridad Jurídica de Tierras allegó listado de asistencia del 31/08/2021 de la capacitación brindada en la Alcaldía de SORA, así mismo, suministró las memorias del evento Taller Mujer Rural y Titulación Colectiva. 
En atención al cronograma de actividades allegado el pasado 22/07/2021 y las evidencias aportadas con corte al I semestre y III trimestre del 2021, la acción de mejora presentó avances de gestión documentados relacionados con la realización de 8 de las 9 capacitaciones programadas.</t>
    </r>
  </si>
  <si>
    <r>
      <t xml:space="preserve">26/10/2021.  </t>
    </r>
    <r>
      <rPr>
        <sz val="11"/>
        <color rgb="FF000000"/>
        <rFont val="Arial Narrow"/>
        <family val="2"/>
      </rPr>
      <t xml:space="preserve">La Oficina de Planeación en el marco de la fase preliminar indicó que, en virtud de los resultados obtenidos del seguimiento a la eficacia del plan de mejoramiento con corte al 30/09/2021, la Oficina de Planeación reitera que los planes que se encuentran como incumplidos están condicionados a la aprobación del Plan Nacional de Formalización Masiva de la Propiedad Rural, el cual se encuentra en la etapa final para su expedición por parte del Ministerio de Agricultura, puesto que de este se desprende la suscripción de las fichas técnicas de los indicadores, entre ellos el indicador ODS 1.4, el cual esta asociados a las actividades de los planes de mejoramiento AME 580, AME583 y AME594.
Desde la ANT se han venido adelantando las gestiones correspondientes para la aprobación del mismo, tal como lo evidenciamos en la documentación remitida para el presente seguimiento y en otras oportunidades, es por eso que hemos solicitado la ampliación de términos de las acciones de mejora de los planes incumplidos (como es de su conocimiento) y estamos a la espera a que se someta a consideración del Comité de Coordinación de Control Interno, puesto que es la instancia decisoria en cuanto a las eventualidades presentadas en los planes de mejoramiento.
Frente a lo enunciado, la accion de mejora se mantiene en los términos comunicados el pasado 19/10/2021, no sin antes, expresar la comprensión de las condiciones que conllevaron al incumplimiento de la acción de mejora, así como, las gestiones que desde la Dependencia se adelantan, no obstante, los resultados observados por la Oficina son acordes a la formulación actual de la acción, por lo cual, es imprescindible presentar a consideración del CICCI la solicitud de eventualidad (ampliación de plazo), situación que se encuentra pendiente de asignación de agenda.
</t>
    </r>
    <r>
      <rPr>
        <b/>
        <sz val="11"/>
        <color rgb="FF000000"/>
        <rFont val="Arial Narrow"/>
        <family val="2"/>
      </rPr>
      <t xml:space="preserve">19/10/2021. </t>
    </r>
    <r>
      <rPr>
        <sz val="11"/>
        <color rgb="FF000000"/>
        <rFont val="Arial Narrow"/>
        <family val="2"/>
      </rPr>
      <t>La Oficina de Planeación informó que, el ajuste de la Ficha Técnica ODS 1.4 aun no se ha oficializado, ya que este indicador se encuentra articulado con el indicador trazador del Plan Marco de Implementación – PMI A.MT.2 Siete millones de hectáreas de pequeña y mediana propiedad rural, formalizadas, y que a su vez está contemplado en el Plan Nacional de Formalización Masiva de la Propiedad Rural - PNFMR, el cual se encuentra en etapa de expedición por parte del MADR. Cabe resaltar que, la aprobación y publicación del mismo lo realiza el MADR. Así mismo, se indica que el MADR publicó el Proyecto Normativo Plan Nacional de Formalización Masiva de la Propiedad Rural “</t>
    </r>
    <r>
      <rPr>
        <i/>
        <sz val="11"/>
        <color rgb="FF000000"/>
        <rFont val="Arial Narrow"/>
        <family val="2"/>
      </rPr>
      <t>Por la cual se adopta el Plan Nacional de Formalización Masiva de la Propiedad Rural, formulado en cumplimiento de los puntos 1.1.1. y 1.1.5 del Acuerdo Final”</t>
    </r>
    <r>
      <rPr>
        <sz val="11"/>
        <color rgb="FF000000"/>
        <rFont val="Arial Narrow"/>
        <family val="2"/>
      </rPr>
      <t>. Una vez se surta el proceso anterior, el DNP procederá a darle visto bueno a las Fichas Técnicas de indicadores entre esas el A.MT.2 y se procederá a realizar los ajustes correspondientes como se detallan en la actividad de mejora.  Por otro lado, la OP solicitó mediante memorando 20211010220793 del 04/08/2021 a la Oficina de Control Interno la ampliación de los términos para la ejecución del plan, por lo motivos anteriormente expuestos.
La acción de mejora presentó incumplimiento según su planificación, no obstante, la Oficina de Control Interno en su rol de Secretaria Técnica del Comité Institucional de Coordinación de Control Interno - CICCI se encuentra a la espera de la confirmación de fecha para sesionar.  Es preciso indicar que, el CICCI es la instancia de nivel decisorio en cuanto a las eventualidades presentadas en las acciones de mejora, por tanto, la solicitud realizada solo podrá ser resuelta una vez sea presentada en dicho cuerpo colegiado para su correspondientes análisis y aprobación.</t>
    </r>
    <r>
      <rPr>
        <b/>
        <sz val="11"/>
        <color rgb="FF000000"/>
        <rFont val="Arial Narrow"/>
        <family val="2"/>
      </rPr>
      <t xml:space="preserve">
04/08/2021.  </t>
    </r>
    <r>
      <rPr>
        <sz val="11"/>
        <color rgb="FF000000"/>
        <rFont val="Arial Narrow"/>
        <family val="2"/>
      </rPr>
      <t xml:space="preserve">Mediante memorando 20211010220793 la Oficina de Planeación solicitó la ampliación de términos de las acciones de mejora AME-580 y AME-583, dado que, el Plan Nacional de Formalización Masiva de la Propiedad Rural se encuentra en etapa final de aprobación por parte del DNP y Presidencia de la República.
</t>
    </r>
  </si>
  <si>
    <r>
      <t xml:space="preserve">26/10/2021.  </t>
    </r>
    <r>
      <rPr>
        <sz val="11"/>
        <color rgb="FF000000"/>
        <rFont val="Arial Narrow"/>
        <family val="2"/>
      </rPr>
      <t xml:space="preserve">La Oficina de Planeación en el marco de la fase preliminar indicó que, en virtud de los resultados obtenidos del seguimiento a la eficacia del plan de mejoramiento con corte al 30/09/2021, la Oficina de Planeación reitera que los planes que se encuentran como incumplidos están condicionados a la aprobación del Plan Nacional de Formalización Masiva de la Propiedad Rural, el cual se encuentra en la etapa final para su expedición por parte del Ministerio de Agricultura, puesto que de este se desprende la suscripción de las fichas técnicas de los indicadores, entre ellos el indicador ODS 1.4, el cual esta asociados a las actividades de los planes de mejoramiento AME 580, AME583 y AME594.
Desde la ANT se han venido adelantando las gestiones correspondientes para la aprobación del mismo, tal como lo evidenciamos en la documentación remitida para el presente seguimiento y en otras oportunidades, es por eso que hemos solicitado la ampliación de términos de las acciones de mejora de los planes incumplidos (como es de su conocimiento) y estamos a la espera a que se someta a consideración del Comité de Coordinación de Control Interno, puesto que es la instancia decisoria en cuanto a las eventualidades presentadas en los planes de mejoramiento.
Frente a lo enunciado, la accion de mejora se mantiene en los términos comunicados el pasado 19/10/2021, no sin antes, expresar la comprensión de las condiciones que conllevaron al incumplimiento de la acción de mejora, así como, las gestiones que desde la Dependencia se adelantan, no obstante, los resultados observados por la Oficina son acordes a la formulación actual de la acción, por lo cual, es imprescindible presentar a consideración del CICCI la solicitud de eventualidad (ampliación de plazo), situación que se encuentra pendiente de asignación de agenda.
</t>
    </r>
    <r>
      <rPr>
        <b/>
        <sz val="11"/>
        <color rgb="FF000000"/>
        <rFont val="Arial Narrow"/>
        <family val="2"/>
      </rPr>
      <t xml:space="preserve">
19/10/2021. </t>
    </r>
    <r>
      <rPr>
        <sz val="11"/>
        <color rgb="FF000000"/>
        <rFont val="Arial Narrow"/>
        <family val="2"/>
      </rPr>
      <t xml:space="preserve"> La Oficina de Planeación indicó que, El ajuste de la Ficha Técnica ODS 1.4 aun no se ha oficializado, ya que este indicador se encuentra articulado con el indicador trazador del Plan Marco de Implementación – PMI A.MT.2 Siete millones de hectáreas de pequeña y mediana propiedad rural, formalizadas, y que a su vez está contemplado en el Plan Nacional de Formalización Masiva de la Propiedad Rural - PNFMR, el cual se encuentra en etapa de expedición por parte del MADR. Cabe resaltar que la aprobación y publicación del mismo lo realiza el MADR. Así mismo, se indica que el MADR publicó el Proyecto Normativo Plan Nacional de Formalización Masiva de la Propiedad Rural “Por la cual se adopta el Plan Nacional de Formalización Masiva de la Propiedad Rural, formulado en cumplimiento de los puntos 1.1.1. y 1.1.5 del Acuerdo Final”*. Una vez se surta el proceso anterior, el DNP procederá a darle visto bueno a las Fichas Técnicas de indicadores entre esas el A.MT.2 y se procederá a realizar los ajustes correspondientes como se detallan en la actividad de mejora.
</t>
    </r>
    <r>
      <rPr>
        <b/>
        <sz val="11"/>
        <color rgb="FF000000"/>
        <rFont val="Arial Narrow"/>
        <family val="2"/>
      </rPr>
      <t xml:space="preserve">
04/08/2021.  </t>
    </r>
    <r>
      <rPr>
        <sz val="11"/>
        <color rgb="FF000000"/>
        <rFont val="Arial Narrow"/>
        <family val="2"/>
      </rPr>
      <t>Mediante memorando 20211010220793 la Oficina de Planeación solicitó la ampliación de términos de las acciones de mejora AME-580 y AME-583, dado que, el Plan Nacional de Formalización Masiva de la Propiedad Rural se encuentra en etapa final de aprobación por parte del DNP y Presidencia de la República.
La acción de mejora presentó incumplimiento según su planificación, no obstante, la Oficina de Control Interno en su rol de Secretaria Técnica del Comité Institucional de Coordinación de Control Interno - CICCI se encuentra a la espera de la confirmación de fecha para sesionar.  Es preciso indicar que, el CICCI es la instancia de nivel decisorio en cuanto a las eventualidades presentadas en las acciones de mejora, por tanto, la solicitud realizada solo podrá ser resuelta una vez sea presentada en dicho cuerpo colegiado para su correspondientes análisis y aprobación.</t>
    </r>
  </si>
  <si>
    <r>
      <rPr>
        <b/>
        <sz val="11"/>
        <color theme="1"/>
        <rFont val="Arial Narrow"/>
        <family val="2"/>
      </rPr>
      <t xml:space="preserve">26/10/2021.  </t>
    </r>
    <r>
      <rPr>
        <sz val="11"/>
        <color theme="1"/>
        <rFont val="Arial Narrow"/>
        <family val="2"/>
      </rPr>
      <t xml:space="preserve">La Oficina de Planeación en el marco de la fase preliminar indicó que, en virtud de los resultados obtenidos del seguimiento a la eficacia del plan de mejoramiento con corte al 30/09/2021, la Oficina de Planeación reitera que los planes que se encuentran como incumplidos están condicionados a la aprobación del Plan Nacional de Formalización Masiva de la Propiedad Rural, el cual se encuentra en la etapa final para su expedición por parte del Ministerio de Agricultura, puesto que de este se desprende la suscripción de las fichas técnicas de los indicadores, entre ellos el indicador ODS 1.4, el cual esta asociados a las actividades de los planes de mejoramiento AME 580, AME583 y AME594.
Desde la ANT se han venido adelantando las gestiones correspondientes para la aprobación del mismo, tal como lo evidenciamos en la documentación remitida para el presente seguimiento y en otras oportunidades, es por eso que hemos solicitado la ampliación de términos de las acciones de mejora de los planes incumplidos (como es de su conocimiento) y estamos a la espera a que se someta a consideración del Comité de Coordinación de Control Interno, puesto que es la instancia decisoria en cuanto a las eventualidades presentadas en los planes de mejoramiento.
Frente a lo enunciado, la accion de mejora se mantiene en los términos comunicados el pasado 19/10/2021, no sin antes, expresar la comprensión de las condiciones que conllevaron al incumplimiento de la acción de mejora, así como, las gestiones que desde la Dependencia se adelantan, no obstante, los resultados observados por la Oficina son acordes a la formulación actual de la acción, por lo cual, es imprescindible presentar a consideración del CICCI la solicitud de eventualidad (ampliación de plazo), situación que se encuentra pendiente de asignación de agenda.
</t>
    </r>
    <r>
      <rPr>
        <b/>
        <sz val="11"/>
        <color theme="1"/>
        <rFont val="Arial Narrow"/>
        <family val="2"/>
      </rPr>
      <t xml:space="preserve">
19/10/2021.</t>
    </r>
    <r>
      <rPr>
        <sz val="11"/>
        <color theme="1"/>
        <rFont val="Arial Narrow"/>
        <family val="2"/>
      </rPr>
      <t xml:space="preserve">  La Oficina de Planeación informó que,  se ha venido participando desde la Oficina de Planeación y la Subdirección de Sistemas de información  para la implementación del proyecto  Estándar Estadístico SDMX, el cual es un modelo para describir datos estadísticos y metadatos y guiar cómo estructurar el contenido. Funciona como estándar para la comunicación automatizada de máquina a máquina y brinda tecnología que soporta herramientas informáticas estandarizadas. Lo anterior se utilizará para reportar los indicadores y hacer seguimiento a los ODS.  Una vez se tenga aprobada la ficha técnica ODS 1.4, se procederá a cargar la información en este tipo de estándar.
En atención a los avances de gestión y evidencias aportadas, la acción de mejora presentó incumplimiento, dado que no se observó la solicitud de ajuste al DANE sobre los reportes remitidos en vigencias anteriores de acuerdo a los nuevos lineamientos y formulación del indicador 1.4, en concordancia con lo plasmado en el PNFMPR.</t>
    </r>
  </si>
  <si>
    <r>
      <rPr>
        <b/>
        <sz val="11"/>
        <color theme="1"/>
        <rFont val="Arial Narrow"/>
        <family val="2"/>
      </rPr>
      <t>27/10/2021.</t>
    </r>
    <r>
      <rPr>
        <sz val="11"/>
        <color theme="1"/>
        <rFont val="Arial Narrow"/>
        <family val="2"/>
      </rPr>
      <t xml:space="preserve"> La acción de mejora presentó cumplimiento, toda vez que, se observó acta con la presentación de las subcuentas del Fondo de Tierras.  </t>
    </r>
  </si>
  <si>
    <r>
      <rPr>
        <b/>
        <sz val="11"/>
        <color theme="1"/>
        <rFont val="Arial Narrow"/>
        <family val="2"/>
      </rPr>
      <t>27/10/2021. E</t>
    </r>
    <r>
      <rPr>
        <sz val="11"/>
        <color theme="1"/>
        <rFont val="Arial Narrow"/>
        <family val="2"/>
      </rPr>
      <t>n atención a las evidencias adicionales allegadas en la fase preliminar, la acción de mejor presentó cumplimiento, toda vez que, se observaron 2 informes de avance sobre los predios ofertados conforme a las etapas del proceso de compra.</t>
    </r>
  </si>
  <si>
    <r>
      <rPr>
        <b/>
        <sz val="11"/>
        <color theme="1"/>
        <rFont val="Arial Narrow"/>
        <family val="2"/>
      </rPr>
      <t>27/10/2021.  E</t>
    </r>
    <r>
      <rPr>
        <sz val="11"/>
        <color theme="1"/>
        <rFont val="Arial Narrow"/>
        <family val="2"/>
      </rPr>
      <t>n atención a las evidencias adicionales allegadas en la fase preliminar, la acción de mejor presentó cumplimiento, toda vez que, se observaron 2 informes  de avance sobre el acompañamiento de la ANT en la mesa  intersectorial de seguimiento del proyecto hidroeléctrico del Quimbo.</t>
    </r>
  </si>
  <si>
    <r>
      <rPr>
        <b/>
        <sz val="11"/>
        <color theme="1"/>
        <rFont val="Arial Narrow"/>
        <family val="2"/>
      </rPr>
      <t xml:space="preserve">22/07/2021.  </t>
    </r>
    <r>
      <rPr>
        <sz val="11"/>
        <color theme="1"/>
        <rFont val="Arial Narrow"/>
        <family val="2"/>
      </rPr>
      <t>La Dirección General - Mesa Unidad Coordinadora de Género en el marco de la fase de observaciones allegó el Acuerdo 138 de 04/12/2020, el cual será objeto de análisis en el próximo seguimiento a planes de mejoramiento.</t>
    </r>
    <r>
      <rPr>
        <b/>
        <sz val="11"/>
        <color theme="1"/>
        <rFont val="Arial Narrow"/>
        <family val="2"/>
      </rPr>
      <t xml:space="preserve">
21/07/2021. </t>
    </r>
    <r>
      <rPr>
        <sz val="11"/>
        <color theme="1"/>
        <rFont val="Arial Narrow"/>
        <family val="2"/>
      </rPr>
      <t xml:space="preserve"> La Dirección General - Mesa Unidad Coordinadora de Genero informó que, de acuerdo a los compromisos se realizo capacitaciones a los lideres de la UGT y atención al ciudadano.
Respecto a lo enunciado, se observó </t>
    </r>
    <r>
      <rPr>
        <b/>
        <sz val="11"/>
        <color theme="1"/>
        <rFont val="Arial Narrow"/>
        <family val="2"/>
      </rPr>
      <t>Acta No. 01 del 15/03/2021</t>
    </r>
    <r>
      <rPr>
        <sz val="11"/>
        <color theme="1"/>
        <rFont val="Arial Narrow"/>
        <family val="2"/>
      </rPr>
      <t xml:space="preserve"> Encuentro de líderes de las Unidades de Gestión Territorial 2021, </t>
    </r>
    <r>
      <rPr>
        <b/>
        <sz val="11"/>
        <color theme="1"/>
        <rFont val="Arial Narrow"/>
        <family val="2"/>
      </rPr>
      <t>Acta No. 01 del 19/06/2021</t>
    </r>
    <r>
      <rPr>
        <sz val="11"/>
        <color theme="1"/>
        <rFont val="Arial Narrow"/>
        <family val="2"/>
      </rPr>
      <t xml:space="preserve"> Curso de Mujer Rural “Final de Reinducción a Servicio al Ciudadano”, para lo cual es preciso se suministre, en el próximo seguimiento a plan de mejoramiento, el Acuerdo de 04/12/2020  a fin de evaluar su concordancia con las capacitaciones brindadas, Por otra parte, se sugiere analizar la acción de mejora establecida, pues si bien la unidad de medida es 2, la capacitaciones se planificaron para las UGT, Servicio al Ciudadano y Colaboradores de la ANT.
La acción de mejora reportó avances de gestión, se encuentra en términos para su ejecución.</t>
    </r>
  </si>
  <si>
    <r>
      <rPr>
        <b/>
        <sz val="11"/>
        <color theme="1"/>
        <rFont val="Arial Narrow"/>
        <family val="2"/>
      </rPr>
      <t>27/10/2021.</t>
    </r>
    <r>
      <rPr>
        <sz val="11"/>
        <color theme="1"/>
        <rFont val="Arial Narrow"/>
        <family val="2"/>
      </rPr>
      <t xml:space="preserve">  La Dirección General allegó los siguientes documentos:
</t>
    </r>
    <r>
      <rPr>
        <b/>
        <sz val="11"/>
        <color theme="1"/>
        <rFont val="Arial Narrow"/>
        <family val="2"/>
      </rPr>
      <t>Acta No. 1 del 03/09/2021</t>
    </r>
    <r>
      <rPr>
        <sz val="11"/>
        <color theme="1"/>
        <rFont val="Arial Narrow"/>
        <family val="2"/>
      </rPr>
      <t xml:space="preserve">, cuyo tema fue FORTALECIMIENTO INTERNO DIALOGO SOCIAL, con participación de colaboradores de Dialogo Social, Dirección General  y Convenio PNUT.  
</t>
    </r>
    <r>
      <rPr>
        <b/>
        <sz val="11"/>
        <color theme="1"/>
        <rFont val="Arial Narrow"/>
        <family val="2"/>
      </rPr>
      <t>Acta No. 01 del 05/08/2021</t>
    </r>
    <r>
      <rPr>
        <sz val="11"/>
        <color theme="1"/>
        <rFont val="Arial Narrow"/>
        <family val="2"/>
      </rPr>
      <t xml:space="preserve">, cuyo objetivo fue, "El Propósito, Forma de Trabajo de las UGT y Como Pueden Apoyar al Grupo de Enfoque de Género y Mujer Rural", con participación de colaboradores de la UGTs y Dirección 
</t>
    </r>
    <r>
      <rPr>
        <b/>
        <sz val="11"/>
        <color theme="1"/>
        <rFont val="Arial Narrow"/>
        <family val="2"/>
      </rPr>
      <t>Acta No. 01 del 03/09/2021</t>
    </r>
    <r>
      <rPr>
        <sz val="11"/>
        <color theme="1"/>
        <rFont val="Arial Narrow"/>
        <family val="2"/>
      </rPr>
      <t xml:space="preserve">,  cuyo tema fue Fortalecimiento Interno a Dialogo Social, con participación de colaboradores de Dialogo Social y Dirección General.
</t>
    </r>
    <r>
      <rPr>
        <b/>
        <sz val="11"/>
        <color theme="1"/>
        <rFont val="Arial Narrow"/>
        <family val="2"/>
      </rPr>
      <t>Lista de asistencia del 27/08/2021</t>
    </r>
    <r>
      <rPr>
        <sz val="11"/>
        <color theme="1"/>
        <rFont val="Arial Narrow"/>
        <family val="2"/>
      </rPr>
      <t>, actividad fortalecimiento GAIA Amazonas, con participación  colaboradores de la SAE, DAE, SAE y GAIA Amazonia.
Sin embargo, en el desarrollo de los documentos aportados no es posible evidenciar la socialización de  los lineamientos de priorización a las mujeres pobladoras rurales que ejercen la jefatura de hogar establecidos en el Acuerdo 138 del 04/12/2020, a saber, reconocimiento de doble puntación para el ingreso al RESO a las pobladoras rurales que ejercen la jefatura de hogar en predios rurales que sean objeto de los programas de adjudicación de baldíos nacionales y acceso a tierras contenidos en el Decreto Ley 902 de 2017, así como, el otorgamiento de doble puntaje para cada variable de clasificación definida en el Artículo 45 de la Resolución 740 de 2017 y sus modificatorios, cuando aplique, y en lo referente al SIAT de hacer lo propio de conformidad con el Artículo 2,14,22,2,2 del Decreto 1071 de 2015.
En atención a las evidencias aportadas, la acción de mejora se encuentra en términos, su finalización esta planificada para el 30/11/2021, se espera que para el próximo seguimiento se alleguen evidencias de 2 capacitaciones, donde se permita establecer la socialización de  los lineamientos de priorización a las mujeres pobladoras rurales que ejercen la jefatura de hogar establecidos en el Acuerdo 138 del 04/12/2020, dirigida a los lideres de las UGT, para el equipo de atención al ciudadano y para los colaboradores, lo anterior, de acuerdo a la planificación de la acción.</t>
    </r>
  </si>
  <si>
    <r>
      <rPr>
        <b/>
        <sz val="11"/>
        <color theme="1"/>
        <rFont val="Arial Narrow"/>
        <family val="2"/>
      </rPr>
      <t xml:space="preserve">26/10/2021. </t>
    </r>
    <r>
      <rPr>
        <sz val="11"/>
        <color theme="1"/>
        <rFont val="Arial Narrow"/>
        <family val="2"/>
      </rPr>
      <t xml:space="preserve">  la acción de mejora, la actividad y la cantidad unidad de medida descrita en el PMI, se avala la ejecución de la tarea propuesta. En este sentido, se cambiará el estado de la eficacia a Ejecutada Anticipadamente. 
</t>
    </r>
  </si>
  <si>
    <r>
      <rPr>
        <b/>
        <sz val="11"/>
        <color theme="1"/>
        <rFont val="Arial Narrow"/>
        <family val="2"/>
      </rPr>
      <t xml:space="preserve">26/10/2021. </t>
    </r>
    <r>
      <rPr>
        <sz val="11"/>
        <color theme="1"/>
        <rFont val="Arial Narrow"/>
        <family val="2"/>
      </rPr>
      <t xml:space="preserve">En el marco de las observaciones a la remisión preliminar de la matriz de Plan de Mejoramiento Institucional, allegadas mediante correo electrónico el 25/10/2021 la Dirección de Gestión Jurídica de Tierras manifiesta lo siguiente:
“Frente al presente hallazgo, y conforme a su unidad de medida "Plataforma digital para notificaciones y conocimiento de proceso", es de indicar que se cumplió con la acción de mejora y se adjuntaron las evidencias correspondientes. 
Por lo anterior se da por cumplida y ejecuta la acción de mejora del presente hallazgo.”
Cabe mencionar que, la Oficina de Control Interno realizó una valoración acerca de la observación allegada por la dirección de gestión jurídica de tierras, con corte a septiembre de 2021, se hizo un nuevo análisis con base a la revisión de la documentación entregada por esta dependencia asociada a este proceso, se encontró y se evidencio que existen pruebas y documentación para tomar la decisión de cambiar el estado de la eficacia en términos a ejecutada anticipadamente.
Por consiguiente, cabe mencionar que, teniendo en cuenta las observaciones indicadas por la Dirección de Gestión Jurídica de Tierras, la verificación realizada nuevamente, la acción de mejora, la actividad y la cantidad unidad de medida descrita en el PMI, se avala la ejecución de la tarea propuesta. En este sentido, se cambiará el estado de la eficacia a Ejecutada Anticipadamente. 
</t>
    </r>
    <r>
      <rPr>
        <b/>
        <sz val="11"/>
        <color theme="1"/>
        <rFont val="Arial Narrow"/>
        <family val="2"/>
      </rPr>
      <t>20/10/2021.</t>
    </r>
    <r>
      <rPr>
        <sz val="11"/>
        <color theme="1"/>
        <rFont val="Arial Narrow"/>
        <family val="2"/>
      </rPr>
      <t xml:space="preserve"> La Dirección de Gestión Jurídica de Tierras indicó que, cuenta con el correo electrónico (clarificacion_terrenosarroyogrande@ant.gov.co) disponible para comunicar, notificar y consultar los actos administrativos expedidos en el marco de este proceso vinculados en la Res. 3740/2020 y que se asocian a los 638 predios que hacen parte del polígono precisado denominado Terrenos de Arroyo Grande. Igualmente, se allega documentos de la gestión relacionada en este periodo evaluado, como es:
• Base de datos de Notificaciones.xlsx
• Correo_ Clarificación Terrenos Arroyo grande – Outlook.pdf
• Ejemplo de Notificación 1,2,3 y 4.pdf
• Evidencia correo arroyo.pdf
La acción de mejora se encuentra en términos, su ejecución finaliza el 30/12/2021, en concordancia con lo anterior y a fin de evaluar su eficacia, se recomienda que, se indique para el próximo seguimiento a este plan de mejoramiento, la ANT que medios ha utilizado para socializar o divulgar este nuevo servicio de atención y consulta con los 638 predios que hacen parte del terreno denominado Arroyo Grande, además, si existe un porcentaje o cantidad de predios que han solicitado algún servicio de notificación por este medio electrónico. 
Actividad verificada por el Contratista Marco Aurelio Cumbe - Oficina de Control Interno
</t>
    </r>
  </si>
  <si>
    <r>
      <t xml:space="preserve">26/10/2021.  </t>
    </r>
    <r>
      <rPr>
        <sz val="11"/>
        <color theme="1"/>
        <rFont val="Arial Narrow"/>
        <family val="2"/>
      </rPr>
      <t>La Subdirección de Procesos Agrarios y Gestión Jurídica en el marco de la fase preliminar indicó que, el acta de comisión IGAC Tunja, por error involuntario se adjunto una que no correspondía, por lo tanto, se adjunta nuevamente el acta de la referencia correspondiente.  Frente a lo enunciado se allegó Acta de incorporación documental del 11/05/2021 de la visita a las oficinas del Instituto Geográfico Agustín Codazzi – IGAC- en la ciudad de Tunja, del departamento de Boyacá los días 15, 16, 17, 18 y 19 de febrero del 2021,en la cual se indica que se realizó la extracción y digitalización de 627 fichas prediales, correspondientes a 508 procesos – expedientes, así como, que se hizo entrega de los documentos para incorporar a los 508 expediente.
Respecto a lo enunciado es preciso indicar que, el acta aportada no dista del acta evaluada inicialmente, dado que esta responde a la recomendación realizada por la Oficina de Control Interno en cuanto a estandarizar la estructura de las actas a fin que se garantice la incorporación de los documentos recopilados en los correspondientes expedientes ORFEO.  Así  las cosas, se reitera el avance de la acción comunicado el pasado 22/10/2021, a saber, la acción de mejora presentó avances de gestión documentados, toda vez que, se observó 2 de las 5 Actas de comisión conjunta que reporte los casos que fueron objeto de búsqueda de información y los resultados de la misma.</t>
    </r>
    <r>
      <rPr>
        <b/>
        <sz val="11"/>
        <color theme="1"/>
        <rFont val="Arial Narrow"/>
        <family val="2"/>
      </rPr>
      <t xml:space="preserve">
20/10/2021.  </t>
    </r>
    <r>
      <rPr>
        <sz val="11"/>
        <color theme="1"/>
        <rFont val="Arial Narrow"/>
        <family val="2"/>
      </rPr>
      <t>La Subdirección de Procesos Agrarios y Gestión Jurídica suministró el Acta de comisión conjunta del 11/05/2021 de la inspección al repositorio documental del IGAC sede Tunja realizada el 15, 16, 17, 18 y 19 de febrero del 2021 y en la cual se digitalizaron 722 fichas prediales.
La acción de mejora presentó avances de gestión documentados, toda vez que, se observó 2 de las 5 Actas de comisión conjunta que reporte los casos que fueron objeto de búsqueda de información y los resultados de la misma.
Se recomienda garantizar el cargue en el Sistema ORFEO de la información recompilada.</t>
    </r>
  </si>
  <si>
    <r>
      <t xml:space="preserve">26/10/2021.  </t>
    </r>
    <r>
      <rPr>
        <sz val="11"/>
        <color theme="1"/>
        <rFont val="Arial Narrow"/>
        <family val="2"/>
      </rPr>
      <t xml:space="preserve">En atención a la observación allegada en el marco de la fase preliminar para la acción AME-480, la Oficina de Control Interno ajustó el análisis comunicado el pasado 22/10/2021, quedando así:
La Subdirección de Procesos Agrarios y Gestión Jurídica allegó el archivo "BASE DE DATOS SUJETOS PROCESALES A NOTIFICAR GRUPO DESLINDE", la cual relaciona 374 sujetos procesarles de 36 casos.  Frente a los 12 casos que refiere con decisión final, se han notificado 18 sujetos procesales y 197 están pendientes por notificar.
En atención a lo planificado en la acción de mejora, esta presentó cumplimiento, toda vez que, se observó la Base de datos de sujetos procesales de casos de deslinde con decisión final.  Sin embargo, es preciso fortalecer las estrategias para la notificación, dado que, solo se ha notificado el 8% de los sujetos procesales con decisión final.
</t>
    </r>
    <r>
      <rPr>
        <b/>
        <sz val="11"/>
        <color theme="1"/>
        <rFont val="Arial Narrow"/>
        <family val="2"/>
      </rPr>
      <t xml:space="preserve">
21/10/2021. </t>
    </r>
    <r>
      <rPr>
        <sz val="11"/>
        <color theme="1"/>
        <rFont val="Arial Narrow"/>
        <family val="2"/>
      </rPr>
      <t xml:space="preserve"> La Subdirección de Procesos Agrarios y Gestión Jurídica allegó el archivo "BASE DE DATOS SUJETOS PROCESALES A NOTIFICAR GRUPO DESLINDE", la cual relaciona 374 sujetos procesarles de 36 casos.  Frente a los 13 casos que refiere con decisión final, se han notificado 18 sujetos procesales y 197 están pendientes por notificar.
En atención a lo planificado en la acción de mejora, esta presentó cumplimiento, toda vez que, se observó la Base de datos de sujetos procesales de casos de deslinde con decisión final.  Sin embargo, es preciso fortalecer las estrategias para la notificación, dado que, solo se ha notificado el 8% de los sujetos procesales con decisión final.</t>
    </r>
  </si>
  <si>
    <r>
      <rPr>
        <b/>
        <sz val="11"/>
        <color theme="1"/>
        <rFont val="Arial Narrow"/>
        <family val="2"/>
      </rPr>
      <t xml:space="preserve">28/10/2021. </t>
    </r>
    <r>
      <rPr>
        <sz val="11"/>
        <color theme="1"/>
        <rFont val="Arial Narrow"/>
        <family val="2"/>
      </rPr>
      <t xml:space="preserve">La Subdirección de Administración de Tierras de la Nación en el marco de la fase preliminar indicó que, analizó el procedimiento establecido en la POSPR–G-001-GUÍA DE RUTAS MISIONALES DE LA AGENCIA NACIONAL DE TIERRAS de fecha de 28 de abril de 2020, en donde se logra evidenciar que no es necesario establecer nuevas rutas jurídicas para la identificación de la naturaleza jurídica de los bienes, para ingresar al inventario de baldíos y al Fondo de Tierras, que no ostentan un Folio a nombre de la nación. Esto debido a que este documento guía lo establece de manera clara y concisa. Por ende, se llevó a cabo la socialización de este instrumento al grupo interno de trabajo de Administración de Baldíos, para que se llevara a cabo la implementación del mismo en los procesos misionales de competencia de la Subdirección.  
</t>
    </r>
    <r>
      <rPr>
        <b/>
        <sz val="11"/>
        <color theme="1"/>
        <rFont val="Arial Narrow"/>
        <family val="2"/>
      </rPr>
      <t xml:space="preserve">
</t>
    </r>
    <r>
      <rPr>
        <sz val="11"/>
        <color theme="1"/>
        <rFont val="Arial Narrow"/>
        <family val="2"/>
      </rPr>
      <t>Frente a las observaciones allegadas, la Oficina de Control Interno consultó el plan de mejoramiento suscrito mediante memorando 20216000004553 del 20/01/2021, observándose que la descripción de la acción  y unidad de medida corresponde a lo formulada por la Dependencia.  Ahora bien, es preciso indicar que la Oficina realiza la evaluación de las acciones de mejora según lo planificado por la Dependencia, que de encontrarse debilidades en su formulación, es preciso presentar los ajustes correspondientes ante el Comité Institucional de Coordinación de Control Interno, a fin que dicha instancia evalué y de ser el caso apruebe la solicitud de eventualidad.
Como se comunicó en preliminar, el documento allegado data del 2/12/2019 y la acción de mejora se proyectó para ejecución del 1/11/2020 del 31/03/2021, por tanto, la evidencia aportada no procede para ser evaluada, de acuerdo a la descripción de la acción y la unidad de medida establecida, puesto que el documento fue elaborado con fecha anterior a la formulación de la acción.  Expuesto lo anterior, la acción de mejora se mantiene en los términos comunicados el pasado 19/10/2021, a saber, incumplida.</t>
    </r>
    <r>
      <rPr>
        <b/>
        <sz val="11"/>
        <color theme="1"/>
        <rFont val="Arial Narrow"/>
        <family val="2"/>
      </rPr>
      <t xml:space="preserve">
18/10/2021. </t>
    </r>
    <r>
      <rPr>
        <sz val="11"/>
        <color theme="1"/>
        <rFont val="Arial Narrow"/>
        <family val="2"/>
      </rPr>
      <t xml:space="preserve"> La  Dirección de Acceso a Tierras informó que, en reunión y apoyo con la Subdirección Administrativa y Financiera, se determinó complementar la forma GEFIN-F-019 INFORME DE EJECUCIÓN FINANCIERA DE CONVENIOS Y/O CONTRATOS INTERADMINISTRATIVOS, DE ASOCIACIÓN Y DE COOPERACIÓN PARA AMORTIZACIÓN CONTABLE, para recaudar toda la información y reportar los debidos soportes para legalización de los pagos de los convenios a la Subdirección Administrativa y Financiera.
Frente a lo enunciado, se observó forma GEFIN-F-019  versión 2  del 2/12/2019, sin embargo, la acción de mejora se planificó para el periodo comprendido del 1/11/2020 del 31/03/2021, por tanto, la evidencia aportada no es procedente para evaluar la ejecución de la acción.
La acción de mejora presentó incumplimiento de acuerdo a su planificación.</t>
    </r>
  </si>
  <si>
    <r>
      <rPr>
        <b/>
        <sz val="11"/>
        <color theme="1"/>
        <rFont val="Arial Narrow"/>
        <family val="2"/>
      </rPr>
      <t xml:space="preserve">28/10/2021. </t>
    </r>
    <r>
      <rPr>
        <sz val="11"/>
        <color theme="1"/>
        <rFont val="Arial Narrow"/>
        <family val="2"/>
      </rPr>
      <t xml:space="preserve"> La Subdirección de Acceso a Tierras en Zonas Focalizadas en fase preliminar indico que, se anexan listados de asistencia de las tres capacitaciones a los profesionales que hacen parte del Grupo de Revocatorias de las dos subdirecciones que son responsables de la acción de mejora. En su conjunto se evidencian temas de normativa aplicable y en la actualización de temas de revocatoria de adjudicación de baldíos. 
Respecto a lo reportado, se observaron los siguientes archivos:
</t>
    </r>
    <r>
      <rPr>
        <b/>
        <sz val="11"/>
        <color theme="1"/>
        <rFont val="Arial Narrow"/>
        <family val="2"/>
      </rPr>
      <t>meetingAttendanceReport(CAPACITACIÓN DE CONCEPTOS GRUPOS DE REVOCATORIA) (2).csv del 30/07/2021</t>
    </r>
    <r>
      <rPr>
        <sz val="11"/>
        <color theme="1"/>
        <rFont val="Arial Narrow"/>
        <family val="2"/>
      </rPr>
      <t xml:space="preserve">, CAPACITACIÓN DE CONCEPTOS GRUPOS DE REVOCATORIA, Número total de participantes 14.
</t>
    </r>
    <r>
      <rPr>
        <b/>
        <sz val="11"/>
        <color theme="1"/>
        <rFont val="Arial Narrow"/>
        <family val="2"/>
      </rPr>
      <t>meetingAttendanceReport(CAPACITACIÓN DE CONCEPTOS DE REVOCATORIA ).csv del 29/07/2021</t>
    </r>
    <r>
      <rPr>
        <sz val="11"/>
        <color theme="1"/>
        <rFont val="Arial Narrow"/>
        <family val="2"/>
      </rPr>
      <t xml:space="preserve">, CAPACITACIÓN DE CONCEPTOS DE REVOCATORIA, Número total de participantes 18.
</t>
    </r>
    <r>
      <rPr>
        <b/>
        <sz val="11"/>
        <color theme="1"/>
        <rFont val="Arial Narrow"/>
        <family val="2"/>
      </rPr>
      <t>meetingAttendanceReport(CAPACITACIÓN ACTUALIZACIÓN DE TEMAS DE REVOCATORIA).csv del 16/07/2021</t>
    </r>
    <r>
      <rPr>
        <sz val="11"/>
        <color theme="1"/>
        <rFont val="Arial Narrow"/>
        <family val="2"/>
      </rPr>
      <t>, CAPACITACIÓN ACTUALIZACIÓN DE TEMAS DE REVOCATORIA, Número total de participantes 19.
En concordancia con lo anterior y con el animo de reflejar el desempeño positivo de las Dependencias, se procedió analizar la evidencia allegada extemporáneamente, concluyéndose que la acción de mejora presentó cumplimiento, toda vez que, se evidenciaron los 3 listados de asistencia de las capacitaciones.  Sin embargo, la Oficina hace un llamado al cumplimiento de los compromisos adquiridos mediante la Carta de Representación, en cuanto a la oportunidad en el suministro de las evidencias, así como, lo establecido en el instructivo  SEYM-I-001  EVALUACIÓN DE PLANES DE MEJORAMIENTO en la fase preliminar.</t>
    </r>
    <r>
      <rPr>
        <b/>
        <sz val="11"/>
        <color theme="1"/>
        <rFont val="Arial Narrow"/>
        <family val="2"/>
      </rPr>
      <t xml:space="preserve">
18/10/2021.</t>
    </r>
    <r>
      <rPr>
        <sz val="11"/>
        <color theme="1"/>
        <rFont val="Arial Narrow"/>
        <family val="2"/>
      </rPr>
      <t xml:space="preserve">  La Subdirección de Acceso a Tierras en Zonas Focalizadas indicó que, se dio lugar a la jornada de capacitaciones sobre temas de normativa aplicable y en la actualización de temas de revocatoria de adjudicación de baldíos.
Frente a lo enunciado se allegaron capturas de pantallas  de citación a capacitaciones del 16 julio, 29 y 30 julio, así como, memorias de Revocatoria Directa de Titulación de baldíos.   Sin embargo, no se allegaron las listas de asistencia, en atención a lo planificado en la acción.</t>
    </r>
  </si>
  <si>
    <r>
      <rPr>
        <b/>
        <sz val="11"/>
        <color theme="1"/>
        <rFont val="Arial Narrow"/>
        <family val="2"/>
      </rPr>
      <t xml:space="preserve">28/10/2021.  </t>
    </r>
    <r>
      <rPr>
        <sz val="11"/>
        <color theme="1"/>
        <rFont val="Arial Narrow"/>
        <family val="2"/>
      </rPr>
      <t xml:space="preserve">La Subdirección de Acceso a Tierras en Zonas Focalizadas en fase preliminar indico que, con respecto a lo observado por la Oficina de Control Interno en su informe preliminar, desde el Grupo de Correspondencia de la Dirección de Acceso a Tierras, se ha dado la instrucción a cada uno de los colaboradores, respecto a que todas las solicitudes que correspondan con el asunto de revocatoria sean direccionadas de primera mano a los líderes de los equipos conformados: la 420 - SATDD y 410 - SATZF. Si bien, la instrucción se hizo en reunión de grupo y de manera verbal, desde la formulación del Plan de Mejoramiento se ha estado realizando, por lo cual se adjuntan los pantallazos del Sistema ORFEO como evidencia.    En cuanto a lo observado por la Oficina de Control Interno, respecto a los radicados en el Sistema ORFEO números 20216200706222, 20216200706162, 20216200706152, 20216200704682, 20216200704692 y 20216200704652, se realizó la verificación en los históricos de ORFEO, por cada uno de los radicados, y se evidencia que en efecto fueron asignados al líder del proceso de revocatoria de la SATDD, que en este caso es el profesional Diego Armado Díaz (420 – SATDD). </t>
    </r>
    <r>
      <rPr>
        <b/>
        <sz val="11"/>
        <color theme="1"/>
        <rFont val="Arial Narrow"/>
        <family val="2"/>
      </rPr>
      <t xml:space="preserve">
</t>
    </r>
    <r>
      <rPr>
        <sz val="11"/>
        <color theme="1"/>
        <rFont val="Arial Narrow"/>
        <family val="2"/>
      </rPr>
      <t>Frente a las observaciones allegadas, la  evaluación adelantada por la Oficina de Control Interno es de acuerdo a la planificación de la acción, para lo cual las evidencias aportadas no hacen referencia al Memorando o instrucción o listado de asistencia, sino, a la gestión de peticiones.  Descrito lo anterior, la acción de mejora se mantiene en los términos comunicados el 19/10/2021</t>
    </r>
    <r>
      <rPr>
        <b/>
        <sz val="11"/>
        <color theme="1"/>
        <rFont val="Arial Narrow"/>
        <family val="2"/>
      </rPr>
      <t xml:space="preserve">
18/10/2021. </t>
    </r>
    <r>
      <rPr>
        <sz val="11"/>
        <color theme="1"/>
        <rFont val="Arial Narrow"/>
        <family val="2"/>
      </rPr>
      <t xml:space="preserve"> La Dirección de Acceso a Tierras informó que,, se inició direccionando de primera mano,  todas las solicitudes que corresponden con el asunto revocatoria, a los Lideres de los equipos conformados, la 420 - SATDD y 410 - SATZF.
En cuanto a lo enunciado, se consultó en ORFEO los radicados 20216200706222, 20216200706162, 20216200706152, 20216200704682, 20216200704692 y 20216200704652, sin embargo, estos hacen referencia a peticiones y no al memorando o instrucción o listado de asistencia originado de la coordinar con la Dirección de Acceso a Tierras - Gestión Documental, que las peticiones relacionadas con revocatoria directa, sean reasignadas de primero mano a los grupos que aplican los procedimientos de revocatorias directas implementados.
En concordancia con lo anterior, la acción de mejora presentó incumplimiento.</t>
    </r>
  </si>
  <si>
    <r>
      <rPr>
        <b/>
        <sz val="11"/>
        <color theme="1"/>
        <rFont val="Arial Narrow"/>
        <family val="2"/>
      </rPr>
      <t xml:space="preserve">28/10/2021.   </t>
    </r>
    <r>
      <rPr>
        <sz val="11"/>
        <color theme="1"/>
        <rFont val="Arial Narrow"/>
        <family val="2"/>
      </rPr>
      <t xml:space="preserve">La Dirección de Acceso a Tierras informó que en el marco de la fase preliminar informó que, respecto a este incumplimiento, revisando el acta 001 del 05/04/2021, se puede apreciar que dentro los firmantes, están los operadores jurídicos a cargo de los procesos de revocatoria, tanto de 420 SATDD, como 410 - SATZF, de acuerdo a lo siguiente: 
 </t>
    </r>
    <r>
      <rPr>
        <b/>
        <sz val="11"/>
        <color theme="1"/>
        <rFont val="Arial Narrow"/>
        <family val="2"/>
      </rPr>
      <t xml:space="preserve">420 - SATDD </t>
    </r>
    <r>
      <rPr>
        <sz val="11"/>
        <color theme="1"/>
        <rFont val="Arial Narrow"/>
        <family val="2"/>
      </rPr>
      <t xml:space="preserve">
Diego Armando Díaz - Líder Equipo Revocatorias. 
Angélica María Rincón - Profesional Grupo Revocatorias 
Luisa María Gómez Altamar - Profesional Grupo Revocatorias 
Santiago Andrés León Garzón - Profesional Grupo Revocatorias 
Andrés Felipe Sánchez Lozano - Profesional Grupo Revocatorias 
</t>
    </r>
    <r>
      <rPr>
        <b/>
        <sz val="11"/>
        <color theme="1"/>
        <rFont val="Arial Narrow"/>
        <family val="2"/>
      </rPr>
      <t xml:space="preserve">410 - SATZF </t>
    </r>
    <r>
      <rPr>
        <sz val="11"/>
        <color theme="1"/>
        <rFont val="Arial Narrow"/>
        <family val="2"/>
      </rPr>
      <t xml:space="preserve">
Mariana García Achury - Líder Equipo Revocatorias. 
Ana Erika Cuellar - Profesional Grupo Revocatorias 
En cuanto a la capacitación del ADMBS-I-003 Instructivo de Organización de Archivos de Gestión, se tiene, per sé, la información en lo referente a las Tablas de Retención Documental – TRD, que es uno de los propósitos de la acción de mejora propuesta en el Plan de Mejoramiento. Por lo anterior y con las pruebas que se aportan, no debería proceder los incumplimientos indicados desde la Oficina de Control Interno. 
Frente a lo enunciado, es preciso indicar que el acta en la sección de participantes no hace alusión si es operador jurídico,  no obstante, a partir del alcance brindado en el periodo de observaciones, se concluye que la acción de mejora presentó avance documentado de 1 de las 2 Actas de revisión a los expedientes.
La acción de mejora presentó incumplimiento, toda vez que, se observó 1 de las 2 Actas de revisión a los expedientes.</t>
    </r>
    <r>
      <rPr>
        <b/>
        <sz val="11"/>
        <color theme="1"/>
        <rFont val="Arial Narrow"/>
        <family val="2"/>
      </rPr>
      <t xml:space="preserve">
18/10/2021. </t>
    </r>
    <r>
      <rPr>
        <sz val="11"/>
        <color theme="1"/>
        <rFont val="Arial Narrow"/>
        <family val="2"/>
      </rPr>
      <t>La Dirección de Acceso a Tierras informó que, el 5 de abril de 2021, desde el Grupo de Gestión Documental de la Dirección de Acceso a Tierras, se realizó la capacitación, con el fin de corregir los errores en la interpretación del criterio para determinar el régimen jurídico aplicable a las solicitudes de revocatoria y de establecer el proceso de organización interna de los expedientes, teniendo en cuenta lo establecido en el acuerdo 042 de 2002 y el instructivo ADMBS-I-003 Instructivo de Organización de Archivos de Gestión.
Respecto a lo enunciado, se observó Acta No. 001 del 05/04/2021, cuyo objeto fue establecer el proceso de organización interna de los expedientes, teniendo en cuenta lo establecido en el acuerdo 042 de 2002 y el instructivo ADMBS-I-003 Instructivo de Organización de Archivos de Gestión, para eliminar las debilidades en la organización de archivos de gestión.  Sin embargo, en dicho documento no es posible establecer la asistencia de los operadores jurídicos, así como, que se hayan dado a conocer las TRD. 
En concordancia con lo anterior, la acción de mejora presentó incumplimiento.</t>
    </r>
  </si>
  <si>
    <r>
      <rPr>
        <b/>
        <sz val="11"/>
        <color theme="1"/>
        <rFont val="Arial Narrow"/>
        <family val="2"/>
      </rPr>
      <t xml:space="preserve">28/10/2021. </t>
    </r>
    <r>
      <rPr>
        <sz val="11"/>
        <color theme="1"/>
        <rFont val="Arial Narrow"/>
        <family val="2"/>
      </rPr>
      <t xml:space="preserve"> La Subdirección de Acceso a Tierras en Zonas Focalizadas en fase preliminar  indicó que, se anexan listados de asistencia de las jornadas de intercambio de conceptos entre la Oficina de Control Interno y las subdirecciones responsables de la acción de mejora. 
Frente a lo enunciado,  se observó archivo "meetingAttendanceReport(CAPACITACIÓN DE CONCEPTOS DE REVOCATORIA ).csv" , el cual referencia la realización de la actividad CAPACITACIÓN DE CONCEPTOS DE REVOCATORIA el 29/07/2021 , con 18 asistentes, entre ellos colaboradores de la OCI y la Subdirección.
En concordancia con lo anterior y con el animo de reflejar el desempeño positivo de las Dependencias, se procedió a analizar la evidencia allegada extemporáneamente, concluyéndose que la acción de mejora presentó cumplimiento, toda vez que, se evidenciaron las 2 capacitaciones con participación de la OCI y la Subdirección.  Sin embargo, la Oficina hace un llamado al cumplimiento de los compromisos adquiridos mediante la Carta de Representación, en cuanto a la oportunidad en el suministro de las evidencias, así como, lo establecido en el instructivo  SEYM-I-001  EVALUACIÓN DE PLANES DE MEJORAMIENTO en la fase preliminar.</t>
    </r>
    <r>
      <rPr>
        <b/>
        <sz val="11"/>
        <color theme="1"/>
        <rFont val="Arial Narrow"/>
        <family val="2"/>
      </rPr>
      <t xml:space="preserve">
18/10/2021. </t>
    </r>
    <r>
      <rPr>
        <sz val="11"/>
        <color theme="1"/>
        <rFont val="Arial Narrow"/>
        <family val="2"/>
      </rPr>
      <t xml:space="preserve"> La Subdirección de Acceso a Tierras en Zonas Focalizadas informó que, se dio lugar a las dos capacitaciones de intercambio de conceptos entre la oficina de control interno y la SATZF y la SATDD, de estas capacitaciones control interno elaboró un cuadro del resumen del análisis del hallazgo.
Respecto a lo enunciado, no se allegó listado de asistencia de la segunda capacitación realizada.</t>
    </r>
  </si>
  <si>
    <r>
      <rPr>
        <b/>
        <sz val="11"/>
        <color theme="1"/>
        <rFont val="Arial Narrow"/>
        <family val="2"/>
      </rPr>
      <t xml:space="preserve">27/10/2021.  </t>
    </r>
    <r>
      <rPr>
        <sz val="11"/>
        <color theme="1"/>
        <rFont val="Arial Narrow"/>
        <family val="2"/>
      </rPr>
      <t xml:space="preserve">La Dirección de Acceso a Tierras en el marco de la fase preliminar indicó que, en las evidencias soporte, aportadas el 15 de septiembre de 2021, se pueden encontrar dos informes de acompañamiento de la ANT en la mesa  intersectorial de seguimiento del proyecto hidroeléctrico del Quimbo, con los nombres: “AMC 327, 328 Y 329 INFORME DE QUIMBO” de fecha 15 de agosto de 2020 y “Proyecto hidroeléctrico del Quimbo informe”, de fecha 5 de agosto de 2021.   Aun así y con miras a fortalecer la respuesta a la gestión dada a la Oficina de Control Interno, se aporta evidencia adicional de las gestiones realizadas, así como un tercer informe de acompañamiento. Entre ellos un correo de fecha 20 de octubre de 2021, donde el Grupo de Compra Directa, resume lo tratado en reunión de acompañamiento del 24 de agosto de 2021.   Por último, se ha creado una carpeta, en el repositorio drive, con el nombre de “Informes de Gestión Realizada”, donde se ubicaron los tres informes. Esto para facilitar su identificación.  
Frente a lo enunciado, a continuación se precisa lo siguiente:
</t>
    </r>
    <r>
      <rPr>
        <b/>
        <sz val="11"/>
        <color theme="1"/>
        <rFont val="Arial Narrow"/>
        <family val="2"/>
      </rPr>
      <t>Informe Proyecto Hidroeléctrico del Quimbo del 15/08/2020</t>
    </r>
    <r>
      <rPr>
        <sz val="11"/>
        <color theme="1"/>
        <rFont val="Arial Narrow"/>
        <family val="2"/>
      </rPr>
      <t xml:space="preserve">, documento suministrado el 30/09/2021 mediante acceso drive y el cual fue evaluado en la fase de trabajo de campo, estableciéndose que contiene las gestiones adelantadas por la ANT, sin embargo, el documento referencia fecha del 15/08/2020, siendo anterior al periodo establecido para la ejecución de la acción, a saber, del 19/08/2020 al 30/08/2021, por tanto, no procede como evidencia de ejecución de la acción.
</t>
    </r>
    <r>
      <rPr>
        <b/>
        <sz val="11"/>
        <color theme="1"/>
        <rFont val="Arial Narrow"/>
        <family val="2"/>
      </rPr>
      <t>Memorando 20204000243203 del 20/10/2020,</t>
    </r>
    <r>
      <rPr>
        <sz val="11"/>
        <color theme="1"/>
        <rFont val="Arial Narrow"/>
        <family val="2"/>
      </rPr>
      <t xml:space="preserve">  documento suministrado el 26/10/2021 mediante drive,  estableciéndose que contiene las gestiones adelantadas por la ANT.  Es preciso indicar que, el presente documento no fue allegado el pasado 30/09/2021 en las evidencias suministradas a través del drive, este fue dispuesto en el drive el 20/10/2021, fecha posterior al envío del informe preliminar, a saber, 19/10/2021.
</t>
    </r>
    <r>
      <rPr>
        <b/>
        <sz val="11"/>
        <color theme="1"/>
        <rFont val="Arial Narrow"/>
        <family val="2"/>
      </rPr>
      <t>Informe  Proyecto Hidroeléctrico del Quimbo del 05/08/2021</t>
    </r>
    <r>
      <rPr>
        <sz val="11"/>
        <color theme="1"/>
        <rFont val="Arial Narrow"/>
        <family val="2"/>
      </rPr>
      <t>, documento suministrado el pasado 30/09/2021 mediante drive, el cual fue evaluado en la fase de trabajo de campo, estableciéndose que contiene las gestiones adelantadas por la ANT y a través del cual se evidenció el avance de la acción de mejora comunicado el pasado 19/10/2021, a saber, 1 de los 2 informes planificados.
En atención a las evidencias allegadas extemporáneamente y con el propósito de propender a consignar el desempeño positivo de la Dependencia, se concluye que, la acción de mejor presentó cumplimiento, toda vez que, se observaron 2 informes  de avance sobre el acompañamiento de la ANT en la mesa  intersectorial de seguimiento del proyecto hidroeléctrico del Quimbo.   No obstante, la Oficina hace un llamado al cumplimiento de los compromisos adquiridos mediante la Carta de Representación, en cuanto a la oportunidad en el suministro de las evidencias, así como, lo establecido en el instructivo  SEYM-I-001  EVALUACIÓN DE PLANES DE MEJORAMIENTO en la fase preliminar.</t>
    </r>
    <r>
      <rPr>
        <b/>
        <sz val="11"/>
        <color theme="1"/>
        <rFont val="Arial Narrow"/>
        <family val="2"/>
      </rPr>
      <t xml:space="preserve">
14/10/2021. </t>
    </r>
    <r>
      <rPr>
        <sz val="11"/>
        <color theme="1"/>
        <rFont val="Arial Narrow"/>
        <family val="2"/>
      </rPr>
      <t xml:space="preserve"> La Dirección de Acceso a Tierras indicó que, el día 29 de julio de 2021 por citación de la Alcaldía del Agrado se adelantó una reunión con la Gobernación de Huila en la que participó la ANT, y dejó presente la necesidad de modificación de los términos del acuerdo, debido a toda la problemática de las tierras habilitadas para ser adaptadas a riego por gravedad. La decisión de modificación está en efecto suspensivo y será estudiada en la mesa de seguimiento del Quimbo.   El día 2 de agosto de 2021 se remite la identificación, caracterización y estado de evaluación, de cinco (5) predios de los 40, y el día de ayer se remitió un oficio a la Gobernación para solicitar la información técnica para poder archivar los predios que se descartaron. Se allegó un oficio por parte de la Gobernación en la que se solicita abrir a una nueva convocatoria.  El día 12 de agosto de 2021 se da otra reunión de seguimiento para poder discutir la continuidad del acuerdo en los términos.
Respecto a lo enunciado y en atención a la planificación de la acción de mejora, se observó documento PROYECTO HIDROELÉCTRICO DEL QUIMBO del 05/08/2021, el cual contiene información relacionada con los avances de Mesa de Seguimiento de la Mesa Hidroeléctrico el Quimbo.
En concordancia con lo anterior y en atención a la descripción de la acción de mejora y su unidad de medida, la acción presentó incumplimiento, toda vez que, se observó 1 de los 2 informes de avance sobre el acompañamiento de la ANT en la mesa  intersectorial de seguimiento del proyecto hidroeléctrico del Quimbo.  El documento enunciado, concluye que la concertación de la metodología para la evaluación y presentación de predios por parte de la
Gobernación a la Agencia Nacional de Tierras – ANT, la cual se desarrollará bajo dos principios, a saber, Establecer la disponibilidad del recurso hídrico superficial, para cada uno de los predios y Establecer las condiciones agronómicas de cada uno de los predios.  Con relación a la metodología se estableció lo siguiente: En el trabajo realizado por la Gobernación del Huila, en los predios que actualmente tiene ofertados a la Agencia Nacional de Tierras – ANT, se estableció que solo podrían cumplir con las condiciones requeridas 40 predios.  Respecto a los predios ofertados por la Gobernación el documento indica que con corte al 2/08/2021 se remitió la identificación, caracterización y estado de evaluación, de cinco (5) predios de los 40, referenciándose que solo 1 de los 5 predios cuenta con el área viable para adecuación con riego por gravedad en una extensión de 5,38 hectáreas, sin embargo, el informe no establece el paso, de los 6 establecidos, en que se encuentra el predio El Volador.  Respecto a los pasos establecidos, es preciso indicar que, es el Sexto, donde como resultado de la intervención de las demás entidades la ANT recibe la viabilidad o no de la inversión de desarrollar el proyecto de adecuación de riego por gravedad, a fin que se defina el proceso de compra del predio.
La Oficina de Control Interno recomienda fortalecer la disposición de evidencias, a fin que estas den cuenta de la unidad de medida establecida y su cantidad.  Así mismo, solicita se adelanten las acciones que conlleven al cierre inmediato de las acciones AME-329 y AME-458, toda vez que, estas provienen de las eventualidades surtidas en las acciones AME-327, AME-328 y AME-329, las cuales su ejecución se venia adelantando desde el 03/07/20219 y en el momento de la aprobación de la eventualidad se encontraban incumplidas.</t>
    </r>
  </si>
  <si>
    <r>
      <rPr>
        <b/>
        <sz val="11"/>
        <color theme="1"/>
        <rFont val="Arial Narrow"/>
        <family val="2"/>
      </rPr>
      <t xml:space="preserve">27/10/2021.  </t>
    </r>
    <r>
      <rPr>
        <sz val="11"/>
        <color theme="1"/>
        <rFont val="Arial Narrow"/>
        <family val="2"/>
      </rPr>
      <t xml:space="preserve">La Dirección de Acceso a Tierras en el marco de la fase preliminar indicó que, en las evidencias soporte, aportadas el 15 de septiembre de 2021, se pueden encontrar dos informes de acompañamiento de la ANT en la mesa  intersectorial de seguimiento del proyecto hidroeléctrico del Quimbo, con los nombres: “AMC 327, 328 Y 329 INFORME DE QUIMBO” de fecha 15 de agosto de 2020 y “Proyecto hidroeléctrico del Quimbo informe”, de fecha 5 de agosto de 2021.   Aun así y con miras a fortalecer la respuesta a la gestión dada a la Oficina de Control Interno, se aporta evidencia adicional de las gestiones realizadas, así como un tercer informe de acompañamiento. Entre ellos un correo de fecha 20 de octubre de 2021, donde el Grupo de Compra Directa, resume lo tratado en reunión de acompañamiento del 24 de agosto de 2021.   Por último, se ha creado una carpeta, en el repositorio drive, con el nombre de “Informes de Gestión Realizada”, donde se ubicaron los tres informes. Esto para facilitar su identificación.  
Frente a lo enunciado, a continuación se precisa lo siguiente:
</t>
    </r>
    <r>
      <rPr>
        <b/>
        <sz val="11"/>
        <color theme="1"/>
        <rFont val="Arial Narrow"/>
        <family val="2"/>
      </rPr>
      <t>Informe Proyecto Hidroeléctrico del Quimbo del 15/08/2020</t>
    </r>
    <r>
      <rPr>
        <sz val="11"/>
        <color theme="1"/>
        <rFont val="Arial Narrow"/>
        <family val="2"/>
      </rPr>
      <t xml:space="preserve">, documento suministrado el 30/09/2021 mediante acceso drive y el cual fue evaluado en la fase de trabajo de campo, estableciéndose que frente al proceso de compra de los predios indica lo siguiente  (...) </t>
    </r>
    <r>
      <rPr>
        <i/>
        <sz val="11"/>
        <color theme="1"/>
        <rFont val="Arial Narrow"/>
        <family val="2"/>
      </rPr>
      <t xml:space="preserve">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t>
    </r>
    <r>
      <rPr>
        <sz val="11"/>
        <color theme="1"/>
        <rFont val="Arial Narrow"/>
        <family val="2"/>
      </rPr>
      <t xml:space="preserve">(...) , sin embargo, el documento referencia fecha del 15/08/2020, siendo anterior al periodo establecido para la ejecución de la acción, a saber, del 19/08/2020 al 30/08/2021, por tanto, no procede como evidencia de ejecución de la acción.
</t>
    </r>
    <r>
      <rPr>
        <b/>
        <sz val="11"/>
        <color theme="1"/>
        <rFont val="Arial Narrow"/>
        <family val="2"/>
      </rPr>
      <t>Memorando 20204000243203 del 20/10/2020</t>
    </r>
    <r>
      <rPr>
        <sz val="11"/>
        <color theme="1"/>
        <rFont val="Arial Narrow"/>
        <family val="2"/>
      </rPr>
      <t xml:space="preserve">,  documento suministrado el 26/10/2021 mediante acceso drive,  el cual incorpora gestiones adelantadas frente a los 90 expedientes a los cuales la DAT adelantó los estudios de títulos (9 concepto jurídico negativo, 4 concepto técnico negativo, 53 en estudio Jurídico en consecución de información, 24 listos para realización de visita técnica).  Es preciso indicar que, el presente documento no fue allegado el pasado 30/09/2021 en las evidencias suministradas a través del drive, este fue dispuesto en el 20/10/2021, fecha posterior al envío del informe preliminar, a saber, 19/10/2021.  El documento precisa que, dadas las condiciones del Acuerdo, los predios no son susceptibles de ser adecuados con riego por gravedad por parte de EMGESA, de acuerdo con los estudios de pre factibilidad contratados con la firma especializada Erfolg Ingeniería S.A.S. y la
confirmación de la autoridad ambiental competente CAM, debido a la escasez en la oferta
y disponibilidad hídrica de cada uno de los predios.  En consecuencia la modificación del Acuerdo de Cooperación, no es decisión de la ANT,  modificación debe darse por quienes fueron los signatarios, en ese orden de ideas, nuestra obligación depende de lo que sea decidido y discutido en torno al tema, pues esto incidirá en la vocación con la que se adelantarán las visitas técnicas de los predios ofertados para poder avanzar en la compra efectiva de los mismos.
</t>
    </r>
    <r>
      <rPr>
        <b/>
        <sz val="11"/>
        <color theme="1"/>
        <rFont val="Arial Narrow"/>
        <family val="2"/>
      </rPr>
      <t>Informe  Proyecto Hidroeléctrico del Quimbo del 05/08/2021</t>
    </r>
    <r>
      <rPr>
        <sz val="11"/>
        <color theme="1"/>
        <rFont val="Arial Narrow"/>
        <family val="2"/>
      </rPr>
      <t>, documento suministrado el  30/09/2021 mediante acceso drive y en el cual se indica que en reunión del 16/03/2021 se definió la metodología conformada por 6 pasos y los tiempos para realizar las visitas a los predios ofertados por la Gobernación del Huila a la ANT, a saber, 40 predios.  Respecto a dichos predios, en reunión del 02/08/2021, se dio a conocer la identificación, caracterización y estado de 5 de los 40 predios, estableciéndose que solo el predio El Volador cuenta con un área viable para adecuación con riego por gravedad a través bajo solución individual (extra distrito).  Sin embargo, dado a la fecha de elaboración del informe, no determina el avance frente a los demás pasos que conforman la metodología.
En atención a las evidencias allegadas extemporáneamente y con el propósito de propender a consignar el desempeño positivo de la Dependencia, se concluye que,  la acción de mejor presentó cumplimiento, toda vez que, se observaron 2 informes de avance sobre los predios ofertados conforme a las etapas del proceso de compra.  No obstante, la Oficina hace un llamado al cumplimiento de los compromisos adquiridos mediante la Carta de Representación, en cuanto a la oportunidad en el suministro de las evidencias, así como, lo establecido en el instructivo  SEYM-I-001  EVALUACIÓN DE PLANES DE MEJORAMIENTO en la fase preliminar.
Finalmente, sugiere continuar documentando las gestiones adelantadas por la Agencia de acuerdo a sus competencias en lo relacionado al Proyecto, garantizando su trazabilidad en el expediente documental conformado para tal fin.</t>
    </r>
    <r>
      <rPr>
        <b/>
        <sz val="11"/>
        <color theme="1"/>
        <rFont val="Arial Narrow"/>
        <family val="2"/>
      </rPr>
      <t xml:space="preserve">
15/10/2021. </t>
    </r>
    <r>
      <rPr>
        <sz val="11"/>
        <color theme="1"/>
        <rFont val="Arial Narrow"/>
        <family val="2"/>
      </rPr>
      <t xml:space="preserve"> La Dirección de Acceso a Tierras indicó que, el día 29 de julio de 2021 por citación de la Alcaldía del Agrado se adelantó una reunión con la Gobernación de Huila en la que participó la ANT, y dejó presente la necesidad de modificación de los términos del acuerdo, debido a toda la problemática de las tierras habilitadas para ser adaptadas a riego por gravedad. La decisión de modificación está en efecto suspensivo y será estudiada en la mesa de seguimiento del Quimbo.   El día 2 de agosto de 2021 se remite la identificación, caracterización y estado de evaluación, de cinco (5) predios de los 40, y el día de ayer se remitió un oficio a la Gobernación para solicitar la información técnica para poder archivar los predios que se descartaron. Se allegó un oficio por parte de la Gobernación en la que se solicita abrir a una nueva convocatoria.  El día 12 de agosto de 2021 se da otra reunión de seguimiento para poder discutir la continuidad del acuerdo en los términos.
Respecto a lo enunciado y en atención a la planificación de la acción de mejora, se observó documento PROYECTO HIDROELÉCTRICO DEL QUIMBO del 05/08/2021, el cual contiene información relacionada con los avances de Mesa de Seguimiento de la Mesa Hidroeléctrico el Quimbo.
En concordancia con lo anterior y en atención a la descripción de la acción de mejora y su unidad de medida, la acción presentó incumplimiento, toda vez que, se observó 1 de los 2 informes de avance sobre el acompañamiento de la ANT en la mesa  intersectorial de seguimiento del proyecto hidroeléctrico del Quimbo.  El documento enunciado, concluye que la concertación de la metodología para la evaluación y presentación de predios por parte de la
Gobernación a la Agencia Nacional de Tierras – ANT, la cual se desarrollará bajo dos principios, a saber, Establecer la disponibilidad del recurso hídrico superficial, para cada uno de los predios y Establecer las condiciones agronómicas de cada uno de los predios.  Con relación a la metodología se estableció lo siguiente: En el trabajo realizado por la Gobernación del Huila, en los predios que actualmente tiene ofertados a la Agencia Nacional de Tierras – ANT, se estableció que solo podrían cumplir con las condiciones requeridas 40 predios.  Respecto a los predios ofertados por la Gobernación el documento indica que con corte al 2/08/2021 se remitió la identificación, caracterización y estado de evaluación, de cinco (5) predios de los 40, referenciándose que solo 1 de los 5 predios cuenta con el área viable para adecuación con riego por gravedad en una extensión de 5,38 hectáreas, sin embargo, el informe no establece el paso, de los 6 establecidos, en que se encuentra el predio El Volador.  Respecto a los pasos establecidos, es preciso indicar que, es el Sexto donde como resultado de la intervención de las demás entidades la ANT recibe la viabilidad o no de la inversión de desarrollar el proyecto de adecuación de riego por gravedad, a fin que se defina el proceso de compra del predio.
En atención a las evidencias suministradas, la acción de mejora presentó incumplimiento, toda vez que, no se observaron los 2 informes de avance sobre los predios ofertados conforme a las etapas del proceso de compra.
La Oficina de Control Interno recomienda fortalecer la disposición de evidencias, a fin que estas den cuenta de la unidad de medida establecida y su cantidad.  Así mismo, solicita se adelanten las acciones que conlleven al cierre inmediato de las acciones AME-329 y AME-458, toda vez que, estas provienen de las eventualidades surtidas en las acciones AME-327, AME-328 y AME-329, las cuales su ejecución se venia adelantando desde el 03/07/20219 y en el momento de la aprobación de la eventualidad se encontraban incumplidas.</t>
    </r>
  </si>
  <si>
    <r>
      <rPr>
        <b/>
        <sz val="11"/>
        <color theme="1"/>
        <rFont val="Arial Narrow"/>
        <family val="2"/>
      </rPr>
      <t xml:space="preserve">27/10/2021. </t>
    </r>
    <r>
      <rPr>
        <sz val="11"/>
        <color theme="1"/>
        <rFont val="Arial Narrow"/>
        <family val="2"/>
      </rPr>
      <t>La Subdirección de Administración de Tierras de la Nación en el marco de la fase preliminar indico que, para dar cumplimiento a la observación acción de mejora AME-540 se analizó el procedimiento establecido en la POSPR–G-001-GUÍA DE RUTAS MISIONALES DE LA AGENCIA NACIONAL DE TIERRAS de fecha de 28 de abril de 2020, en donde se logra evidenciar que no es necesario establecer nuevas rutas jurídicas para la identificación de la naturaleza jurídica de los bienes, para ingresar al inventario de baldíos y al Fondo de Tierras, que no ostentan un Folio a nombre de la nación. Esto debido a que este documento guía lo establece de manera clara y concisa. Por ende, se llevó a cabo la socialización de este instrumento al grupo interno de trabajo de Administración de Baldíos, para que se llevara a cabo la implementación del mismo en los procesos misionales de competencia de la Subdirección. 
Frente a las observaciones allegadas, la Oficina de Control Interno consultó el plan de mejoramiento suscrito el 02/02/2021, observando que la unidad de medida y cantidad corresponde a lo formulada por la Dependencia.  Respecto a lo anterior, es preciso indicar que la Oficina realiza la evaluación de las acciones de mejora según lo planificado por la Dependencia, que de encontrarse debilidades en su formulación, es preciso presentar los ajustes correspondientes ante el Comité Institucional de Coordinación de Control Interno, a fin que dicha instancia evalué y de ser el caso apruebe la solicitud de eventualidad.
Ahora bien, como se comunicó en preliminar, el documento allegado data del 28/04/2020 y la acción de mejora se proyectó para ejecución del 15/03/2021 al 15/07/2021, por tanto, la evidencia aportada no procede para ser evaluada, de acuerdo a la unidad de medida y cantidad establecida, puesto que el documento fue elaborado con fecha anterior a la formulación de la acción.  Expuesto lo anterior, la acción de mejora se mantiene en los términos comunicados el pasado 19/10/2021, a saber, incumplida.</t>
    </r>
    <r>
      <rPr>
        <b/>
        <sz val="11"/>
        <color theme="1"/>
        <rFont val="Arial Narrow"/>
        <family val="2"/>
      </rPr>
      <t xml:space="preserve">
14/10/2021. </t>
    </r>
    <r>
      <rPr>
        <sz val="11"/>
        <color theme="1"/>
        <rFont val="Arial Narrow"/>
        <family val="2"/>
      </rPr>
      <t xml:space="preserve"> La Subdirección de Administración de Tierras de la Nación informó que, de conformidad con el Hallazgo la SATN realizó mesas técnicas con las áreas misionales de la ANT con el fin de establecer la ruta jurídica mediante la cual se identifique la naturaleza jurídica de los bienes a ingresar al inventario de baldíos y al Fondo de Tierras que no ostentan un Folio a nombre de la Nación, motivo por el cual se tomó como base la GUÍA DE RUTAS MISIONALES DE LA  AGENCIA NACIONAL DE TIERRAS de la ANT creada en el mes de abril de 2020 la cual busca dar claridad a los procesos misionales que realiza esta entidad.  Por tal motivo se podrá evidenciar en la GUÍA DE RUTAS MISIONALES DE LA  AGENCIA NACIONAL DE TIERRAS la cual se adjunta como evidencia de reporte de cumplimiento en los numerales:9.5 Predio sin folio de matrícula inmobiliaria -FMI, 18.13 Ruta Titulación de Baldío EDP, 18.14 Ruta Apertura FMI y 18.18 Ruta Administración de predios baldíos y 18.19 Ruta Titulación de predio baldío a persona natural.
Respecto a lo anterior, es preciso indicar que el documento allegado data del 28/04/2020 y la acción de mejora establecida se proyecto para ejecución en el periodo comprendido del 15/03/2021 al 15/07/2021, por tanto la evidencia aportada no procede para dar por ejecutada la acción, puesto que el documento fue elaborado con fecha anterior a la formulación de la acción.  Expuesto lo anterior, la acción de mejora presentó incumplimiento.</t>
    </r>
  </si>
  <si>
    <r>
      <rPr>
        <b/>
        <sz val="11"/>
        <color theme="1"/>
        <rFont val="Arial Narrow"/>
        <family val="2"/>
      </rPr>
      <t xml:space="preserve">27/10/2021.  </t>
    </r>
    <r>
      <rPr>
        <sz val="11"/>
        <color theme="1"/>
        <rFont val="Arial Narrow"/>
        <family val="2"/>
      </rPr>
      <t xml:space="preserve">La Dirección de Acceso a Tierras en el marco de la fase preliminar indicó que, en efecto, para el momento del reporte a la Oficina de Control Interno se contaba con el borrador del acta del Comité para la Gerencia y Administración del Fondo de Tierras para la Reforma Rural Integral y Bienes Baldíos Reserva de la Nación. Para esta respuesta al informe preliminar de seguimiento al Plan de Mejoramiento, se adjunta el acta definitiva y firmada. 
Frente a lo enunciado, a continuación se precisa lo siguiente:
</t>
    </r>
    <r>
      <rPr>
        <b/>
        <sz val="11"/>
        <color theme="1"/>
        <rFont val="Arial Narrow"/>
        <family val="2"/>
      </rPr>
      <t>Acta No. 01 del 05/08/2021</t>
    </r>
    <r>
      <rPr>
        <sz val="11"/>
        <color theme="1"/>
        <rFont val="Arial Narrow"/>
        <family val="2"/>
      </rPr>
      <t>, cuyo objeto fue desarrollar el primer comité para la gerencia y administración del Fondo de Tierras para la Reforma Rural Integral y Bienes Baldíos reserva de la Nación - Vigencia 2021 y en la cual su orden del día incluyó la distribución del presupuesto asignado por la Nación a los proyectos de inversión que contemplen la ejecución de recursos para el Fondo de Tierras para la reforma Rural Integral de acuerdo con las cuentas creadas para tal fin.
En atención a las evidencias allegadas extemporáneamente y con el propósito de propender a consignar el desempeño positivo de la Dependencia, se concluye que, la acción de mejora presentó cumplimiento, toda vez que, se observó acta con la presentación de las subcuentas del Fondo de Tierras.  No obstante, la Oficina de Control Interno hace recomienda atender lo establecido en el  instructivo SEYM-I-001 EVALUACIÓN DE PLANES DE MEJORAMIENTO frente a la fase preliminar.</t>
    </r>
    <r>
      <rPr>
        <b/>
        <sz val="11"/>
        <color theme="1"/>
        <rFont val="Arial Narrow"/>
        <family val="2"/>
      </rPr>
      <t xml:space="preserve">
15/10/2021. </t>
    </r>
    <r>
      <rPr>
        <sz val="11"/>
        <color theme="1"/>
        <rFont val="Arial Narrow"/>
        <family val="2"/>
      </rPr>
      <t xml:space="preserve"> La Dirección de Acceso a Tierras indicó que, el día 23 de agosto fue remitido al Comité Fondo de Tierras correo solicitando aprobación del acta proyectada en el comité realizado el 5 agosto con los siguientes anexos que hacen parte integral del Acta de Comité:
1.Presentación en formato Power point con el desarrollo de la Agenda del Comité.
2.Grabación de la reunión descargado de la plataforma TEAMS link: https://bit.ly/2gXHyS0a
3.Lineamientos y el Acuerdo 106 del 28 de noviembre de 2019 “Por el cual se establece el reglamento para que la Agencia Nacional de Tierras (ANT) administre los predios baldíos que constituyen reserva territorial del Estado, identificados como islas, islotes y cayos de los mares de la Nación.  En este mismo correo se solicita al comité que las observaciones, modificaciones o inclusiones a la proyección del Acta deberán ser remitidas antes del 31 de agosto de 2021. Posterior a esta fecha se entenderá que la misma quedará en firme.  Al termino de este plazo no se recibieron observaciones, modificaciones o inclusiones por lo que se procedió a solicitar al Secretario General la suscripción de la misma, la cual está pendiente hasta el momento.
En atención a los avances de gestión y evidencias aportadas, la acción de mejora presentó incumplimiento, se espera se allegue para el próximo seguimiento a planes de mejoramiento el acta suscrita.</t>
    </r>
  </si>
  <si>
    <r>
      <rPr>
        <b/>
        <sz val="11"/>
        <color theme="1"/>
        <rFont val="Arial Narrow"/>
        <family val="2"/>
      </rPr>
      <t xml:space="preserve">21/10/2021. </t>
    </r>
    <r>
      <rPr>
        <sz val="11"/>
        <color theme="1"/>
        <rFont val="Arial Narrow"/>
        <family val="2"/>
      </rPr>
      <t>En el marco de las observaciones a la remisión preliminar de la matriz de Plan de Mejoramiento Institucional, allegadas mediante correo electrónico el 21/10/2021 la Subdirección de Sistemas de Información de Tierras manifiesta lo siguiente:
• "En cuanto a la elaboración de un cronograma de capacitaciones, se indica a la Oficina de Control interno que toda capacitación que se realiza en la Entidad está acompañada de un plan de capacitaciones, este fue cargado inicialmente en la carpeta de esta acción de mejora en el seguimiento anterior del primer semestre, no obstante, se vuelve a cargar este soporte en las evidencias de este trimestre en la carpeta AMI-124 del plan de mejoramiento interno. Este plan es revisado por la Subdirección de Talento Humano que especifica los temas de las capacitaciones, los instrumentos, herramientas, fechas propuestas, temarios y objetivos de las sesiones a realizar, para garantizar una debida planeación de todo lo concerniente a capacitaciones a gestionar.
• A la observación sobre la implementación de otras estrategias de motivación para una mayor participación, es necesario acotar que dentro de los procesos de las  acciones de capacitaciones se tiene previsto previo a la realización de la capacitación una emisión de anuncios a la Comunidad de la ANT (funcionarios y contratitas)  en donde se invita a participar de la capacitación a ejecutar (se adjunta evidencias en la carpeta),  indicando  la importancia no solamente de temas de seguridad de la información si no a nivel general de todos los temas a tratar. Como SSIT validaremos qué otras estrategias vamos a proponer a la Subdirección de Talento Humano para futuras capacitaciones que no solamente atañan a la SSIT si no de manera General en todas las capacitaciones que se ejecuten.
Por lo cual de la manera más atenta solicitamos a la Oficina de Control Interno dar por cumplida la acción de mejora, puesto que la capacitación ya fue ejecutada y de lo cual se evidenció con los soportes correspondientes”
Cabe mencionar que, teniendo en cuenta las observaciones indicadas por la Subdirección de Sistemas de Información de Tierras y la acción de medida (Evidencias de la socialización los temas de continuidad del negocio con directivos y colaboradores de la ANT) indicada en el PMI, se observa la ejecución de la actividad propuesta. Por consiguiente se cambiara el estado de la eficacia a Ejecutada.”</t>
    </r>
    <r>
      <rPr>
        <b/>
        <sz val="11"/>
        <color theme="1"/>
        <rFont val="Arial Narrow"/>
        <family val="2"/>
      </rPr>
      <t xml:space="preserve">
10/10/2021. </t>
    </r>
    <r>
      <rPr>
        <sz val="11"/>
        <color theme="1"/>
        <rFont val="Arial Narrow"/>
        <family val="2"/>
      </rPr>
      <t xml:space="preserve">La Subdirección de Sistemas de Información de Tierras allegó evidencias de las gestiones relacionadas con la pieza publicitaria de uno de los eventos, presentación de la capacitación de la política y Lineamientos de Seguridad de la ANT y el reporte de los asistentes a esta capacitación.
La acción de mejora interna se encuentra en términos, presentó avances de gestión documentados y su ejecución finaliza el 30/12/2021, en concordancia con lo anterior, se invita a la SSIT a elaborar un cronograma de capacitaciones y/o socializaciones que ayude a establecer unos acuerdos más óptimo con esta acción de mejora. Además, implementar otras estrategias de motivación para que en próximos eventos se pueda contar con una mayor participación, ya que estas líneas de negocio hacen parte del día a día de las diferentes áreas de la Agencia.
Verificación adelantada por Marco Aurelio Cumbe Andrade - Contratista Oficina de Control Interno.
</t>
    </r>
  </si>
  <si>
    <r>
      <rPr>
        <b/>
        <sz val="11"/>
        <color theme="1"/>
        <rFont val="Arial Narrow"/>
        <family val="2"/>
      </rPr>
      <t xml:space="preserve">28/10/2021. </t>
    </r>
    <r>
      <rPr>
        <sz val="11"/>
        <color theme="1"/>
        <rFont val="Arial Narrow"/>
        <family val="2"/>
      </rPr>
      <t xml:space="preserve"> La Subdirección de Planeación Operativa en el marco de la fase preliminar indicó que, las guías fueron actualizadas en el año 2020 y el alcance de la acción de mejora es realizar la implementación de éstas, a través de las jornadas comunitarias que contemple la incorporación de participación y enfoque diferencial y ésta no requieren ser cargas en el SIG, puesto que están incluidas en la guía.
En atención de la aclaración brindada, la acción de mejora presento cumplimiento.</t>
    </r>
    <r>
      <rPr>
        <b/>
        <sz val="11"/>
        <color theme="1"/>
        <rFont val="Arial Narrow"/>
        <family val="2"/>
      </rPr>
      <t xml:space="preserve">
18/10/2021. </t>
    </r>
    <r>
      <rPr>
        <sz val="11"/>
        <color theme="1"/>
        <rFont val="Arial Narrow"/>
        <family val="2"/>
      </rPr>
      <t xml:space="preserve"> La Subdirección de Planeación Operativa indicó que, se cuenta de enero a julio  con un total de 51 jornadas comunitarias que están contempladas en las guías de participación y enfoques diferenciales para el modelo de atención por oferta, que desarrollan los criterios de participación y enfoque diferencial del Decreto Ley 902 .  Así que, se adjunta un archivo en Excel "Base Datos Jornadas comunitarias mensuales" que es el inventario de estas jornadas que desglosa la fecha, el municipio y la modalidad (virtual-presencial), los soportes de esta base de datos se encuentran en las diferentes carpetas por meses en donde esta asociado los listados de asistencia y las memorias.  Por otra parte, "El formato POSPR-F-003 Plantilla Plan de Ordenamiento Social de la Propiedad Rural - Operativo fue actualizado,   incorporando en el numeral 2.1.9.3 Participación desde el enfoque diferencial y en el capítulo 2 y 4, caracterización territorial, y las recomendaciones y participación para  la implementación de POSPR, respectivamente.
En atención a lo planificación de la acción, esta presentó incumplimiento, dado que, no se allegó la Guía para la Incorporación del Enfoque Diferencial en el Modelo de Atención por Oferta (20nov) y la Guía de Participación en la Ruta de Formulación e Implementación de POSPR, a fin de establecer si las jornadas comunitarias realizadas fueron las contempladas en las guías de participación y enfoques diferenciales, así como, si dichas guías se encuentran controladas por el Sistema Integrado de Gestión.</t>
    </r>
  </si>
  <si>
    <r>
      <rPr>
        <b/>
        <sz val="11"/>
        <color theme="1"/>
        <rFont val="Arial Narrow"/>
        <family val="2"/>
      </rPr>
      <t xml:space="preserve">11/10/2021. </t>
    </r>
    <r>
      <rPr>
        <sz val="11"/>
        <color theme="1"/>
        <rFont val="Arial Narrow"/>
        <family val="2"/>
      </rPr>
      <t>La Dirección de Ordenamiento Social de la Propiedad allegó evidencias de las gestiones relacionadas con Capacitaciones procesos misionales a la SNR, Control de usuarios Mes junio/21- Ventanilla Única de Registro Inmobiliario, Soporte y Acompañamiento Proyecto ANT SNR, Proyecto X-Road, Mesa de Interoperabilidad ANT - Súper Notariado, Primera sesión técnica fase de pruebas servicios ambiente QA y Acta del 13/07/2021 Articulación institucional ANT – SNR en el marco del Convenio 570 del 2016.   Sin embargo, en atención con lo establecido en la acción de mejora y su correspondiente unidad de medida, se espera que para el próximo seguimiento, se  allegue el Informe resultante de los espacios directivos y técnicos en ejecución, en el cual se desarrolle la consecución, centralización y actualización de la información, igualmente, se espera que dicho documento contenga los enlaces definidos para la gestión de información, resultados del cronograma establecido para retomar los espacios directivos creados por los Convenios Interadm. con la SNR e IGAC, para facilitar la toma de decisión y la creación del Comité  técnico con el IGAC y continuar con el Comité Técnico del Con. 570 del 2016 - SNR, para resolver las dificultades de tipo técnico que estén retrasando los procesos misionales de la ANT.
La acción de mejora se encuentra en términos para su ejecución, se allegaron avances de gestión documentados, sin embargo, es preciso fortalecer la disposición de la información de acuerdo a la unidad de medida y acción establecida.</t>
    </r>
  </si>
  <si>
    <r>
      <t xml:space="preserve">08/10/2021. </t>
    </r>
    <r>
      <rPr>
        <sz val="11"/>
        <color theme="1"/>
        <rFont val="Arial Narrow"/>
        <family val="2"/>
      </rPr>
      <t xml:space="preserve"> La Dirección de Ordenamiento Social de la Propiedad allegó la Resolución 20211000121026 del 31/08/2021 por medio de la cual se modifica la Resolución 6060 de 2018 y se actualiza el estado de la intervención institucional en los Municipios de Guaranda, Puerto Gaitán, Lebrija, Topaipí, San Carlos, Cáceres e Ituango, precisando que mediante Resoluciones 3148 y 7648 de 2020 se ordenó levantar la suspensión de la fase de ejecución de los POSPR de los municipios de Cáceres y Topaipí (Antioquia), así como, mediante Resolución 202020002969736 del 28/12/2020, se ordenó desprogramar el municipio de Ituango (Antioquia), hasta tanto las condiciones de seguridad y orden público permitan la ejecución del modelo de intervención por oferta masiva.  Finalmente, precisa que se levanta la suspensión de los municipios de Guaranda (Sucre), Puerto Gaitán (Meta), Lebrija (Santander) y San Carlos (Antioquia).
Por otra parte, se suministró el memorando 20211030263783 del 30/08/2021 emitido por la Oficina Jurídica bajo asunto "alcance a la viabilidad jurídica generada bajo el radicado 20211030137823", a través del cual se indica que los cambios introducidos no conducen a una variación en la postura de este despacho respecto a la viabilidad jurídica del proyecto, pues, aparte de los 2 primeros que son meramente formales, el relacionado con la modificación del artículo 4º se ajusta a los márgenes de autonomía técnica con los que cuenta la ANT para definir la modalidad de intervención de los municipios.
En atención al reporte de gestión y evidencias suministradas, la acción de mejora presentó cumplimiento, toda vez que, se observó el acto administrativo que precisa la desprogramación o continuación de los POSPS de los municipios referidos en la Resolución 6060 de 2018.</t>
    </r>
  </si>
  <si>
    <t>En el marco del Informe de seguimiento a metas de gobierno SINERGIA con corte al 30 de junio de 2021, comunicado mediante memorando No. 20211020265693 de fecha 31 de agosto de 2021, se realizó la evaluación de la efectividad de la AMI-117,  donde se observó evidencia del reporte dentro de los términos establecidos por la norma, con excepción de la información del mes de diciembre de 2020 la cual fue cargada de forma extemporánea el día 4 y 5 de febrero de 2021; Y la información del mes de junio 2021, indicador “Mujeres Rurales Con Derechos De Tenencia Reconocidos Mediante Títulos A Su Nombre o Con Sus Parejas” ya que presenta una fecha de actualización del 05/08/2021.
Debido a lo anterior se concluye que, a pesar de que la dependencia responsable esta realizando actividades encaminadas al tratamiento efectivo de la AMI-117, se continúan observando debilidades en el cargue oportuno de la información en el aplicativo SINERGIA</t>
  </si>
  <si>
    <t>Informe de seguimiento a metas de gobierno SINERGIA con corte al 30 de junio de 2021
Memorando No. 20211020265693</t>
  </si>
  <si>
    <t>Informe de seguimiento a metas de gobierno SINERGIA con corte al 30 de junio de 2021</t>
  </si>
  <si>
    <t>Johan Sebastian Torres Segura</t>
  </si>
  <si>
    <t xml:space="preserve">Para la verificación de la efectividad de la AMI 072, se realizó la verificación de las 21 solicitudes de conciliación registradas en el sistema e-KOGUI, teniendo como muestra únicamente las 19 solicitudes radicadas en el periodo evaluado que transcurre entre el 01/01/2021 y el 30/06/2021, encontrándose lo siguiente:
De las 19 solicitudes evaluadas para el periodo, en 12 no se encuentran cargadas las piezas correspondientes a la solicitud de conciliación extrajudicial a pesar que sí se ha realizado el registro de la actuación. Para mayor claridad se mencionan los ID: 1470660; 1457647; 1461464; 1456581; 1458316; 1458317; 1458319; 1458141; 1458150; 1458153; 1458155; 1458001. 
De otra parte, se realizó la validación de los procesos judiciales que presentaron movimientos durante el periodo evaluado encontrándose un total de 48 procesos, de los cuales se verificaron las actuaciones y se comparó con los registros de la rama judicial, sistema Siglo XXI, concluyendo que solo en 3 procesos no se realiza el cargue de las piezas en su totalidad.
Lo anterior implica que, pese a que se observan grandes avances en la gestión de registro de información y cargue de piezas en los procesos judiciales, se continúan observando debilidades en el registro de la información de las solicitudes de conciliación.
</t>
  </si>
  <si>
    <t>•	Informe Seguimiento Información Litigiosa del Estado- e-KOGUI.
•	Plataforma e-KOGUI.</t>
  </si>
  <si>
    <t>Informe sobre la Actividad Litigiosa del Estado - e-KOGUI I semestre del 2021.</t>
  </si>
  <si>
    <t xml:space="preserve">Eliana Paola Castro Arrieta             - Profesional Contratista 
</t>
  </si>
  <si>
    <r>
      <t>Hallazgo 21. Convenio de Asociación No. 912 de 2018 Corporación PCN- Hileros.</t>
    </r>
    <r>
      <rPr>
        <sz val="11"/>
        <rFont val="Arial Narrow"/>
        <family val="2"/>
      </rPr>
      <t xml:space="preserve"> La ejecución de este convenio le compete a la Corporación PCN. La ANT es un colaborador en la consecución del objeto contractual para aportar lo relacionado con las funciones propias de la misma; no obstante, se evidenció que no se cumplió a cabalidad, así:</t>
    </r>
    <r>
      <rPr>
        <b/>
        <sz val="11"/>
        <rFont val="Arial Narrow"/>
        <family val="2"/>
      </rPr>
      <t xml:space="preserve">
1.</t>
    </r>
    <r>
      <rPr>
        <sz val="11"/>
        <rFont val="Arial Narrow"/>
        <family val="2"/>
      </rPr>
      <t xml:space="preserve"> No existen actividades de supervisión técnica y financiera desde el inicio (1° de agosto) hasta el informe del periodo noviembre 2018 – enero de 2019, en donde la supervisora detecta que, entre otros:
• En el informe de ejecución presentado en el mes de noviembre y febrero, la Corporación Afrocolombiana Hileros no reportó balance financiero de ejecución.
• Se advierten debilidades en las revisiones jurídicas y en la proyección de documentos
• Se observa poca receptividad por parte de la Corporación frente a los procedimientos y lineamientos de la ANT en materia de titulación colectiva. 
</t>
    </r>
    <r>
      <rPr>
        <b/>
        <sz val="11"/>
        <rFont val="Arial Narrow"/>
        <family val="2"/>
      </rPr>
      <t>2.</t>
    </r>
    <r>
      <rPr>
        <sz val="11"/>
        <rFont val="Arial Narrow"/>
        <family val="2"/>
      </rPr>
      <t xml:space="preserve"> A la fecha no se observan otros informes formales de supervisión técnica y financiera, que muestre avance en el cumplimiento de las obligaciones pactadas en el convenio, en el Plan Operativo y el Cronograma de Trabajo. A la fecha se desconoce el grado de avance porcentual del Convenio y su rezago con relación al cronograma. También se desconoce las cantidades de productos a entregar de acuerdo al Plan Operativo.
</t>
    </r>
    <r>
      <rPr>
        <b/>
        <sz val="11"/>
        <rFont val="Arial Narrow"/>
        <family val="2"/>
      </rPr>
      <t xml:space="preserve">3. </t>
    </r>
    <r>
      <rPr>
        <sz val="11"/>
        <rFont val="Arial Narrow"/>
        <family val="2"/>
      </rPr>
      <t xml:space="preserve">La supervisión se pactó realizarla en forma conjunta (Clausula Décima Cuarta del Convenio) y solo se evidencia la participación de la ANT.
</t>
    </r>
    <r>
      <rPr>
        <b/>
        <sz val="11"/>
        <rFont val="Arial Narrow"/>
        <family val="2"/>
      </rPr>
      <t xml:space="preserve">4. </t>
    </r>
    <r>
      <rPr>
        <sz val="11"/>
        <rFont val="Arial Narrow"/>
        <family val="2"/>
      </rPr>
      <t xml:space="preserve">La carpeta que contiene los documentos del Convenio se encuentra incompleta y desactualizada, lo cual denota que el supervisor asignado no envía al expediente contractual todos los soportes, informes, cronogramas, actas y demás documentos asociados a la ejecución del Convenio, lo cual dificulta la revisión de las obligaciones establecidas en las cláusulas contractuales.
</t>
    </r>
    <r>
      <rPr>
        <b/>
        <sz val="11"/>
        <rFont val="Arial Narrow"/>
        <family val="2"/>
      </rPr>
      <t>5.</t>
    </r>
    <r>
      <rPr>
        <sz val="11"/>
        <rFont val="Arial Narrow"/>
        <family val="2"/>
      </rPr>
      <t xml:space="preserve"> De acuerdo con el anexo remitido por la ANT, solo se priorizaron 29 Consejos Comunitarios, de un total de 50; se observa que esto no se evidencia en el Acta de Comité que aprueba las priorizaciones, de conformidad con la Cláusula Segunda del Convenio, necesarios para realizar la Titulación colectiva de tierras de Comunidades Negras. 
La falta de un control y seguimiento adecuado y oportuno del Convenio, conlleva un posible incumplimiento de la totalidad de las obligaciones pactadas.
</t>
    </r>
  </si>
  <si>
    <r>
      <t xml:space="preserve">Hallazgo 26. Cumplimiento compromisos “Acuerdo de cooperación y licencia ambiental Proyecto Hidroeléctrico El Quimbo” (A26)  </t>
    </r>
    <r>
      <rPr>
        <sz val="11"/>
        <rFont val="Arial Narrow"/>
        <family val="2"/>
      </rPr>
      <t xml:space="preserve">En el marco de la licencia ambiental del proyecto hidroeléctrico El Quimbo otorgada mediante resolución 899 de 2009, y puntualmente en el “Documento de cooperación celebrado entre la gobernación del departamento del Huila, los municipios del Agrado, Garzón, Altamira, Gigante, Paicol y Tesalia, el Ministerio de Minas y Energía, de Agricultura y EMGESA s.a. ESP.”, se establece la obligación del INCODER actualmente a cargo de la ANT, de adquirir 2.700 hectáreas para que sean adecuadas por EMGESA y entregadas a la comunidad afectada por el proyecto.
Al respecto, se puede evidenciar en acta del comité de seguimiento al cumplimiento de licencias ambientales del proyecto hidroeléctrico El Quimbo, celebrado el 9 de abril de 2019, que la ANT no cuenta con la planeación presupuestal necesaria que permita llevar a buen término la compra de las 2.700 hectáreas.
En tal sentido, al no contar con un presupuesto apropiado para la compra de predios, difícilmente puede llegar al cumplimiento de su deber en relación con el documento de cooperación de la licencia ambiental del Proyecto hidroeléctrico El Quimbo.
Esta situación conlleva a que se generen expectativas en la comunidad, que posteriormente no son satisfechas.
</t>
    </r>
  </si>
  <si>
    <r>
      <t xml:space="preserve">HALLAZGO 2.3.2. Resolución 6060 de 2018. -ANT </t>
    </r>
    <r>
      <rPr>
        <sz val="11"/>
        <rFont val="Arial Narrow"/>
        <family val="2"/>
      </rPr>
      <t xml:space="preserve"> La fase de implementación de los POSPR de los municipios de Guaranda (Sucre); Puerto Gaitán (Meta); Lebrija (Santander); Topaipí (Cundinamarca) y San Carlos (Antioquia) fue suspendida mediante Resolución 6060 de 2018 en razón a que según la ANT, $26.424.930.786 (39%) del monto total asignado al proyecto “elaboración de Planes de ordenamiento social de la propiedad rural a nivel nacional” son recursos en condición presupuestal denominada “Sin situación de fondos” y que por tanto, no podían ser comprometidos ni ejecutados. 
En términos generales, una apropiación sin situación de fondos solo implica que no se requiere para su ejecución desembolsos directos por parte de la ANT, sino que llegan directamente a la entidad beneficiaria o proveedor . Por lo anterior, no es dable la justificación dada en la Resolución 6060 de 2018 en cuanto a que los recursos no podían ser comprometidos. Para la CGR es claro que la ANT debe presupuestar y ejecutar los recursos necesarios para cumplir con su objeto misional, en este caso, con la implementación de los POSPR elaborados. 
Por tanto, la Resolución 6060 de 2018 adolece de falsa motivación, por cuanto los supuestos de hecho esgrimidos en el acto son contrarios a la realidad en la medida en que la ANT le ha dado al hecho (recursos sin situación de fondos) un alcance que no tiene.
Frente a este concepto, el Consejo de Estado ha señalado que “la falsa motivación se presenta cuando los supuestos de hecho esgrimidos en el acto son contrarios a la realidad, bien por error o por razones engañosas o simuladas o porque el autor del acto les ha dado a los hechos un alcance que no tienen” . 
Esta conducta genera una presunta falta disciplinaria por el incumplimiento de los deberes de todo servidor público establecidos en los artículos 23 y 34 numeral 13 de la Ley 734 de 2002, que imponen el deber de motivar las decisiones que lo requieran, de conformidad con la ley.
</t>
    </r>
  </si>
  <si>
    <r>
      <t xml:space="preserve">HALLAZGO 2.3.4. Mora – desfase- en Inicio de la fase de implementación de los POSPR (ANT). </t>
    </r>
    <r>
      <rPr>
        <sz val="11"/>
        <rFont val="Arial Narrow"/>
        <family val="2"/>
      </rPr>
      <t xml:space="preserve">De acuerdo con la información reportada por la ANT (oficio 20192000052213 del 04 de abril de 2019), de los 43 municipios priorizados, 12 cuentan con POSPR elaborado y solo 1 plan, en el municipio de Ovejas, inició la fase de implementación. 
Los POSPR restantes, no han podido iniciar esta fase por diferentes motivos: uno de los 12 planes tiene resolución de modificación del modelo de atención (Resolución 6064 de 17 de septiembre de 2018), 7 se encuentran suspendidos en su fase de implementación mediante Resolución 6060 de 2018 y los restantes 3 POSPR, no han iniciado labores de barrido predial por directrices del Gobierno Nacional para definir la metodología de barrido predial y simplificación de procesos y procedimientos en el marco de la ruta del OSPR y que se articula con el proceso de evaluación del piloto liderado por DNP. 
El nuevo esquema de oferta del Decreto 902 de 2017, mediante el cual la ANT organiza su actuación institucional, tiene como herramienta fundamental los planes de ordenamiento social de la propiedad rural en zonas focalizadas. Por tanto, resulta preocupante la demora en el inicio de su fase de implementación, en la medida en que esto genera un impacto negativo tanto para la conformación del RESO como para el inicio de las actuaciones administrativas, que quedan suspendidos hasta tanto se realice esta fase. 
Adicional a lo anterior, existe el riesgo de que la información obtenida y plasmada en la fase de elaboración de los 10 POSPR que ya surtieron dicha fase, se pierda, en la medida en que ésta puede tener variaciones. De ser así, se desperdiciarían los recursos financieros y humanos utilizados para llevar a cabo estas acciones.
</t>
    </r>
  </si>
  <si>
    <r>
      <rPr>
        <b/>
        <sz val="11"/>
        <rFont val="Arial Narrow"/>
        <family val="2"/>
      </rPr>
      <t xml:space="preserve">Hallazgo 4. Bienes en el Fondo de Tierras para la Reforma Rural Integral sin adjudicar. </t>
    </r>
    <r>
      <rPr>
        <sz val="11"/>
        <rFont val="Arial Narrow"/>
        <family val="2"/>
      </rPr>
      <t xml:space="preserve">El Decreto 902 de 2017 crea el Fondo de Tierras para la Reforma Rural Integral, conformado por la subcuenta de acceso para población campesina, comunidades, familias y asociaciones rurales; y la subcuenta de tierras para dotación a comunidades étnicas. Así mismo, señala que los bienes inmuebles ingresados se consideran afectados por regla general a fines de redistribución de la propiedad y su destinación solo podrá ser modificada por disposición de la ley. Los artículos 12 y 20 del citado Decreto, establecen que los pueblos y comunidades étnicas son beneficiarios del Fondo de Tierras. 
Para lo anterior, la Agencia Nacional de Tierras debe valorar la aptitud de los predios rurales que ingresen al Fondo para adelantar programas de acceso a tierras y para aquellos que no tengan vocación productiva, adelantar la gestión predial pertinente. 
Por otra parte, el capítulo VI de la Ley 160 de 1994 regula lo correspondiente a la adquisición de tierras para las comunidades indígenas, afrocolombianas y demás minorías étnicas que no las posean, o cuando la superficie donde estuviesen establecidas fuere insuficiente.
En este sentido, la Agencia Nacional de Tierras para las vigencias 2016-2018 reporta que el Fondo - subcuenta de tierras para dotación a comunidades étnicas, se compone de 528 predios, de los cuales tan solo 37 predios han sido adjudicados. 
Lo anterior denota una baja y antieconómica gestión por parte de la Agencia Nacional de Tierras para llevar a cabo la adjudicación de los predios en poder de la Agencia desde 2016 y en su gran mayoría desde 2017, desconociendo de esta manera la finalidad del fondo de redistribuir la tierra, generando costos de administración para la entidad y limitando el acceso a la propiedad de la tierra por parte de las comunidades indígenas.
</t>
    </r>
  </si>
  <si>
    <r>
      <rPr>
        <b/>
        <sz val="11"/>
        <rFont val="Arial Narrow"/>
        <family val="2"/>
      </rPr>
      <t>Hallazgo 8. Adopción de un plan de titulaciones colectivas.</t>
    </r>
    <r>
      <rPr>
        <sz val="11"/>
        <rFont val="Arial Narrow"/>
        <family val="2"/>
      </rPr>
      <t xml:space="preserve"> El parágrafo 1º del artículo 2 del Decreto 1397 de 1996, por el cual se crea la CNTI y la MPC, establece que: “el cumplimiento de los compromisos adquiridos en desarrollo de los convenios o acuerdos suscritos por el Gobierno o el INCORA, con organizaciones o pueblos indígenas, se hará conforme a los cronogramas y demás contenidos de los acuerdos”. 
En el marco de la CNTI se asumió el compromiso por parte del Gobierno Nacional de adoptar un plan de titulaciones colectivas, el cual quedó plasmado en las “Bases del Plan Nacional de Desarrollo 2014-2018: Todos por un nuevo país”, que de conformidad con el artículo 2° de la Ley 1753 de 2015, hacen parte integral del plan de desarrollo. 
Así mismo, en las citadas bases se resaltó la necesidad de adoptar un plan de titulaciones colectivas, con tiempos precisos que permitan culminar con los procesos pendientes, tanto en comunidades indígenas como afrocolombianas. Este plan debe considerar las pretensiones territoriales, la disponibilidad de tierras y la ocupación ancestral, buscando dar cumplimiento a los compromisos sin generar conflictos con otro tipo de comunidades que también habitan en las mismas zonas rurales.
La ANT en su respuesta a la solicitud de información elevada por la CGR en el marco de la presente auditoria, no reportó acción alguna direccionada a la expedición del plan de titulaciones colectivas, lo que denota el incumplimiento de lo pactado y de lo establecido en las Bases del Plan Nacional de Desarrollo 2014-2018.</t>
    </r>
  </si>
  <si>
    <r>
      <rPr>
        <b/>
        <sz val="11"/>
        <rFont val="Arial Narrow"/>
        <family val="2"/>
      </rPr>
      <t>Hallazgo 16. Sistemas de información para el seguimiento a los procesos de legalización y seguridad jurídica de los territorios indígenas</t>
    </r>
    <r>
      <rPr>
        <sz val="11"/>
        <rFont val="Arial Narrow"/>
        <family val="2"/>
      </rPr>
      <t xml:space="preserve">.Solicitada por el equipo auditor, la base de datos de solicitudes, legalizaciones, adquisiciones y protección con la que la Agencia hace seguimiento a su accionar institucional, la ANT remitió los siguientes archivos de Excel: 1) Base de adquisiciones Comunidades Indígenas, 2) Base de solicitudes Comunidades Indígenas, 3) Base Resguardos Legalizados Comunidades Indígenas y 4) Matriz Protección Ancestral.
Revisados estos archivos, se encuentra que los mismos no garantizan la calidad de los datos almacenados, ni cuentan con variables homogéneas que permitan conocer el estado de los procesos adelantados ni realizar un seguimiento adecuado, evidenciando la ausencia de depuración para definir la suficiencia, pertinencia y controles de calidad a los datos gestionados.
Adicionalmente, limita la realización de un costeo de la política, la planeación adecuada de la actuación institucional y dificulta su seguimiento. 
Lo anterior se debe a que 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un efectivo seguimiento y monitoreo a la política. 
El artículo 2.2.9.1.2.2 del Decreto 1008 de 2018, mediante el cual se establecen “los lineamientos generales de la política de Gobierno Digital y se subroga el capítulo 1 del título 9 de la parte 2 del libro 2 del Decreto 1078 de 2015, Decreto Único Reglamentario del sector de Tecnologías de la Información y las Comunicaciones” establece que para la implementación de la Política de Gobierno Digital, las entidades públicas deberán aplicar el Manual de Gobierno Digital, el cual define los lineamientos, estándares y acciones a ejecutar por parte de los sujetos obligados a esta Política y establece dentro de su ámbito de aplicación a las entidades que conforman la Administración Pública, en los términos del artículo 39 de la Ley 489 de 1998. 
De acuerdo con el citado manual, la entidad debe garantizar que el proyecto o iniciativa que haga uso de TIC, cuente con un conjunto de acciones que permitan una adecuada ejecución, seguimiento y realimentación, de manera que se cumpla con lo planeado y que se satisfagan las necesidades y problemáticas identificadas desde el inicio. Para ello, deben observar entre otros el siguiente lineamiento: Las entidades públicas deben realizar diferentes pruebas (iterar) para mejorar frecuentemente los servicios digitales con el propósito de fortalecer frecuentemente los servicios prestados.
Por otra parte, el Ministerio de Tecnologías de la Información y las Comunicaciones define el marco de referencia para la implementación de la arquitectura TI, donde uno de sus lineamientos determina que ”la dirección de Tecnologías y Sistemas de la Información o quien haga sus veces debe contar con un plan de calidad de los componentes de información que incluya etapas de aseguramiento, control e inspección, medición de indicadores de calidad, actividades preventivas, correctivas y de mejoramiento continuo de la calidad de los componentes”.
</t>
    </r>
  </si>
  <si>
    <r>
      <rPr>
        <b/>
        <sz val="11"/>
        <rFont val="Arial Narrow"/>
        <family val="2"/>
      </rPr>
      <t>Hallazgo 3. Incorporación de predios al Fondo Nacional de Tierras.</t>
    </r>
    <r>
      <rPr>
        <sz val="11"/>
        <rFont val="Arial Narrow"/>
        <family val="2"/>
      </rPr>
      <t xml:space="preserve">  En cumplimiento de órdenes judiciales, en el año 2019, la Dirección de Acceso a Tierras realizó 9 revocatorias, producto del estudio de 23 Resoluciones de años anteriores, en las cuales se asignaba predios y subsidios a diferentes beneficiarios por parte del extinto INCODER.
Estas revocatorias se profieren atendiendo sentencias judiciales y son de obligatorio cumplimiento. En este proceso se resuelve revocar las resoluciones mediante las cuales se otorgó un subsidio integral y se adjudicaron predios, para lo cual los beneficiarios dieron su consentimiento expreso de revocatoria del respectivo acto administrativo y para que dichos predios se incorporaran al Patrimonio de la ANT.
En la verificación realizada a la base del Fondo Nacional de Tierras y a los saldos de la subcuenta 151002 Inventarios - Terrenos, se evidenció que los 7 predios inicialmente otorgados por el extinto INCODER, mencionados en las resoluciones de revocatoria, no se ingresaron al 31 de diciembre de 2019 al patrimonio de la Agencia Nacional de Tierras.
Adicionalmente, se observa que dichas resoluciones no presentan el valor del correspondiente predio.
La anterior situación originada por omisión de la Dirección de Acceso a Tierras, la cual no reportó dicha información al área de Contabilidad para su registro, situación que impide establecer la cuantía de la incorrección que afecta la subcuenta 151002 Inventarios – Terrenos (con contrapartida a la subcuenta 310506 Capital fiscal), impactando de forma significativa la razonabilidad de los estados financieros a 31 de diciembre de 2019, ante la imposibilidad de establecer el valor de los predios que debieron incorporarse.</t>
    </r>
  </si>
  <si>
    <r>
      <rPr>
        <b/>
        <sz val="11"/>
        <rFont val="Arial Narrow"/>
        <family val="2"/>
      </rPr>
      <t xml:space="preserve">Hallazgo 6. Asignación Subsidio Integral de Reforma Agraria - SIRA.  </t>
    </r>
    <r>
      <rPr>
        <sz val="11"/>
        <rFont val="Arial Narrow"/>
        <family val="2"/>
      </rPr>
      <t xml:space="preserve">Durante la vigencia 2019, la ANT adjudicó 8 subsidios SIRA - Subsidio Integral de Desarrollo Rural por $828.116.000, en cumplimiento de sentencias judiciales, que son de obligatorio cumplimiento.
En verificación realizada al proceso de adjudicación de estos subsidios, se evidenció que 5 de ellos, por un valor $517.572.500 fueron adjudicados sin antes revocar los anteriores Subsidios Integrales de Desarrollo Rural Agrario - SIDRA, otorgados con anterioridad por el INCODER, mediante resoluciones No. 12145, 12143, 12138, 12156 y 12157 de diciembre 9 de 2013, quedando de esta manera otorgado temporalmente doble subsidio para estos beneficiarios.
El respectivo acto administrativo de revocatoria solo se llevó a cabo en los meses de enero y febrero de 2020, no obstante existir autorización de los beneficiarios, para dar trámite administrativo de revocatoria directa de las resoluciones antes mencionadas.
De otra parte, se pudo evidenciar, a través de las resoluciones de adjudicación del SIDRA mencionadas en el párrafo anterior, que los predios </t>
    </r>
    <r>
      <rPr>
        <b/>
        <sz val="11"/>
        <rFont val="Arial Narrow"/>
        <family val="2"/>
      </rPr>
      <t>Unidad Agrícola Familiar - UAF Diamante y Maracaibo</t>
    </r>
    <r>
      <rPr>
        <sz val="11"/>
        <rFont val="Arial Narrow"/>
        <family val="2"/>
      </rPr>
      <t xml:space="preserve"> que fueron inicialmente adjudicados y luego revocados, no han ingresado al Fondo Nacional de Tierras administrado por la ANT, al cierre de la vigencia 2019.
La anterior situación evidencia debilidades en el proceso de compra de predios, al no advertir a la dependencia correspondiente de estas novedades; lo que impide establecer la cuantía de la incorrección que afecta la subcuenta 151002 Inventarios – Terrenos (con contrapartida a la subcuenta 310506 Capital fiscal), impactando la razonabilidad de los estados financieros a 31 de diciembre de 2019.</t>
    </r>
  </si>
  <si>
    <r>
      <rPr>
        <b/>
        <sz val="11"/>
        <rFont val="Arial Narrow"/>
        <family val="2"/>
      </rPr>
      <t xml:space="preserve">Hallazgo 18. Soportes documentales. </t>
    </r>
    <r>
      <rPr>
        <sz val="11"/>
        <rFont val="Arial Narrow"/>
        <family val="2"/>
      </rPr>
      <t xml:space="preserve"> La verificación documental a la información presentada a la CGR, permitió evidenciar debilidades en aspectos de gestión documental, en especial, en lo referente a la falta de la tabla de contenido de los expedientes, entre ellos: los Almendros, los Naranjos y Bella Vista, lo cual no permite una consulta ágil de los mismos dentro del expediente.
Igualmente, no se encontró soportes de la entrega provisional y material del predio a los beneficiarios (Expediente los Almendros), así como la solicitud de registro del predio al Fondo de Tierras (Expedientes Almendros, Naranjos y Bella vista); se encontraron documentos sin radicado de recibido por parte de la ANT (Aceptación de oferta predio los Almendros; priorización de predios por la mesa campesina ANUC Cauca los Naranjos y Bella Vista).
Se encontraron formatos sin fecha de elaboración (Formato oferta voluntaria los Naranjos y Bella Vista), se archivan documentos ilegibles (Expediente los Naranjos) y finalmente no se evidenciaron los documentos de paz y salvo por concepto de impuestos predial, complementarios y valorización y servicios públicos del predio Bella Vista.
Caso similar se presentó en la verificación y análisis a los expedientes de adjudicación de subsidios SIRA, donde se observaron documentos dirigidos a la ANT sin fecha ni radicado, suscritos por beneficiarios de subsidios, en los que manifiestan su consentimiento para solicitar la revocatoria directa de acto administrativo.
Las situaciones antes descritas ocurren por deficiencias en los mecanismos de control y de la gestión documental en las diversas áreas de la entidad, lo que no permite determinar la trazabilidad dentro de los procesos de compra y adjudicación de subsidios SIRA.</t>
    </r>
  </si>
  <si>
    <r>
      <rPr>
        <b/>
        <sz val="11"/>
        <rFont val="Arial Narrow"/>
        <family val="2"/>
      </rPr>
      <t xml:space="preserve">Hallazgo 23. Acceso y accesibilidad a personas con discapacidad. </t>
    </r>
    <r>
      <rPr>
        <sz val="11"/>
        <rFont val="Arial Narrow"/>
        <family val="2"/>
      </rPr>
      <t>Se observa que en la vigencia 2019, la ANT no implementó, las medidas apropiadas para eliminar los obstáculos al acceso de todas las personas con discapacidad (empleados y usuarios), incluyendo las tecnologías de información y comunicación, lo cual se soporta en los siguientes aspectos:
Se observa que no hay baños suficientes acondicionados para las personas con algún tipo de discapacidad, por cuanto no sólo es la motora, sino existen limitaciones visual y auditiva, por ejemplo. 
Al consultar la página de la entidad, no se observan ayudas técnicas para superar posibles barreras a usuarios con alguna discapacidad sensorial. 
Se evidenció, que no se ha solucionado en la entidad, la situación de los ascensores, los cuales, se encuentran sin funcionamiento, generando alto riesgo para las personas en general y en especial para aquellas que presentan algún tipo de discapacidad. 
Lo anterior, debido a la falta de acciones concretas para el acceso a la población y la de coordinación con la entidad con la cual se comparten las instalaciones, que generan riesgo tanto a empleados como a usuarios, afectando así el ejercicio efectivo de los derechos de usuarios y vinculados empleados.</t>
    </r>
  </si>
  <si>
    <t>Conformar una Mesa Técnica con el Instituto Geográfico Agustín Codazzi- IGAC- y la  Superintendencia de Notariado y Registro -SNR- para mejorar la articulación, tiempo de respuesta y flujo de información en relación a la gestión de los procesos de  Apertura del Folio de Matrícula Inmobiliaria .</t>
  </si>
  <si>
    <r>
      <rPr>
        <b/>
        <sz val="11"/>
        <rFont val="Arial Narrow"/>
        <family val="2"/>
      </rPr>
      <t xml:space="preserve">HALLAZGO 5. Identificación del universo – Aplicativo: Titulación de baldíos a persona natural. (ANT). </t>
    </r>
    <r>
      <rPr>
        <sz val="11"/>
        <rFont val="Arial Narrow"/>
        <family val="2"/>
      </rPr>
      <t>CRITERIO 1. INVENTARIO DE BALDÍOS.  En el Auto 040 de 2017, de cumplimiento a las ordenes emitidas en la Sentencia T-488 de 2014, la Corte Constitucional ordena a la ANT incorporar al Plan Nacional de Clarificación una estrategia de contingencia, destinada a lograr la depuración, clasificación y digitalización tanto del archivo histórico del INCODER como de los documentos y resoluciones de titulación que reposan en el Archivo General.
En virtud de lo anterior, la Contraloría encontró, que se han reportado distintas cifras en relación a los archivos recibidos por parte del INCODER. En un primer momento refirió alrededor de 180.000 procesos de adjudicación de tierras baldías de la nación que no habían sido resueltas ; más adelante, un universo correspondiente a 174.893 procesos , los cuales se encontraban en diferentes etapas procesales; adicionalmente, en la respuesta a la Contraloría , con fecha 14 de febrero de 2020, la Agencia informa que el archivo histórico del INCODER contiene 283.732 expedientes de titulación de baldíos. 
Esto debido, a que no existe en la entidad, una estrategia que permita subsanar la necesidad de determinar finalmente qué información fue recibida por parte del INCODER, de manera que sea posible saber en el corto o mediano plazo cuándo se tendrá depurado el 100% del archivo.
Lo anterior genera un riesgo en la seguridad jurídica de los predios involucrados.</t>
    </r>
  </si>
  <si>
    <t>Intervenir progresivamente los expedientes de rezago identificados por parte del equipo de gestión documental que permitan establecer la situación jurídica y técnica real de cada caso y poder establecer las acciones a realizar</t>
  </si>
  <si>
    <r>
      <rPr>
        <b/>
        <sz val="11"/>
        <rFont val="Arial Narrow"/>
        <family val="2"/>
      </rPr>
      <t>HALLAZGO 8. Reglamento de uso y manejo de sabanas y playones comunales de baldíos deslindados. (ANT).</t>
    </r>
    <r>
      <rPr>
        <sz val="11"/>
        <rFont val="Arial Narrow"/>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rFont val="Arial Narrow"/>
        <family val="2"/>
      </rPr>
      <t>Tabla No. 21 - Predios deslindados sin reglamentación de uso y manejo</t>
    </r>
    <r>
      <rPr>
        <sz val="11"/>
        <rFont val="Arial Narrow"/>
        <family val="2"/>
      </rPr>
      <t xml:space="preserve">, CIENAGA EL UVERO, HUMEDAL GOTA DE LECHE O ROMAN, HUMEDAL EL JARDIN, SABANAS COMUNALES EL VECIA, SABANAS COMUNALES DE MIRAMAR DE GUANAPALO, </t>
    </r>
    <r>
      <rPr>
        <b/>
        <sz val="11"/>
        <rFont val="Arial Narrow"/>
        <family val="2"/>
      </rPr>
      <t>SABANAS COMUNALES DE LA VEGA ARRIBA</t>
    </r>
    <r>
      <rPr>
        <sz val="11"/>
        <rFont val="Arial Narrow"/>
        <family val="2"/>
      </rPr>
      <t xml:space="preserve">,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</si>
  <si>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r>
      <rPr>
        <b/>
        <sz val="11"/>
        <rFont val="Arial Narrow"/>
        <family val="2"/>
      </rPr>
      <t>HALLAZGO 8. Reglamento de uso y manejo de sabanas y playones comunales de baldíos deslindados. (ANT).</t>
    </r>
    <r>
      <rPr>
        <sz val="11"/>
        <rFont val="Arial Narrow"/>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rFont val="Arial Narrow"/>
        <family val="2"/>
      </rPr>
      <t>Tabla No. 21 - Predios deslindados sin reglamentación de uso y manejo</t>
    </r>
    <r>
      <rPr>
        <sz val="11"/>
        <rFont val="Arial Narrow"/>
        <family val="2"/>
      </rPr>
      <t xml:space="preserve">, CIENAGA EL UVERO, HUMEDAL GOTA DE LECHE O ROMAN, </t>
    </r>
    <r>
      <rPr>
        <b/>
        <sz val="11"/>
        <rFont val="Arial Narrow"/>
        <family val="2"/>
      </rPr>
      <t>HUMEDAL EL JARDIN,</t>
    </r>
    <r>
      <rPr>
        <sz val="11"/>
        <rFont val="Arial Narrow"/>
        <family val="2"/>
      </rPr>
      <t xml:space="preserve"> SABANAS COMUNALES EL VECIA, </t>
    </r>
    <r>
      <rPr>
        <b/>
        <sz val="11"/>
        <rFont val="Arial Narrow"/>
        <family val="2"/>
      </rPr>
      <t>SABANAS COMUNALES DE MIRAMAR DE GUANAPALO</t>
    </r>
    <r>
      <rPr>
        <sz val="11"/>
        <rFont val="Arial Narrow"/>
        <family val="2"/>
      </rPr>
      <t xml:space="preserve">, SABANAS COMUNALES DE LA VEGA ARRIBA,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</si>
  <si>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r>
      <rPr>
        <b/>
        <sz val="11"/>
        <rFont val="Arial Narrow"/>
        <family val="2"/>
      </rPr>
      <t>HALLAZGO 8. Reglamento de uso y manejo de sabanas y playones comunales de baldíos deslindados. (ANT).</t>
    </r>
    <r>
      <rPr>
        <sz val="11"/>
        <rFont val="Arial Narrow"/>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rFont val="Arial Narrow"/>
        <family val="2"/>
      </rPr>
      <t>Tabla No. 21 - Predios deslindados sin reglamentación de uso y manejo</t>
    </r>
    <r>
      <rPr>
        <sz val="11"/>
        <rFont val="Arial Narrow"/>
        <family val="2"/>
      </rPr>
      <t xml:space="preserve">, CIENAGA EL UVERO, HUMEDAL GOTA DE LECHE O ROMAN, HUMEDAL EL JARDIN, SABANAS, COMUNALES EL VECIA, SABANAS COMUNALES DE MIRAMAR DE GUANAPALO, SABANAS COMUNALES DE </t>
    </r>
    <r>
      <rPr>
        <b/>
        <sz val="11"/>
        <rFont val="Arial Narrow"/>
        <family val="2"/>
      </rPr>
      <t>LA VEGA ARRIBA</t>
    </r>
    <r>
      <rPr>
        <sz val="11"/>
        <rFont val="Arial Narrow"/>
        <family val="2"/>
      </rPr>
      <t xml:space="preserve">,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</si>
  <si>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t xml:space="preserve">Elaborar una base de sujetos procesales de los casos con decisión final con el fin de identificar las tareas y acciones de notificación por caso teniendo en cuenta su nivel de complejidad.  </t>
  </si>
  <si>
    <r>
      <rPr>
        <b/>
        <sz val="11"/>
        <rFont val="Arial Narrow"/>
        <family val="2"/>
      </rPr>
      <t>HALLAZGO 9. Recuperación material de predios con finalización del proceso agrario de recuperación. (ANT).</t>
    </r>
    <r>
      <rPr>
        <sz val="11"/>
        <rFont val="Arial Narrow"/>
        <family val="2"/>
      </rPr>
      <t xml:space="preserve"> CRITERIO 2. PROCESOS AGRARIOS. La ANT estableció el protocolo de recuperación material de baldíos (Código ADMTI-G-001), en el que se define la ruta desde la firmeza y publicidad de la resolución final del proceso agrario hasta la restitución o recuperación material.
Revisados los expedientes de recuperación de baldíos indebidamente ocupados seleccionados como muestra representativa por el equipo auditor, no se tiene certeza de las actuaciones adelantadas por la Agencia para adelantar la respectiva recuperación material de estos predios, particularmente en los casos que se listan a continuación:
</t>
    </r>
    <r>
      <rPr>
        <b/>
        <sz val="11"/>
        <rFont val="Arial Narrow"/>
        <family val="2"/>
      </rPr>
      <t xml:space="preserve">Tabla No. 23 - Predios con proceso de recuperación de baldíos indebidamente ocupados finalizados sin recuperación material, </t>
    </r>
    <r>
      <rPr>
        <sz val="11"/>
        <rFont val="Arial Narrow"/>
        <family val="2"/>
      </rPr>
      <t>La Fama, Mayajura, Isla Arena, Gran Edén y Isla el Tambito.
Lo anterior causado por un seguimiento inadecuado por parte de la Agencia, una vez se dejan en firme las resoluciones que resuelven a favor de la Nación los procesos agrarios de recuperación, lo que podría resultar en nuevas indebidas ocupaciones por parte de terceros.</t>
    </r>
  </si>
  <si>
    <t>Adelantar las gestiones necesarias tendientes a recuperar o regularizar la situación de los predios baldíos ubicados en las Islas, con resolución que resuelve el proceso agrario de recuperación, en firme.</t>
  </si>
  <si>
    <r>
      <rPr>
        <b/>
        <sz val="11"/>
        <rFont val="Arial Narrow"/>
        <family val="2"/>
      </rPr>
      <t>HALLAZGO 21. Valoración predios vigencia 2018. (ANT).</t>
    </r>
    <r>
      <rPr>
        <sz val="11"/>
        <rFont val="Arial Narrow"/>
        <family val="2"/>
      </rPr>
      <t xml:space="preserve"> CRITERIO 5. INCORPORACIÓN BALDÍOS EN LA ANT. La cuenta Inventarios-terrenos está conformada por bienes o predios así: Baldíos adjudicables, bienes cedidos por en el Incoder, bienes adquiridos por la ANT, predios integrados al patrimonio y predios transferidos por la SAE.
Evaluada la conciliación de la cuenta inventarios, entre contabilidad y Administración de tierras- Fondo Nacional Agrario –FNA a diciembre 31 de 2018 y 2019 se observó:  </t>
    </r>
    <r>
      <rPr>
        <b/>
        <sz val="11"/>
        <rFont val="Arial Narrow"/>
        <family val="2"/>
      </rPr>
      <t>Tabla No. 27 - Conciliación inventario- FNA y contabilidad 2018 y 2019</t>
    </r>
    <r>
      <rPr>
        <sz val="11"/>
        <rFont val="Arial Narrow"/>
        <family val="2"/>
      </rPr>
      <t xml:space="preserve">
</t>
    </r>
    <r>
      <rPr>
        <b/>
        <u/>
        <sz val="11"/>
        <rFont val="Arial Narrow"/>
        <family val="2"/>
      </rPr>
      <t>Vigencia 2018</t>
    </r>
    <r>
      <rPr>
        <sz val="11"/>
        <rFont val="Arial Narrow"/>
        <family val="2"/>
      </rPr>
      <t xml:space="preserve">
1) Existen 271 predios baldíos registrados en Administración de tierras-FNA con nombre, folio de matrícula inmobiliaria y registrados con valor $0, en estos se incluyen 195 predios calificados como no aptos; contabilidad no registra ningún predio baldío. 
2) Los predios cedidos por el extinto INCODER a la ANT están registrados en contabilidad 4.087 y 4.140 en el FNA; 382 bienes tienen titularidad INCODER aún; la diferencia entre las dos áreas es de 53 predios, en razón a que existen varios bienes registrados en Administración de tierras –FNA que tienen más de 2 folios.
3) Predios integrados al patrimonio de la ANT son 65 bienes de los cuales 13 predios están valorados por $9.983.171.960 y 52 predios tienen valor $0.
4) Predios transferidos por la SAE son 45, 12 bienes están valorados en $12.566.019 y 36 predios tienen valor $0. 
</t>
    </r>
    <r>
      <rPr>
        <b/>
        <u/>
        <sz val="11"/>
        <rFont val="Arial Narrow"/>
        <family val="2"/>
      </rPr>
      <t>Vigencia 2019</t>
    </r>
    <r>
      <rPr>
        <sz val="11"/>
        <rFont val="Arial Narrow"/>
        <family val="2"/>
      </rPr>
      <t xml:space="preserve">
5) Existen 855 predios baldíos en Administración de tierras-FNA con nombre del predio, folio de matrícula inmobiliaria y registrados con valor $ 0, con destinación para campesinos, indígenas y entidades de derecho público; en contabilidad no se evidenció registro de predios baldíos. 
6) Los predios cedidos por el extinto INCODER a la ANT, están registrados en contabilidad 4.087 y 4.140 en el FNA; 298 bienes tienen aún titularidad INCODER, la diferencia de predios entre las dos áreas es de 53, se debe a que varios bienes registrados en Administración de tierras –FNA, tienen más de 2 folios o folios cerrados ya.
7) Predios integrados al patrimonio de la ANT son 197, de los cuales 25 predios están valorados por $10.916.228.960, 172 predios tienen valor $0 en las dos áreas, contabilidad y FNA. 
8) Predios transferidos por la SAE son 32 con valor $0 en las dos áreas contabilidad y FNA. 
Estas situaciones son ocasionadas por la falta de comunicación, control y seguimiento entre las áreas involucradas y responsables, evidenciando la falta de gestión de la ANT con las entidades gubernamentales incluidas en el proceso de valoración de los bienes e impactando los estados financieros de la Agencia Nacional de Tierras en una cuantía indeterminada.
</t>
    </r>
  </si>
  <si>
    <t>Solicitar el valor catastral que registra en el IGAC y Catastros descentralizados, de los bienes ingresados que no tienen un valor establecido.</t>
  </si>
  <si>
    <r>
      <rPr>
        <b/>
        <sz val="11"/>
        <rFont val="Arial Narrow"/>
        <family val="2"/>
      </rPr>
      <t xml:space="preserve">Hallazgo 1. Identificación de beneficiarios del Fondo de Tierras para la Reforma Rural Integral  </t>
    </r>
    <r>
      <rPr>
        <sz val="11"/>
        <rFont val="Arial Narrow"/>
        <family val="2"/>
      </rPr>
      <t xml:space="preserve">El artículo 11 del Decreto Ley 902 de 2017, crea el Registro de Sujetos de Ordenamiento -RESO- como un instrumento de planeación y de ejecución gradual de la política pública, bajo el principio de reserva de lo posible, a fin de que el acceso y la formalización de tierras se adelanten de manera progresiva. Adicionalmente, establece que este, se constituye en la herramienta para identificar a los beneficiarios del Fondo de Tierras para la Reforma Rural Integral. 
En este mismo sentido, el artículo 12 reitera que el RESO será la herramienta para identificar a los beneficiarios del Fondo de Tierras para la Reforma Rural Integral al que hace referencia el artículo 18 y que los registros deben ser clasificados por departamentos y municipios, y a su interior, jerarquizados de mayor a menor puntaje según las condiciones de asignación de puntos. 
El artículo 20 del Decreto Ley 902 de 2017, señala que la prioridad en la asignación de derechos sobre las tierras que conforman la subcuenta de acceso para población campesina, comunidades, familias y asociaciones rurales del Fondo de Tierras para la Reforma Rural Integral deberá respetar un estricto orden de priorización, de forma que las personas que presenten mayores condiciones de vulnerabilidad económica y social, y que por consiguiente hayan obtenido mayores puntajes en el RESO, recibirán tierra en primer lugar, y solo se podrá asignar derechos a personas de menores condiciones de vulnerabilidad y menores puntajes cuando en la respectiva zona seleccionada ya se haya atendido la demanda de los primeros. Así mismo, que en los casos en los que el RESO opere en zonas no focalizadas deberá atenderse la priorización y asignación de puntos establecida para el respectivo municipio.
Finalmente, el artículo 25 del Decreto Ley 902 de 2017, establece respecto de los bienes baldíos adjudicables que ingresen al Fondo en calidad de reservados en los términos allí señalados, que su destinación a los programas de acceso se debe realizar conforme a las reglas de adjudicación del RESO.
Revisadas la base de datos del Fondo de Tierras para la Paz y los datos reportados por la ANT frente a las personas incluidas en el RESO que resultaron beneficiarios del Fondo, se encontró que de las 1021 adjudicaciones (5520 hectáreas), realizadas a través de la subcuenta de población campesina, solo 852 adjudicaciones (39 hectáreas) corresponden a sujetos de ordenamiento   inscritos en el RESO, lo que permite inferir, que no en todos los casos, la ANT está teniendo en cuenta el RESO como herramienta para identificar a los beneficiarios del Fondo de Tierras para la Reforma Rural Integral de conformidad con lo dispuesto en el Decreto Ley 902 de 2017. 
Se resalta que, de los 1021 predios adjudicados a través del fondo, 916 se encuentran en el municipio de Ovejas (Sucre) y de estas, solo 852 están inscritos en el RESO, situación que llama la atención si se tiene en cuenta que este es el único municipio del país que cuenta con POSPR implementado y en el cual se esperaría que el RESO operara como herramienta para identificar a los beneficiarios del Fondo. 
En términos generales, se encuentra que esta situación se presenta debido a que, a nivel nacional, solo el 13 % de quienes han diligenciado los formularios para el ingreso al RESO han sido inscritos, siendo este requisito indispensable para que quienes requieren tierra puedan continuar con el trámite. 
Esta situación afecta la planeación de política y la verificabilidad previa que debe existir de las condiciones de los aspirantes y solicitantes para el acceso a los programas de la ANT, conforme a las condiciones que establece el Decreto Ley 902 de 2017 para estar inscrito en el RESO. 
</t>
    </r>
    <r>
      <rPr>
        <b/>
        <sz val="11"/>
        <rFont val="Arial Narrow"/>
        <family val="2"/>
      </rPr>
      <t xml:space="preserve">Respuesta de la Agencia Nacional de Tierras </t>
    </r>
    <r>
      <rPr>
        <sz val="11"/>
        <rFont val="Arial Narrow"/>
        <family val="2"/>
      </rPr>
      <t xml:space="preserve">
La ANT centra su argumentación en que no es posible afirmar que el deber de inmediata inscripción al RESO contenido en la parte considerativa de Decreto Ley 902 de 2017, sea una norma de carácter superior por tanto no posee carácter jurídico vinculante y por ende la reglamentación y funcionamiento del RESO se encuentra sometido a las disposiciones que contiene concretamente el artículo 11 del Decreto Ley 902 de 2017. 
Una vez analizada la respuesta, la CGR acepta los argumentos esbozados por el sujeto de control, en lo referente a que el artículo 11 del Decreto Ley 902 de 2017, que crea el Registro de Sujetos de Ordenamiento –RESO, lo señala expresamente – como un instrumento de planeación y de ejecución gradual de la política pública, bajo el principio de reserva de lo posible.
Sin embargo, respecto de los demás criterios normativos evaluados, es claro que existe la obligación de la ANT de utilizar el RESO como herramienta para identificar a los beneficiarios del Fondo de Tierras para la Reforma Rural Integral, esta obligación se desprende claramente de al menos 4 criterios de evaluación citados por la CGR (artículos 11, 12, 20 y 25 del Decreto Ley 902 de 2017). 
Frente a este aspecto, la ANT afirma respecto a las 960 adjudicaciones de baldíos a persona natural en Ovejas, que no todas las solicitudes son valoradas e ingresadas al Registro de Sujetos de Ordenamiento -RESO, pues para el caso concreto, de las 960 adjudicaciones, 444 fueron tramitadas bajo el régimen del Decreto Ley 902 de 2017 y 516 bajo el régimen de la Ley 160 de 1994, lo que trae como consecuencia que sólo las solicitudes del régimen del Decreto Ley 902 de 2017 fueran valoradas e ingresadas en el Registro de Sujetos de Ordenamiento RESO. Lo anterior en tanto que bajo el régimen de la Ley 160 de 1994 se requiere ser sujeto de reforma agraria y no sujeto de ordenamiento.
La CGR no comparte esta explicación por cuanto, si ello fuera así, las 516 adjudicaciones que se realizaron bajo el régimen de la Ley 160 de 1994, no deberían haberse realizado a través del Fondo, pues tal y como lo señala el artículo 12 del Decreto Ley 902 de 2017, los beneficiarios del Fondo de Tierras son los sujetos de que tratan los artículos 4 y 5 del este decreto, es decir los que la ANT en su respuesta denomina sujetos de ordenamiento, por lo que estos, conforme al mismo artículo, deben ser identificados a través del RESO. 
Adicionalmente, se revisa el anexo enviado por la ANT donde soporta su afirmación, encontrando 1402 registros que no corresponden con las 960 adjudicaciones señaladas en la respuesta, ni se demuestra que los 444 casos que la ANT afirma haber adjudicado bajo el régimen del Decreto Ley 902 de 2017 se hayan realizado con el cumplimiento previo de la inscripción en el RESO.  
En cuanto a lo señalado por la CGR frente a las 1021 adjudicaciones realizadas a través de la subcuenta de población campesina, en las que solo 852 corresponden a sujetos de ordenamiento inscritos en el RESO, la ANT no responde nada, centrando su repuesta solo en el caso de Ovejas, razón por la cual la observación se mantiene en este aspecto. 
En conclusión, la CGR retira lo relacionado con el criterio de evaluación utilizado de la parte considerativa del Decreto 902 de 2017, se mantiene la observación y se configura el hallazgo en todo lo demás.  
</t>
    </r>
  </si>
  <si>
    <t xml:space="preserve">Pese a que el Decreto Ley 902 contiene los criterios de enfoque diferencial y partición comunitaria, al ser derogados los artículos 10, 11, 12, 13, 14, 15, 16 y 19 de la Resolución 740 de 2017. Para la CGR se genera una debilidad en los procedimientos para la formulación e implementación de los POSPR toda vez que no se cuenta con la incorporación de enfoques de participación y diferencial.
</t>
  </si>
  <si>
    <t xml:space="preserve">Hacer seguimiento a la implementación de la Guía para la Incorporación del Enfoque Diferencial en el Modelo de Atención por Oferta (20nov) y la Guía de Participación en la Ruta de Formulación e Implementación de POSPR (18 ago) y hacer la respectiva incorporación al sistema integrado de gestión
</t>
  </si>
  <si>
    <r>
      <rPr>
        <b/>
        <sz val="11"/>
        <rFont val="Arial Narrow"/>
        <family val="2"/>
      </rPr>
      <t xml:space="preserve">Hallazgo 8. Deficiencias en supervisión de convenios (Presunto alcance disciplinario 1)  </t>
    </r>
    <r>
      <rPr>
        <sz val="11"/>
        <rFont val="Arial Narrow"/>
        <family val="2"/>
      </rPr>
      <t xml:space="preserve">La Agencia Nacional de Tierras, en desarrollo del Proyecto de inversión 2017011000072, suscribió entre otros, los siguientes convenios con Organismos Nacionales e Internacionales para los POSPR, durante las vigencias 2017, 2018 y 2019, así: 
Tabla 19.  Convenios con Organismos Nacionales e Internacionales durante las vigencias 2017, 2018 y 2019
Contratista	Recursos ANT asignados a POSPR	Valor total convenio
Organización de Las Naciones Unidas para la Agricultura y la Alimentación- FAO- Adición para la Vigencia 2018.	$20.250.000.000	$25.187.296.000
Organización Internacional para las Migraciones-OIM (Otro Si No 4 al convenio)	$7.000.000.000	$32.000.000.000
Instituto Geográfico Agustín Codazzi - IGAC	$4.259.328.948	$4.259.328.948
Fuente: ANT.
Una vez analizados los documentos soporte de su ejecución se presentan las siguientes situaciones:
1- Los asociados no reportan los documentos soporte que revelen la ejecución financiera detallada del convenio, la misma es presentada de manera muy general, lo cual no permite hacer una revisión y análisis, respecto de la forma en que se realizó el gasto de los recursos aportados por la ANT, los cuales son dineros que superan el ochenta por ciento (80%) del valor del convenio; si bien se cuenta con reportes financieros, son informes en los que se dificulta demostrar la ejecución del gasto.
Esta situación obedece a que el Supervisor del convenio, quien debe controlar la ejecución del contrato o convenio, no requiere al contratista la presentación de la información financiera detallada para poder obtener evidencia de la forma como se ejecutaron los recursos en cada actividad programada, de acuerdo con lo estipulado en el Manual de Supervisión, capítulo II.        </t>
    </r>
  </si>
  <si>
    <t xml:space="preserve">Desarrollar una metodología de seguimiento financiero a los convenios que cuenten con recursos provenientes de cooperación internacional, por parte de la supervisión con el fin de que se complemente la información presentada por el socio y elaborar informes con los resultados de estas acciones.
</t>
  </si>
  <si>
    <r>
      <rPr>
        <b/>
        <sz val="11"/>
        <rFont val="Arial Narrow"/>
        <family val="2"/>
      </rPr>
      <t xml:space="preserve">Hallazgo 9.  Planeación dirigida al uso eficiente de los recursos- Proyecto de inversión 2017011000072 - Caso Ovejas  </t>
    </r>
    <r>
      <rPr>
        <sz val="11"/>
        <rFont val="Arial Narrow"/>
        <family val="2"/>
      </rPr>
      <t xml:space="preserve">  Así mismo, señala el citado decreto, que la ANT debe gestionar el acceso a la tierra como factor productivo, el logro de la seguridad jurídica sobre esta y la promoción de su uso en cumplimiento de la función social de la propiedad, para lo cual, debe formular y aprobar Planes de Ordenamiento Social de la Propiedad Rural (POSPR.
Uno de los objetivos de la Ley 160 de 1994, es el de regular la ocupación y aprovechamiento de las tierras, las cuales se adjudicarán hasta la extensión de una unidad agrícola familiar, conforme al concepto definido y previsto en el Capítulo IX de la citada ley según las características y condiciones que se hubieren establecido en las zonas relativamente homogéneas de cada región o municipio del país y los aspectos señalados principalmente en los artículos 38, 44, 66, 67 y 72 de la ley. 
La Unidad Agrícola Familiar (UAF) es una figura que sirve para permitir el acceso a tierras de manera tal que las familias campesinas puedan permanecer en el territorio y vivir en condiciones dignas, tal como lo establece el Artículo 38 de la Ley 160 de 1994.  
El artículo 26 del Decreto Ley 902 de 2017, permite la titulación en extensiones inferiores a la UAF cuando la ANT evidencie que la extensión ocupada a pesar de ser inferior a la UAF, le permite al ocupante contar con condiciones para una vida digna, y no es posible otorgarle la titulación en extensiones de UAF en otro inmueble sin afectar su calidad de vida, o recibir algún otro de los beneficios de que trata el citado Decreto Ley. En este sentido, el artículo 10 de la Resolución 108 de 2018 que adiciona el artículo 31 B de la Resolución 740 de 2017, dispuso que cuando en desarrollo del Proceso Único de Ordenamiento Social de la Propiedad se adelante el trámite para el reconocimiento y asignación de derechos a quienes opten por la adjudicación conforme a lo señalado en el Decreto Ley 902 de 2017, la Unidad Agrícola Familiar será calculada para cada caso individual bajo la metodología de UAF predial. 
Revisadas las diferentes bases de datos allegadas por la ANT, con fecha de corte 30 de junio de 2020 , se encuentra que, de los 5742 predios identificados en el POSPR de Ovejas, el 58% (3325 predios) son de competencia de la ANT y de estos 2917 (88%) tienen procedimiento único iniciado. 
De igual manera se solicitó a la entidad, reporte sobre el total de los usuarios inscritos en el RESO que resultaron beneficiarios del Fondo de tierras, ante lo cual la ANT (Oficio 20202001017421 del 9 de octubre de 2020) reporta con corte a octubre, la entrega de 892 casas Lotes  (27% del total de competencia de la ANT) con un total de 39 hectáreas.  
Una vez analizados los resultados obtenidos en las actividades correspondientes a la implementación del POSPR de Ovejas, la CGR observa que no existió un uso eficiente de los recursos que se han ejecutado dados los resultados alcanzados a la fecha. 
En efecto, a la fecha solo se ha  concluido con entrega de tierras a través del fondo, del 27% de los procedimientos únicos, con resultados que no cumplen con la finalidad de la reforma Rural Integral, no solo por la reducida cantidad de hectáreas entregadas a la fecha (39 ha), sino por cuanto se trata acá en esencia de casa lotes con una extensión en promedio de 439 metros cuadrados y ubicados en los centros poblados, que no necesariamente reúnen las características para ser explotados, y ello tiene un efecto negativo para los beneficiarios en términos de calidad de vida y condiciones productivas. Al adjudicar casa lotes en las extensiones reportadas, se limita la posibilidad de que sean económicamente eficientes.
Si bien, el Decreto Ley 902 de 2017, permite la adjudicación en extensiones inferiores a la UAF, esta disposición debe entenderse como una excepcionalidad, y siempre que la ANT tenga certeza que la extensión ocupada a pesar de ser inferior a la UAF, le permite al ocupante contar con condiciones para una vida digna. 
En este sentido se evidencia un incumplimiento a los postulados establecidos en el AF al no garantizarse que el predio disponga del área física y real para la implementación del proyecto productivo y de la finalidad de los planes de ordenamiento social de la propiedad rural, con los cuales no solo se busca mejorar  el acceso progresivo de la tierra, sino contribuir en la armonización de la gestión de los usos agropecuarios y la tenencia de la tierra rural y garantizar las condiciones materiales para que las familias campesinas puedan permanecer en sus territorios y lograr su sostenimiento a partir de actividades agropecuarias.
Así mismo, un incumplimiento de la misión de la ANT de ejecutar la política de ordenamiento social de la propiedad rural encaminada a lograr la distribución equitativa de la tierra rural, su uso y aprovechamiento a través del reconocimiento físico, jurídico, administrativo, económico y fiscal del alcance del derecho de propiedad y de otras formas de acceso a la tierra; con el objeto de lograr el uso eficiente del suelo, la cohesión social y territorial. 
La política de ordenamiento social de la propiedad debe estar direccionada desde su misma planeación, no solo a permitir el acceso formal de la propiedad de la tierra, sino a garantizar las condiciones materiales para que las familias campesinas puedan permanecer en sus territorios y vivir en condiciones dignas y justas y mejorar su calidad de vida. Se recuerda que, con los Planes de ordenamiento social de la propiedad rural, se busca contribuir en la armonización de la gestión de los usos agropecuarios y la tenencia de la tierra rural, de manera que se mejore o mantenga un adecuado equilibrio entre la producción agropecuaria, (agrícola, pecuaria, forestal, acuícola y pesquera), el uso eficiente del suelo, la distribución equitativa y seguridad jurídica de la tenencia de la tierra. 
Esta situación es consecuencia de a una deficiente planeación por parte de la ANT, orientada a la priorización de territorios donde se logren inversiones más estratégicas que permitan la optimización de la intervención y eficiencia respecto a la cantidad de recursos ejecutados, que contribuya no solo al ordenamiento jurídico y social sino productivo de los territorios. </t>
    </r>
  </si>
  <si>
    <t xml:space="preserve">La estructura de los documentos de formulación y consolidación del POSPR del municipio de Ovejas no contempla de manera directa un punto sobre enfoque de género </t>
  </si>
  <si>
    <r>
      <rPr>
        <b/>
        <sz val="11"/>
        <rFont val="Arial Narrow"/>
        <family val="2"/>
      </rPr>
      <t xml:space="preserve">Hallazgo 11. Tiempo en la ejecución del Barrido predial. </t>
    </r>
    <r>
      <rPr>
        <sz val="11"/>
        <rFont val="Arial Narrow"/>
        <family val="2"/>
      </rPr>
      <t>El POSPR del municipio de Ovejas, estableció once unidades de intervención territorial (UIT), las cuales corresponden a los corregimientos establecidos en el Esquema de Ordenamiento Territorial (EOT) y que fueron validados comunitariamente en el marco de la formulación del POSPR.
En la fase de formulación de POSP de Ovejas, se realizó el alistamiento y la caracterización de la tenencia, donde se identificaron las situaciones jurídicas de la tierra en las 11 UIT intervenidas, se elaboró y aprobó la Resolución 1819 de 2018 de fecha 28 de mayo de 2018, la cual da el cierre a esta etapa y ordenó a la Oficina de Instrumentos Públicos de Corozal – Sucre, la inscripción por publicidad, del inicio al procedimiento único de ordenamiento social de la propiedad rural en el Municipio de Ovejas, conforme a lo enunciado en el artículo 40 del Decreto Ley 902 de 2017 y el artículo 1, parágrafo 2 de la Resolución 108 de 2018, expedida por la ANT, en 312 Folios de Matricula inmobiliaria.
La fase de implementación inició el 29 de mayo de 2018, encontrándose en ejecución y la cual se está desarrollando en dos etapas: 
a. La etapa administrativa del Procedimiento Único de Ordenamiento Social de la Propiedad Rural, donde ya se realizó la formación de los expedientes, se entregó el informe técnico jurídico preliminar (diciembre de 2018) y se realizó el registro de Sujetos de Ordenamiento Social de la Propiedad, se encuentra en ejecución el barrido predial masivo en escala en algunas UIT focalizadas y la corrección administrativa de área y linderos, actas de colindancia,
b. La etapa de la implementación de la ejecución se inició con las actualizaciones posbarrido y las actuaciones administrativas encaminadas a ejecutar los asuntos señalados en el artículo 58 del Decreto Ley 902 de 2017, y de esa forma tomar las decisiones por parte de la ANT en materia de ordenamiento social de la propiedad rural a que haya lugar. 
Conforme al artículo 28 de la Resolución 740 de 2017, en la planeación del barrido predial de la etapa de implementación se debe programar las visitas predio a predio sin exceder de cinco (5) meses para haber finalizado la última visita, si aún existen inmuebles que no hayan sido visitados, se podrá actualizar el Plan de Ordenamiento Social de la Propiedad frente a los inmuebles ya visitados, para dar inicio a la fase de ejecución sobre ellos, sin perjuicio de que continúe el barrido de los restantes. 
La Resolución 4275 de 2019 actualiza el POSP e imparte otras orientaciones, estableciendo que la actualización de las UIT del POSP de Ovejas, se deben dejar como anexo técnico y hacen parte integral del mismo. 
Las actuaciones administrativas en el POSP de Ovejas iniciarán conforme a la información recolectada y/o complementada en el barrido predial, se realizarán bien sea conforme a la Ley 160 de 1994 o por el procedimiento único contemplado en el Decreto-ley número 902 de 2017. Se precisa que, si los procesos se encuentran con anterioridad a la vigencia del Decreto Ley 902 de 2017, se podrán adelantar durante la etapa de formulación y los nuevos, se iniciarán una vez se haya ejecutado la totalidad del barrido predial en las veredas definidas como parte de una unidad de intervención.
Al revisar la documentación del POSP de Ovejas remitida y lo informado en la reunión sostenida con la ANT como prueba de recorrido, para esta auditoría, se observa por parte de la CGR, que la actividad del Barrido Predial Masivo que se encuentra en desarrollo, se hallaba bajo un cronograma de intervención aprobado en el anexo de la Resolución 1819 de 2017, el cual tendría una duración de 147 días a partir del 26 de febrero de 2018 al 14 de septiembre de 2018, y se haría en las UIT de la siguiente manera;  (Tabla 11, anexo a la POSP de Ovejas):  (</t>
    </r>
    <r>
      <rPr>
        <b/>
        <sz val="11"/>
        <rFont val="Arial Narrow"/>
        <family val="2"/>
      </rPr>
      <t xml:space="preserve">Tabla 11, anexo a la POSP de Ovejas): </t>
    </r>
    <r>
      <rPr>
        <sz val="11"/>
        <rFont val="Arial Narrow"/>
        <family val="2"/>
      </rPr>
      <t xml:space="preserve">
El cronograma no se implementó, ni se ajustó por parte de la ANT, se incumplió con lo dispuesto en la normatividad, y las actualizaciones realizadas a las 9 UIT y en algunos ítems se encuentra todavía en preliminar. 
De lo anterior se concluye que ha sido deficiente la etapa de implementación del POSPR de Ovejas, conforme a lo enunciado en el artículo 3 de la resolución 740 de 2017, modificado por el artículo 4 de la Resolución 12096 de 2019, generando reprocesos y retrasos en los avances y en la misionalidad de este. 
</t>
    </r>
    <r>
      <rPr>
        <b/>
        <sz val="11"/>
        <rFont val="Arial Narrow"/>
        <family val="2"/>
      </rPr>
      <t>Respuesta de la Agencia Nacional de Tierras</t>
    </r>
    <r>
      <rPr>
        <sz val="11"/>
        <rFont val="Arial Narrow"/>
        <family val="2"/>
      </rPr>
      <t xml:space="preserve">
“…Ante lo cual es pertinente aclarar que el cronograma descrito corresponde a la fase de barrido predial y visita predio a predio que para el caso de Ovejas finalizó en el mes de noviembre del 2018, es decir, dos meses después de lo previsto. Si lo antes dicho se analiza desde una perceptiva de gestión de proceso, tendríamos que poner sobre la balanza las diferentes vicisitudes que se presentaron en el marco de la operación de barrido: Se requirió tiempo y esfuerzo en la marcha para analizar, diseñar y madurar las diversas aplicaciones necesarias para la funcionabilidad e interoperatividad en los procesos de captura, almacenamiento y procesamiento de información de la etapa de barrido, tal y como lo precisó el CONPES de catastro multipropósito en los siguientes términos: “El levantamiento catastral multipropósito en todo el país es una intervención ambiciosa como política pública, que significa una evolución hacia la adopción de un nuevo modelo catastral basado en los más altos estándares y buenas prácticas internacionales en temas cartográficos, tecnológicos, de interoperabilidad, de formación, actualización y conservación catastral.
Dado que la implementación de esta política tiene un alto grado de complejidad debido, entre otros factores, a su dimensión y a la necesidad de articulación entre distintas entidades y niveles de gobierno, el seguimiento y la evaluación de sus resultados serán una prioridad.
Este piloto permitirá contar con un laboratorio de soporte de la implementación de la política, que hará posible calibrar costos, tiempos, y condiciones técnicas (metodologías y tecnologías), además de poner a prueba el modelo operativo de tercerización y delegación, así como el procedimiento de barrido predial masivo, entre otros aspectos. El piloto servirá, a su vez, para ajustar y planificar las metodologías, instrumentos y operativos de campo para el escalamiento del proceso a nivel nacional”.
La consecución del insumo cartográfico implicó sobrellevar condiciones de operación emergentes como las meteorológicas, la temporalidad y calidad de las aerofotografías.
La transición a la medición por foto-identificación (método indirecto y mixto) después de llevar aproximadamente un 40% del proceso por método directo (topografía) implicó un cambio de paradigma, pues se había planificado usar en la mayoría del territorio métodos directos…”
</t>
    </r>
    <r>
      <rPr>
        <b/>
        <sz val="11"/>
        <rFont val="Arial Narrow"/>
        <family val="2"/>
      </rPr>
      <t>Análisis de Respuesta</t>
    </r>
    <r>
      <rPr>
        <sz val="11"/>
        <rFont val="Arial Narrow"/>
        <family val="2"/>
      </rPr>
      <t xml:space="preserve">
Si bien es cierto que el POSPR de Ovejas se encuentra como piloto para el Catastro Multipropósito, “que hará posible calibrar costos, tiempos, y condiciones técnicas” el BPM realizado en las UIT, donde se puso en práctica la metodología propuesta por USAID, no alcanzó el objetivo pues en las actualizaciones de la UIT para justificar la actualización de los predios se informa que  “En diciembre de 2018, el operador del barrido predial realizó la primera entrega de información recabada y procesada, a entidades involucradas en el programa de Catastro Multipropósito. Al momento de las presentes actualizaciones, el operador continúa entregando información agronómica y recogiendo pruebas en campo por lo que la etapa del barrido predial aún no ha finalizado.” Texto que corrobra que lo entregado en diciembre del 2018 es un preliminar del Barrido predial y no como lo enuncia la entidad en su respuesta que el barrido predial de Ovejas “finalizó en el mes de noviembre del 2018”
Situación que resulta improcedente para esta etapa pues si bien es cierto se realizó el BMP en las 11 UIT del Municipio de Ovejas el mismo no fue entregado en el tiempo establecido.
Además, esta situación se debió dejar registrada en el documento lecciones aprendidas y buenas prácticas y así poder ampliar los tiempos de levantamiento del BPM.
Por lo tanto, se mantiene la observación configurándose como Hallazgo.
</t>
    </r>
  </si>
  <si>
    <t>El seguimiento al cronograma de la implementación del POSPR se realizaba en diferentes instancias y no se centralizaba en un mismo documento para la toma de decisiones.</t>
  </si>
  <si>
    <t xml:space="preserve">Generar espacios de comunicación con otras entidades públicas para revisar la posibilidad de la suscripción de convenios para el acceso a bases de datos que permitan completar la información del FISO - RESO. </t>
  </si>
  <si>
    <t>Al momento de la implementación del POSPR de Ovejas la metodología aplicada no contemplaba la identificación de información sobre las condiciones técnicas y ambientales de los predios para el desarrollo de actividades productivas</t>
  </si>
  <si>
    <t xml:space="preserve">Si bien para el momento de la implementación del POSPR de Ovejas existía una ruta misional y la normatividad para la asignación de derechos de uso en sabanas y playones comunales, no se había definido la metodología para su inclusión en el marco de la implementación de los POSPR. </t>
  </si>
  <si>
    <t>No se cuenta con los recursos suficientes para desarrollar la fase de implementación en todos los municipios donde se formuló el POSPR. Por lo tanto, se han desarrollado varias actividades para promover que los municipios utilicen los insumos generados con los POSPR formulados. Sin embargo, se requiere continuar buscando la financiación para estos municipios.</t>
  </si>
  <si>
    <t xml:space="preserve">En las sesiones de la mesa de OSPR se programar  seguimiento semestral en donde se monitoree el avance en las gestiones para búsqueda de recursos en fuentes tales como cooperación internacional, recursos del sistema general de regalías o recursos del próximo plan plurianual del plan de desarrollo 2022-2026.
 </t>
  </si>
  <si>
    <t>Se resalta que si bien, en gran medida, las deficiencias descritas en el hallazgo 2.4.4 son imputadas a la URT, el hallazgo también se direccionó a la inexistencia de un convenio interinstitucional entre la UAEGRTD y la ANT que responda a las particularidades introducidas por el Decreto Ley 902 de 2017, ya que el convenio 582 de 2016 y su prorroga mediante otrosí del 20 de diciembre de 2017 suscrito entre estas entidades estuvo vigente hasta diciembre de 2018 sin que a la fecha se haya renovado”, acción de mejora que debía provenir de las dos entidades, al menos en lo que corresponde al marco de sus competencias. Lo cual no corresponde a la realidad, toda vez que el Convenio 582 de 2016 se encuentra vigente a la fecha y cuenta con el Otrosí No. 3</t>
  </si>
  <si>
    <t>En el marco del convenio 582 de 2016, suscrito entre la UAEGRTD y la ANT se realizaran reuniones conjuntas donde se deriven acciones puntuales y compromisos que mejoren la articulación en el marco del convenio 582 de 2016.</t>
  </si>
  <si>
    <t xml:space="preserve">Diseñar piezas gráficas que apoyen el proceso de capacitación de FISO con enfoque de género. Estas piezas están dirigidas a público interno. </t>
  </si>
  <si>
    <t xml:space="preserve">Los procedimientos de formulación e implementación de POSPR no evidencian claramente los momentos en los cuales se debe incorporar la información secundaria (institucional) o la información primaria (captura en campo) relacionada con el uso de  los predios, como insumo para valorar la función social de la propiedad. </t>
  </si>
  <si>
    <r>
      <rPr>
        <b/>
        <sz val="11"/>
        <rFont val="Arial Narrow"/>
        <family val="2"/>
      </rPr>
      <t>Hallazgo 1 -2018. Gestión arrendamiento operativo (A1) (F1) (D1) :</t>
    </r>
    <r>
      <rPr>
        <sz val="11"/>
        <rFont val="Arial Narrow"/>
        <family val="2"/>
      </rPr>
      <t xml:space="preserve"> En la revisión de las carpetas físicas que conforman los expedientes de cada uno de los predios en arrendamiento que fueron entregadas por la Agencia, en desarrollo del proceso auditor, no se evidenció actividad alguna de cobro jurídico.</t>
    </r>
  </si>
  <si>
    <r>
      <rPr>
        <b/>
        <sz val="11"/>
        <rFont val="Arial Narrow"/>
        <family val="2"/>
      </rPr>
      <t xml:space="preserve">Hallazgo 4. Conciliación Cuentas Reciprocas (A4):  </t>
    </r>
    <r>
      <rPr>
        <sz val="11"/>
        <rFont val="Arial Narrow"/>
        <family val="2"/>
      </rPr>
      <t>Evaluada la conciliación de saldos de la cuenta 572080 Recaudos entre la ANT y la Unidad del Tesoro, a diciembre 31 de 2018, se evidenció subestimación por $19.253.132, debido a que las entidades prestadoras de salud no enviaron oportunamente los soportes a la Agencia, correspondientes a los reintegros de las incapacidades de los funcionarios.</t>
    </r>
  </si>
  <si>
    <r>
      <t xml:space="preserve">Hallazgo 14. Convenio de Cooperación Internacional 112 de 1016 (A14) (D6)
</t>
    </r>
    <r>
      <rPr>
        <sz val="11"/>
        <rFont val="Arial Narrow"/>
        <family val="2"/>
      </rPr>
      <t xml:space="preserve">Revisada la ejecución del convenio de cooperación internacional 112 de 1016 entre la ANT y la UNODC, se evidenciaron cuatro prórrogas al mismo, sin encontrarse debidamente justificada la necesidad de ampliar el plazo del contrato, contraviniendo de esta manera el principio general de la Planeación Contractual.
La primera adición se realiza cuando solo se evidencia una ejecución del 10.38% del total del convenio, y la información contenida en el expediente contractual no permite evidenciar que existieran necesidades que requerían adicionarse.
Además, a pesar del incumplimiento de las obligaciones, se observa que se incluyen nuevas obligaciones y adiciones de recursos por parte ANT, que generan nuevos incumplimientos en la ejecución del contrato, que a su vez generan nuevas prórrogas en el tiempo.
Por otro lado, una vez revisados todos los soportes de la ejecución del convenio se evidencian ejecuciones financieras entre el 10% y el 18%, lo que representa que en la entidad internacional tiene recursos en depósitos bancarios que están generando rendimientos financieros, pero que no se reportan en los informes. 
De igual manera, no se evidencian los soportes de los costos de los eventos realizados para el desarrollo del objeto del contrato, no se relaciona en qué consiste cada uno, para verificar la pertinencia e integridad del gasto, no se informa sobre los costos derivados del material de publicidad y difusión y no se da cuenta de los profesionales vinculados al proyecto con cargo al valor del convenio; existe ausencia de seguimiento financiero al convenio, desconociendo la integralidad de la función supervisora, infringiendo de esta manera, lo preceptuado en la Ley 1474 de 2011.
Se evidencia que la UNODC no entrega a la ANT información financiera detallada, como lo manifiesta en el oficio de fecha 22 de noviembre de 2018, como respuesta al requerimiento efectuado por la ANT, a través de la Dirección de Acceso a Tierras, lo cual impide conocer la ejecución del gasto público con origen en el Presupuesto General de la Nación y que se encuentra a disposición del cooperante internacional.
Esto a su vez impide que la CGR evalué el manejo eficiente, eficaz y económico de los recursos.
Todo lo anterior, debido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que resultan a cargo de un tercero que no rinde cuentas al Estado Colombiano, contraviniendo el principio de transparencia de la administración pública consagrado en la constitución y la ley.
Además, no permite la verificación de la decisión tomada por la entidad, al optar por la modalidad de contratación directa, por unos presuntos beneficios para el país.
</t>
    </r>
    <r>
      <rPr>
        <b/>
        <sz val="11"/>
        <rFont val="Arial Narrow"/>
        <family val="2"/>
      </rPr>
      <t xml:space="preserve">
</t>
    </r>
  </si>
  <si>
    <r>
      <t xml:space="preserve">Hallazgo 15. Convenio Interadministrativo No. 850 de 2017 suscrito con la FAO (A15) (D7)  </t>
    </r>
    <r>
      <rPr>
        <sz val="11"/>
        <rFont val="Arial Narrow"/>
        <family val="2"/>
      </rPr>
      <t xml:space="preserve">La misma circunstancia se presenta respecto de los aportes que la FAO se compromete a hacer en las adendas que corresponden a adiciones del convenio: 
Adenda No. 2 con aporte de la Agencia Nacional del Territorio por DOS MIL CIEN MILLONES DE PESOS ($2.100.000.000), sólo en el escrito de justificación del supervisor del convenio de la ANT se aprecia un aporte de la FAO por SETECIENTOS ONCE MILLONES DE PESOS ($711.000.000). (Folio 304, Expediente 850 de 2017).
Si bien, en el momento de celebración del convenio, se opta por acogerse a las normas internacionales que cobijan a la FAO, esto no quiere decir que por parte del Estado Colombiano se renuncie a conocer el manejo global de los aportes del convenio. Lo anterior se refleja en el hecho de que en el expediente no obre ningún informe respecto del manejo de los aportes realizados por la FAO, restándole al mismo la transparencia con la que debería contar este tipo de contratación, más aún cuando se trata de un organismo internacional de cooperación y ayuda.
Lo anterior,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t>
    </r>
  </si>
  <si>
    <r>
      <rPr>
        <b/>
        <sz val="11"/>
        <rFont val="Arial Narrow"/>
        <family val="2"/>
      </rPr>
      <t xml:space="preserve">Hallazgo 16. Convenio Interadministrativo No. 875 de 2017 suscrito con la FAO (A16) (D8)  </t>
    </r>
    <r>
      <rPr>
        <sz val="11"/>
        <rFont val="Arial Narrow"/>
        <family val="2"/>
      </rPr>
      <t>Al revisar el expediente correspondiente se determinó cómo en el documento de justificación técnica, para la celebración del convenio de cooperación internacional No. 875 de 2017, se hace mención expresa del aporte que hará la Organización de las Naciones Unidas para la Alimentación y la Agricultura FAO, sin que el mismo conste o se establezca en el texto del convenio suscrito el 27 de septiembre de 2017:
“FAO aportará en su calidad de implementador de los fondos provenientes de la Agencia para la Cooperación Sueca – Gobierno de Suecia; la suma de SETECIENTOS SESENTA MILLONES DE PESOS MCTE (COP $760.000.000)” (Folio 20, Expediente 875 de 2017).
Misma circunstancia se presenta respecto de los aportes que la FAO se compromete a hacer respecto de las adendas que corresponden a adiciones del convenio: 
Adenda No. 1 con aporte de la Agencia Nacional del Territorio por TRES MIL CIEN MILLONES DE PESOS ($3.100.000.000), sólo en el escrito de justificación del supervisor del convenio de la ANT se aprecia un aporte de la FAO por SEISCIENTOS VEINTE MILLONES DE PESOS ($620.000.000). (Folio 127, Expediente 875 de 2017).
Adenda No. 3 con aporte de la Agencia Nacional del Territorio por TRECE MIL SETECIENTOS MILLONES DE PESOS ($13.700.000.000), sólo en el escrito de justificación del supervisor del convenio de la ANT se aprecia un aporte de la FAO por DOSCIENTOS OCHENTA MILLONES DE PESOS ($280.000.000). (Folio 287, Expediente 875 de 2017).
Adicionalmente hay una inconsistencia respecto del valor a aportar por la FAO respecto de esta Adenda No. 3, pues a folio 303 del expediente del convenio, el representante de la FAO en Colombia anuncia un aporte por valor de MIL TRESCIENTOS SETENTA MILLONES DE PESOS ($1.370.000.000), que difiere del indicado por el supervisor del contrato.
Adenda No. 4 con aporte de la Agencia Nacional del Territorio por TRES MIL CIENTO CINCUENTA MILLONES DE PESOS ($3.150.000.000), sólo en el escrito de justificación del supervisor del convenio de la ANT se aprecia un aporte de la FAO por QUINIENTOS VEINTE MILLONES DE PESOS ($520.000.000), (Folio 542, Expediente 875 de 2017).
Finalmente, no existen soportes en el expediente del Convenio No. 875 de 2017 del desembolso No. 5 por valor de SEISCIENTOS MILLONES DE PESOS ($600.000.000) realizado en agosto de 2018 conforme lo indica el acta de reunión del comité operativo del proyecto del 21 de septiembre de 2018 y en informes de la FAO (Folios 416, 421, 422, 430, 431, 440, 441, 526, 527, 569, 570, 597, 699 y 700, Expediente 875 de 2017).
Si bien en el momento de celebración del convenio se opta por acogerse a las normas internacionales que cobijan a la Organización de las Naciones Unidas para la Alimentación y la Agricultura (FAO), esto no quiere decir que por parte del estado colombiano se renuncie a conocer el manejo global de los aportes del convenio. Lo anterior se refleja en el hecho que en el expediente no obre ningún informe respecto del manejo de los aportes realizados por la FAO, restándole al mismo la transparencia con la que debería contar este tipo de contratación, más aún cuando se trata de un organismo internacional de cooperación y ayuda.
El hecho de que no se haga un aporte económico o que no se pueda realizar una verificación de este y de su impacto en el convenio, hace que en la práctica se dé la idea que la totalidad de los recursos con los cuales son financiados el convenio de cooperación internacional correspondan al Estado Colombiano. 
Lo anteriormente enunciado,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responden a la legislación colombiana o la eluden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t>
    </r>
  </si>
  <si>
    <r>
      <rPr>
        <b/>
        <sz val="11"/>
        <rFont val="Arial Narrow"/>
        <family val="2"/>
      </rPr>
      <t xml:space="preserve">Hallazgo 17. Convenio Interadministrativo No. 361 de 2016 suscrito con la FAO (A17) (D9)  </t>
    </r>
    <r>
      <rPr>
        <sz val="11"/>
        <rFont val="Arial Narrow"/>
        <family val="2"/>
      </rPr>
      <t xml:space="preserve">Al revisar el expediente del convenio, se determinó que el documento de justificación técnica para la celebración del convenio de cooperación internacional No. 361 de 2016, se hace mención expresa del aporte que hará la Organización de las Naciones Unidas para la Alimentación y la Agricultura FAO, sin que el mismo conste o se establezca en el texto del convenio suscrito el 31 de octubre de 2016:
“FAO aportará la suma de CUATRO MIL DOSCIENTOS MILLONES DE PESOS (COP$4.200.000) …”
La misma circunstancia se presenta respecto de los aportes que la FAO se compromete a hacer, según lo acordado en las adendas por concepto de adiciones del convenio: 
Adenda No. 1 con aporte de la Agencia Nacional del Territorio por MIL SEISCIENTOS SEIS MILLONES SETENTA Y DOS MIL SETECIENTOS SETENTA Y SEIS PESOS ($1.606.072.776), sólo en el escrito de justificación del supervisor del convenio de la ANT se aprecia un aporte de la FAO por MIL SEISCIENTOS MILLONES DE PESOS ($1.600.000.000).
Adenda No. 2 con aporte de la Agencia Nacional del Territorio por SEISCIENTOS CINCUENTA Y NUEVE MILLONES OCHOCIENTOS CUARENTA Y CUATRO MIL SEISCIENTOS DIECINUEVE PESOS ($659.844.619), sólo en el escrito de justificación del supervisor del convenio de la ANT se aprecia un aporte de la FAO por SEISCIENTOS CINCUENTA Y NUEVE MILLONES OCHOCIENTOS CUARENTA Y CUATRO MIL SEISCIENTOS DIECINUEVE PESOS ($659.844.619).
Aunque en el momento de celebración del convenio se opta por acogerse a las normas internacionales que cobijan a la FAO, esto no quiere decir que por parte del estado colombiano se renuncie a conocer el manejo global de los aportes del convenio. 
Lo anterior, se refleja en el hecho que en el expediente no obre ningún informe respecto del manejo de los aportes realizados por la Organización de las Naciones Unidas para la Alimentación y la Agricultura (FAO), restándole al mismo la transparencia con la que debería contar este tipo de contratación, más aún cuando se trata de un organismo internacional de cooperación y ayuda.
Lo anteriormente enunciado,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t>
    </r>
  </si>
  <si>
    <r>
      <t xml:space="preserve">Hallazgo 29. Predio “Mediecito La Selva – Cauca” (A29) (D19)  </t>
    </r>
    <r>
      <rPr>
        <sz val="11"/>
        <rFont val="Arial Narrow"/>
        <family val="2"/>
      </rPr>
      <t xml:space="preserve">Al revisar los soportes allegados con la solicitud de origen ciudadano, presentada a la Contraloría General de la República por el Defensor Delegado para los Asuntos Agrarios y Tierras, y los documentos correspondientes al proyecto C1-CAU-POP-019 de la Convocatoria Pública INCODER SIT-01-2009, se determinó la ejecución parcial del subsidio integral otorgado mediante Resolución No. 1479 de 2010, pues al ser otorgado el subsidio a 13 familias campesinas, se procedió a comprar para el desarrollo del proyecto productivo el predio “Mediecito la selva”, sin que posteriormente se pudiera acceder al mismo, por cuanto la comunidad indígena de Quintana argumentó que el predio estaba en proceso de compra por parte del INCODER para la comunidad indígena, impidiendo el acceso a las familias campesinas.
El desembolso de dineros por concepto del subsidio otorgado, que inicialmente ascendía a la suma de CUATROCIENTOS QUINCE MILLONES CIENTO CUATRO MIL NOVECIENTOS DIECIOCHO PESOS ($415.104.918), se hizo únicamente en cuanto al pago del predio por valor de TRESCIENTOS SESENTA Y UN MILLONES DE PESOS SETECIENTOS CUARENTA Y TRES MIL DOSCIENTOS PESOS ($361.743.200) ,el día 28 de abril de 2011, y al pago de los gastos notariales cancelados para realizar el contrato de compraventa el día 1 de abril de 2011, para un total desembolsado de TRESCIENTOS SESENTA Y OCHO MILLONES DOSCIENTOS DOS MIL NOVECIENTOS PESOS ($368.202.900).
El valor del subsidio destinado a realizar el proyecto productivo que corresponde a la suma de CINCUENTA Y TRES MILLONES TRESCIENTOS SESENTA Y UN MIL SETECIENTOS DIECIOCHO PESOS ($53.361.718), no se desembolsó, en razón a la intervención del predio por parte de la comunidad indígena de Quintana, quien alegó derechos ancestrales sobre la propiedad, no permitiendo el acceso a las familias campesinas beneficiarias del subsidio, en cabeza de quienes se encontraba la propiedad jurídica del predio.
Posteriormente, se indica que las familias campesinas tuvieron conocimiento de que el director del INCODER y el Consejo Regional Indígena del Cauca acordaron entregar el predio a la comunidad indígena, sin concertar con los beneficiarios del subsidio.
Como solución a la situación presentada, el 10 de agosto de 2011, por parte del director del INCODER, se tomó la decisión de reconocer la validez del reclamo del pueblo Kokonuko, reservando el predio para la comunidad indígena y ordenando la reubicación de las 13 familias campesinas beneficiarias del subsidio en un predio de similares condiciones.
Las entidades públicas y entre ellas claramente la Agencia Nacional de Tierras no puede con sus actuaciones o la omisión de estas, agravar la situación de un ciudadano, causándole perjuicio. A la fecha no se ha dado solución a la problemática presentada: no se ha trasladado la propiedad del predio a la comunidad indígena de Quintana, ni se ha hecho efectivo el derecho que adquirieron las familias campesinas, al ser beneficiarias del subsidio integral (en la denuncia se informa de la reubicación de 4 familias de conformidad con comunicaciones del extinto INCODER sin confirmación por parte de la Agencia Nacional de Tierras), viendo agravada su situación al verse avocados a enfrentar un proceso de cobro jurídico por parte de la Alcaldía de Popayán por concepto de no pago del impuesto predial respecto  del predio del que actualmente figuran como propietarios.
</t>
    </r>
  </si>
  <si>
    <r>
      <rPr>
        <b/>
        <sz val="11"/>
        <rFont val="Arial Narrow"/>
        <family val="2"/>
      </rPr>
      <t>Hallazgo 1. Protección y seguridad jurídica de las tierras y territorios ocupados o poseídos ancestralmente y/o tradicionalmente por los pueblos indígenas.</t>
    </r>
    <r>
      <rPr>
        <sz val="11"/>
        <rFont val="Arial Narrow"/>
        <family val="2"/>
      </rPr>
      <t xml:space="preserve"> Pese a que los mecanismos y compromisos existentes para llevar a cabo la efectiva protección y seguridad jurídica fueron establecidos desde el 2014 y la ANT cuenta con esta función desde finales de 2015, a la fecha reposan en la ANT 125 solicitudes, sin que haya sido expedida ninguna resolución de protección jurídica a territorios ancestrales y/o tradicionales. De igual manera, para las vigencias 2016 y 2017 no se establecieron metas en los proyectos de inversión y para las vigencias 2018 - 2019 tan solo se fijó como meta la expedición de 3 resoluciones de protección a territorios ancestrales (1 para 2018 y 2 para 2019). 
Lo anterior, atenta contra el principio de celeridad de los procesos y vulnera el derecho a la posesión del territorio ancestral y a la tierra frente a los inminentes hechos de despojo territorial al que se encuentren expuestos, limita la protección a la propiedad de los pueblos indígenas hasta que se complete el proceso de titulación y amenaza el goce efectivo de otros derechos humanos de las comunidades. 
</t>
    </r>
  </si>
  <si>
    <r>
      <rPr>
        <b/>
        <sz val="11"/>
        <rFont val="Arial Narrow"/>
        <family val="2"/>
      </rPr>
      <t xml:space="preserve">Hallazgo 1. Legalización recursos entregados en administración.  </t>
    </r>
    <r>
      <rPr>
        <sz val="11"/>
        <rFont val="Arial Narrow"/>
        <family val="2"/>
      </rPr>
      <t xml:space="preserve"> En desarrollo de la auditoría financiera, se entregó una relación del estado de los contratos y convenios que se encuentran finalizados, a 31 de diciembre de 2019, que al confrontarlos con las notas a los estados financieros, se pudo establecer que los gastos de legalización de tres convenios no fueron registrados en la contabilidad financiera. 
</t>
    </r>
    <r>
      <rPr>
        <b/>
        <sz val="11"/>
        <rFont val="Arial Narrow"/>
        <family val="2"/>
      </rPr>
      <t>Convenios finalizados a diciembre de 2019, sin legalización de los recursos entregados</t>
    </r>
    <r>
      <rPr>
        <sz val="11"/>
        <rFont val="Arial Narrow"/>
        <family val="2"/>
      </rPr>
      <t xml:space="preserve">
Instituto Geográfico Agustín Codazzi - IGAC, Convenio No. 481, Saldo subcuenta 190801 a 31/12/2019 $168.065.041.
Oficina de las Naciones Unidas Contra la Droga y el Delito UNODC,
Convenio No. 507, Saldo subcuenta 190801 a 31/12/2019 $36.242.000.
Organización de las Naciones Unidas para la Alimentación y la Agricultura - FAO, Convenio No. 850, Saldo subcuenta 190801 a 31/12/2019 $1.365.451.700.
Lo anterior originado en que los cooperantes no han realizado las legalizaciones oportunamente y los supervisores no han exigido el cumplimiento de esta obligación; situación que sobrestima la subcuenta 190801 Recursos entregados en administración, por valor $1.569.758.741, subestima los gastos y por ende sobrestima la subcuenta 310506 Capital fiscal.</t>
    </r>
  </si>
  <si>
    <r>
      <t xml:space="preserve">HALLAZGO 2.3.1. Zonas de Reserva Campesina y Planes de desarrollo sostenible (ANT) </t>
    </r>
    <r>
      <rPr>
        <sz val="11"/>
        <rFont val="Arial Narrow"/>
        <family val="2"/>
      </rPr>
      <t>Con el fin de verificar su cumplimiento, la CGR indagó a la ANT sobre el grado de avance frente a la respuesta a las solicitudes de constitución de ZRC y planes de desarrollo sostenible elaborados en cada ZRC constituida. Frente a lo anterior la ANT reporta como gestión, durante las vigencias 2017 a 2019</t>
    </r>
    <r>
      <rPr>
        <b/>
        <sz val="11"/>
        <rFont val="Arial Narrow"/>
        <family val="2"/>
      </rPr>
      <t xml:space="preserve">, la constitución de 1 ZRC en la región de los Montes de María (abril de 2018) y la formulación de 2 planes de desarrollo sostenible en el municipio de Pradera (Valle del Cauca) y en el municipio de Santa Rosa (Cauca). </t>
    </r>
    <r>
      <rPr>
        <sz val="11"/>
        <rFont val="Arial Narrow"/>
        <family val="2"/>
      </rPr>
      <t xml:space="preserve">
Lo anterior, evidencia un escaso avance por parte de la ANT en el reconocimiento y apoyo a las Zonas de Reserva Campesina (ZRC), tal y como lo prevé el Acuerdo Final. Esta situación, además de ser contraria al espíritu del Acuerdo Final, limita el cumplimiento de la meta establecida en el PMI y el objetivo de contribuir a la transformación estructural del campo y en particular al cierre de la frontera agrícola.
</t>
    </r>
  </si>
  <si>
    <r>
      <rPr>
        <b/>
        <sz val="11"/>
        <rFont val="Arial Narrow"/>
        <family val="2"/>
      </rPr>
      <t xml:space="preserve">Hallazgo 11. Principio de especialización presupuestal. </t>
    </r>
    <r>
      <rPr>
        <sz val="11"/>
        <rFont val="Arial Narrow"/>
        <family val="2"/>
      </rPr>
      <t>Durante la vigencia 2019, la Agencia Nacional de Tierras, como ejecución presupuestal de la Planta Temporal pagó $13.453.905.680, para compromisos de nómina, cesantías, liquidaciones, pagos de seguridad social y demás prestaciones sociales asociadas a la planta temporal de la ANT.
Dichos recursos, fueron pagados con presupuesto de los proyectos, destinados a la Inversión Social, dirigidos a la atención de la población campesina y grupos étnicos.
Lo anterior, es generado por la inobservancia del principio de especialidad presupuestal y de los objetivos propios del proyecto por parte de la administración de la ANT como de los funcionarios del Departamento Nacional de Planeación que los indujeron a error.
Lo que ocasiona una disminución en los recursos disponibles para atender los fines de la inversión nacional.
En conclusión, se cambia la destinación de un gasto público social que va destinado al fortalecimiento de la gestión del sector agropecuario, al ordenamiento social y uso productivo del territorio rural, para el pago de personal.
Situación que conlleva a una incorrección material y significativa por subestimación de los rubros del gasto de inversión, ante la destinación de recursos para cubrir gastos de funcionamiento, en cuantía de $13.453.905.680</t>
    </r>
  </si>
  <si>
    <r>
      <rPr>
        <b/>
        <sz val="11"/>
        <rFont val="Arial Narrow"/>
        <family val="2"/>
      </rPr>
      <t>Hallazgo 1. Protección y seguridad jurídica de las tierras y territorios ocupados o poseídos ancestralmente y/o tradicionalmente por los pueblos indígenas.</t>
    </r>
    <r>
      <rPr>
        <sz val="11"/>
        <rFont val="Arial Narrow"/>
        <family val="2"/>
      </rPr>
      <t xml:space="preserve"> Pese a que los mecanismos y compromisos existentes para llevar a cabo la efectiva protección y seguridad jurídica fueron establecidos desde el 2014 y la ANT cuenta con esta función desde finales de 2015, a la fecha reposan en la ANT 125 solicitudes, sin que haya sido expedida ninguna resolución de protección jurídica a territorios ancestrales y/o tradicionales. De igual manera, para las vigencias 2016 y 2017 no se establecieron metas en los proyectos de inversión y para las vigencias 2018 - 2019 tan solo se fijó como meta la expedición de 3 resoluciones de protección a territorios ancestrales (1 para 2018 y 2 para 2019). </t>
    </r>
  </si>
  <si>
    <r>
      <rPr>
        <b/>
        <sz val="11"/>
        <rFont val="Arial Narrow"/>
        <family val="2"/>
      </rPr>
      <t>Hallazgo 9. Priorización y focalización para la constitución, ampliación, saneamiento o reestructuración de resguardos indígenas.</t>
    </r>
    <r>
      <rPr>
        <sz val="11"/>
        <rFont val="Arial Narrow"/>
        <family val="2"/>
      </rPr>
      <t xml:space="preserve"> De conformidad con la información suministrada por la Agencia Nacional de Tierras, existen en la actualidad 953 solicitudes de constitución, ampliación, saneamiento o reestructuración de resguardos indígenas, sin que se hayan definido de manera formal los criterios de priorización para su atención en plazos determinables y con la eficacia requerida.
A pesar de que en respuesta al auto 266 de 2017, en julio de 2019 el Gobierno nacional presentó un informe ante la Corte Constitucional en donde se expresó que la ANT atiende las solicitudes de conformidad con seis criterios, en el mismo informe se aclara que los mismos “no obedecen a un orden de prelación determinado”, de tal manera que no existe una ponderación que garantice una priorización sistemática, ni que estos criterios sean considerados vinculantes para la entidad. 
Tampoco se identifica en los procesos y procedimientos de la Agencia, al inicio del trámite de las solicitudes, la promulgación de un acto administrativo de priorización que permita tener conocimiento de las razones y criterios que justifican que las solicitudes sean seleccionadas en el Plan de Acción de cada vigencia.
Lo anterior, no permite que las comunidades tengan certeza en relación con los tiempos para alcanzar la legalización de sus territorios, en perjuicio de su pervivencia, dada la falta de instrumentos técnicos y objetivos que determinen el accionar planificado de la agencia en su misionalidad.
En este sentido no se estaría acatando debidamente lo ordenado por el Decreto 2164 de 1995, particularmente en su artículo 4, que determina la necesidad de planificar el accionar de la entidad; así como los artículos 8 y 9 que indican que una vez recibida la solicitud, se debe conformar un expediente e incluir en la programación anual la visita y estudios necesarios.</t>
    </r>
  </si>
  <si>
    <r>
      <rPr>
        <b/>
        <sz val="11"/>
        <rFont val="Arial Narrow"/>
        <family val="2"/>
      </rPr>
      <t>Hallazgo 8. Registro de predios Fondo de Tierras para la Reforma Rural Integral.</t>
    </r>
    <r>
      <rPr>
        <sz val="11"/>
        <rFont val="Arial Narrow"/>
        <family val="2"/>
      </rPr>
      <t xml:space="preserve"> Los predios relacionados a continuación fueron adquiridos por la ANT durante 2019 con destino a comunidades indígenas, en cumplimiento de órdenes judiciales y acuerdos de las mesas de diálogo, los cuales no fueron ingresados al Fondo de Tierras al cierre de la vigencia; no obstante, existir documentos que definen la titularidad a nombre de la Agencia Nacional de Tierras, como consta en las escrituras y certificados de libertad, evidenciados por la CGR.
Lo anterior, por cuanto el Fondo hace el control de ingreso de predios, con base en el acta de recibo y entrega material del predio, según el procedimiento definido por la Agencia “ACCTI-P-010 del 3 de agosto de 2018 – Compra Directa de Predios Adquisición – Acceso a la propiedad de la Tierra y los Territorios”, evidenciando que dicho procedimiento contraviene lo establecido en el artículo 22 numeral 3 del Decreto Ley 902 de 2017, generando información desactualizada en las estadísticas de predios del Fondo Nacional de Tierras, que constituyen fuente importante para el desarrollo de la institucionalidad de la ANT.</t>
    </r>
  </si>
  <si>
    <t xml:space="preserve">Realizar los trámites jurídicos  (acto administrativo de integración) y de valoración requeridos, para la inscripción de los predios a nombre de la Agencia Nacional de Tierras en la Oficina de Instrumentos Públicos correspondiente; una vez inscritas las revocatorias del Subsidio Integral de Tierras en cada uno de los folios de matrícula inmobiliaria.
</t>
  </si>
  <si>
    <t xml:space="preserve">Capacitación y socialización a los colaboradores de los equipos de Compras y Adjudicaciones Especiales y Zonas Focalizadas-Subsidios, sobre directrices de la gestión documental y archivo.
</t>
  </si>
  <si>
    <r>
      <t>Realizar informe de avance</t>
    </r>
    <r>
      <rPr>
        <b/>
        <sz val="11"/>
        <rFont val="Arial Narrow"/>
        <family val="2"/>
      </rPr>
      <t xml:space="preserve"> sobre los predios ofertados conforme a las etapas del proceso de compra.</t>
    </r>
  </si>
  <si>
    <t xml:space="preserve">Analizar en la vigencia 2021 40.000 de los 189.757 expedientes contentivos de solicitudes de adjudicación de baldíos a persona natural, de acuerdo a la información reportada en el SIT, verificando qué etapas procesales fueron adelantadas en el trámite de la solicitud de adjudicación y definir la última actuación administrativa en la que se encuentra el expediente.
 </t>
  </si>
  <si>
    <r>
      <t xml:space="preserve">Intervenir documentalmente  </t>
    </r>
    <r>
      <rPr>
        <b/>
        <sz val="11"/>
        <rFont val="Arial Narrow"/>
        <family val="2"/>
      </rPr>
      <t xml:space="preserve">expedientes físicos </t>
    </r>
    <r>
      <rPr>
        <sz val="11"/>
        <rFont val="Arial Narrow"/>
        <family val="2"/>
      </rPr>
      <t xml:space="preserve">de rezago para identificar el estado actual y </t>
    </r>
    <r>
      <rPr>
        <b/>
        <sz val="11"/>
        <rFont val="Arial Narrow"/>
        <family val="2"/>
      </rPr>
      <t>frente a aquellos que cuenten con decisión final, determinar la actuación pendiente y adelantarla de manera prioritaria para archivar</t>
    </r>
    <r>
      <rPr>
        <sz val="11"/>
        <rFont val="Arial Narrow"/>
        <family val="2"/>
      </rPr>
      <t xml:space="preserve"> los casos sin que sigan reportándose como casos abiertos.
Con la información física revisada, se deberá alimentar la base de procesos agrarios en construcción</t>
    </r>
  </si>
  <si>
    <t xml:space="preserve">Ejecutar las jornadas comunitarias contempladas en las guías de participación y enfoques diferenciales para el modelo de atención por oferta, que desarrollan los criterios de participación y enfoque diferencial del Decreto Ley 902 </t>
  </si>
  <si>
    <t>Listados de asistencia y memorias de la actividad.</t>
  </si>
  <si>
    <t>Incluir en las plantillas del POSPR Operativo (a partir de la información secundaria) y  Consolidado (a partir de información primaria obtenida producto de la implementación del POSPR) la caracterización de la situación de las mujeres y su relación con la propiedad en el territorio que sea posible tener con información secundaria.</t>
  </si>
  <si>
    <t xml:space="preserve">Incluir dentro de los Comités Técnicos Operativos de los convenios el seguimiento bimensual al cronograma de implementación de los POSPR y la toma de decisiones 
</t>
  </si>
  <si>
    <t xml:space="preserve">Generar  acercamiento para la programación de reuniones con otras entidades públicas a efectos de verificar la información que contienen en sus bases de datos y la posibilidad de convenios para el acceso a dichos datos. 
 </t>
  </si>
  <si>
    <t>Incluir en la actualización del Procedimiento del POSPR la captura de la de información referente a las condiciones técnicas y ambientales de los predios para el desarrollo de actividades productivas (POSPR-P-004 IMPLEMENTACION Y ACTUALIZACION DE LOS PLANES DE OSPR V2)</t>
  </si>
  <si>
    <t xml:space="preserve">Capacitación a los socios sobre la ruta de asignación de derechos de uso en sabanas y playones comunales
</t>
  </si>
  <si>
    <t>Definir enlaces para la gestión de información por parte de las  entidades, y de cada una de sus dependencias misionales, y un único enlace que se encargue del ingreso y salida de la información de cada Entidad, los cuales deberán ser verificados con una periodicidad semestral, Retomar los espacios interinstitucionales creados en virtud del Convenio 582 de 2016 y establecer en el marco del mismo un plan de trabajo con actividades específicas que mejoren la articulación interinstitucional y la planeación entre las entidades</t>
  </si>
  <si>
    <t>Elaborar la ficha técnica del indicador para el reporte del numero de servidores públicos, contratistas y colaboradores capacitados en FISO con enfoque de género.</t>
  </si>
  <si>
    <t xml:space="preserve">Identificar  dentro de la base de datos de la SPAGJ  los casos de deslinde que cuentan con resolución final y auto de archivo de proceso y realizar la  revisión de los expedientes asegurando el surtimiento de etapas bajo el debido proceso  y  la consecuente remisión de registro.
</t>
  </si>
  <si>
    <t xml:space="preserve">Revisar el instructivo para analizar  los criterios de priorización y  estudiar la posibilidad o no de ponderación.
</t>
  </si>
  <si>
    <r>
      <t xml:space="preserve">INCODER. </t>
    </r>
    <r>
      <rPr>
        <b/>
        <sz val="11"/>
        <color indexed="8"/>
        <rFont val="Arial Narrow"/>
        <family val="2"/>
      </rPr>
      <t xml:space="preserve">ACES  Adquisición de Tierras CI Cauca: </t>
    </r>
    <r>
      <rPr>
        <sz val="11"/>
        <color indexed="8"/>
        <rFont val="Arial Narrow"/>
        <family val="2"/>
      </rPr>
      <t xml:space="preserve">
Auditoría al proyecto de Adquisición de Tierras a Comunidades Indígenas del Cauca - Decreto 982 de 1999. Vigencia Fiscal 2012.</t>
    </r>
  </si>
  <si>
    <r>
      <t xml:space="preserve">INCODER. </t>
    </r>
    <r>
      <rPr>
        <b/>
        <sz val="11"/>
        <color indexed="8"/>
        <rFont val="Arial Narrow"/>
        <family val="2"/>
      </rPr>
      <t>ACES</t>
    </r>
    <r>
      <rPr>
        <sz val="11"/>
        <color indexed="8"/>
        <rFont val="Arial Narrow"/>
        <family val="2"/>
      </rPr>
      <t xml:space="preserve"> </t>
    </r>
    <r>
      <rPr>
        <b/>
        <sz val="11"/>
        <color indexed="8"/>
        <rFont val="Arial Narrow"/>
        <family val="2"/>
      </rPr>
      <t xml:space="preserve"> Altillanura</t>
    </r>
    <r>
      <rPr>
        <sz val="11"/>
        <color indexed="8"/>
        <rFont val="Arial Narrow"/>
        <family val="2"/>
      </rPr>
      <t>:
Actuación Especial sobre la Acumulación Irregular de Predios Báldios en la Altillanura Colombiana. Vigencia Fiscal 2012.</t>
    </r>
  </si>
  <si>
    <r>
      <t>INCODER.</t>
    </r>
    <r>
      <rPr>
        <b/>
        <sz val="11"/>
        <color indexed="8"/>
        <rFont val="Arial Narrow"/>
        <family val="2"/>
      </rPr>
      <t xml:space="preserve"> ACES Administración de Baldíos:</t>
    </r>
    <r>
      <rPr>
        <sz val="11"/>
        <color indexed="8"/>
        <rFont val="Arial Narrow"/>
        <family val="2"/>
      </rPr>
      <t xml:space="preserve"> 
Actuación Especial sobre la políitca de Adminsitración de Baldíos y el cumplimiento de Metas en el Plan Nacional de Desarrollo y Atención de Denuncias sobre la Adjudicación y la Acumulación Irregular de Predios Baldíos en los Departamentos de Antioquia, Caquetá, Córdoba, meta y Vichada.</t>
    </r>
  </si>
  <si>
    <r>
      <t xml:space="preserve">INCODER. </t>
    </r>
    <r>
      <rPr>
        <b/>
        <sz val="11"/>
        <color theme="1"/>
        <rFont val="Arial Narrow"/>
        <family val="2"/>
      </rPr>
      <t>ACES URT:</t>
    </r>
    <r>
      <rPr>
        <sz val="11"/>
        <color theme="1"/>
        <rFont val="Arial Narrow"/>
        <family val="2"/>
      </rPr>
      <t xml:space="preserve">
Actuación Especial Política Pública: Unidad de Restitución de Tierras Despojadas y Abodanadas Nivel Central.  Vigencia Fiscal 2013.</t>
    </r>
  </si>
  <si>
    <r>
      <t>INCODER.</t>
    </r>
    <r>
      <rPr>
        <b/>
        <sz val="11"/>
        <color indexed="8"/>
        <rFont val="Arial Narrow"/>
        <family val="2"/>
      </rPr>
      <t xml:space="preserve"> ACES Administración de Baldíos:</t>
    </r>
    <r>
      <rPr>
        <sz val="11"/>
        <color indexed="8"/>
        <rFont val="Arial Narrow"/>
        <family val="2"/>
      </rPr>
      <t xml:space="preserve"> 
Actuación Especial sobre la políitca de Adminsitración de Baldíos y el cumplimiento de Metas en el Plan Nacional de Desarrollo y Atención de Denuncias sobre la Adjudicación y la Acumulación Irregular de Predios Baldíos en los Departamentos de Antioquia, Caquetá, Córdoba, meta y Vichada.  Vigencia Fiscal 2014.</t>
    </r>
  </si>
  <si>
    <r>
      <t xml:space="preserve">INCODER. </t>
    </r>
    <r>
      <rPr>
        <b/>
        <sz val="11"/>
        <color indexed="8"/>
        <rFont val="Arial Narrow"/>
        <family val="2"/>
      </rPr>
      <t>ACES - Étnias:</t>
    </r>
    <r>
      <rPr>
        <sz val="11"/>
        <color indexed="8"/>
        <rFont val="Arial Narrow"/>
        <family val="2"/>
      </rPr>
      <t xml:space="preserve">
Actuación Especial Políticas de Dotación y legalización de Tierras implementación de Proyectos Productivos y Fortalecimiento institucional Social y Cultural de las Comunidades Indígenas, negras y Afrocolombianas a cargo de la Dirección Técnica de Asuntos Étnicos del INCODER.  Vigencia Fiscal 2011-2015</t>
    </r>
  </si>
  <si>
    <r>
      <t>INCODER.</t>
    </r>
    <r>
      <rPr>
        <b/>
        <sz val="11"/>
        <color theme="1"/>
        <rFont val="Arial Narrow"/>
        <family val="2"/>
      </rPr>
      <t xml:space="preserve"> ACES Zona de Reserva Campesina:</t>
    </r>
    <r>
      <rPr>
        <sz val="11"/>
        <color theme="1"/>
        <rFont val="Arial Narrow"/>
        <family val="2"/>
      </rPr>
      <t xml:space="preserve">
Actuación Especial Políticas Zonas de Reservas Campesinas (ZRC) y Zonas de Desarrollo Empresarial (ZRE), Instrumentos de la Política de Desarrollo Rural.  Vigencia Fiscal 1997-2014.</t>
    </r>
  </si>
  <si>
    <r>
      <t>INCODER.</t>
    </r>
    <r>
      <rPr>
        <b/>
        <sz val="11"/>
        <color theme="1"/>
        <rFont val="Arial Narrow"/>
        <family val="2"/>
      </rPr>
      <t xml:space="preserve"> ACES  Casos de Acumulación:</t>
    </r>
    <r>
      <rPr>
        <sz val="11"/>
        <color theme="1"/>
        <rFont val="Arial Narrow"/>
        <family val="2"/>
      </rPr>
      <t xml:space="preserve">
Informe sobre (8) Casos de Acumulación de UAF - Denuncia Presentada por Wilson Neber Arias.  Vigencia Fiscal 2015.</t>
    </r>
  </si>
  <si>
    <r>
      <t xml:space="preserve">INCODER. </t>
    </r>
    <r>
      <rPr>
        <b/>
        <sz val="11"/>
        <color indexed="8"/>
        <rFont val="Arial Narrow"/>
        <family val="2"/>
      </rPr>
      <t xml:space="preserve">ACES PolíticaPública Restitución de Tierras:
</t>
    </r>
    <r>
      <rPr>
        <sz val="11"/>
        <color indexed="8"/>
        <rFont val="Arial Narrow"/>
        <family val="2"/>
      </rPr>
      <t>UAE de Gestión para la Restitución de Tierras Despojada, Vigencia 2014 - URT.</t>
    </r>
  </si>
  <si>
    <r>
      <t xml:space="preserve">INCODER. </t>
    </r>
    <r>
      <rPr>
        <b/>
        <sz val="11"/>
        <color indexed="8"/>
        <rFont val="Arial Narrow"/>
        <family val="2"/>
      </rPr>
      <t xml:space="preserve">ACES Curvaradó y  Jiguamiandó.
</t>
    </r>
  </si>
  <si>
    <t>Solicitar a la Comisión Nacional de Territorios Indígenas la inclusión de esta pretensión territorial dentro de su priorización.</t>
  </si>
  <si>
    <r>
      <t xml:space="preserve">INCODER. </t>
    </r>
    <r>
      <rPr>
        <b/>
        <sz val="11"/>
        <color indexed="8"/>
        <rFont val="Arial Narrow"/>
        <family val="2"/>
      </rPr>
      <t xml:space="preserve">ACES Mapiripán:
</t>
    </r>
    <r>
      <rPr>
        <sz val="11"/>
        <color indexed="8"/>
        <rFont val="Arial Narrow"/>
        <family val="2"/>
      </rPr>
      <t>Actuación Especial Estudio de caso: Despojo y abandono de tierras en el Municipio de Mapiripán - Meta.  Vigencia Fiscal 2012</t>
    </r>
  </si>
  <si>
    <t xml:space="preserve">Posibles deficiencias en la solicitud de ampliación del resguardo Caño - Jabon,  Comunidad Sikuani.  </t>
  </si>
  <si>
    <r>
      <rPr>
        <b/>
        <sz val="11"/>
        <color indexed="8"/>
        <rFont val="Arial Narrow"/>
        <family val="2"/>
      </rPr>
      <t xml:space="preserve">Hallazgo 13. </t>
    </r>
    <r>
      <rPr>
        <sz val="11"/>
        <color indexed="8"/>
        <rFont val="Arial Narrow"/>
        <family val="2"/>
      </rPr>
      <t>Solicitud de Ampliación del Resguardo Caño Jabón- Comunidad Sikuani, Mapiripán (Meta). INCODER.  El gobernador de la comunidad Sikuani Caño Jabón solicita el  09/05/1995 al extinto INCORA hoy INCODER, la ampliación de su resguardo, ya que esos territoríos han sido utilizados por elllospara labores de caza, agricultura y subsistencia en general, manifestando que la ampliación del territorio garantizaría a la comunidad un desarrollo socio económico acorde con las necesidades de una población que se ha triplicado desde la época en que se constituyó el resguardo.
Al respecto el INCODER manifiesta en su respuesta, que esta solicitud ha sido príorizada por la Mesa de Concertación (Decreto 2164/1995).  En respuesta no es de buen recibo para este órgano de control, teniendo en cuenta que han pasado 19 años sin que se atienda de manera efectiva la necesidad de territorios de esta comunidad.</t>
    </r>
  </si>
  <si>
    <r>
      <rPr>
        <b/>
        <sz val="11"/>
        <color indexed="8"/>
        <rFont val="Arial Narrow"/>
        <family val="2"/>
      </rPr>
      <t xml:space="preserve">Hallazgo 13. </t>
    </r>
    <r>
      <rPr>
        <sz val="11"/>
        <color indexed="8"/>
        <rFont val="Arial Narrow"/>
        <family val="2"/>
      </rPr>
      <t>Solicitud de Ampliación del Resguardo Caño Jabón- Comunidad Sikuani, Mapiripán (Meta). INCODER.El gobernador de la comunidad Sikuani Caño Jabón solicita el  09/05/1995 al extinto INCORA hoy INCODER, la ampliación de su resguardo, ya que esos territoríos han sido utilizados por elllospara labores de caza, agricultura y subsistencia en general, manifestando que la ampliación del territorio garantizaría a la comunidad un desarrollo socio económico acorde con las necesidades de una población que se ha triplicado desde la época en que se constituyó el resguardo.
Al respecto el INCODER manifiesta en su respuesta, que esta solicitud ha sido príorizada por la Mesa de Concertación (Decreto 2164/1995).  En respuesta no es de buen recibo para este órgano de control, teniendo en cuenta que han pasado 19 años sin que se atienda de manera efectiva la necesidad de territorios de esta comunidad.</t>
    </r>
  </si>
  <si>
    <t xml:space="preserve">Se puso en conocimiento de la secretaría de la CNTI la matriz de solicitudes de Constitución Ampliación y Saneamiento de los resguardos del Meta donde se evidencia la necesidad de ampliar el Resguardo Indígena de Caño Jabón  </t>
  </si>
  <si>
    <t>Reporte de la gestión y/o cumplimiento de las acciones de mejora continua 
Dependencia Responsable de Ejecución
IV Trimestre 2021</t>
  </si>
  <si>
    <t>Observaciones a los avances de gestión y/o cumplimiento reportados
Oficina de Control Interno
IV Trimestre 2021</t>
  </si>
  <si>
    <r>
      <rPr>
        <b/>
        <sz val="11"/>
        <color theme="1"/>
        <rFont val="Arial Narrow"/>
        <family val="2"/>
      </rPr>
      <t xml:space="preserve">22/01/2018.  </t>
    </r>
    <r>
      <rPr>
        <sz val="11"/>
        <color theme="1"/>
        <rFont val="Arial Narrow"/>
        <family val="2"/>
      </rPr>
      <t>La Subdirección de Sistemas de Informacion desarrolló una certificación automática, generada desde el sistema mediante el cual se controla el inventario del FNA.</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</si>
  <si>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22/01/2018.</t>
    </r>
    <r>
      <rPr>
        <sz val="11"/>
        <color indexed="8"/>
        <rFont val="Arial Narrow"/>
        <family val="2"/>
      </rPr>
      <t xml:space="preserve">  La Subdirección de Sistemas de Información desarrolló una certificación automática, generada desde el sistema mediante el cual se controla el inventario del FNA. </t>
    </r>
  </si>
  <si>
    <r>
      <rPr>
        <b/>
        <sz val="11"/>
        <color theme="1"/>
        <rFont val="Arial Narrow"/>
        <family val="2"/>
      </rPr>
      <t xml:space="preserve">22/01/2018.  </t>
    </r>
    <r>
      <rPr>
        <sz val="11"/>
        <color theme="1"/>
        <rFont val="Arial Narrow"/>
        <family val="2"/>
      </rPr>
      <t>La Subdirección de Sistemas de Informacion desarrolló una certificación automática, generada desde el sistema mediante el cual se controla el inventario del FNA. Actividad Ejecutada.</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</si>
  <si>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Se elaboraron las conciliaciones correspondientes a los meses de Septiembre, Octubre y Noviembre de 2017,entre la Subdirección Administrativa y Financiera y la Subdirección de Administración de Tierras de la Nación. La acción se encuentra dentro d elos términos de ejecución.</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</si>
  <si>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22/01/2018.</t>
    </r>
    <r>
      <rPr>
        <sz val="11"/>
        <color indexed="8"/>
        <rFont val="Arial Narrow"/>
        <family val="2"/>
      </rPr>
      <t xml:space="preserve">  De acuerdo con la información suministrada por el INCODER, en CD, las acciones asociadas a este hallazgo, se encuentran ejecutadas al 100%, toda vez que se suscribió el Contrato 607 de Enero 24 de 2014 entre el INCODER y el IGAC.</t>
    </r>
  </si>
  <si>
    <r>
      <rPr>
        <b/>
        <sz val="11"/>
        <color theme="1"/>
        <rFont val="Arial Narrow"/>
        <family val="2"/>
      </rPr>
      <t xml:space="preserve">22/01/2018.  </t>
    </r>
    <r>
      <rPr>
        <sz val="11"/>
        <color theme="1"/>
        <rFont val="Arial Narrow"/>
        <family val="2"/>
      </rPr>
      <t xml:space="preserve">De acuerdo con la información suministrada por el INCODER, en CD, las acciones asociadas a este hallazgo, se encuentran ejecutadas al 100%, toda vez que se suscribió el Contrato 607 de Enero 24 de 2014 entre el INCODER y el IGAC.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</si>
  <si>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22/01/2021.  </t>
    </r>
    <r>
      <rPr>
        <sz val="11"/>
        <color theme="1"/>
        <rFont val="Arial Narrow"/>
        <family val="2"/>
      </rPr>
      <t xml:space="preserve">Se diseñó el procedimiento ADMTI-P-001 "Adm de predios fiscales patrimoniales", V 1, del 27/03/2017 y el ADMTI-P-007 "Adm de predios baldíos, V1 del 02/05/2017. Se socializaron a través del banner del SIG en la intranet.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</si>
  <si>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 xml:space="preserve"> Se hicieron mesas de trabajo el 13,17,18,19 y 30 de octubre de 2017 para dar lineamientos de alistamiento para la adquisición de bienes y servicios; recordar la incidencia de los tiempos que requieren las diferentes modalidades contractuales y los pagos acordados, cómo los mismos afectan la planeación y la ejecución presupuestal, supervisión y obligaciones de ésta, entre otros temas.</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</si>
  <si>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22/01/2018.</t>
    </r>
    <r>
      <rPr>
        <sz val="11"/>
        <color indexed="8"/>
        <rFont val="Arial Narrow"/>
        <family val="2"/>
      </rPr>
      <t xml:space="preserve">  Se diseñó el procedimiento ADMTI-P-001 "Adm de predios fiscales patrimoniales", V 1, del 27/03/2017 y el ADMTI-P-007 "Adm de predios baldíos, V1 del 02/05/2017. Se socializaron a través del banner del SIG en la intranet.</t>
    </r>
  </si>
  <si>
    <r>
      <rPr>
        <b/>
        <sz val="11"/>
        <color indexed="8"/>
        <rFont val="Arial Narrow"/>
        <family val="2"/>
      </rPr>
      <t xml:space="preserve">22/01/2018. </t>
    </r>
    <r>
      <rPr>
        <sz val="11"/>
        <color indexed="8"/>
        <rFont val="Arial Narrow"/>
        <family val="2"/>
      </rPr>
      <t xml:space="preserve"> Se hicieron mesas de trabajo el 13,17,18,19 y 30 de oct 2017 para dar lineamientos de alistamiento para la adquisición de bienes y servicios; recordar la incidencia de los tiempos q requieren las diferentes modalidades contractuales y los pagos acordados, cómo los mismos afectan la planeación y la ejecución presupuestal, supervisión y obligaciones de ésta, entre otros temas.</t>
    </r>
  </si>
  <si>
    <r>
      <rPr>
        <b/>
        <sz val="11"/>
        <color indexed="8"/>
        <rFont val="Arial Narrow"/>
        <family val="2"/>
      </rPr>
      <t xml:space="preserve">22/01/2018. </t>
    </r>
    <r>
      <rPr>
        <sz val="11"/>
        <color indexed="8"/>
        <rFont val="Arial Narrow"/>
        <family val="2"/>
      </rPr>
      <t>Se hicieron mesas de trabajo el 13,17,18,19 y 30 de oct 2017 para dar lineamientos de alistamiento para la adquisición de bienes y servicios; recordar la incidencia de los tiempos q requieren las diferentes modalidades contractuales y los pagos acordados, cómo los mismos afectan la planeación y la ejecución presupuestal, supervisión y obligaciones de ésta, entre otros temas.</t>
    </r>
  </si>
  <si>
    <r>
      <rPr>
        <b/>
        <sz val="11"/>
        <color indexed="8"/>
        <rFont val="Arial Narrow"/>
        <family val="2"/>
      </rPr>
      <t xml:space="preserve">22/01/2018.  </t>
    </r>
    <r>
      <rPr>
        <sz val="11"/>
        <color indexed="8"/>
        <rFont val="Arial Narrow"/>
        <family val="2"/>
      </rPr>
      <t>Se realizó capacitación el 15 de noviembre de 2017 sobre la elaboración de las notas a los estados financieros, por parte de la Subdirección Administrativa y Financiera-Contabilidad.</t>
    </r>
  </si>
  <si>
    <r>
      <rPr>
        <b/>
        <sz val="11"/>
        <color theme="1"/>
        <rFont val="Arial Narrow"/>
        <family val="2"/>
      </rPr>
      <t xml:space="preserve">22/01/2018.  </t>
    </r>
    <r>
      <rPr>
        <sz val="11"/>
        <color theme="1"/>
        <rFont val="Arial Narrow"/>
        <family val="2"/>
      </rPr>
      <t>Se realizó capacitación el 15 de noviembre de 2017 sobre la elaboración de las notas a los estados financieros, por parte de la Subdirección Administrativa y Financiera-Contabilidad.</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</si>
  <si>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22/01/2018.</t>
    </r>
    <r>
      <rPr>
        <sz val="11"/>
        <color indexed="8"/>
        <rFont val="Arial Narrow"/>
        <family val="2"/>
      </rPr>
      <t xml:space="preserve">  Se hicieron mesas de trabajo el 13,17,18,19 y 30 de oct 2017 para dar lineamientos de alistamiento para la adquisición de bienes y servicios; recordar la incidencia de los tiempos q requieren las diferentes modalidades contractuales y los pagos acordados, cómo los mismos afectan la planeación y la ejecución presupuestal, supervisión y obligaciones de ésta, entre otros temas.</t>
    </r>
  </si>
  <si>
    <r>
      <rPr>
        <b/>
        <sz val="11"/>
        <color theme="1"/>
        <rFont val="Arial Narrow"/>
        <family val="2"/>
      </rPr>
      <t xml:space="preserve">22/01/2018.  </t>
    </r>
    <r>
      <rPr>
        <sz val="11"/>
        <color theme="1"/>
        <rFont val="Arial Narrow"/>
        <family val="2"/>
      </rPr>
      <t>Se hicieron mesas de trabajo el 13,17,18,19 y 30 de octubre de 2017 para dar lineamientos de alistamiento para la adquisición de bienes y servicios; recordar la incidencia de los tiempos que requieren las diferentes modalidades contractuales y los pagos acordados, cómo los mismos afectan la planeación y la ejecución presupuestal, supervisión y obligaciones de ésta, entre otros temas.</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</si>
  <si>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22/01/2018.</t>
    </r>
    <r>
      <rPr>
        <sz val="11"/>
        <color indexed="8"/>
        <rFont val="Arial Narrow"/>
        <family val="2"/>
      </rPr>
      <t xml:space="preserve">  Se realizó capacitación de supervisión contractual, por parte del grupo interno de Gestión contractual, la cual fue realizada el 05 de julio de 2017.</t>
    </r>
  </si>
  <si>
    <r>
      <rPr>
        <b/>
        <sz val="11"/>
        <color theme="1"/>
        <rFont val="Arial Narrow"/>
        <family val="2"/>
      </rPr>
      <t xml:space="preserve">22/01/2018.  </t>
    </r>
    <r>
      <rPr>
        <sz val="11"/>
        <color theme="1"/>
        <rFont val="Arial Narrow"/>
        <family val="2"/>
      </rPr>
      <t xml:space="preserve">Se realizó capacitación de supervisión contractual, por parte del grupo interno de Gestión contractual, la cual fue realizada el 05 de julio de 2017.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</si>
  <si>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 xml:space="preserve">Se hicieron mesas de trabajo el 13,17,18,19 y 30 de octubre de 2017 para dar lineamientos de alistamiento para la adquisición de bienes y servicios; recordar la incidencia de los tiempos que requieren las diferentes modalidades contractuales y los pagos acordados, cómo los mismos afectan la planeación y la ejecución presupuestal, supervisión y obligaciones de ésta, entre otros temas.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</si>
  <si>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22/01/2018.</t>
    </r>
    <r>
      <rPr>
        <sz val="11"/>
        <color indexed="8"/>
        <rFont val="Arial Narrow"/>
        <family val="2"/>
      </rPr>
      <t xml:space="preserve">  Se diseñó el procedimiento ADMTI-P-001 "Constitución de Zonas de Reserva Campesina", en versión 1 del 26/04/2017 y se realizó la socialización del mismo a través del banner del Sistema Integrado de Gestión en la intranet institucional.</t>
    </r>
  </si>
  <si>
    <r>
      <rPr>
        <b/>
        <sz val="11"/>
        <color theme="1"/>
        <rFont val="Arial Narrow"/>
        <family val="2"/>
      </rPr>
      <t xml:space="preserve">22/01/2018.  </t>
    </r>
    <r>
      <rPr>
        <sz val="11"/>
        <color theme="1"/>
        <rFont val="Arial Narrow"/>
        <family val="2"/>
      </rPr>
      <t xml:space="preserve">Se diseñó el procedimiento ADMTI-P-001 "Constitución de Zonas de Reserva Campesina", en versión 1 del 26/04/2017 y se realizó la socialización del mismo a través del banner del Sistema Integrado de Gestión en la intranet institucional.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</si>
  <si>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Se realizó capacitación frente a la creación del indicador, y como resultado de esta capacitación se obtiene los indicadores: a) Hectáreas identificadas b) revisión de solicitudes de familias</t>
    </r>
  </si>
  <si>
    <r>
      <rPr>
        <b/>
        <sz val="11"/>
        <color theme="1"/>
        <rFont val="Arial Narrow"/>
        <family val="2"/>
      </rPr>
      <t xml:space="preserve">22/01/2018.  </t>
    </r>
    <r>
      <rPr>
        <sz val="11"/>
        <color theme="1"/>
        <rFont val="Arial Narrow"/>
        <family val="2"/>
      </rPr>
      <t>Se realizó capacitación frente a la creación del indicador, y como resultado de esta capacitación se obtiene los indicadores: a) Hectáreas identificadas b) revisión de solicitudes de familias</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</si>
  <si>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 xml:space="preserve"> Se diseñaron los procedimientos ACCTI-P-003 "Adjudicación de baldíos a personas naturales", el 04/04/2017, ACCTI-P-004 "Selección de beneficiarios y adjudicación de predios no ocupados", el 05/04/2017 y ACCTI-P-015 "Trámite especial en caso de ocupación de hecho de predios", el 05/04/2017. Se socializaron a través del banner del SIG en la intranet.</t>
    </r>
  </si>
  <si>
    <r>
      <rPr>
        <b/>
        <sz val="11"/>
        <color indexed="8"/>
        <rFont val="Arial Narrow"/>
        <family val="2"/>
      </rPr>
      <t xml:space="preserve">22/01/2018. </t>
    </r>
    <r>
      <rPr>
        <sz val="11"/>
        <color indexed="8"/>
        <rFont val="Arial Narrow"/>
        <family val="2"/>
      </rPr>
      <t xml:space="preserve"> Se diseñó el procedimiento ACCTI-P-003 "Adjudicación de baldíos a personas naturales", en versión 1 del 04/04/2017. Se socializó a través del banner del SIG en la intranet institucional. En la tarea No. 07 se establecieron lineamientos para el "Levantamiento topográfico" y en la tarea 17 sobre "Elaboración y redacción técnica de linderos o reconocimiento predial".</t>
    </r>
  </si>
  <si>
    <r>
      <rPr>
        <b/>
        <sz val="11"/>
        <color indexed="8"/>
        <rFont val="Arial Narrow"/>
        <family val="2"/>
      </rPr>
      <t>22/01/2018.</t>
    </r>
    <r>
      <rPr>
        <sz val="11"/>
        <color indexed="8"/>
        <rFont val="Arial Narrow"/>
        <family val="2"/>
      </rPr>
      <t xml:space="preserve">  Se elaboró el procedim ACCTI-P-002 ADJUDI. PREDIOS ORDEN JUD-RES. LEY 1448 DE 2011 V1 el 26/04/2017, el cual busca describir las tareas para la adjudicación de predios de la Nación con aptitud agropecuaria y/o forestal en cumplimiento a las órdenes judiciales emitidas por Jueces y Magistrados de restitución de tierras, d conformidad con lo establecido en la Ley 1448 de 2011.</t>
    </r>
  </si>
  <si>
    <r>
      <rPr>
        <b/>
        <sz val="11"/>
        <color theme="1"/>
        <rFont val="Arial Narrow"/>
        <family val="2"/>
      </rPr>
      <t xml:space="preserve">22/01/2018.  </t>
    </r>
    <r>
      <rPr>
        <sz val="11"/>
        <color theme="1"/>
        <rFont val="Arial Narrow"/>
        <family val="2"/>
      </rPr>
      <t xml:space="preserve">Se elaboró una guía metodológíca para el cálculo de las Unidades Agrícolas Familiares, UAF.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</si>
  <si>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Se elaboró el procedim ACCTI-P-002 ADJUDI. PREDIOS ORDEN JUD-RES. LEY 1448 DE 2011 V1 el 26/04/2017, el cual busca describir las tareas para la adjudicación de predios de la Nación con aptitud agropecuaria y/o forestal en cumplimiento a las órdenes judiciales emitidas por Jueces y Magistrados de restitución de tierras, d conformidad con lo establecido en la Ley 1448 de 2011.</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</si>
  <si>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Se diseñó el procedimiento ACCTI-P-003 "Adjudicación de baldíos a personas naturales", en versión 1 del 04/04/2017. Se socializó a través del banner del SIG en la intranet institucional. En la tarea No. 07 se establecieron lineamientos para el "Levantamiento topográfico" y en la tarea 17 sobre "Elaboración y redacción técnica de linderos o reconocimiento predial".</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</si>
  <si>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Se diseñaron los procedimientos ACCTI-P-003 "Adjudicación de baldíos a personas naturales", el 04/04/2017, ACCTI-P-004 "Selección de beneficiarios y adjudicación de predios no ocupados", el 05/04/2017 y ACCTI-P-015 "Trámite especial en caso de ocupación de hecho de predios", el 05/04/2017. Se socializaron a través del banner del SIG en la intranet.</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</si>
  <si>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22/01/2018.</t>
    </r>
    <r>
      <rPr>
        <sz val="11"/>
        <color indexed="8"/>
        <rFont val="Arial Narrow"/>
        <family val="2"/>
      </rPr>
      <t xml:space="preserve">  No es competencia de la Dirección de Acceso a Tierras , es de la Unidad de Restitución de Tierras, se identifica entrega del plan estratégico RUPTA en memorando de octubre pasado a URT.</t>
    </r>
  </si>
  <si>
    <r>
      <rPr>
        <b/>
        <sz val="11"/>
        <color theme="1"/>
        <rFont val="Arial Narrow"/>
        <family val="2"/>
      </rPr>
      <t>22/01/2018.</t>
    </r>
    <r>
      <rPr>
        <sz val="11"/>
        <color theme="1"/>
        <rFont val="Arial Narrow"/>
        <family val="2"/>
      </rPr>
      <t xml:space="preserve"> Se realizó capacitación de supervisión contractual, por parte del grupo interno de Gestión contractual, la cual fue realizada el 05 de julio de 2017.</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</si>
  <si>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 xml:space="preserve"> No es competencia de la Dirección de Acceso a Tierras , es de la Unidad de Restitución de Tierras, se identifica entrega del plan estratégico RUPTA en memorando de octubre pasado a URT.</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</si>
  <si>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 xml:space="preserve"> Se diseñaron los procedimientos: 1. ACCTI-P-003 "Adjudicación de baldíos a personas naturales", en versión 1 del 04/04/2017, 2. ACCTI-P-004- “selección-de-beneficiarios-y-adjudicación-de-predios-no-ocupados”, en versión 1 del 05/04/2017 Estos procedimientos fueron socializados a través de la intranet institucional.</t>
    </r>
  </si>
  <si>
    <r>
      <rPr>
        <b/>
        <sz val="11"/>
        <color indexed="8"/>
        <rFont val="Arial Narrow"/>
        <family val="2"/>
      </rPr>
      <t xml:space="preserve">22/01/2018. </t>
    </r>
    <r>
      <rPr>
        <sz val="11"/>
        <color indexed="8"/>
        <rFont val="Arial Narrow"/>
        <family val="2"/>
      </rPr>
      <t xml:space="preserve"> Se realizaron los seguimientos al plan de acción por cada trimestre de la vigencia con tres informes así: Informe de Gestión Primer Trimestre 2017 Informe de Gestión Segundo Trimestre 2017 Informe de Gestión Tercer Trimestre 2017.</t>
    </r>
  </si>
  <si>
    <r>
      <rPr>
        <b/>
        <sz val="11"/>
        <color theme="1"/>
        <rFont val="Arial Narrow"/>
        <family val="2"/>
      </rPr>
      <t xml:space="preserve">22/01/2018.  </t>
    </r>
    <r>
      <rPr>
        <sz val="11"/>
        <color theme="1"/>
        <rFont val="Arial Narrow"/>
        <family val="2"/>
      </rPr>
      <t>Se diseñaron los procedimientos: 1. ACCTI-P-003 "Adjudicación de baldíos a personas naturales", en versión 1 del 04/04/2017, 2. ACCTI-P-004- “selección-de-beneficiarios-y-adjudicación-de-predios-no-ocupados”, en versión 1 del 05/04/2017 Estos procedimientos fueron socializados a través de la intranet institucional.</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</si>
  <si>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Se realizaron los seguimientos al plan de acción por cada trimestre de la vigencia con tres informes así: Informe de Gestión Primer Trimestre 2017 Informe de Gestión Segundo Trimestre 2017 Informe de Gestión Tercer Trimestre 2017.</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</si>
  <si>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 xml:space="preserve"> Se diseñó el procedimiento código ACCTI-P-003 "Adjudicación de baldíos a personas naturales", en versión 1 del 04/04/201 y se encuentra publicado en la Intranet Institucional</t>
    </r>
  </si>
  <si>
    <r>
      <rPr>
        <b/>
        <sz val="11"/>
        <color indexed="8"/>
        <rFont val="Arial Narrow"/>
        <family val="2"/>
      </rPr>
      <t>22/01/2018.</t>
    </r>
    <r>
      <rPr>
        <sz val="11"/>
        <color indexed="8"/>
        <rFont val="Arial Narrow"/>
        <family val="2"/>
      </rPr>
      <t xml:space="preserve">  Se aprobó y se publicó en la intranet el procedimiento de procesos agrarios con los respectivos formatos, teniendo en cuenta el Decreto 1071. El enlace es http://intranet.agenciadetierras.gov.co/index.php/seguridad-juridica-sobre-la-titularidad-de-la-tierra-y-los-territorios/</t>
    </r>
  </si>
  <si>
    <r>
      <rPr>
        <b/>
        <sz val="11"/>
        <color indexed="8"/>
        <rFont val="Arial Narrow"/>
        <family val="2"/>
      </rPr>
      <t xml:space="preserve">22/01/2018.  </t>
    </r>
    <r>
      <rPr>
        <sz val="11"/>
        <color indexed="8"/>
        <rFont val="Arial Narrow"/>
        <family val="2"/>
      </rPr>
      <t>Se realizaron capacitaciones sobre Retención documental Orfeo, Tablas de retención documental, transferencias documentales, las cuales fueron en Junio y Diciembre de 2017</t>
    </r>
  </si>
  <si>
    <r>
      <rPr>
        <b/>
        <sz val="11"/>
        <color indexed="8"/>
        <rFont val="Arial Narrow"/>
        <family val="2"/>
      </rPr>
      <t xml:space="preserve">22/01/2018. </t>
    </r>
    <r>
      <rPr>
        <sz val="11"/>
        <color indexed="8"/>
        <rFont val="Arial Narrow"/>
        <family val="2"/>
      </rPr>
      <t xml:space="preserve"> 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r>
  </si>
  <si>
    <r>
      <rPr>
        <b/>
        <sz val="11"/>
        <color indexed="8"/>
        <rFont val="Arial Narrow"/>
        <family val="2"/>
      </rPr>
      <t>22/01/2018.</t>
    </r>
    <r>
      <rPr>
        <sz val="11"/>
        <color indexed="8"/>
        <rFont val="Arial Narrow"/>
        <family val="2"/>
      </rPr>
      <t xml:space="preserve">  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r>
  </si>
  <si>
    <r>
      <rPr>
        <b/>
        <sz val="11"/>
        <color indexed="8"/>
        <rFont val="Arial Narrow"/>
        <family val="2"/>
      </rPr>
      <t xml:space="preserve">22/01/2018.  </t>
    </r>
    <r>
      <rPr>
        <sz val="11"/>
        <color indexed="8"/>
        <rFont val="Arial Narrow"/>
        <family val="2"/>
      </rPr>
      <t>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r>
  </si>
  <si>
    <r>
      <rPr>
        <b/>
        <sz val="11"/>
        <color theme="1"/>
        <rFont val="Arial Narrow"/>
        <family val="2"/>
      </rPr>
      <t xml:space="preserve">22/01/2018.  </t>
    </r>
    <r>
      <rPr>
        <sz val="11"/>
        <color theme="1"/>
        <rFont val="Arial Narrow"/>
        <family val="2"/>
      </rPr>
      <t>Se diseñó el procedimiento código ACCTI-P-003 "Adjudicación de baldíos a personas naturales", en versión 1 del 04/04/201 y se encuentra publicado en la Intranet Institucional</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</si>
  <si>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Se aprobó y se publicó en la intranet el procedimiento de procesos agrarios con los respectivos formatos, teniendo en cuenta el Decreto 1071. El enlace es http://intranet.agenciadetierras.gov.co/index.php/seguridad-juridica-sobre-la-titularidad-de-la-tierra-y-los-territorios/</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</si>
  <si>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Se aprobó y se publicó en la intranet el procedimiento de procesos agrarios con los respectivos formatos. El enlace es http://intranet.agenciadetierras.gov.co/index.php/seguridad-juridica-sobre-la-titularidad-de-la-tierra-y-los-territorios/. Adicionalmente los procesos de extinción de los predios "El Tesoro", "las Abejas" y "Mi Bohio", han sido objeto de impulso procesal.</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</si>
  <si>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 xml:space="preserve">Se realizaron capacitaciones sobre Retención documental Orfeo, Tablas de retención documental, transferencias documentales, las cuales fueron en Junio y Diciembre de 2017.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</si>
  <si>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</si>
  <si>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22/01/2018.</t>
    </r>
    <r>
      <rPr>
        <sz val="11"/>
        <color indexed="8"/>
        <rFont val="Arial Narrow"/>
        <family val="2"/>
      </rPr>
      <t xml:space="preserve">  Se elaboró Documento técnico de Subsidio Integral Directo de Reforma Agraria en Diciembre de 2017</t>
    </r>
  </si>
  <si>
    <r>
      <rPr>
        <b/>
        <sz val="11"/>
        <color theme="1"/>
        <rFont val="Arial Narrow"/>
        <family val="2"/>
      </rPr>
      <t xml:space="preserve">22/01/2018.  </t>
    </r>
    <r>
      <rPr>
        <sz val="11"/>
        <color theme="1"/>
        <rFont val="Arial Narrow"/>
        <family val="2"/>
      </rPr>
      <t>Se elaboró Documento técnico de Subsidio Integral Directo de Reforma Agraria en Diciembre de 2017</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</si>
  <si>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 xml:space="preserve"> La Subdirección de Sistemas de Informacion desarrolló una certificación automática, generada desde el sistema mediante el cual se controla el inventario del FNA.</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</si>
  <si>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 xml:space="preserve"> Se elaboraron dos Decretos de creación de planta temporal, los cuales fueron el Decreto 1390 de Agosto de 2016 y el Decreto 1836 de Noviembre de 2016.</t>
    </r>
  </si>
  <si>
    <r>
      <rPr>
        <b/>
        <sz val="11"/>
        <color theme="1"/>
        <rFont val="Arial Narrow"/>
        <family val="2"/>
      </rPr>
      <t xml:space="preserve">22/01/2018. </t>
    </r>
    <r>
      <rPr>
        <sz val="11"/>
        <color theme="1"/>
        <rFont val="Arial Narrow"/>
        <family val="2"/>
      </rPr>
      <t xml:space="preserve"> Se elaboraron dos Decretos de creación de planta temporal, los cuales fueron el Decreto 1390 de Agosto de 2016 y el Decreto 1836 de Noviembre de 2016.</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</si>
  <si>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Se realizaron los 3 informes de gestión correspondientes al primer, segundo y tercer trimestre de 2017, en los que se refleja el monitoreo y seguimiento de los avances institucionales y de cada una de las dependencias de la Agencia Nacional de Tierras.</t>
    </r>
  </si>
  <si>
    <r>
      <rPr>
        <b/>
        <sz val="11"/>
        <color theme="1"/>
        <rFont val="Arial Narrow"/>
        <family val="2"/>
      </rPr>
      <t xml:space="preserve">22/01/2018.  </t>
    </r>
    <r>
      <rPr>
        <sz val="11"/>
        <color theme="1"/>
        <rFont val="Arial Narrow"/>
        <family val="2"/>
      </rPr>
      <t>Se realizaron los 3 informes de gestión correspondientes al primer, segundo y tercer trimestre de 2017, en los que se refleja el monitoreo y seguimiento de los avances institucionales y de cada una de las dependencias de la Agencia Nacional de Tierras.</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</si>
  <si>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Se elaboró el procedimiento código ACCTIP-016 Materialización del subsidio - Adquisición de predio, el cual fue divulgado en la Intranet Institucional.</t>
    </r>
  </si>
  <si>
    <r>
      <rPr>
        <b/>
        <sz val="11"/>
        <color theme="1"/>
        <rFont val="Arial Narrow"/>
        <family val="2"/>
      </rPr>
      <t xml:space="preserve">22/01/2018.  </t>
    </r>
    <r>
      <rPr>
        <sz val="11"/>
        <color theme="1"/>
        <rFont val="Arial Narrow"/>
        <family val="2"/>
      </rPr>
      <t>Se elaboró el procedimiento código ACCTIP-016 Materialización del subsidio - Adquisición de predio, el cual fue divulgado en la Intranet Institucional.</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</si>
  <si>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Se elaboró y publicó el instructivo para la adjudicación y materialización del Subsidio Integral de Reforma Agraria – SIRA, para la materialización del Subsidio Integral Directo de Reforma Agraria – SIDRA- y del Subsidio Integral de Tierras –SIT.</t>
    </r>
  </si>
  <si>
    <r>
      <rPr>
        <b/>
        <sz val="11"/>
        <color indexed="8"/>
        <rFont val="Arial Narrow"/>
        <family val="2"/>
      </rPr>
      <t>22/01/2018.</t>
    </r>
    <r>
      <rPr>
        <sz val="11"/>
        <color indexed="8"/>
        <rFont val="Arial Narrow"/>
        <family val="2"/>
      </rPr>
      <t xml:space="preserve">  Se diseñó el Plan de acción de la Dirección de Acceso a Tierras, al cual se le hizo el respectivo seguimiento de las actividades establecidas en el mismo.</t>
    </r>
  </si>
  <si>
    <r>
      <rPr>
        <b/>
        <sz val="11"/>
        <color theme="1"/>
        <rFont val="Arial Narrow"/>
        <family val="2"/>
      </rPr>
      <t xml:space="preserve">22/01/2018.  </t>
    </r>
    <r>
      <rPr>
        <sz val="11"/>
        <color theme="1"/>
        <rFont val="Arial Narrow"/>
        <family val="2"/>
      </rPr>
      <t xml:space="preserve">Se elaboró y publicó el instructivo para la adjudicación y materialización del Subsidio Integral de Reforma Agraria – SIRA, para la materialización del Subsidio Integral Directo de Reforma Agraria – SIDRA- y del Subsidio Integral de Tierras –SIT.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</si>
  <si>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Se diseñó el Plan de acción de la Dirección de Acceso a Tierras, al cual se le hizo el respectivo seguimiento de las actividades establecidas en el mismo.</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</si>
  <si>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 xml:space="preserve"> Se elaboró el procedimiento código ACCTIP-016 Materialización del subsidio - Adquisición de predio, el cual fue divulgado en la Intranet Institucional.</t>
    </r>
  </si>
  <si>
    <r>
      <rPr>
        <b/>
        <sz val="11"/>
        <color indexed="8"/>
        <rFont val="Arial Narrow"/>
        <family val="2"/>
      </rPr>
      <t>22/01/2018.</t>
    </r>
    <r>
      <rPr>
        <sz val="11"/>
        <color indexed="8"/>
        <rFont val="Arial Narrow"/>
        <family val="2"/>
      </rPr>
      <t xml:space="preserve">  Se cuenta con los correspondientes a la revisión y adjudicación del Subsidio del proyecto S-ARA-007.</t>
    </r>
  </si>
  <si>
    <r>
      <rPr>
        <b/>
        <sz val="11"/>
        <color theme="1"/>
        <rFont val="Arial Narrow"/>
        <family val="2"/>
      </rPr>
      <t xml:space="preserve">22/01/2018.  </t>
    </r>
    <r>
      <rPr>
        <sz val="11"/>
        <color theme="1"/>
        <rFont val="Arial Narrow"/>
        <family val="2"/>
      </rPr>
      <t>Se cuenta con los correspondientes a la revisión y adjudicación del Subsidio del proyecto S-ARA-007.</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</si>
  <si>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 xml:space="preserve">Se elaboró el procedimiento código ACCTIP-016 Materialización del subsidio - Adquisición de predio, el cual fue divulgado en la Intranet Institucional.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</si>
  <si>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 xml:space="preserve"> 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t>
    </r>
  </si>
  <si>
    <r>
      <rPr>
        <b/>
        <sz val="11"/>
        <color indexed="8"/>
        <rFont val="Arial Narrow"/>
        <family val="2"/>
      </rPr>
      <t>22/01/2018.</t>
    </r>
    <r>
      <rPr>
        <sz val="11"/>
        <color indexed="8"/>
        <rFont val="Arial Narrow"/>
        <family val="2"/>
      </rPr>
      <t xml:space="preserve">  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t>
    </r>
  </si>
  <si>
    <r>
      <rPr>
        <b/>
        <sz val="11"/>
        <color theme="1"/>
        <rFont val="Arial Narrow"/>
        <family val="2"/>
      </rPr>
      <t xml:space="preserve">22/01/2018.  </t>
    </r>
    <r>
      <rPr>
        <sz val="11"/>
        <color theme="1"/>
        <rFont val="Arial Narrow"/>
        <family val="2"/>
      </rPr>
      <t>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</si>
  <si>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 xml:space="preserve">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</si>
  <si>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 xml:space="preserve"> 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</si>
  <si>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 xml:space="preserve"> Se establecieron 3 procedimientos, a saber: ACCTI-P-011 "Adjudicación del Subsidio Integral de Reforma Agraria –SIRA", ACCTI-P-016 "Materialización del subsidio - Adquisición del predio" y ACCTI-P-017 "Materialización del subsidio-Apoyo para cubrir los requerimientos financieros de la implementación del proyecto productivo", divulgados en la intranet.</t>
    </r>
  </si>
  <si>
    <r>
      <rPr>
        <b/>
        <sz val="11"/>
        <color indexed="8"/>
        <rFont val="Arial Narrow"/>
        <family val="2"/>
      </rPr>
      <t>22/01/2018.</t>
    </r>
    <r>
      <rPr>
        <sz val="11"/>
        <color indexed="8"/>
        <rFont val="Arial Narrow"/>
        <family val="2"/>
      </rPr>
      <t xml:space="preserve">  Se diseñó plan de acción para cada vigencia de la Dirección de Asuntos Étnicos y se efectuó seguimiento periódico a cada una de las actividades definidas.</t>
    </r>
  </si>
  <si>
    <r>
      <rPr>
        <b/>
        <sz val="11"/>
        <color indexed="8"/>
        <rFont val="Arial Narrow"/>
        <family val="2"/>
      </rPr>
      <t>22/01/2018.</t>
    </r>
    <r>
      <rPr>
        <sz val="11"/>
        <color indexed="8"/>
        <rFont val="Arial Narrow"/>
        <family val="2"/>
      </rPr>
      <t xml:space="preserve">  Se diseñó el ACCTI-002 "Instructivo para la implementación de iniciativas comunitarias con enfoque diferencial étnico, asociadas al componente de legalización de tierras". El Instructivo establece controles para la priorización y ejecución de las iniciativas comunitarias. Es de anotar que el desarrollo de proyectos productivos de mayor escala, no es de competencia de la ANT.</t>
    </r>
  </si>
  <si>
    <r>
      <rPr>
        <b/>
        <sz val="11"/>
        <color indexed="8"/>
        <rFont val="Arial Narrow"/>
        <family val="2"/>
      </rPr>
      <t>22/01/2018.</t>
    </r>
    <r>
      <rPr>
        <sz val="11"/>
        <color indexed="8"/>
        <rFont val="Arial Narrow"/>
        <family val="2"/>
      </rPr>
      <t xml:space="preserve">  Se diseñó el procedimiento de adquisición de predios para comunidades étnicas, implementando en el formato de escritura, el parágrafo "el bien debe estar libre de todo gravamen, saneado, sin vicios y con paz y salvos catastrales y por conceptos de servicios públicos en el evento que los posea".</t>
    </r>
  </si>
  <si>
    <r>
      <rPr>
        <b/>
        <sz val="11"/>
        <color indexed="8"/>
        <rFont val="Arial Narrow"/>
        <family val="2"/>
      </rPr>
      <t xml:space="preserve">22/01/2018. </t>
    </r>
    <r>
      <rPr>
        <sz val="11"/>
        <color indexed="8"/>
        <rFont val="Arial Narrow"/>
        <family val="2"/>
      </rPr>
      <t xml:space="preserve"> Se diseñó el procedimiento de adquisición de predios para comunidades étnicas, implementando actividades en el marco de la negociación, en el cual se estipula que el predio debe estar disponible al momento de la firma de escritura, para que en la misma fecha se entregue a la comunidad beneficiaria del predio.</t>
    </r>
  </si>
  <si>
    <r>
      <rPr>
        <b/>
        <sz val="11"/>
        <color theme="1"/>
        <rFont val="Arial Narrow"/>
        <family val="2"/>
      </rPr>
      <t xml:space="preserve">22/01/2018.  </t>
    </r>
    <r>
      <rPr>
        <sz val="11"/>
        <color theme="1"/>
        <rFont val="Arial Narrow"/>
        <family val="2"/>
      </rPr>
      <t>Se diseñó el procedimiento de adquisición de predios para comunidades étnicas, implementando actividades en el marco de la negociación, en el cual se estipula que el predio debe estar disponible al momento de la firma de escritura, para que en la misma fecha se entregue a la comunidad beneficiaria del predio.</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</si>
  <si>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Se establecieron 3 procedimientos, a saber: ACCTI-P-011 "Adjudicación del Subsidio Integral de Reforma Agraria –SIRA", ACCTI-P-016 "Materialización del subsidio - Adquisición del predio" y ACCTI-P-017 "Materialización del subsidio-Apoyo para cubrir los requerimientos financieros de la implementación del proyecto productivo", divulgados en la intranet.</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</si>
  <si>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 xml:space="preserve">Se diseñó plan de acción para cada vigencia de la Dirección de Asuntos Étnicos y se efectuó seguimiento periódico a cada una de las actividades definidas.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</si>
  <si>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Se diseñó el ACCTI-002 "Instructivo para la implementación de iniciativas comunitarias con enfoque diferencial étnico, asociadas al componente de legalización de tierras". El Instructivo establece controles para la priorización y ejecución de las iniciativas comunitarias. Es de anotar que el desarrollo de proyectos productivos de mayor escala, no es de competencia de la ANT.</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</si>
  <si>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 xml:space="preserve">Se diseñó el procedimiento de adquisición de predios para comunidades étnicas, implementando en el formato de escritura, el parágrafo "el bien debe estar libre de todo gravamen, saneado, sin vicios y con paz y salvos catastrales y por conceptos de servicios públicos en el evento que los posea".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</si>
  <si>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 xml:space="preserve"> Se realizó capacitación de supervisión contractual, por parte del grupo interno de Gestión contractual, la cual fue realizada el 05 de julio de 2017.</t>
    </r>
  </si>
  <si>
    <r>
      <rPr>
        <b/>
        <sz val="11"/>
        <color indexed="8"/>
        <rFont val="Arial Narrow"/>
        <family val="2"/>
      </rPr>
      <t xml:space="preserve">22/01/2018. </t>
    </r>
    <r>
      <rPr>
        <sz val="11"/>
        <color indexed="8"/>
        <rFont val="Arial Narrow"/>
        <family val="2"/>
      </rPr>
      <t xml:space="preserve"> Se adelantaron mesas de trabajo para dar los lineamientos d alistamiento para la adquisición d bienes y servicios d la Entidad; recordar la incidencia d los tiempos q requieren las diferentes modalidades contractuales y los pagos acordados, cómo los mismos afectan la planeación y la ejecución presupuestal; supervisión y sus obligaciones como instrumento de ejecución efectiv.</t>
    </r>
  </si>
  <si>
    <r>
      <rPr>
        <b/>
        <sz val="11"/>
        <color theme="1"/>
        <rFont val="Arial Narrow"/>
        <family val="2"/>
      </rPr>
      <t xml:space="preserve">22/01/2018. </t>
    </r>
    <r>
      <rPr>
        <sz val="11"/>
        <color theme="1"/>
        <rFont val="Arial Narrow"/>
        <family val="2"/>
      </rPr>
      <t xml:space="preserve"> Se adelantaron mesas de trabajo para dar los lineamientos de alistamiento para la adquisición de bienes y servicios de la Entidad; recordar la incidencia de los tiempos que requieren las diferentes modalidades contractuales y los pagos acordados, cómo los mismos afectan la planeación y la ejecución presupuestal; supervisión y sus obligaciones como instrumento de ejecución efectiva.</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</si>
  <si>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Se realizó capacitación de supervisión contractual, por parte del grupo interno de Gestión contractual, la cual fue realizada el 05 de julio de 2017.</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</si>
  <si>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Se hicieron mesas de trabajo el 13,17,18,19 y 30 de oct 2017 para dar lineamientos de alistamiento para la adquisición de bienes y servicios; recordar la incidencia de los tiempos q requieren las diferentes modalidades contractuales y los pagos acordados, cómo los mismos afectan la planeación y la ejecución presupuestal, supervisión y obligaciones de ésta, entre otros temas.</t>
    </r>
  </si>
  <si>
    <r>
      <rPr>
        <b/>
        <sz val="11"/>
        <color indexed="8"/>
        <rFont val="Arial Narrow"/>
        <family val="2"/>
      </rPr>
      <t xml:space="preserve">22/01/2018.  </t>
    </r>
    <r>
      <rPr>
        <sz val="11"/>
        <color indexed="8"/>
        <rFont val="Arial Narrow"/>
        <family val="2"/>
      </rPr>
      <t>Se realizó capacitación de supervisión contractual, por parte del grupo interno de Gestión contractual, la cual fue realizada el 05 de julio de 2017.</t>
    </r>
  </si>
  <si>
    <r>
      <rPr>
        <b/>
        <sz val="11"/>
        <color theme="1"/>
        <rFont val="Arial Narrow"/>
        <family val="2"/>
      </rPr>
      <t xml:space="preserve">22/01/2018. </t>
    </r>
    <r>
      <rPr>
        <sz val="11"/>
        <color theme="1"/>
        <rFont val="Arial Narrow"/>
        <family val="2"/>
      </rPr>
      <t xml:space="preserve"> Se realizó capacitación de supervisión contractual, por parte del grupo interno de Gestión contractual, la cual fue realizada el 05 de julio de 2017.</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</si>
  <si>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Reporte de la gestión y/o cumplimiento de las acciones de mejora 
Dependencia Responsable de Ejecución
III Trimestre 2021</t>
  </si>
  <si>
    <t>Reporte de la gestión y/o cumplimiento de las acciones de mejora 
Dependencia Responsable de Ejecución
IVTrimestre 2021</t>
  </si>
  <si>
    <t>Actividad ejecutada con corte al III Trimestre del 2021.</t>
  </si>
  <si>
    <t>Actividad ejecutada con corte al III Trimestre de 2021.</t>
  </si>
  <si>
    <r>
      <rPr>
        <b/>
        <sz val="11"/>
        <color theme="1"/>
        <rFont val="Arial Narrow"/>
        <family val="2"/>
      </rPr>
      <t xml:space="preserve">29/11/2021. </t>
    </r>
    <r>
      <rPr>
        <sz val="11"/>
        <color theme="1"/>
        <rFont val="Arial Narrow"/>
        <family val="2"/>
      </rPr>
      <t xml:space="preserve"> La Subdirección de Sistemas de Información de Tierras mediante 20212200288033 del 16/09/2021, con alcance bajo correo electrónico del 01/10/2021,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</si>
  <si>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t>Acta No. 04 de la sesíon del Comité Institucional de Coordinación de Control Interno realizada el 29/11/2021.</t>
  </si>
  <si>
    <r>
      <rPr>
        <b/>
        <sz val="11"/>
        <color theme="1"/>
        <rFont val="Arial Narrow"/>
        <family val="2"/>
      </rPr>
      <t xml:space="preserve">29/11/2021. </t>
    </r>
    <r>
      <rPr>
        <sz val="11"/>
        <color theme="1"/>
        <rFont val="Arial Narrow"/>
        <family val="2"/>
      </rPr>
      <t xml:space="preserve"> La SSIT mediante 20212200288033 del 16/09/2021, con alcance bajo correo electrónico del 01/10/2021, allegó solicitud de modificación de la acción de mejora relacionada con la ampliación del periodo de ejecución, lo anterior fue puesto en consideración y aprobado por el CICCI en sesión del 29/11/2021.</t>
    </r>
  </si>
  <si>
    <t>Los integrantes del Comité Institucional de Coordinación de Control Interno - CICCI en sesión extraordinaria del 29/11/2021 aprobaron la solicitud de eventualidad realizada por la Oficina de Planeación en los términos sustentados en dicha sesión. 
Cabe señalar que, en el marco al seguimiento de PM realizado por la OCI con corte al III Trimestre del 2021 la acción de mejora presentó incumplimiento.</t>
  </si>
  <si>
    <r>
      <rPr>
        <b/>
        <sz val="11"/>
        <color theme="1"/>
        <rFont val="Arial Narrow"/>
        <family val="2"/>
      </rPr>
      <t xml:space="preserve">29/11/2021. </t>
    </r>
    <r>
      <rPr>
        <sz val="11"/>
        <color theme="1"/>
        <rFont val="Arial Narrow"/>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t>
    </r>
  </si>
  <si>
    <t>Los integrantes del Comité Institucional de Coordinación de Control Interno - CICCI en sesión extraordinaria del 29/11/2021 aprobaron la solicitud de eventualidad realizada por la Oficina de Planeación en los términos sustentados en dicha sesión. 
Cabe señalar que, en el marco al seguimiento de PM realizado por la OCI con corte al III Trimestre del 2021 la acción de mejora se encontraba en términos para su ejecución.</t>
  </si>
  <si>
    <t>Constancia de la validación de la implementación de la forma</t>
  </si>
  <si>
    <r>
      <rPr>
        <b/>
        <sz val="11"/>
        <color theme="1"/>
        <rFont val="Arial Narrow"/>
        <family val="2"/>
      </rPr>
      <t xml:space="preserve">29/11/2021. </t>
    </r>
    <r>
      <rPr>
        <sz val="11"/>
        <color theme="1"/>
        <rFont val="Arial Narrow"/>
        <family val="2"/>
      </rPr>
      <t xml:space="preserve"> La Oficina de Planeación mediante 20211010220793 del 04/08/2021, con alcance bajo correo electrónico del 27/11/2021, allegó solicitud de modificación de la acción de mejora relacionada con la ampliación del periodo de ejecución, lo anterior fue puesto en consideración y aprobado por el CICCI en sesión del 29/11/2021.</t>
    </r>
  </si>
  <si>
    <r>
      <rPr>
        <b/>
        <sz val="11"/>
        <color theme="1"/>
        <rFont val="Arial Narrow"/>
        <family val="2"/>
      </rPr>
      <t xml:space="preserve">29/11/2021. </t>
    </r>
    <r>
      <rPr>
        <sz val="11"/>
        <color theme="1"/>
        <rFont val="Arial Narrow"/>
        <family val="2"/>
      </rPr>
      <t xml:space="preserve"> La Oficina de Planeación mediante 20211010220793 del 04/08/2021, con alcance bajo correo electrónico del 27/11/2021,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</si>
  <si>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t>Los integrantes del Comité Institucional de Coordinación de Control Interno - CICCI en sesión extraordinaria del 29/11/2021 aprobaron la solicitud de eventualidad realizada por la Dirección de Acceso a Tierras en los términos sustentados en dicha sesión. 
Cabe señalar que, en el marco al seguimiento de PM realizado por la OCI con corte al III Trimestre del 2021 la acción de mejora presentó incumplimiento.</t>
  </si>
  <si>
    <t>Los integrantes del Comité Institucional de Coordinación de Control Interno - CICCI en sesión extraordinaria del 29/11/2021 aprobaron la solicitud de eventualidad realizada por la Dirección de Acceso a Tierras en los términos sustentados en dicha sesión. 
Cabe señalar que, en el marco al seguimiento de PM realizado por la OCI con corte al III Trimestre del 2021 la acción de mejora se encontraba en terminos para su ejecución.</t>
  </si>
  <si>
    <r>
      <t xml:space="preserve">29/11/2021.  </t>
    </r>
    <r>
      <rPr>
        <sz val="11"/>
        <color theme="1"/>
        <rFont val="Arial Narrow"/>
        <family val="2"/>
      </rPr>
      <t>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t>
    </r>
  </si>
  <si>
    <r>
      <rPr>
        <b/>
        <sz val="11"/>
        <color theme="1"/>
        <rFont val="Arial Narrow"/>
        <family val="2"/>
      </rPr>
      <t xml:space="preserve">29/11/2021. </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t>
    </r>
  </si>
  <si>
    <t>Oficios de afectación y desafectación de medidas dentro del proceso de clarificación que den cuenta de la gestión coordinada entre la SNR y la ANT frente al caso en especifico.
Estos oficios se van a asociar al informe de cumplimiento propuesto en el presente plan de mejora</t>
  </si>
  <si>
    <r>
      <rPr>
        <b/>
        <sz val="11"/>
        <color theme="1"/>
        <rFont val="Arial Narrow"/>
        <family val="2"/>
      </rPr>
      <t xml:space="preserve">29/11/2021.  </t>
    </r>
    <r>
      <rPr>
        <sz val="11"/>
        <color theme="1"/>
        <rFont val="Arial Narrow"/>
        <family val="2"/>
      </rPr>
      <t xml:space="preserve">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t>
    </r>
  </si>
  <si>
    <r>
      <rPr>
        <b/>
        <sz val="11"/>
        <color theme="1"/>
        <rFont val="Arial Narrow"/>
        <family val="2"/>
      </rPr>
      <t xml:space="preserve">29/11/2021. </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</si>
  <si>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Narrow"/>
        <family val="2"/>
      </rPr>
      <t>29/11/2021.</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t>
    </r>
  </si>
  <si>
    <t>La inconsistencia del polígono obedeció a un error técnico del INCODER por falta de verificación de la espacialidad del polígono del predio a deslindar que quedó consignado en la Resolución Final.</t>
  </si>
  <si>
    <t xml:space="preserve">Resolver los recursos que vayan a ser interpuestos a la Resolución 2165 de 2012 una vez se hayan notificado la totalidad de sujetos procesales </t>
  </si>
  <si>
    <t>Resolver los recursos de reposición a la Resolución Final que deslindó las sabanas comunales de La Esmeralda</t>
  </si>
  <si>
    <t>Acto Administrativo de respuesta a recurso de reposición, al 100%</t>
  </si>
  <si>
    <t xml:space="preserve">Migrar la información de las bases de datos existentes, correspondiente a los procesos de apertura de folio de matrícula, para su alimentación y actualización permanente, una vez creado el módulo de Apertura de Folio de Matrícula Inmobiliaria.
</t>
  </si>
  <si>
    <t>Migrar la información de la base de datos de Apertura de Folio Inmobiliaria al módulo en funcionamiento.</t>
  </si>
  <si>
    <t>Módulo de Apertura de Folio de Matrícula en funcionamiento con la correspondiente  migración de la información.</t>
  </si>
  <si>
    <r>
      <rPr>
        <b/>
        <sz val="11"/>
        <color theme="1"/>
        <rFont val="Arial Narrow"/>
        <family val="2"/>
      </rPr>
      <t xml:space="preserve">29/11/2021. </t>
    </r>
    <r>
      <rPr>
        <sz val="11"/>
        <color theme="1"/>
        <rFont val="Arial Narrow"/>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t>
    </r>
  </si>
  <si>
    <t>Realizar informe en el cual se de cuenta de la gestiones realizadas en torno al avance de los 610 procesos de apertura de Folio de Matrícula Inmobiliaria.</t>
  </si>
  <si>
    <t>Elaborar el informe que contendrá las acciones desarrolladas, los soportes de las gestiones y resultados logrados sobre los 610 procesos identificados a la fecha de la auditoria.</t>
  </si>
  <si>
    <t>Informe de gestión</t>
  </si>
  <si>
    <t>Deficiente migración entre el antiguo sistema de información del INCODER, Aplicativo de Titulación de Baldíos, y el sistema de información actual de la ANT,  el Sistema Integrado de Tierras (SIT), el cual se encuentra  desactualizado en los procedimientos de "TITULACIÓN DE BALDÍOS A PERSONA NATURAL" (BPM), lo que impide la visualización de la actualización de las etapas procesales del expediente; así como, la debil articulación entre el archivo de la ANT y el SIT para el cargue documental, y la falta de información fisica de los expedientes entregados por el INCODER,  que soporta las diferentes etapas del procedimiento, requisito para su actualización en el SIT durante el periodo de seguimiento al cumplimiento del auto 040/2017 emitido por la Corte Constitucional, lo que derivó que las fuentes donde se consignaban los avances procesales de los expedientes fueran diferentes, generando falta de confiabilidad en las cifras reportadas.</t>
  </si>
  <si>
    <t>Analizar, identificar y actualizar progresivamente los estados procesales (última actuación administrativa adelantada) de los 189.757 expedientes contentivos de solicitudes de adjudicación de BPNl, de acuerdo a la información reportada en el SIT, la cual esta sujeta al suministro íntegro  que realice el archivo de la ANT de cada uno de los expedientes digitales identificados</t>
  </si>
  <si>
    <t>Analizar y actualizar 40.000 de 189.757 expedientes en SIT contentivos de solicitudes adjudicación de BPN según lo reportado en el SIT verificando etapas procesales adelantadas en el trámite de solicitud. Definir última actuación admtiva, desarrollo de etapas de BPM del procedimiento Titulación de BPN en el SIT y suministro íntegro del archivo de c/u de los exp. digitales identificados</t>
  </si>
  <si>
    <t>Expedientes analizados y actualizados</t>
  </si>
  <si>
    <r>
      <rPr>
        <b/>
        <sz val="11"/>
        <color theme="1"/>
        <rFont val="Arial Narrow"/>
        <family val="2"/>
      </rPr>
      <t>29/11/2021.</t>
    </r>
    <r>
      <rPr>
        <sz val="11"/>
        <color theme="1"/>
        <rFont val="Arial Narrow"/>
        <family val="2"/>
      </rPr>
      <t xml:space="preserve"> 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t>
    </r>
  </si>
  <si>
    <t>Analizar, identificar y actualizar progresivamente los estados procesales (última actuación administrativa adelantada) de los 189.757 expedientes contentivos de solicitudes de adjudicación de BPN,, de acuerdo a la información reportada en el SIT, la cual está sujeta al suministro íntegro  que realice el archivo de la ANT de c/u de los expedientes digitales identificados</t>
  </si>
  <si>
    <t xml:space="preserve">Identificar  30000 de los 40000 expedientes analizados que cuenten con resoluciones de adjudicación de baldíos expedidas  debidamente suscrito, numerado y fechado por el INCORA - INCODER (2009 - 2015), según la información reportada por el SIT, sujeto al suministro integro  que realice el archivo de la ANT de cada uno de los expedientes digitales identificados.
</t>
  </si>
  <si>
    <t xml:space="preserve">Expedientes que sean identificados y que cuentan con resoluciones de adjudicación expedidas por el INCORA e INCODER  (2009 -2015) </t>
  </si>
  <si>
    <t xml:space="preserve">Expedientes  con su estado procesal actualizado y sus respectivos soportes cargados en el SIT </t>
  </si>
  <si>
    <t>Implementación del POSPR–G-001-GUÍA DE RUTAS MISIONALES DE LA AGENCIA NACIONAL DE TIERRAS</t>
  </si>
  <si>
    <t>Socialización y capacitación a las dependencias relacionadas con la apertura del FMI, en la guía POSPR–G-001-GUÍA DE RUTAS MISIONALES DE LA AGENCIA NACIONAL DE TIERRAS</t>
  </si>
  <si>
    <t>Socialización y capacitación</t>
  </si>
  <si>
    <t>Los integrantes del Comité Institucional de Coordinación de Control Interno - CICCI en sesión extraordinaria del 29/11/2021 aprobaron la solicitud de eventualidad realizada por la Dirección de Gestión Jurídica de Tierras en los términos sustentados en dicha sesión. 
Cabe señalar que, en el marco al seguimiento de PM realizado por la OCI con corte al III Trimestre del 2021 la acción de mejora presentó incumplimiento.</t>
  </si>
  <si>
    <r>
      <rPr>
        <b/>
        <sz val="11"/>
        <color theme="1"/>
        <rFont val="Arial Narrow"/>
        <family val="2"/>
      </rPr>
      <t xml:space="preserve">29/11/2021. </t>
    </r>
    <r>
      <rPr>
        <sz val="11"/>
        <color theme="1"/>
        <rFont val="Arial Narrow"/>
        <family val="2"/>
      </rPr>
      <t xml:space="preserve"> La Oficina de Planeación mediante 20211010220793 del 04/08/2021, con alcance bajo correo electrónico del 27/11/2021,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pse encontraba en términos para su ejecución.</t>
    </r>
  </si>
  <si>
    <r>
      <rPr>
        <b/>
        <sz val="11"/>
        <color theme="1"/>
        <rFont val="Arial Narrow"/>
        <family val="2"/>
      </rPr>
      <t xml:space="preserve">29/11/2021. </t>
    </r>
    <r>
      <rPr>
        <sz val="11"/>
        <color theme="1"/>
        <rFont val="Arial Narrow"/>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</si>
  <si>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Narrow"/>
        <family val="2"/>
      </rPr>
      <t xml:space="preserve">29/11/2021. </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</si>
  <si>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29/11/2021. </t>
    </r>
    <r>
      <rPr>
        <sz val="11"/>
        <color theme="1"/>
        <rFont val="Arial Narrow"/>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</si>
  <si>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t>Los integrantes del Comité Institucional de Coordinación de Control Interno - CICCI en sesión extraordinaria del 30/06/2021 aprobaron la solicitud de eventualidad realizada por la  Dirección de Asuntos Étnicos en los términos sustentados en dicha sesión. 
Cabe señalar que, con corte al 30/12/2020 la presente actividad se encontraba incumplida, toda vez que, la Oficina de Control Interno no había evidenciado el cumplimiento de la acción de mejora establecida.</t>
  </si>
  <si>
    <t xml:space="preserve">El Comité Institucional de Coordinación de Control Interno - CICCI en sesión del 27/08/2020, analizó la solicitud realizada por la Dirección de Acceso a Tierras a través del memorando 20204000135863 del 07/07/2020 en cuanto a la necesidad de reformular las acciones de mejora AMC-327, AMC-328 y AMC-329 establecidas para dar tratamiento al Hallazgo 26 de la Auditoría Financiera vigencia fiscal 2018.  Que de acuerdo a su solicitud, el Comité aprobó la propuesta presentada por la Dirección, dándose origen a la acción de mejora AMC-458, la cual recogió las acciones AMC-327 y AMC-328.  Respecto a la acción de mejora AMC-329, se mantuvo su codificación realizando los ajustes solicitados relacionados con la acción, unidad de medida, cantidad y fechas de ejecución.
Cabe señalar que, con corte al 30/06/2020 la presente actividad se encontraba incumplida, toda vez que, la Oficina de Control Interno no había evidenciado el cumplimiento de la acción de mejora establecida.  
</t>
  </si>
  <si>
    <t>Los integrantes del Comité Institucional de Coordinación de Control Interno - CICCI en sesión extraordinaria del 30/06/2021 aprobaron la solicitud de eventualidad realizada por la Dirección de Acceso a Tierras en los términos sustentados en dicha sesión. 
Cabe señalar que, con corte al 30/12/2020 la acción presentaba incumplimiento.</t>
  </si>
  <si>
    <r>
      <t xml:space="preserve">La Contraloría General de la República en el marco de la Auditoría de cumplimiento articulada al proyecto de ordenamiento social de la propiedad rural  vigencia 2019 a junio de 2020, concluyó lo siguiente:
(…)  </t>
    </r>
    <r>
      <rPr>
        <i/>
        <sz val="11"/>
        <color theme="1"/>
        <rFont val="Arial Narrow"/>
        <family val="2"/>
      </rPr>
      <t>Al verificar la funcionalidad en el SIT-módulo RESO, se pudo evidenciar que a pesar de haber superado algunas de las deficiencias encontradas en el control fiscal auditor de 2019, aún existen muchas falencias en la base de datos allegada por la ANT en el marco de la presente auditoría, particularmente, en lo referente a que existen múltiples campos vacíos y su funcionalidad no permite la generación de reportes completos sino que debe acudirse a cada una de las dependencias a fin de determinar ciertas situaciones (beneficiarios del Fondo, personas inscritas en el RESO con procedimiento único iniciado), tal y como quedó establecido en las observaciones 14,15 y 16 de la presente auditoría, lo que genera que aun persista la deficiencia detectada en la auditoría de RRI frente a la ausencia de ejercicios de análisis, depuración e inspección, a fin de definir la suficiencia, pertinencia y controles de calidad a los datos gestionados por los sistemas de información.</t>
    </r>
    <r>
      <rPr>
        <sz val="11"/>
        <color theme="1"/>
        <rFont val="Arial Narrow"/>
        <family val="2"/>
      </rPr>
      <t xml:space="preserve">  (...)</t>
    </r>
  </si>
  <si>
    <r>
      <t xml:space="preserve">La Contraloría General de la República en el marco de la Auditoría de cumplimiento articulada al proyecto de ordenamiento social de la propiedad rural  vigencia 2019 a junio de 2020, concluyó lo siguiente:
(...) </t>
    </r>
    <r>
      <rPr>
        <i/>
        <sz val="11"/>
        <color theme="1"/>
        <rFont val="Arial Narrow"/>
        <family val="2"/>
      </rPr>
      <t xml:space="preserve">Adicional a lo anterior, observa este Órgano de Control fiscal, que las acciones de mejora planteadas por la ANT, además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situación que afecta tanto para la conformación del RESO como el inicio de las actuaciones administrativas, que quedan suspendidos hasta tanto se realice esta fase.
Lo anterior muestra que se está incumpliendo con las acciones y términos propuestos a ejecutar por el sujeto de control fiscal en el plan de mejoramiento, que las mismas no se encuentran concluidas al momento de verificación de esta auditoría y, que las acciones propuestas resultan insuficientes para subsanar la situación detectada por la CGR en su hallazgo 2.3.4. Mora – desfase- en Inicio de la fase de implementación de los POSPR. </t>
    </r>
    <r>
      <rPr>
        <sz val="11"/>
        <color theme="1"/>
        <rFont val="Arial Narrow"/>
        <family val="2"/>
      </rPr>
      <t xml:space="preserve">  (...)</t>
    </r>
  </si>
  <si>
    <r>
      <t>La Contraloría General de la República en el marco de la Auditoría de cumplimiento articulada al proyecto de ordenamiento social de la propiedad rural  vigencia 2019 a junio de 2020, concluyó lo siguiente:
(...)</t>
    </r>
    <r>
      <rPr>
        <i/>
        <sz val="11"/>
        <color theme="1"/>
        <rFont val="Arial Narrow"/>
        <family val="2"/>
      </rPr>
      <t xml:space="preserve"> Con el propósito de subsanar el hallazgo en mención, a través de su plan de mejoramiento presentado ante la Contraloría General de la República por medio del aplicativo SIRECI en el segundo semestre del 2019 y primer semestre del 2020 el 22/01/2020 y 22/07/2020, respectivamente, la ANT estableció 3 acciones de mejora identificadas con los códigos AME-367, 368, y 369. 
Las acciones de mejora que consistieron en: Realizar el análisis de la apropiación presupuestal para el año 2019, para determinar ajustes necesarios en el diseño y estructuración de los proyectos de inversión y apropiación general de la ANT para el año 2020; realizar un análisis de la apropiación presupuestal del 2019 para determinar ajustes necesarios en el diseño y la estructuración de los proyectos de inversión y apropiación general de la ANT para el año 2020 y, la creación de un Comité de implementación operativa y financiera del Decreto Ley 902 de 2017 en la ANT. 
Al realizar la evaluación de las acciones de mejora propuestas para el hallazgo 2.5.1, la CGR evidenció que estas no son eficaces, y que a pesar de que las acciones de mejora 367 y 368 se ajustaron a los términos para desarrollar las mismas, no se cumplió totalmente con lo establecido para subsanar lo observado. 
Lo anterior en razón a que la actividad de mejora de la acción AME-367, fue realizar mesa de trabajo interdisciplinaria para el análisis actual de la apropiación presupuestal para el año 2019, en cumplimiento de la Reforma Rural Integral - Decreto Ley 902 de 2017; y el soporte entregado para evaluar el cumplimiento de esta acción fue un listado de asistencia, el cual no es suficiente para evidenciar lo acordado en la mesa de trabajo; actividad  que tendría que estar en coordinación con los Ministerios de Agricultura y Desarrollo Rural y el Ministerio de Hacienda y Crédito Público en cuanto a operatividad contable y presupuestal. Similar situación sucede con la acción AME 368. </t>
    </r>
    <r>
      <rPr>
        <sz val="11"/>
        <color theme="1"/>
        <rFont val="Arial Narrow"/>
        <family val="2"/>
      </rPr>
      <t xml:space="preserve"> (...)</t>
    </r>
  </si>
  <si>
    <t xml:space="preserve">El Comité Institucional de Coordinación de Control Interno - CICCI en sesión del 27/08/2020, analizó la solicitud realizada por la Dirección de Acceso a Tierras a través correo electrónico del  21/08/2020 en cuanto a la necesidad de reformular la acción de mejora AMC-370 establecida para dar tratamiento al Hallazgo 1 de la Auditoría Financiera vigencia fiscal 2018 de carácter denuncia.  Que de acuerdo a su solicitud, el Comité aprobó la propuesta presentada por la Dirección, en cuanto dar tratamiento a dicho Hallazgo a través de las acciones de mejora AMC-409 y AMC-441 establecidas para dar tratamiento a los Hallazgos 4 y 18, correspondientemente, de la Auditoría Financiera vigencia fiscal 2019.  Cabe señalar, que las desviaciones observadas por la CGR en ambas auditorias guardan correlación.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
</t>
  </si>
  <si>
    <t>20/08/2020. La Dirección de Asuntos Étnicos mediante correo electrónico del 20/08/2020 solicitó la modificación del periodo de ejecución de la acción de mejora, indicando lo siguiente que, en atención a la Resolución 385 del 12 de marzo del 2020, Decreto 457 de 2020, Decreto 1076 de 28 de julio de 2020 correspondientes a normativas adoptadas como medidas de prevención y control sanitario para evitar la propagación del COVID 19, entre las cuales se encuentra el aislamiento social obligatorio, las restricciones de movilidad, la disminución del número de reuniones presenciales, hasta que se supere la emergencia sanitaria y se garantice todos los protocolos de bioseguridad.
La Subdirección de Asuntos Étnicos expidió el Auto No. 4904 del 13 de agosto de 2020, ordenando la suspensión de la visita técnica, tendiente a la elaboración del Estudio Socioeconómico y levantamiento topográfico, dentro del procedimiento de medidas de protección de la posesión de territorios ancestrales y/o tradicionales de la comunidad indígena Mocondino del pueblo Quillasingas, ubicada en el municipio de Pasto del departamento de Nariño”.
A lo anterior, se suma que la notificación personal a los titulares de derechos inscritos en los folios de matricula inmobiliaria, es de difícil ejecución por la ubicación dentro de la Comunidad.
Por lo antes citado se requiere ampliación de fechas para cumplimiento hasta el 30 de julio de 2021.
28/08/2020. En concordancia con lo aprobado por el Comité Institucional de Coordinación de Control Interno en sesión del 27/08/2020, respecto a la solicitud de modificación allegada a correo electrónico del 20/08/2020 por la Dirección de Asuntos Étnicos,  esta Jefatura procedió ajustar la matriz de plan de mejoramiento institucional, realizando la ampliación de fecha de cierre al 31/07/2021.</t>
  </si>
  <si>
    <t>Los integrantes del Comité Institucional de Coordinación de Control Interno - CICCI en sesión extraordinaria del 30/06/2021 aprobaron la solicitud de eventualidad realizada por la Dirección de Asuntos Étnicos en los términos sustentados en dicha sesión. 
Cabe señalar que, con corte al 30/12/2020 la presente actividad se en términos para su ejecución y provenía de una eventualidad anterior.</t>
  </si>
  <si>
    <t>Los integrantes del Comité Institucional de Coordinación de Control Interno - CICCI en sesión extraordinaria del 30/06/2021 aprobaron la solicitud de eventualidad realizada por la Oficina de Planeación en los términos sustentados en dicha sesión. 
Cabe señalar que, con corte al 30/12/2020 la acción presentaba incumplimiento.</t>
  </si>
  <si>
    <t>Los integrantes del Comité Institucional de Coordinación de Control Interno - CICCI en sesión extraordinaria del 29/11/2021 aprobaron la solicitud de eventualidad realizada por la Dirección de Gestión Jurídica de Tierras en los términos sustentados en dicha sesión. 
Cabe señalar que, en el marco al seguimiento de PM realizado por la OCI con corte al III Trimestre del 2021 la acción de mejora se encontraba en términos para su ejecución.</t>
  </si>
  <si>
    <t>Los integrantes del Comité Institucional de Coordinación de Control Interno - CICCI en sesión extraordinaria del 30/06/2021 aprobaron la solicitud de eventualidad realizada por la Dirección de Gestión Jurídica de Tierras en los términos sustentados en dicha sesión. 
Cabe señalar que, con corte al 30/12/2020 la presente actividad se encontraba en términos, toda vez que, su ejecución se programó a partir de enero del 2021.</t>
  </si>
  <si>
    <t>Los integrantes del Comité Institucional de Coordinación de Control Interno - CICCI en sesión extraordinaria del 29/11/2021 aprobaron la solicitud de eventualidad realizada por la Dirección de Acceso a Tierras en los términos sustentados en dicha sesión. 
Cabe señalar que, en el marco al seguimiento de PM realizado por la OCI con corte al III Trimestre del 2021 la acción de mejora se encontraba en términos para su ejecución.</t>
  </si>
  <si>
    <t>Los integrantes del Comité Institucional de Coordinación de Control Interno - CICCI en sesión extraordinaria del 29/11/2021 aprobaron la solicitud de eventualidad realizada por la Subdirección de Sistemas de Información de Tierras en los términos sustentados en dicha sesión. 
Cabe señalar que, en el marco al seguimiento de PM realizado por la OCI con corte al III Trimestre del 2021 la acción de mejora presentó incumplimiento.</t>
  </si>
  <si>
    <t>Los integrantes del Comité Institucional de Coordinación de Control Interno - CICCI en sesión extraordinaria del 29/11/2021 aprobaron la solicitud de eventualidad realizada por la Oficina de Planeación en los términos sustentados en dicha sesión. 
Cabe señalar que, en el marco al seguimiento de PM realizado por la OCI con corte al III Trimestre del 2021 la acción de mejora pese encontraba en términos para su ejecución.</t>
  </si>
  <si>
    <t>30/12/2021. Se realizó la propuesta de proyección de la Resolución de delagación de competencias en la Dirección de Acceso a Tierras para la suscripción de escrituras públicas de compra de predios provenientes de Subsidio de Tierras y revocados.
Una vez se encuente en firme la Resolución de delegación, se procederá a realizar las actividades requeridas para suscribir las escrituras públicas de compra de los predios y cambiar su  titularidad a nombre de la ANT y así proceder a su incorporación en el inventario de bienes del Fondo de Tierras.</t>
  </si>
  <si>
    <t>30/12/2021. Se realizó la propuesta de proyección de la Resolución de delagación de competencias en la Dirección de Acceso a Tierras para la suscripción de escrituras públicas de compra de predios provenientes de Subsidio de Tierras y revocados.
Una vez se encuente en firme la Resolución de delegación, se procederá a realizar las actividades requeridas para suscribir las escrituras públicas de compra de los predios y cambiar su  titularidad a nnombre de la ANT y así proceder a su incorporación en el inventario de bienes del Fondo de Tierras.</t>
  </si>
  <si>
    <t>30/12/2021 Con fecha de actualización del 12 de diciembre de 2021, se realizó la modificación al ADMTI-I-002-Instructivo para la Administración del Fondo de Tierras para la Reforma Rural Integral, donde se estableció las actividades necesarias para la incorporación de bienes que fueron adquiridos con Subsidio de Tierras y revocados.</t>
  </si>
  <si>
    <t>30/12/2021: Se continua con el estudio de títulos respectivo de los predios que deben ser incorporados al patrimonio, producto de revocatorias de subsidio de tierras.
La acción de mejora se encuentra en términos para su ejecución, su finalización esta programada para mas tardar el 02/02/2023.</t>
  </si>
  <si>
    <t>Se han realizado dos de las 4 reuniones, para lo cual se anexan como evidencia las actas de las efectuadas en los meses de mayo y diciembre de 2021.</t>
  </si>
  <si>
    <t xml:space="preserve">La forma GEFIN-F-019  INFORME DE EJECUCIÓN FINANCIERA DE CONVENIOS Y/O CONTRATOS INTERADMINISTRATIVOS, DE ASOCIACIÓN Y DE COOPERACIÓN PARA AMORTIZACÓN CONTABLE, ha sido implementada para 8 convenios desarrollados en la vigencia 2021. Se aporta como eviencia para los convenios: 1254 COFESCO, 1056 COFESCO, 1097 CORPROGRESO, 1303 Naciones Unidas, 1552 OEI, 1261 SUEJE, 784 UNODC y 1498 Universidad de Pamplona. </t>
  </si>
  <si>
    <t>En el IV trimestre del año en curso la Subdirección de Acceso a Tierras por Demanda y Descongestión se actualizaron 27668 expedientes en su ultima etapa procesal en BPMN del procedimiento actual de la Ley 160 de 1994 que se encuentra en desarrollo en el aplicativo SIT</t>
  </si>
  <si>
    <t>En el segundo trimestre se tiene 1956 expedientes con sus respectivas resoluciones de adjudicación expedidas por el INCORA-INCODER (2009-2015), según lo que se tiene registrado en la subdirección</t>
  </si>
  <si>
    <t>Para el segundo trimestre del año 2021 la Subdirección de Acceso a Tierras por Demanda y Descongestión realizo de los 40000 expedientes contentivos de solicitudes de adjudicación de baldíos a persona natural, de acuerdo con la información reportada al SIT se han actualizado 27.668 expedientes en su etapa procesal.</t>
  </si>
  <si>
    <t xml:space="preserve">"De acuerdo a las mesas de trabajo reportadas en el  trimestre anteriores entre las subdirecciones responsables de la actividad ( SATZF y SATDD) se de inicio a la actualizaciòn de estado de los epedientes manejados en el grupo de revocatoria en la forma ACCTI-F-097 Matriz General Revocatoria Directa, con el fin determinar el punto de partida para el plan de descongestiòn .
"
</t>
  </si>
  <si>
    <t>En comité del 29/11/2021 se presentó al Comité Coordinador de Control Interno, propuesa de ajuste de la acción de mejora, mediante memorando 20214000394153 del 23/11/2021: Debido a que realizar el análisis para el diseño del formato, se logró evidenciar que desde la Subdirección Financiera se tiene diseñada la forma GEFIN-F-019 INFORME DE EJECUCIÓN FINANCIERA DE CONVENIOS Y/O CONTRATOS INTERADMINISTRATIVOS, DE ASOCIACIÓN Y DE COOPERACIÓN PARA AMORTIZACÓN CONTABLE, que cumple con todo lo requerido para dar cumplimiento a la acción y lo pretendido al diseñar la forma. Esto brinda economía procesal, de documentos, aporta a la eficiencia administrativa, obviando duplicidad de trámite y aunado a ello soporta la acción de mejora suscrita con la Contraloría General de la República AME-618.
Esta propuesta ha sido aprobada en el Comité citado, dando así como cumplida la acción de mejora.</t>
  </si>
  <si>
    <t>En comité del 29/11/2021 se presentó al Comité Coordinador de Control Interno, propuesa de ajuste de la acción de mejora, mediante memorando 20214000394153 del 23/11/2021: Debido a la alta demanda de los recursos del Grupo de Correspondencia de la Dirección de Acceso a Tierras, entre ellos la atención a los crecientes requerimientos de los entes de control, no es posible disponer de los recursos planificados para la atención de esta actividad, dificultando su oportuno cumplimiento. Por ello y de acuerdo con los procesos contratuales y el calendario de programación para la vigencia 2022 es que se propone el ajuste en la fecha de finalización para el 1 de julio de 2022.
Esta propuesta ha sido aprobada en el Comité citado, quedando ajustada la fecha de cumplimiento.</t>
  </si>
  <si>
    <t xml:space="preserve">Se  presenta acta  No. 2  de fecha noviembre 15 de 2021  -  segimiento al estado de las solicitudes de revocatorias ( se anexa acta y matriz de seguimiento).
</t>
  </si>
  <si>
    <t>Se reportan 6 informes de los cuales 3 corresponden a septiembre, octubre y noviembre y los otros 3 corresponden a junio, julio y agosto los cuales fueron objeto de ajuste, con un avance del 83%, pendiente informes de diciembre de 2021 y enero de 2022. La acción de mejora se encuentra dentro de los términos y  tiene fecha de cumplimiento 28/03/2022.</t>
  </si>
  <si>
    <t xml:space="preserve">Se reportan 3 actas de comisión, con un cumplimiento del 100%, 
 Acta Comisión a IGAC Manizales 14 de septiembre 2021.
Acta ORIP Pensilvania 13 al 16 de septiembre 2021.
Acta IGAC Tunja 23 y 24 de septiembre 2021.                                                        
Por lo tanto, se da por cumplida la acitividad dentro de los términos establecidos.                                                                    </t>
  </si>
  <si>
    <r>
      <t>Se adelantaron los oficios de comunicación y aviso de la Resolución No. 8667 del 25 de junio de 2021 “</t>
    </r>
    <r>
      <rPr>
        <i/>
        <sz val="11"/>
        <rFont val="Arial Narrow"/>
        <family val="2"/>
      </rPr>
      <t>Por la cual se decide NO INICIAR LA SEGUNDA PARTE DE LA FASE ADMINISTRATIVA del Procedimiento Único del que trata el Decreto Ley 902 de 2017</t>
    </r>
    <r>
      <rPr>
        <sz val="11"/>
        <rFont val="Arial Narrow"/>
        <family val="2"/>
      </rPr>
      <t xml:space="preserve">", adelantado sobre el predio denominado LOTE FINCA, identificado con Folio de Matrícula Inmobiliaria No. 146-42134, ubicado en el municipio de San Antero, departamento de Córdoba. Por Oficio 20213201638081 del 6 de diciembre de 2021 se solicita publicación en página web de dicha entidad y se desfina hoy 29 de diciembre. Una vez se tenga la constancia de la publicación, se procederá a archivar y realizar el respectivo oficio remisorio del predio.
Se adelantaron oficios de comunicación y aviso de la Resolución No. 9158 del 30 de junio de 2021 </t>
    </r>
    <r>
      <rPr>
        <i/>
        <sz val="11"/>
        <rFont val="Arial Narrow"/>
        <family val="2"/>
      </rPr>
      <t>“Por la cual se decide NO INICIAR LA SEGUNDA PARTE DE LA FASE ADMINISTRATIVA del Procedimiento Único del que trata el Decreto Ley 902 de 2017"</t>
    </r>
    <r>
      <rPr>
        <sz val="11"/>
        <rFont val="Arial Narrow"/>
        <family val="2"/>
      </rPr>
      <t>, adelantado sobre el predio denominado CARRERA 8 # 16A-93 URBANIZACION SAN BERNARDO UN LOTE Y LAS MEJORAS EN EL EXISTENTES, identificado con Folio de Matrícula Inmobiliaria No. 225-19725". Se adjunta la solicitud de publicación en página web de la Alcaldía respectiva por Oficio 20213201638221 del 6 de diciembre de 2021 y el formato de publicación, asi como demás comunicaciones y notificaciones al ministerio público y al juzgado. No obstante, a la fecha no se tiene constancia de la publicación en la alcadía, sin la cual no es posible adelantar el archivo y oficio remisorio del respectivo predio.  Por lo tanto, se da por cumplida la actividad dentro de los términos establecidos.</t>
    </r>
  </si>
  <si>
    <t>Se reportan 4 informes de los cuales 3 corresponden a septiembre, octubre y noviembre y el otro corresponde a julio el cual fue objeto de ajuste, con un avance del 83%, pendiente informes de diciembre de 2021 y enero de 2022. La acción de mejora se encuentra dentro de los términos y  tiene fecha de  terminación 28/03/2022.</t>
  </si>
  <si>
    <t>Se reporta base de datos con cumplimiento al 100%, es una base en actualización continua en la medida que los procesos avanzan y la información de rezago digitalizado concuerda con los expedientes físicos.
La Base incluye los proceso agrarios de la SPAGJ, SSJ y UGT, incluye diccionario de datos. Por lo tanto, se da por cumplida la acitividad dentro de los términos establecidos.</t>
  </si>
  <si>
    <t>Se reportan 5 actas de comisión, con un cumplimiento del 100%, 
1. Acta Comisión a IGAC Tunja 15 al 19 de febrero 2021.
2. Acta Comisión a IGAC Yopal 16 al 19 de febrero 2021.
3. Acta Comisión a ORIP Tunja 22 AL 26 de febrero 2021.
4. Acta Comisión a IGAC Manizales 14 de septiembre 2021.
5. Acta ORIP Pensilvania 13 al 16 de septiembre 2021.
Por lo tanto, se da por cumplida la acitividad dentro de los términos establecidos.</t>
  </si>
  <si>
    <t>Se reporta base de expedientes intervenidos con diccionario de datos y con la proyección de gestión por adelantar. Por lo tanto, se da por cumplida la acitividad dentro de los términos establecidos.</t>
  </si>
  <si>
    <t>La actividad se cumplió en el tercer trimestre del 2021. Se anexa Matriz de expedientes revisados de deslinde con decisión final ejecutoriada.  Por lo tanto, se da por cumplida la acitividad dentro de los términos establecidos.</t>
  </si>
  <si>
    <t>Frente a los siguientes expedientes se tiene: 
- Cienaga El Uvero se solicito la inscripción de la decisión final ante la ORIP con No.20213201420501 y 20213201671381 y al personero con No.20213201283521 de 2021, esta pendiente el registro para proceder con el auto de archivo y el memorando de traslado. 
- Humedal Gota de Leche o Roman se adelantaron oficios de comunicación y notificación de la decisión final la cual aun no se encuentra ejecutoriada, por lo tanto, no es posible remitir a administración hasta tanto no cumplo su ejecutoria y archivo.
- Humedal El Jardín se tiene Resolución Final no Ejecutoriada, tiene pendiente la inscripción ante la ORIP, comunicaciones del auto de archivo y memorando de traslado. 
- Sabanas Comunales El Vecia: Se profirió auto de archivo el 26 de noviembre de 2021 y esta en trámite la comunicación de la decisión al ministerio público y personas interesadas. Una vez se cumpla e término se procederá a remitir el expediente a administración de tierras
- Sabanas comunales La Vega Arriba: El 28 de mayo de 2021 se remitió el expediente a administración de tierras mediante Memorando 20213200140113.
- Sabanas comunales Miramar de Guanapalo: Tiene acciones propias AME 487 a AME 490
- Sabanas comunales La Esmeralda: Tiene acciones propias AME 493
Se anexan los memorandos remisorios identificados desde vigencia 2018 sumando 3 memorandos realizados en 2021 en armonía con el cumplimiento de la acción de mejora. Es importante entender que los procesos de deslinde se intervienen y se cierran conforme a la capacidad operativa de la SPAGJ, en ese orden de ideas consideramos que la acción se cumple respecto de los bienes que fueron remitidos a Administración de Tierras. 
Memorando 057 de 16 de noviembre de 2016
Memorando 20183200066213 de 3 de mayo de 2018 (Vichal)
Memorando 20193000204513 de 12 de noviembre de 2019 (11 predios)
Memorando 20193200212533 de 6 de diciembre de 2019 (Cienaga Sabalo)
Memorando 20213200140113 de 28 de mayo de 2021 (La Vega Arriba)
Memorando 20213200281003 de 10 de septiembre de 2021 (Corralito)
Memorando 20213200282833 de 13 de septiembre de 2021 (Sabanas Comunales El Hatillo)
Se profirió el Auto de Archivo No.20213200141339, del proceso de Deslinde de Sabana Comunales de Arenas Blanca el 26 de noviembre de 2021, se requirió la inscripción de la decisión a la ORIP y se esta pendiente de dicha actuación, una vez registrada se procederá con el memorando remisorio.
Se profirió el Auto de Archivo No.20213200145079, del proceso de Deslinde de Sabana Comunales de Chavinave el 29 de noviembre de 2021, se requirió la inscripción de la decisión a la ORIP y se esta pendiente de dicha actuación, una vez registrada se procederá con el memorando remisorio.
Se profirió el Auto de Archivo No.20213200143189, del proceso de Deslinde de Sabana Comunales el Vecia el 26 de noviembre de 2021, se requirió la inscripción de la decisión a la ORIP y se esta pendiente de dicha actuación, una vez registrada se procederá con el memorando remisorio.
La actividad se encuentra dentro de los términos, y tiene fecha de terminacion el 30/06/2022</t>
  </si>
  <si>
    <t>Se anexa matriz de casos con decision final, con un cummplimiento al 100%. Por lo tanto, se da por cumplida la actividad dentro de los términos establecidos.</t>
  </si>
  <si>
    <t>Se anexan actas de las capacitaiones realizadas:
Capacitación del 25 de febrero de 2021.
Capacitación del 26 de octubre de 2021.
Por lo tanto, se da por cumplida la actividad dentro de los términos establecidos.</t>
  </si>
  <si>
    <t xml:space="preserve">Teniendo en cuenta que aún no esta ejecutoriada la resolución, no es posible remitir para registro la misma. El 20 de diciembre se publicó en página web de la Entidad. Una vez ejecutoriada se procederá a remitir el oficio de registro. </t>
  </si>
  <si>
    <t>Una vez ejecutoriada la resolución, se procederá a realizar la solicitud de registro a la ORIP y posteriormente se adelantará el archivo y traslado a administración correspondiente.</t>
  </si>
  <si>
    <t>Se resuelve recurso mediante Resolución 22459 de 26 de noviembre de 2021.
Se anexan oficios de notificación y comuicación del acto administrativo. El acto aún no se encuentra ejecutoriado hasta tanto se surta con este trámite procesal.
Por lo tanto, se da por cumplida la actividad dentro de los términos establecidos.</t>
  </si>
  <si>
    <t>Se anexan tres Otro Si de convenios interadministrativos suscritos con corporaciones autónomas regionales para apoyar procesos de deslinde:
Otro Sí Convenio 1283 de 2019 ANT-CAS
Otro Sí Convenio 1282 de 2019 ANT-CVS
Otro Sí Convenio 1281 de 2019 ANT-CSB.                                                
Por lo tanto, se da por cumplida la actividad dentro de los términos establecidos.</t>
  </si>
  <si>
    <t>Se expidió la Resolución No.22514 del 26 denoviembre de 2021. Por la cual se corrige y modifica la Resolución No. 2173 del 1 de noviembre de 2012, “Por la
cual se procede a resolver el procedimiento de Deslinde de los terrenos que conforman las SABANAS COMUNALES LA ESMERALDA, ubicadas en jurisdicción del municipio de Orocué, departamento de Casanare”, y se dictan otras disposiciones.
Por lo tanto, se da por cumplida la actividad</t>
  </si>
  <si>
    <t>Se anexan los oficios de comunicación a la Procuraduría, a la Alcaldía de Orocue y el aviso de comunicación publicado en página web. 
Este acto administrativo no admite recursos y tampoco fue sujeto a notificaciones por lo cual con estas evidencias se da por cumplida la acción de mejora.</t>
  </si>
  <si>
    <t>La actividad se encuentra dentro de los términos y tiene fecha de terminación el  31/07/2022</t>
  </si>
  <si>
    <t xml:space="preserve">Se anexa tres (3) informes de avance del proceso de clarificación de los terrenos de Arroyo Grande, dando cumplimiento al 100%. Por lo tanto, se da por cumplida la actividad dentro de los términos establecidos. </t>
  </si>
  <si>
    <t>Se anexan 5 oficios de afectación y desafectación registral.
Por lo tanto, se da por cumplida la actividad dentro de los términos establecidos.</t>
  </si>
  <si>
    <t>Se anexan 3  Actos administrativos. RESOLUCIÓN No. *13793* DEL 2021-09-27; RESOLUCIÓN No. *11777* DEL 2021-08-24; RESOLUCIÓN No. *10043* con Fecha 2021-07-14. Por lo tanto, se da por cumplida la actividad dentro de los términos establecidos.</t>
  </si>
  <si>
    <t>Se anexa Acto Aministrativo.  AUTO No. *20213200096939* DEL 2021-10-21-apertura de la ETAPA PROBATORIA. Por lo tanto, se da por cumplida la actividad dentro de los términos establecidos.</t>
  </si>
  <si>
    <t>Se expidieron 5 autos de archivo de los 6. Quedó pendiente un auto en atención a que la ORIP de Sabanalarga no ha adelantado la respectiva inscripción. Ya esta proyectado y una vez se obtenga el registro se procede inmediatamente a la expedicion del auto
LOTE 1 MANZANA 3
LOTE 11 MANZANA 10
LOTE 3 MANZANA 4A
LOTE 10 MANZANA R2
LOTE 13 MANZANA R2 .
La actividad se encuentra dentro de los términos, y tiene fecha de cumplimiento 31/03/2022.</t>
  </si>
  <si>
    <t>En el periodo objeto de evaluación, se realizaron 49 de solicitudes y reiteraciones, los cuales se relacionan por predio, a continuación: 
• Las Vegas del Encanto (15 solicitudes): Octubre: 20213101283381, 20213101329301, 20213101329261, 20213101329141, 20213101329281, 20213101444271, 20213101443401 y 20213101326771. Noviembre: 20213101478031, 20213101611101, 20213101611591 y 20213101611441. Diciembre: 20213101692041, 20213101691931 y 20213101692121.
• Maracaná: (15 solicitudes): Octubre: 20213101329691, 20213101329671, 20213101329701, 20213101329551, 20213101444641, 20213101444501, 20213101444721 y 20213101444781. Noviembre: 20213101611621, 20213101611661, 20213101611751 y 20213101611521.  Diciembre: 20213101693161, 20213101693211 y 20213101692311.
• Paraiso: (3 solicitudes): Octubre: 20213101280391, 20213101329811 y 20213101444861.
• Sin Nombre - Marta Sanchez Hernandez No. 1: (3 solicitudes) Octubre: 20213101329021. Noviembre: 20213101520451. Diciembre: 20213101640431.
• Sin Nombre - Marta Sanchez Hernandez No. 2: (3 solicitudes) Octubre: 20213101329041. Noviembre: 20213101520411. Diciembre: 20213101640381.
• La Cabaña: (4 solicitudes) Octubre: 20213101329101 y 20213101328891. Noviembre: 20213101520541. Diciembre: 20213101656051.
• La Asamblea: (2 solicitudes) Octubre: 20213101328911. Diciembre: 20213101656301
• Vida Tranquila: (4 solicitudes): Octubre: 20213101328961. Noviembre: 20213101520581.  Diciembre: 20213101692051 y 20213101656401.
La acción de mejora se encuentra dentro de los términos, y tiene fecha de cumplimiento el 30/12/2022.</t>
  </si>
  <si>
    <t>En el periodo objeto de evaluación se expidieron 3 autos de cierre de etapa probatoria: 
1. Auto No. 20213100103539 de 28 de octubre de 2021, mediante el cual se cierra la Etapa Probatoria del proceso de Recuperación de baldíos indebidamente ocupados adelantado sobre el predio SANTA ROSA, ubicado en el municipio de Santa Marta, Magdalena.
2. Auto No. 20213100179059 de 21 de diciembre de 2021, mediante el cual se cierra la Etapa Probatoria del proceso de Clarificación adelantado sobre el predio Sin nombre - MARTHA SANCHEZ HERNANDEZ N° 1, ubicado en el municipio de Puerto Libertador, Córdoba.
3- Auto No. 20213100178929 de 21 de diciembre de 2021, mediante el cual se cierra la Etapa Probatoria del proceso de Clarificación adelantado sobre el predio Sin nombre - MARTHA SANCHEZ HERNANDEZ N° 2, ubicado en el municipio de Puerto Libertador, Córdoba.
La acción de mejora se encuentra dentro de los términos, y tiene fecha de cumplimiento el 30/12/2022.</t>
  </si>
  <si>
    <t>En el periodo objeto de evaluación se expidieron 6  Resoluciones que finalizaron procesos agrarios de clarificación de la propiedad:
1. Resolución No. 25813 de 30 de noviembre de 2021, mediante la cual se resuelve el proceso agrario de Clarificación adelantado sobre el predio LA FLORESTA, ubicado en el municipio de San Juan del Cesar - Guajira.
2. Resolución No. 25588 de 30 de noviembre de 2021, mediante la cual se resuelve el proceso agrario de Clarificación adelantado sobre el predio ZOILA ESTHER, ubicado en el municipio de Santa Marta - Magdalena.
3. Resolución No. 25815 de 30 de noviembre de 2021, mediante la cual se resuelve el proceso agrario de Clarificación adelantado sobre el predio SAN QUINTIN, ubicado en el municipio de Santa Marta - Magdalena.
4. Resolución No. 25647 de 30 de noviembre de 2021, mediante la cual se resuelve el proceso agrario de Clarificación adelantado sobre el predio CABO SAN JUAN, ubicado en el municipio de Santa Marta - Magdalena.
5. Resolución No. 31884 de 29 de diciembre de 2021, mediante la cual se resuelve el proceso agrario de Clarificación adelantado sobre el predio MARTHA SANCHEZ HERNANDEZ N° 2, ubicado en el municipio de Santa Marta - Magdalena.
6. Resolución No. 31981 de 30 de diciembre de 2021, mediante la cual se resuelve el proceso agrario de Clarificación adelantado sobre el predio MARTHA SANCHEZ HERNANDEZ N° 1, ubicado en el municipio de Santa Marta - Magdalena.</t>
  </si>
  <si>
    <t>Actividad con seguimiento semestral, razón por la cual, para el presentre trimestre (octubre -28 de diciembre) no aplica su reporte - Acción se encuentra dentro de los términos y tiene fecha de cumplimiento el 31/01/2022</t>
  </si>
  <si>
    <t>Si bien no se realizó durante el periodo objeto de evaluación, por el corte realizado el 27 de septiembre, no fue posible el reporte de la siguiente actividad:
-Capacitación realizada en el 30 de septiembre de 2021 a líderes sociales y funcionarios de la alcaldía del municipio de Rioblanco, departamento del Tolima; ateniendo temas referentes a mujer rural, enfoque de género y titulación conjunta.
Se anexa listado de participación.
Con dicha actividad se da por cumplido el cronograma previamente establecido (adjunto al presente).</t>
  </si>
  <si>
    <t xml:space="preserve">Se anexa matriz de casos para registro, Por lo tanto se da un cumplimiento al 100%. </t>
  </si>
  <si>
    <t>Se anexa matriz de casos para registro, Por lo tanto se da un cumplimiento al 100%.</t>
  </si>
  <si>
    <t>La DGJT, reporta 5 informes de ejecución financiera, implementando el formato "GEFIN-F-019 INFORME DE EJECUCIÓN FINANCIERA DE CONVENIOS Y/O CONTRATOS INTERADMINISTRATIVOS, DE ASOCIACIÓN Y DE COOPERACIÓN PARA AMORTIZACÓN CONTABLE"; para los siguientes 3 convenios: 1. Convenio de Cooperación Internacional ANT-COI-1326-2021/MYR-091; 2. Convenio ;  3. convenio de cooperación internacional ANT-CCI-1410-2021. Por lo anterior, la actividad se da por cumplida dentro de los términos establecidos.</t>
  </si>
  <si>
    <t>Se anexa matriz de casos, Por lo anterior, la actividad se da por cumplida dentro de los términos establecidos.</t>
  </si>
  <si>
    <t>La actividad se encuentra dentro de los términos, y tiene fecha de terminación 31/10/2022.</t>
  </si>
  <si>
    <t>La actividad se encuentra dentro de los términos, y tiene fecha de terminación 31/08/2022.</t>
  </si>
  <si>
    <t>Se adjuntan las evidencias y gestiones realizadas en cada una de los 5 ítem descritos en la columna “unidad de medida”, los cuales se han tramitado así: 
1. Matriz de asignación mensual: Se adjunta archivo Excel con la matriz que da cuenta de las gestiones adelantadas en los meses de octubre noviembre y diciembre haciendo la claridad que esta información tiene como corte el 28 de diciembre de 2021, por ende, no incluye las acciones realizadas entre el 29 al 31 del mismo mes. 
2. Matriz de seguimiento de tiempos de respuesta: Se adjunta archivo Excel con la matriz que da cuenta de las gestiones adelantadas en los meses de octubre noviembre y diciembre, en la cual se evidencia la clasificación de los tiempos para responder dichas peticiones pendientes de trámite, haciendo la claridad que esta información tiene como corte el 28 de diciembre de 2021, por ende, no incluye las acciones realizadas entre el 29 al 31 del mismo mes.
3. Matriz de seguimiento a los certificados de envío cargados en el sistema de ORFEO: Se adjunta archivo Excel con la matriz que da cuenta de las gestiones adelantadas en los meses de octubre noviembre y diciembre, haciendo la claridad que esta información tiene como corte el 28 de diciembre de 2021, por ende, no incluye las acciones realizadas entre el 29 al 31 del mismo mes. 
4. Protocolo publicado: Durante el periodo de evaluación (cuarto trimestre) Se procedió a la culminación de la proyección, posterior expedición y publicación (el día 07 de diciembre de 2021) en el Sistema Integrado de Gestión de la ANT, del protocolo denominado “RESPUESTAS A PETICIONES DE LA SUBDIRECCIÓN DE SEGURIDAD JURÍDICA” el cual se identifica con el código de SEJUT-PT-001
5. Capacitación ORFEO: Se anexan las evidencias de la capacitación realizada a 27 personas de la SSJ el día 02 de diciembre de 2021.
Se anexa Archivo ZIP con 5 archivos (4 Excel 1 pdf), correspondientes a los puntos objeto de seguimiento.  Por lo anterior, se da por cumplida la actividad dentro de los términos establecidos.</t>
  </si>
  <si>
    <t>Se procedió a solicitar la elimación de la Guía SEJUT-G-002 “Acuerdos por la Formalización con Entidades Territoriales, Gremios y Organizaciones Privadas"; teniendo en cuenta que la estrategia de formalización a la medida, la cual consiste en focalizar la intervención de la formalización en predios de mayor extensión y/o geográficamente agrupados y dependiendo de la capacidades (recursos, logística, personal, etc.) de las administraciones locales, la guía metodológica no es estándar, la cual no se ajusta a estos entes. Dicha solicitud se realizó el 7 de diciembre, la cual fue aprobada por el Director de Gestión Jurídica de Tierras y el Subdirector de Seguridad Jurídica. Posteriormente, fue enviado a la Oficina de Planeación, la cual eliminó el documento en la intranet de la Entidad.
Se adjuta la solicitud y los correos donde se aprueba la eliminación.
Por lo anterior, se da cumplimiento a la actividad en los términos establecidos.</t>
  </si>
  <si>
    <t>Se procedió a solicitar la actualización de las fichas técnicas de salida del producto SEJUT –FT- 009 y SEJUT – FT-010 ; teniendo en cuenta que se actualiza el nombre de la salida, el nombre de la actividad de acuerdo con la caracterizaciòn del proceso, los requisitos legales, los documentos asociados, requisitos de oportunidad, grupos de interés, tratamiendo de no conformidades, disposición de no conformidades y la descripción de los riesgos asociados a la salida. Dicha solicitud se realizó el 7 de diciembre, la cual fue aprobada por el Director de Gestión Jurídica de Tierras y el Subdirector de Seguridad Jurídica. Posteriormente, fue enviado a la Oficina de Planeación, la cual actualizaó los documentos en la intranet de la Entidad.
Se adjuta la solicitud y los correos donde se aprueba la actualización.
Por lo anterior, se da cumplimiento a la actividad en los términos establecidos.</t>
  </si>
  <si>
    <t>La actividad se encuentra dentro de los términos para su cumplimiento, teniendo en cuenta que la fecha de terminación es el 30 de junio del 2022</t>
  </si>
  <si>
    <t>En el mes de diciembre se presentó solicitud de actualización de ficha por los siguentes conceptos: 1. Actualización de metas acorde con los procesos contractules surtidos en el 2021. 2. Actualización de ficha acorde con presupuesto 2022. 3. Actualización de metas y presupuesto 2023, 2024 y 2025 acorde con las dinamicas 2021 y 2022, dentro de la plataforma SUIFP aprobado por la Oficina de Planeación de la ANT. Esta actualización del proyecto de nversión debe ser aprobada por el Ministerio de Agricultura y el DNP de acuerdo al proceso establecido.</t>
  </si>
  <si>
    <t xml:space="preserve">La Subdirección Administrativa y Financiera - Gestión Documental presenta seis informes de ejecución del contrato 1799 de 2021"Contratar los servicios de organización documental y digitalización de expedientes en custodia de la Agencia Nacional de Tierras relacionados a la Titulación de Baldíos". </t>
  </si>
  <si>
    <t>Se realizó el reporte mensual del avance del proyecto del fondo documental en el SPI, y se presenta la evidencia de los pantallazos de los meses de septiembre, octubre y noviembre.</t>
  </si>
  <si>
    <t xml:space="preserve">La Subdirección Administrativa y Financiera - Gestión Documental presenta el Informe de seguimiento al proceso de organización documental correspondiente a la Titulación de baldíos entregados por el PAR INCODER. Adicionalmente se adjuntan actas de reunión en donde se evidencia la información expuesta. </t>
  </si>
  <si>
    <t xml:space="preserve">El pasado 13 de Octubre se realizó la reunión de seguimiento a la ejecución presupuestal de la Entidad, donde se incluyó la ejecución de las subcuentas del fondo de tierras. Se adjunta como evidencia el listado de asistencia y el archivo en Excel utilizado para realizar el seguimiento y presentación del estado presupuestal de las subcuentas del fondo de tierras en la ANT. 
</t>
  </si>
  <si>
    <t>Se adjuntan las conciliaciones  de la cuenta reciproca 572080 Recaudos del periodo comprendido de julio a octubre del 2021, las conciliaciones de los meses de noviembre y diciembre serán reportadas al realizar el cierre de cada mes.</t>
  </si>
  <si>
    <r>
      <t xml:space="preserve">Por parte de la Secretaría General - Grupo de Contratos se realizaron las revisiones, ajustes y modificaciones del Manual de Contratación y Manual de Supervisión de la ANT. Dentro de las revisiones se realizó lo siguiente:
</t>
    </r>
    <r>
      <rPr>
        <b/>
        <sz val="11"/>
        <color theme="1"/>
        <rFont val="Arial Narrow"/>
        <family val="2"/>
      </rPr>
      <t>ADQBS-I-001 Manual de Contratación y ADQBS:</t>
    </r>
    <r>
      <rPr>
        <sz val="11"/>
        <color theme="1"/>
        <rFont val="Arial Narrow"/>
        <family val="2"/>
      </rPr>
      <t xml:space="preserve"> Se ve necesaria la reestructuración de los documentos, donde se incluye el lineamiento de soportabilidad del gasto para convenios de cooperación internacional. 
Adjunto se remiten los documentos actualizados/formalizados y publicados en el Sistema Integrado de Gestión. </t>
    </r>
  </si>
  <si>
    <t xml:space="preserve">Se remite base de datos del seguimiento realizado a los procesos sancionatorios de los contratos de arrendamiento de Islas del Rosario y San Bernardo, durante la vigencia 2021. </t>
  </si>
  <si>
    <t xml:space="preserve">Desde la Secretaría General se adelanta la elaboración de documentos que permitan ver las etapas para la declararoria de incumplimiento de los contratos de arrendamiento que celebre la ANT respecto a Islas del Rosario y San Bernardo. Se adjunta como evidencia dos documentos borrador, los cuales serán objeto de revisión por parte de las dependencias participantes. </t>
  </si>
  <si>
    <t>La Subdirección Administrativa y Financiera - Gestión Documental ha realizado acompañamiento  técnico y tecnológico a la Subdirección de Administración de Tierras de la Nación para adelantar los procesos de clasificación, ordenación, foliación, descripción, de los documentos fisicos y digitales que conforman los expedientes de los contratos de arrendamiento de Islas del Rosario y San Bernardo.
Como evidencia se remite Acta No. 1 Capacitación organización documental - Islas del Rosario y Listado de asistencia Capacitación archivo de gestión - Islas del Rosario</t>
  </si>
  <si>
    <t>La Coordinación para la Gestión Contractual y a la Subdirección de Talento Humano dan respuesta a la comunicación interna con radicado No 20216200273663  informe el estado del cumplimiento en la entrega de inventarios documentales por parte de los funcionarios y contratistas al desvincularse de la Agencia Nacional de Tierras. Se adjunta como seguimiento a la información radicados respuesta de las dependencias</t>
  </si>
  <si>
    <t>Se realiza la actualización del procedimiento ADMBS-P-001 PROCEDIMIENTO NUMERACION NOTIFICACION COMUNICACION Y PUBLICACION DE RESOLUCIONES Y AUTOS V2, en donde se actualiza la numeración automatica de los actos administrativos a través del Sistema de Gestión Documental ORFEO.</t>
  </si>
  <si>
    <t xml:space="preserve">Se realiza la actualización del procedimiento ADMBS-P-001 PROCEDIMIENTO NUMERACION NOTIFICACION COMUNICACION Y PUBLICACION DE RESOLUCIONES Y AUTOS V2, en donde se actualiza la numeración automatica de los actos administrativos a través del Sistema de Gestión Documental ORFEO. Adicionalmente, dentro de las tareas del procedimiento se especifica la tarea correspondiente al manejo y uso de la firma digital. Este documento constituye la totalidad de documentos que hagan alusión al uso y manejo de firmas digitales. </t>
  </si>
  <si>
    <t>La Subdirección Administrativa y Financiera realizará la solicitud de modificación de la acción de mejora a la Oficina de Control Interno.</t>
  </si>
  <si>
    <t>En atención a la acción de mejora, la Coordinación para la Gestión Contractual, está revisando de manera cuidadosa y detallada, la información diligenciada para publicación, en la tienda virtual del Estado, teniendo muy presente, lo relacionado con los campos de solicitudes de cotización, necesarios para la adquisición de bienes y  servicios, de tal forma, que se publique la documentación y la información correspondiente, en la herramienta establecida por Colombia Compra Eficiente.  Se adjunta documento, con pantallazos,Tienda Virtual del Estado Colombiano, en la cual se ilustra de manera secuencial el procedimiento de una Orden de Compra.</t>
  </si>
  <si>
    <t>Se remite el seguimiento a la publicación de los documentos para dar cumplimiento de Transparencia. Se remite el formato COGGI-F-010 MATRIZ DE CUMPLIMIENTO DE TRANSPARENCIA ANT.</t>
  </si>
  <si>
    <t>En virtud a la acción de mejora, la Coordinación para la Gestión Contractual  está trabajando de manera cuidadosa en la respectiva revisión y ajuste necesario, a los documentos previos a tiempo, para garantizar la debida planeación antes de realizar la adquisición de bienes y servicios mediante Colombia Compra Eficiente, los abogados del grupo contratos, tienen programadas reuniones de seguimiento, donde se revisan el estado de los procesos asignados. Se reporta como evidencia, lo siguiente: 1.) Documento Seguimiento Gestión Contractual  2.) Se adjunta Matriz donde se Informa el  Seguimiento de los tramites del grupo contratos, entre ellos: Procesos,  Modificaciones, Prestaciones de Servicios, Terminaciones, Liquidaciones, PQRS, en cada pestaña se puede verificar, el abogado responsable, como el tipo de tramite.                                                                                          3.) Se adjunta pantallazos, como evidencia de la programacion de las reuniones de seguimiento.</t>
  </si>
  <si>
    <t>La Subdirección Administrativa y Financiera siguiendo los lineamientos del Sistema Integrado de Gestión para el ultimo trimestre de la vigencia 2021 y teniendo en cuenta las reuniones realizadas junio y agosto de la presente vigencia, diseñó y solicitó la publicación a la Oficina de Planeación los siguientes indicadores: 
GEFIN-Indicador-005. EJECUCIÓN DE LA RESERVA PRESUPUESTAL GENERAL, versión 1 del 31/08/2021.
GEFIN-Indicador-006. EJECUCIÓN DE LA RESERVA PRESUPUESTAL DE INVERSION, versión 1 del 31/08/2021.
GEFIN-Indicador-007. EJECUCIÓN DE LA RESERVA PRESUPUESTAL DE FUNCIONAMIENTO, versión 1 del 31/08/2021.
Atendiendo las acciones de mejora del Plan de Mejoramiento Interno; la Subdirección Administrativa y Financiera, al cierre de la vigencia 2021, cuenta con 7 indicadores de Gestión Financiera, concluyendo que estos garantizan el seguimiento y posible identificación de oportunidades de mejora integral al proceso de Gestión Financiera, por lo cual se solicita el cierre de la acción de mejora.</t>
  </si>
  <si>
    <t>La Subdirección Administrativa y Financiera adjunta el seguimiento de los indicadores establecidos e incluidos en el Sistema Integrado de Gestión. Cabe resaltar que no todos los indicadores tendrán fecha al 31 de diciembre dado que su reporte se genera los primeros días del mes siguiente. Por lo que esos indicadores se actualizarán en el mes de enero.</t>
  </si>
  <si>
    <t>De acuerdo a la revisión realizada por la Subdirección Administrativa y Financiera, en el mapa de riesgos institucionales se encuentra incluido el riesgo: Generar Estados Financieros que no sean razonables, el cual abarca toda la estructura e información contenida en los Estados Financieros así como la de las notas contables. Por este motivo no se considera necesaria la inclusión de un nuevo riesgo asociado a las notas contables. Se adjunta acta de evidencia.</t>
  </si>
  <si>
    <t>La Subdirección Administrativa y Financiera realizará la solicitud de ampliación de plazo de la acción de mejora, con el fin de realizar una revisión más profunda al anexo de la resolución 193 del 2016.</t>
  </si>
  <si>
    <t>Se realiza la publicación del procedimiento: GEFIN-P-006 PREPARACIÓN Y PRESENTACIÓN DE ESTADOS FINANCIEROS. Adjunto se encuentra la evidencia.</t>
  </si>
  <si>
    <t>De acuerdo a las pruebas realizadas al aplicativo Apoteosys, se realizaron observaciones para iniciar la etapa de implementación y desarrollo, de lo cual se tiene como evidencia el reporte con el avance desarrollado por el proveedor Heinshon.</t>
  </si>
  <si>
    <t xml:space="preserve">La Subdirección de Talento Humano reporta que, en el segundo semestre del presente año se hizo las Investigaciones de los accidentes laborales de tres contratistas y una funcionaria de la entidad, donde se hizo la respectiva análisis de causa de cada uno de los accidentes laborales, en el  numeral IV análisis de causa, el plan de acción se encuentra en el numeral V medidas o acciones correctivas y preventivas. 
Se adjunta cuatro Investigaciones de accidentes laborales como soporte del plan de acción.  </t>
  </si>
  <si>
    <t>En el segundo semestre se hizo la entrega de los kits de bioseguridad a los funcionarios y contratistas directos de la  entidad, así mismo se solicito a los colaboradores que firmara el registro de entrega del kit de bioseguridad. Se adjunta los soportes de registro de entrega de los kits de bioseguridad y/o acta de recibido del jefe de la dependencia.</t>
  </si>
  <si>
    <t xml:space="preserve">Dado que por falta de recursos de la re inversión de aportes al corredor de seguros ITAU y de la ARL Positiva no fue posible gestionar la auditoria del SG-SST para que se contara con la participación de los integrantes del COPASST, no obstante, se envió un correo al corredor de seguros para que nos apoye el próximo año primer trimestre con la auditoria y/o autoevaluación del SG-SST.  </t>
  </si>
  <si>
    <t xml:space="preserve">El día 22 de noviembre del presente año se envió por correo masivo de talento humano el banner de inducción de contratistas, con las instrucciones para el ingreso al aula virtual, la inducción y reinducción la presentaron 35 contratistas, adjunto envió el registro de asistencia en archivo Excel. </t>
  </si>
  <si>
    <t>El día  21 de diciembre del presente año se hizo la actualización de la versión del documento GTHU-I-007  PROGRAMA DE INSPECCIONES DE SEGURIDAD, el documento firmado se envió al área de planeación para la publicación en la intranet, adjunto envió los siguientes documentos: 
 GTHU-I-007  PROGRAMA DE INSPECCIONES DE SEGURIDAD
INTI autorización de publicación 
Correo de envió de los documentos enviados para la publicación.</t>
  </si>
  <si>
    <t xml:space="preserve">Se radico el memorando con Radicado No. 20216100450253 donde se informa a la Subdirección Administrativa y Financiera los planes de acción pendientes por ejecutar de acuerdo a las inspecciones y a las actualizaciones de los planes de emergencias realizadas por la ARL Positiva </t>
  </si>
  <si>
    <t xml:space="preserve">Se radico el memorando con radicado 20216100450253 donde se informa a la Subdirección Administrativa y Financiera los planes de acción pendientes por ejecutar de acuerdo a las inspecciones y a las actualizaciones de los planes de emergencias realizadas por la ARL Positiva, para que sea tenido en cuenta en el plan de trabajo del año 2022. </t>
  </si>
  <si>
    <t xml:space="preserve">Durante la vigencia 2021, se adoptó la forma Acta de Reunión INTI-F-008 que ha sido utilizada en todas las reuniones, especialmente en la reuniones mensuales de seguimiento a la ejecución presupuestal y de los proyectos de inversión.
Evidencia: https://agenciadetierras-my.sharepoint.com/:f:/g/personal/german_bermudez_ant_gov_co/EiINvWGvYBVCj5slZDLE8LQBs60QDct0ACvwpwqdP6Ku5Q?e=4nkRSA </t>
  </si>
  <si>
    <t>27/12/2021 -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t>
  </si>
  <si>
    <t>27/12/2021 -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 y en el mismo sentido, realizar el reporte de las hectáreas que se han formalizado enmarcadas en el PNFMPR en las plataformas dispuestas para tal fin.</t>
  </si>
  <si>
    <t>27/12/2021 - Mediante la Resolución No. 000382 del 20 de diciembre de 2021, el Ministerio de Agricultura y Desarrollo Social adoptó el Plan Nacional de Formalización Masiva de la Propiedad Rural. Ahora el siguiente paso consiste en analizar y ajustar la ficha técnica del indicador ODS 1.4</t>
  </si>
  <si>
    <t>27/12/2021 - Mediante la Resolución No. 000382 del 20 de diciembre de 2021, el Ministerio de Agricultura y Desarrollo Social adoptó el Plan Nacional de Formalización Masiva de la Propiedad Rural. Ahora el siguiente paso consiste en analizar y ajustar la ficha técnica del indicador ODS 1.4. Posterior a ello, someterla a aprobación por parte de las entidades respectivas.</t>
  </si>
  <si>
    <t>23/12/2021 - El día 20-12-2021 fue aprobado por el Consejo Directivo de la ANT el nuevo Plan Estratégico Institucional 2022-2025 de la ANT, en el cual se consideraron estrategias que abordan el componente de implementación del barrido predial y catastro multipropósito.</t>
  </si>
  <si>
    <t>23/12/2021 - El día 20-12-2021 fue aprobado por el Consejo Directivo de la ANT el nuevo Plan Estratégico Institucional 2022-2025 de la ANT, en el cual se consideraron estrategias que abordan el componente de perspectiva de género.</t>
  </si>
  <si>
    <t>Durante el segundo semestre de 2021 y en el marco de la revisión y ajuste del Mapa de Pocesos de la entidfad, se finalizó la revisión  y ajuste de la Caracterización del proceso Estratégico COGGI COMUNICACIÓN Y GESTIÓN CON GRUPIS DE INTERES.
Las propuestas de caracterizaciones de Macroprocesos se someteran a aprobación de la Dirtección General. (Se adjunta propuesta de caracterización revisada y modificada.
https://agenciadetierras-my.sharepoint.com/:x:/r/personal/angie_marin_ant_gov_co/_layouts/15/Doc.aspx?sourcedoc=%7BD46D1894-45C9-4D1C-A56D-E8751E2FE1CA%7D&amp;file=COGGI-Caracterizacion-COMUNICACION%20Y%20GESTION%20CON%20GRUPOS%20DE%20INTERES%20-%201%20-%20Sesi%C3%B3n%201.xlsx&amp;action=default&amp;mobileredirect=true</t>
  </si>
  <si>
    <t>27/12/2021 - Mediante la Resolución No. 000382 del 20 de diciembre de 2021, el Ministerio de Agricultura y Desarrollo Social adoptó el Plan Nacional de Formalización Masiva de la Propiedad Rural. Ahora el siguiente paso consiste en solicitar el ajuste al DANE sobre los reportes remitidos en vigencias anteriores para que esten alineados a lo establecido en el PNFMPR.</t>
  </si>
  <si>
    <t>27/12/2021 - Mediante la Resolución No. 000382 del 20 de diciembre de 2021, el Ministerio de Agricultura y Desarrollo Social adoptó el Plan Nacional de Formalización Masiva de la Propiedad Rural. Ahora el siguiente paso consiste en realizar el reporte mensual en concordancia con lo establecido en el PNFMPR.</t>
  </si>
  <si>
    <t>En el mes de abril de la presnete vigencia, se realizó capacitación sobre los aspectos generales del proceso presupuestal y cadena presupuestas a todos los servidores involucrados en el tema de jecución de proyectos; así mismo, en el mes de agosto se realizó capacitación en el tema de formulación de proyectos con enfasis en los principios presupuestales dirigidos a todos los servidores en espacil a los encargados de ejecución de los proyectos.</t>
  </si>
  <si>
    <t xml:space="preserve">Se ha vebido haciendo seguimiento a la ejecución presupuestal,mediante el plan anual de adquisición de bienes y servicios y plan de acción 2021, de los meses comprendidos entre enero a noviembre, el mes de diciembre se le hace seguimiento en el mes de enero, luego que se hayan ejecutado lo programado. Se anexan actas 1 a la 11 con sus listados de asistencia.
Evidencia: https://agenciadetierras-my.sharepoint.com/:f:/g/personal/german_bermudez_ant_gov_co/EiINvWGvYBVCj5slZDLE8LQBs60QDct0ACvwpwqdP6Ku5Q?e=4nkRSA </t>
  </si>
  <si>
    <t>Durante la vigencia 2021, se realizó acompañamieno permanente a las áreas misionales y transversales en la actualización de proyectos de inversión, dando como resultado que al cierre de la vigencia todos los proyectos cuentan con el concepto REGISTRADO/ ACTUALIZADO, como se aprecia en el pantallazo de evidencia.</t>
  </si>
  <si>
    <t>De acuerdo a los compromisos se realizo capacitaciones a los lideres de la UGT y atencion al ciudadano  se realizaron las siguientes capacitaciones:   
A) El 19 de Junio, se realizò una sesión virtual llamada: “Final de Reinducción a Servicio al Ciudadano” .   
B) 17 de Julio, se llevò a cabo un fortalecimeinto virtual donde se buscò Fortalecer las capacidades y conocimientos del personal de Servicio al Ciudadano de la ANT sobre las diversidades sexuales y de género. 
C) 28 de Octubre, se realizò una Capacitación a funcionarios y contratistas sobre los enfoques diferenciales, la mujer rural y étnica. ( Primer Bloque) 
D) 09 de Diciembre, se realizò un Fortalecimiento interno dirigido a funcionarios y contratistas dentro del marco de la Unidad Coordinadora de Género. ( Segundo Bloque)</t>
  </si>
  <si>
    <t xml:space="preserve">Las evidencias entregadas no dan cuenta de lo acordado en las mesas de trabajo.  </t>
  </si>
  <si>
    <r>
      <rPr>
        <b/>
        <sz val="11"/>
        <color theme="1"/>
        <rFont val="Arial Narrow"/>
        <family val="2"/>
      </rPr>
      <t xml:space="preserve">11/01/2022. </t>
    </r>
    <r>
      <rPr>
        <sz val="11"/>
        <color theme="1"/>
        <rFont val="Arial Narrow"/>
        <family val="2"/>
      </rPr>
      <t xml:space="preserve"> La Oficina de Planeación informó que,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
La acción de mejora se encuentra en términos, para el periodo evaluado reportó gestión, su finalización esta programada para el 31/03/2022.
</t>
    </r>
    <r>
      <rPr>
        <b/>
        <sz val="11"/>
        <color theme="1"/>
        <rFont val="Arial Narrow"/>
        <family val="2"/>
      </rPr>
      <t xml:space="preserve">
29/11/2021. </t>
    </r>
    <r>
      <rPr>
        <sz val="11"/>
        <color theme="1"/>
        <rFont val="Arial Narrow"/>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</si>
  <si>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Narrow"/>
        <family val="2"/>
      </rPr>
      <t xml:space="preserve">11/01/2022.  </t>
    </r>
    <r>
      <rPr>
        <sz val="11"/>
        <color theme="1"/>
        <rFont val="Arial Narrow"/>
        <family val="2"/>
      </rPr>
      <t xml:space="preserve">La Oficina de Planeación informó que,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
La acción de mejora se encuentra en términos, para el periodo evaluado reportó gestión, su finalización esta programada para el 31/03/2022.
</t>
    </r>
    <r>
      <rPr>
        <b/>
        <sz val="11"/>
        <color theme="1"/>
        <rFont val="Arial Narrow"/>
        <family val="2"/>
      </rPr>
      <t xml:space="preserve">
29/11/2021. </t>
    </r>
    <r>
      <rPr>
        <sz val="11"/>
        <color theme="1"/>
        <rFont val="Arial Narrow"/>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</si>
  <si>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11/01/2022.  </t>
    </r>
    <r>
      <rPr>
        <sz val="11"/>
        <color theme="1"/>
        <rFont val="Arial Narrow"/>
        <family val="2"/>
      </rPr>
      <t xml:space="preserve">La Oficina de Planeación informó que,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
La acción de mejora se encuentra en términos, para el periodo evaluado reportó gestión, su finalización esta programada para el 31/03/2022.
</t>
    </r>
    <r>
      <rPr>
        <b/>
        <sz val="11"/>
        <color theme="1"/>
        <rFont val="Arial Narrow"/>
        <family val="2"/>
      </rPr>
      <t xml:space="preserve">
29/11/2021. </t>
    </r>
    <r>
      <rPr>
        <sz val="11"/>
        <color theme="1"/>
        <rFont val="Arial Narrow"/>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</si>
  <si>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Narrow"/>
        <family val="2"/>
      </rPr>
      <t xml:space="preserve">11/01/2021.  </t>
    </r>
    <r>
      <rPr>
        <sz val="11"/>
        <color theme="1"/>
        <rFont val="Arial Narrow"/>
        <family val="2"/>
      </rPr>
      <t xml:space="preserve">La Oficina de Planeación indicó que, el día 20/12/2021 fue aprobado por el Consejo Directivo de la ANT el nuevo Plan Estratégico Institucional 2022-2025 de la ANT, en el cual se consideraron estrategias que abordan el componente de implementación del barrido predial y catastro multipropósito.
La acción de mejora se encuentra en términos, para el periodo evaluado reportó gestión, su finalización esta programada para el 31/03/2022.
</t>
    </r>
    <r>
      <rPr>
        <b/>
        <sz val="11"/>
        <color theme="1"/>
        <rFont val="Arial Narrow"/>
        <family val="2"/>
      </rPr>
      <t xml:space="preserve">
29/11/2021. </t>
    </r>
    <r>
      <rPr>
        <sz val="11"/>
        <color theme="1"/>
        <rFont val="Arial Narrow"/>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</si>
  <si>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11/01/2021.  </t>
    </r>
    <r>
      <rPr>
        <sz val="11"/>
        <color theme="1"/>
        <rFont val="Arial Narrow"/>
        <family val="2"/>
      </rPr>
      <t>La Oficina de Planeación indicó que, mediante la Resolución No. 000382 del 20 de diciembre de 2021, el Ministerio de Agricultura y Desarrollo Social adoptó el Plan Nacional de Formalización Masiva de la Propiedad Rural. Ahora el siguiente paso consiste en realizar el reporte mensual en concordancia con lo establecido en el PNFMPR.
La acción de mejora se encuentra en términos, para el periodo evaluado reportó gestión, su finalización esta programada para el 31/03/2022.</t>
    </r>
    <r>
      <rPr>
        <b/>
        <sz val="11"/>
        <color theme="1"/>
        <rFont val="Arial Narrow"/>
        <family val="2"/>
      </rPr>
      <t xml:space="preserve">
29/11/2021. </t>
    </r>
    <r>
      <rPr>
        <sz val="11"/>
        <color theme="1"/>
        <rFont val="Arial Narrow"/>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</si>
  <si>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11/01/2021.  </t>
    </r>
    <r>
      <rPr>
        <sz val="11"/>
        <color theme="1"/>
        <rFont val="Arial Narrow"/>
        <family val="2"/>
      </rPr>
      <t xml:space="preserve">La Oficina de Planeación indicó que, mediante la Resolución No. 000382 del 20 de diciembre de 2021, el Ministerio de Agricultura y Desarrollo Social adoptó el Plan Nacional de Formalización Masiva de la Propiedad Rural. Ahora el siguiente paso consiste en realizar el reporte mensual en concordancia con lo establecido en el PNFMPR.
La acción de mejora se encuentra en términos, para el periodo evaluado reportó gestión, su finalización esta programada para el 31/03/2022.
</t>
    </r>
    <r>
      <rPr>
        <b/>
        <sz val="11"/>
        <color theme="1"/>
        <rFont val="Arial Narrow"/>
        <family val="2"/>
      </rPr>
      <t xml:space="preserve">
29/11/2021. </t>
    </r>
    <r>
      <rPr>
        <sz val="11"/>
        <color theme="1"/>
        <rFont val="Arial Narrow"/>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</si>
  <si>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11/01/2021.  </t>
    </r>
    <r>
      <rPr>
        <sz val="11"/>
        <color theme="1"/>
        <rFont val="Arial Narrow"/>
        <family val="2"/>
      </rPr>
      <t>La Oficina de Planeación indicó que,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 y en el mismo sentido, realizar el reporte de las hectáreas que se han formalizado enmarcadas en el PNFMPR en las plataformas dispuestas para tal fin.</t>
    </r>
    <r>
      <rPr>
        <b/>
        <sz val="11"/>
        <color theme="1"/>
        <rFont val="Arial Narrow"/>
        <family val="2"/>
      </rPr>
      <t xml:space="preserve">
</t>
    </r>
    <r>
      <rPr>
        <sz val="11"/>
        <color theme="1"/>
        <rFont val="Arial Narrow"/>
        <family val="2"/>
      </rPr>
      <t>La acción de mejora se encuentra en términos, para el periodo evaluado reportó gestión, su finalización esta programada para el 31/03/2022.</t>
    </r>
    <r>
      <rPr>
        <b/>
        <sz val="11"/>
        <color theme="1"/>
        <rFont val="Arial Narrow"/>
        <family val="2"/>
      </rPr>
      <t xml:space="preserve">
29/11/2021. </t>
    </r>
    <r>
      <rPr>
        <sz val="11"/>
        <color theme="1"/>
        <rFont val="Arial Narrow"/>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</si>
  <si>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t>Realizar jornadas de capacitaciones a los servidores públicos que intervienen en la</t>
    </r>
    <r>
      <rPr>
        <sz val="11"/>
        <color rgb="FFFF0000"/>
        <rFont val="Arial Narrow"/>
        <family val="2"/>
      </rPr>
      <t xml:space="preserve"> formulación y ejecución de los proyectos de inversión</t>
    </r>
    <r>
      <rPr>
        <sz val="11"/>
        <rFont val="Arial Narrow"/>
        <family val="2"/>
      </rPr>
      <t>,  para robustecer los conocimientos</t>
    </r>
    <r>
      <rPr>
        <sz val="11"/>
        <color rgb="FFFF0000"/>
        <rFont val="Arial Narrow"/>
        <family val="2"/>
      </rPr>
      <t xml:space="preserve"> relacionados con los principios presupuestales.</t>
    </r>
  </si>
  <si>
    <r>
      <t>11/01/2022. L</t>
    </r>
    <r>
      <rPr>
        <sz val="11"/>
        <color theme="1"/>
        <rFont val="Arial Narrow"/>
        <family val="2"/>
      </rPr>
      <t>a acción de mejora presentó cumplimiento, dado que, se observaron 8 actas de seguimiento a la  ejecución de los proyectos de inversión, a través de las reuniones mensuales de seguimiento a la ejecución presupuestal, plan anual de adquisición de bienes y servicios y metas plan de acción 2021 de la ANT mes vencido.</t>
    </r>
  </si>
  <si>
    <r>
      <rPr>
        <b/>
        <sz val="11"/>
        <color theme="1"/>
        <rFont val="Arial Narrow"/>
        <family val="2"/>
      </rPr>
      <t xml:space="preserve">11/01/2021.  </t>
    </r>
    <r>
      <rPr>
        <sz val="11"/>
        <color theme="1"/>
        <rFont val="Arial Narrow"/>
        <family val="2"/>
      </rPr>
      <t>La Oficina de Planeación indicó que,  mediante la Resolución No. 000382 del 20 de diciembre de 2021, el Ministerio de Agricultura y Desarrollo Social adoptó el Plan Nacional de Formalización Masiva de la Propiedad Rural. Ahora el siguiente paso consiste en solicitar el ajuste al DANE sobre los reportes remitidos en vigencias anteriores para que estén alineados a lo establecido en el PNFMPR.
La acción de mejora se encuentra en términos, para el periodo evaluado reportó gestión, su finalización esta programada para el 31/03/2022.</t>
    </r>
    <r>
      <rPr>
        <b/>
        <sz val="11"/>
        <color theme="1"/>
        <rFont val="Arial Narrow"/>
        <family val="2"/>
      </rPr>
      <t xml:space="preserve">
29/11/2021. </t>
    </r>
    <r>
      <rPr>
        <sz val="11"/>
        <color theme="1"/>
        <rFont val="Arial Narrow"/>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</si>
  <si>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Narrow"/>
        <family val="2"/>
      </rPr>
      <t>11/01/2022</t>
    </r>
    <r>
      <rPr>
        <sz val="11"/>
        <color theme="1"/>
        <rFont val="Arial Narrow"/>
        <family val="2"/>
      </rPr>
      <t xml:space="preserve">.  La Oficina de Planeación informó que, se ha debido haciendo seguimiento a la ejecución presupuestal, mediante el plan anual de adquisición de bienes y servicios y plan de acción 2021, de los meses comprendidos entre enero a noviembre, el mes de diciembre se le hace seguimiento en el mes de enero, luego que se hayan ejecutado lo programado. Se anexan actas 1 a la 11 con sus listados de asistencia.
Respecto a lo enunciado, se allegaron las siguientes actas en formato INTI-F-008 del Seguimiento ejecución presupuestal, plan anual de adquisición de bienes y servicios y metas plan de acción 2021 de la ANT:
</t>
    </r>
    <r>
      <rPr>
        <b/>
        <sz val="11"/>
        <color theme="1"/>
        <rFont val="Arial Narrow"/>
        <family val="2"/>
      </rPr>
      <t>Acta No. 1 del 12/03/2021</t>
    </r>
    <r>
      <rPr>
        <sz val="11"/>
        <color theme="1"/>
        <rFont val="Arial Narrow"/>
        <family val="2"/>
      </rPr>
      <t xml:space="preserve">, seguimiento virtual con corte al 31/01/2021, con listado de asistencia electrónico disponible.
</t>
    </r>
    <r>
      <rPr>
        <b/>
        <sz val="11"/>
        <color theme="1"/>
        <rFont val="Arial Narrow"/>
        <family val="2"/>
      </rPr>
      <t>Acta No. 2 del 12/03/2021</t>
    </r>
    <r>
      <rPr>
        <sz val="11"/>
        <color theme="1"/>
        <rFont val="Arial Narrow"/>
        <family val="2"/>
      </rPr>
      <t xml:space="preserve">, seguimiento virtual con corte al 31/01/2021, con listado de asistencia electrónico disponible.
</t>
    </r>
    <r>
      <rPr>
        <b/>
        <sz val="11"/>
        <color theme="1"/>
        <rFont val="Arial Narrow"/>
        <family val="2"/>
      </rPr>
      <t>Acta No. 3 del 12/04/2021</t>
    </r>
    <r>
      <rPr>
        <sz val="11"/>
        <color theme="1"/>
        <rFont val="Arial Narrow"/>
        <family val="2"/>
      </rPr>
      <t xml:space="preserve">, seguimiento virtual con corte al 31/03/2021 donde se enuncia temas en especifico del Fondo,, con listado de asistencia electrónico disponible. 
</t>
    </r>
    <r>
      <rPr>
        <b/>
        <sz val="11"/>
        <color theme="1"/>
        <rFont val="Arial Narrow"/>
        <family val="2"/>
      </rPr>
      <t>Acta No. 4 del 10/05/2021</t>
    </r>
    <r>
      <rPr>
        <sz val="11"/>
        <color theme="1"/>
        <rFont val="Arial Narrow"/>
        <family val="2"/>
      </rPr>
      <t xml:space="preserve">, seguimiento virtual con corte al 30/04/2021 donde se enuncia temas en especifico del Fondo, con listado de asistencia electrónico disponible.
</t>
    </r>
    <r>
      <rPr>
        <b/>
        <sz val="11"/>
        <color theme="1"/>
        <rFont val="Arial Narrow"/>
        <family val="2"/>
      </rPr>
      <t>Acta No. 5 del 11/06/2021</t>
    </r>
    <r>
      <rPr>
        <sz val="11"/>
        <color theme="1"/>
        <rFont val="Arial Narrow"/>
        <family val="2"/>
      </rPr>
      <t xml:space="preserve">, seguimiento virtual con corte al 31/05/2021 donde se enuncia temas en especifico del Fondo, con listado de asistencia electrónico disponible.
</t>
    </r>
    <r>
      <rPr>
        <b/>
        <sz val="11"/>
        <color theme="1"/>
        <rFont val="Arial Narrow"/>
        <family val="2"/>
      </rPr>
      <t>Acta No. 6 del 12/07/2021</t>
    </r>
    <r>
      <rPr>
        <sz val="11"/>
        <color theme="1"/>
        <rFont val="Arial Narrow"/>
        <family val="2"/>
      </rPr>
      <t xml:space="preserve">, seguimiento virtual con corte al 30/06/2021 donde se enuncia temas en especifico del Fondo, con listado de asistencia electrónico disponible.
</t>
    </r>
    <r>
      <rPr>
        <b/>
        <sz val="11"/>
        <color theme="1"/>
        <rFont val="Arial Narrow"/>
        <family val="2"/>
      </rPr>
      <t>Acta No. 7 del 10/08/2021</t>
    </r>
    <r>
      <rPr>
        <sz val="11"/>
        <color theme="1"/>
        <rFont val="Arial Narrow"/>
        <family val="2"/>
      </rPr>
      <t xml:space="preserve">, seguimiento virtual con corte al 31/07/2021 donde se enuncia temas en especifico del Fondo, con listado de asistencia electrónico disponible.
</t>
    </r>
    <r>
      <rPr>
        <b/>
        <sz val="11"/>
        <color theme="1"/>
        <rFont val="Arial Narrow"/>
        <family val="2"/>
      </rPr>
      <t>Acta No. 8 del 10/09/2021</t>
    </r>
    <r>
      <rPr>
        <sz val="11"/>
        <color theme="1"/>
        <rFont val="Arial Narrow"/>
        <family val="2"/>
      </rPr>
      <t xml:space="preserve">, seguimiento virtual con corte al 31/08/2021 donde se enuncia temas en especifico del Fondo, con listado de asistencia electrónico disponible.
</t>
    </r>
    <r>
      <rPr>
        <b/>
        <sz val="11"/>
        <color theme="1"/>
        <rFont val="Arial Narrow"/>
        <family val="2"/>
      </rPr>
      <t>Acta No. 9 del 11/10/2021</t>
    </r>
    <r>
      <rPr>
        <sz val="11"/>
        <color theme="1"/>
        <rFont val="Arial Narrow"/>
        <family val="2"/>
      </rPr>
      <t xml:space="preserve">, seguimiento virtual con corte al 31/09/2021 donde se enuncia temas en especifico del Fondo, con listado de asistencia electrónico disponible.
</t>
    </r>
    <r>
      <rPr>
        <b/>
        <sz val="11"/>
        <color theme="1"/>
        <rFont val="Arial Narrow"/>
        <family val="2"/>
      </rPr>
      <t>Acta No. 10 del 12/11/2021</t>
    </r>
    <r>
      <rPr>
        <sz val="11"/>
        <color theme="1"/>
        <rFont val="Arial Narrow"/>
        <family val="2"/>
      </rPr>
      <t xml:space="preserve">, seguimiento virtual con corte al 31/10/2021, con listado de asistencia electrónico disponible.
</t>
    </r>
    <r>
      <rPr>
        <b/>
        <sz val="11"/>
        <color theme="1"/>
        <rFont val="Arial Narrow"/>
        <family val="2"/>
      </rPr>
      <t>Acta No. 11 del 13/12/2021</t>
    </r>
    <r>
      <rPr>
        <sz val="11"/>
        <color theme="1"/>
        <rFont val="Arial Narrow"/>
        <family val="2"/>
      </rPr>
      <t>, seguimiento virtual con corte al 30/11/2021, con listado de asistencia electrónico disponible.
En atención a los avances de gestión y evidencias aportadas, la acción de mejora presentó cumplimiento, dado que, se observaron 8 actas de seguimiento a la  ejecución de los proyectos de inversión, a través de las reuniones mensuales de seguimiento a la ejecución presupuestal, plan anual de adquisición de bienes y servicios y metas plan de acción 2021 de la ANT mes vencido.</t>
    </r>
  </si>
  <si>
    <r>
      <rPr>
        <b/>
        <sz val="11"/>
        <color theme="1"/>
        <rFont val="Arial Narrow"/>
        <family val="2"/>
      </rPr>
      <t>11/01/2022.</t>
    </r>
    <r>
      <rPr>
        <sz val="11"/>
        <color theme="1"/>
        <rFont val="Arial Narrow"/>
        <family val="2"/>
      </rPr>
      <t xml:space="preserve">  La Oficina de Planeación indicó que, se adoptó la forma Acta de Reunión INTI-F-008 que ha sido utilizada en todas las reuniones, especialmente en la reuniones mensuales de seguimiento a la ejecución presupuestal y de los proyectos de inversión.
Respecto a lo enunciado, se allegaron las siguientes actas en formato INTI-F-008 del Seguimiento ejecución presupuestal, plan anual de adquisición de bienes y servicios y metas plan de acción 2021 de la ANT:
</t>
    </r>
    <r>
      <rPr>
        <b/>
        <sz val="11"/>
        <color theme="1"/>
        <rFont val="Arial Narrow"/>
        <family val="2"/>
      </rPr>
      <t>Acta No. 1 del 12/03/2021</t>
    </r>
    <r>
      <rPr>
        <sz val="11"/>
        <color theme="1"/>
        <rFont val="Arial Narrow"/>
        <family val="2"/>
      </rPr>
      <t xml:space="preserve">, seguimiento virtual con corte al 31/01/2021, con listado de asistencia electrónico disponible.
</t>
    </r>
    <r>
      <rPr>
        <b/>
        <sz val="11"/>
        <color theme="1"/>
        <rFont val="Arial Narrow"/>
        <family val="2"/>
      </rPr>
      <t>Acta No. 2 del 12/03/2021</t>
    </r>
    <r>
      <rPr>
        <sz val="11"/>
        <color theme="1"/>
        <rFont val="Arial Narrow"/>
        <family val="2"/>
      </rPr>
      <t xml:space="preserve">, seguimiento virtual con corte al 31/01/2021, con listado de asistencia electrónico disponible.
</t>
    </r>
    <r>
      <rPr>
        <b/>
        <sz val="11"/>
        <color theme="1"/>
        <rFont val="Arial Narrow"/>
        <family val="2"/>
      </rPr>
      <t>Acta No. 3 del 12/04/2021</t>
    </r>
    <r>
      <rPr>
        <sz val="11"/>
        <color theme="1"/>
        <rFont val="Arial Narrow"/>
        <family val="2"/>
      </rPr>
      <t xml:space="preserve">, seguimiento virtual con corte al 31/03/2021 donde se enuncia temas en especifico del Fondo,, con listado de asistencia electrónico disponible. 
</t>
    </r>
    <r>
      <rPr>
        <b/>
        <sz val="11"/>
        <color theme="1"/>
        <rFont val="Arial Narrow"/>
        <family val="2"/>
      </rPr>
      <t>Acta No. 4 del 10/05/2021</t>
    </r>
    <r>
      <rPr>
        <sz val="11"/>
        <color theme="1"/>
        <rFont val="Arial Narrow"/>
        <family val="2"/>
      </rPr>
      <t xml:space="preserve">, seguimiento virtual con corte al 30/04/2021 donde se enuncia temas en especifico del Fondo, con listado de asistencia electrónico disponible.
</t>
    </r>
    <r>
      <rPr>
        <b/>
        <sz val="11"/>
        <color theme="1"/>
        <rFont val="Arial Narrow"/>
        <family val="2"/>
      </rPr>
      <t>Acta No. 5 del 11/06/2021</t>
    </r>
    <r>
      <rPr>
        <sz val="11"/>
        <color theme="1"/>
        <rFont val="Arial Narrow"/>
        <family val="2"/>
      </rPr>
      <t xml:space="preserve">, seguimiento virtual con corte al 31/05/2021 donde se enuncia temas en especifico del Fondo, con listado de asistencia electrónico disponible.
</t>
    </r>
    <r>
      <rPr>
        <b/>
        <sz val="11"/>
        <color theme="1"/>
        <rFont val="Arial Narrow"/>
        <family val="2"/>
      </rPr>
      <t>Acta No. 6 del 12/07/2021</t>
    </r>
    <r>
      <rPr>
        <sz val="11"/>
        <color theme="1"/>
        <rFont val="Arial Narrow"/>
        <family val="2"/>
      </rPr>
      <t xml:space="preserve">, seguimiento virtual con corte al 30/06/2021 donde se enuncia temas en especifico del Fondo, con listado de asistencia electrónico disponible.
</t>
    </r>
    <r>
      <rPr>
        <b/>
        <sz val="11"/>
        <color theme="1"/>
        <rFont val="Arial Narrow"/>
        <family val="2"/>
      </rPr>
      <t>Acta No. 7 del 10/08/2021</t>
    </r>
    <r>
      <rPr>
        <sz val="11"/>
        <color theme="1"/>
        <rFont val="Arial Narrow"/>
        <family val="2"/>
      </rPr>
      <t xml:space="preserve">, seguimiento virtual con corte al 31/07/2021 donde se enuncia temas en especifico del Fondo, con listado de asistencia electrónico disponible.
</t>
    </r>
    <r>
      <rPr>
        <b/>
        <sz val="11"/>
        <color theme="1"/>
        <rFont val="Arial Narrow"/>
        <family val="2"/>
      </rPr>
      <t>Acta No. 8 del 10/09/2021</t>
    </r>
    <r>
      <rPr>
        <sz val="11"/>
        <color theme="1"/>
        <rFont val="Arial Narrow"/>
        <family val="2"/>
      </rPr>
      <t xml:space="preserve">, seguimiento virtual con corte al 31/08/2021 donde se enuncia temas en especifico del Fondo, con listado de asistencia electrónico disponible.
</t>
    </r>
    <r>
      <rPr>
        <b/>
        <sz val="11"/>
        <color theme="1"/>
        <rFont val="Arial Narrow"/>
        <family val="2"/>
      </rPr>
      <t>Acta No. 9 del 11/10/2021</t>
    </r>
    <r>
      <rPr>
        <sz val="11"/>
        <color theme="1"/>
        <rFont val="Arial Narrow"/>
        <family val="2"/>
      </rPr>
      <t xml:space="preserve">, seguimiento virtual con corte al 31/09/2021 donde se enuncia temas en especifico del Fondo, con listado de asistencia electrónico disponible.
</t>
    </r>
    <r>
      <rPr>
        <b/>
        <sz val="11"/>
        <color theme="1"/>
        <rFont val="Arial Narrow"/>
        <family val="2"/>
      </rPr>
      <t>Acta No. 10 del 12/11/2021</t>
    </r>
    <r>
      <rPr>
        <sz val="11"/>
        <color theme="1"/>
        <rFont val="Arial Narrow"/>
        <family val="2"/>
      </rPr>
      <t xml:space="preserve">, seguimiento virtual con corte al 31/10/2021, con listado de asistencia electrónico disponible.
</t>
    </r>
    <r>
      <rPr>
        <b/>
        <sz val="11"/>
        <color theme="1"/>
        <rFont val="Arial Narrow"/>
        <family val="2"/>
      </rPr>
      <t>Acta No. 11 del 13/12/2021</t>
    </r>
    <r>
      <rPr>
        <sz val="11"/>
        <color theme="1"/>
        <rFont val="Arial Narrow"/>
        <family val="2"/>
      </rPr>
      <t>, seguimiento virtual con corte al 30/11/2021, con listado de asistencia electrónico disponible.
En atención a la planificación de la acción, se observó la implementación de la forma INTI-F-008, situación que fue evidenciada mediante el suministro de 11 actas de seguimientos realizadas en la vigencia 2021.  Sin embargo, no se allegaron los 3 documentos de análisis trimestral sobre la ejecución presupuestal de las Subcuentas del Fondo de Tierras para la Reforma Rural Integral.
La acción de mejora presentó incumplimiento, toda vez que, no se observaron los 3 documentos de análisis trimestral sobre la ejecución presupuestal de las Subcuentas del Fondo de Tierras para la Reforma Rural Integral.</t>
    </r>
  </si>
  <si>
    <r>
      <rPr>
        <b/>
        <sz val="11"/>
        <color theme="1"/>
        <rFont val="Arial Narrow"/>
        <family val="2"/>
      </rPr>
      <t xml:space="preserve">13/10/2021. </t>
    </r>
    <r>
      <rPr>
        <sz val="11"/>
        <color theme="1"/>
        <rFont val="Arial Narrow"/>
        <family val="2"/>
      </rPr>
      <t>La Secretaría General informó indicó que, de acuerdo a la programación de la actividad, se proyecta la entrega del segundo informe de avance de la depuración e identificación de los archivos recibidos por parte del INCODER y PAR INCODER, en el mes de diciembre. 
La acción de mejora se encuentra en términos para su ejecución, siendo el 31/12/2021 la fecha limite establecida para su finalización. Con corte al presente seguimiento, presenta avances de gestión relacionados con 1 de 2 informes semestrales de avance de la depuración e identificación de los archivos recibidos por parte del extinto INCODER y el PAR INCODER.</t>
    </r>
  </si>
  <si>
    <r>
      <rPr>
        <b/>
        <sz val="11"/>
        <color theme="1"/>
        <rFont val="Arial Narrow"/>
        <family val="2"/>
      </rPr>
      <t xml:space="preserve">12/01/2022.  </t>
    </r>
    <r>
      <rPr>
        <sz val="11"/>
        <color theme="1"/>
        <rFont val="Arial Narrow"/>
        <family val="2"/>
      </rPr>
      <t xml:space="preserve"> En atención a los avances de gestión y evidencias allegadas, la acción presentó cumplimiento toda vez que, se observaron 2 informes de avance de la depuración e identificación de los archivos recibidos por parte del extinto INCODER y el PAR INCODER.</t>
    </r>
  </si>
  <si>
    <r>
      <rPr>
        <b/>
        <sz val="11"/>
        <color theme="1"/>
        <rFont val="Arial Narrow"/>
        <family val="2"/>
      </rPr>
      <t>12/01/2022.</t>
    </r>
    <r>
      <rPr>
        <sz val="11"/>
        <color theme="1"/>
        <rFont val="Arial Narrow"/>
        <family val="2"/>
      </rPr>
      <t xml:space="preserve">  La Secretaría General informó que, se realizó el reporte mensual del avance del proyecto del fondo documental en el SPI, y se presenta la evidencia de los pantallazos de los meses de septiembre, octubre y noviembre.
Respecto a lo enunciado, se observaron capturas de pantalla del SPI Seguimiento a Proyectos de Inversión a través de los cuales se observa la actualización del proyecto para los meses de septiembre, octubre (05/11/2021) y noviembre (07/12/2021).
En atención a los avances de gestión y evidencias allegadas, la acción presentó cumplimiento toda vez que, se observaron 13 reportes mensuales en el SPI.</t>
    </r>
  </si>
  <si>
    <r>
      <rPr>
        <b/>
        <sz val="11"/>
        <color theme="1"/>
        <rFont val="Arial Narrow"/>
        <family val="2"/>
      </rPr>
      <t xml:space="preserve">12/01/2022. </t>
    </r>
    <r>
      <rPr>
        <sz val="11"/>
        <color theme="1"/>
        <rFont val="Arial Narrow"/>
        <family val="2"/>
      </rPr>
      <t>En atención a los avances de gestión y evidencias allegadas, la acción presentó cumplimiento toda vez que, se observaron 13 reportes mensuales en el SPI.</t>
    </r>
  </si>
  <si>
    <r>
      <rPr>
        <b/>
        <sz val="11"/>
        <color theme="1"/>
        <rFont val="Arial Narrow"/>
        <family val="2"/>
      </rPr>
      <t xml:space="preserve">12/01/2022.  </t>
    </r>
    <r>
      <rPr>
        <sz val="11"/>
        <color theme="1"/>
        <rFont val="Arial Narrow"/>
        <family val="2"/>
      </rPr>
      <t>En atención a los avances de gestión y evidencias allegadas, la acción de mejora presentó cumplimiento, toda vez que, se allegaron los 6 Informes de avance del contrato ANT-CPS-1799-2021 del 16/09/2021.</t>
    </r>
  </si>
  <si>
    <r>
      <rPr>
        <b/>
        <sz val="11"/>
        <color theme="1"/>
        <rFont val="Arial Narrow"/>
        <family val="2"/>
      </rPr>
      <t xml:space="preserve">12/01/2022. </t>
    </r>
    <r>
      <rPr>
        <sz val="11"/>
        <color theme="1"/>
        <rFont val="Arial Narrow"/>
        <family val="2"/>
      </rPr>
      <t xml:space="preserve"> En atención a los avances de gestión y evidencias allegadas, la acción de mejora presentó cumplimiento, toda vez que, se observaron las 2 actualizaciones semestrales del proyecto de inversión aplicadas en el SUIFP.</t>
    </r>
  </si>
  <si>
    <t xml:space="preserve">Acción de mejora originada a partir de la inefectividad de las acciones AME-257, AME-258, AME-260, establecida por la CGR en el marco de la Auditoría Financiera vigencia fiscal 2019. </t>
  </si>
  <si>
    <r>
      <rPr>
        <b/>
        <sz val="11"/>
        <color theme="1"/>
        <rFont val="Arial Narrow"/>
        <family val="2"/>
      </rPr>
      <t xml:space="preserve">07/07/2021.  </t>
    </r>
    <r>
      <rPr>
        <sz val="11"/>
        <color theme="1"/>
        <rFont val="Arial Narrow"/>
        <family val="2"/>
      </rPr>
      <t>La Subdirección Administrativa y Financiera allegó los siguientes conciliaciones pertenecientes a la cuenta 572080 :</t>
    </r>
    <r>
      <rPr>
        <b/>
        <sz val="11"/>
        <color theme="1"/>
        <rFont val="Arial Narrow"/>
        <family val="2"/>
      </rPr>
      <t xml:space="preserve">
Conciliación corte 31/01/2021, </t>
    </r>
    <r>
      <rPr>
        <sz val="11"/>
        <color theme="1"/>
        <rFont val="Arial Narrow"/>
        <family val="2"/>
      </rPr>
      <t xml:space="preserve">observándose la no existencia de diferencia con la unidad de Tesoro Nacional.
</t>
    </r>
    <r>
      <rPr>
        <b/>
        <sz val="11"/>
        <color theme="1"/>
        <rFont val="Arial Narrow"/>
        <family val="2"/>
      </rPr>
      <t>Conciliación corte 28/02/2021</t>
    </r>
    <r>
      <rPr>
        <sz val="11"/>
        <color theme="1"/>
        <rFont val="Arial Narrow"/>
        <family val="2"/>
      </rPr>
      <t xml:space="preserve">, observándose una diferencia con la unidad de Tesoro Nacional por valor de $3.528.210.
</t>
    </r>
    <r>
      <rPr>
        <b/>
        <sz val="11"/>
        <color theme="1"/>
        <rFont val="Arial Narrow"/>
        <family val="2"/>
      </rPr>
      <t>Conciliación corte 31/03/2021</t>
    </r>
    <r>
      <rPr>
        <sz val="11"/>
        <color theme="1"/>
        <rFont val="Arial Narrow"/>
        <family val="2"/>
      </rPr>
      <t xml:space="preserve">, observándose una diferencia con la unidad de Tesoro Nacional por valor de $17.
</t>
    </r>
    <r>
      <rPr>
        <b/>
        <sz val="11"/>
        <color theme="1"/>
        <rFont val="Arial Narrow"/>
        <family val="2"/>
      </rPr>
      <t>Conciliación corte 30/04/2021</t>
    </r>
    <r>
      <rPr>
        <sz val="11"/>
        <color theme="1"/>
        <rFont val="Arial Narrow"/>
        <family val="2"/>
      </rPr>
      <t xml:space="preserve">, observándose una diferencia con la unidad de Tesoro Nacional por valor de $7.271.483.
</t>
    </r>
    <r>
      <rPr>
        <b/>
        <sz val="11"/>
        <color theme="1"/>
        <rFont val="Arial Narrow"/>
        <family val="2"/>
      </rPr>
      <t>Conciliación corte 31/05/2021</t>
    </r>
    <r>
      <rPr>
        <sz val="11"/>
        <color theme="1"/>
        <rFont val="Arial Narrow"/>
        <family val="2"/>
      </rPr>
      <t xml:space="preserve">, observándose una diferencia con la unidad de Tesoro Nacional por valor de $8.392.528.
La acción de mejora presentó avances de gestión documentados, toda vez que, se evidenciaron conciliaciones de la cuenta 572080 para el periodo comprendido de enero a mayo del 2021.  Sin embargo, estas presentan diferencias con la Unidad de Tesoro Nacional.
</t>
    </r>
    <r>
      <rPr>
        <b/>
        <sz val="11"/>
        <color theme="1"/>
        <rFont val="Arial Narrow"/>
        <family val="2"/>
      </rPr>
      <t xml:space="preserve">
14/04/2021.</t>
    </r>
    <r>
      <rPr>
        <sz val="11"/>
        <color theme="1"/>
        <rFont val="Arial Narrow"/>
        <family val="2"/>
      </rPr>
      <t xml:space="preserve">  La Secretaría General mediante memorando 20206000148493 del 21/07/2020 allegó la reformulación de las acciones de mejora AME-257, AME-258, AME-259 y AME-260 establecidas como infectivas por la Contraloría General de la República en el marco de la Auditoría Financiera vigencia fiscal 2019.</t>
    </r>
  </si>
  <si>
    <r>
      <rPr>
        <b/>
        <sz val="11"/>
        <color rgb="FF000000"/>
        <rFont val="Arial Narrow"/>
        <family val="2"/>
      </rPr>
      <t xml:space="preserve">14/04/2021. </t>
    </r>
    <r>
      <rPr>
        <sz val="11"/>
        <color indexed="8"/>
        <rFont val="Arial Narrow"/>
        <family val="2"/>
      </rPr>
      <t xml:space="preserve"> La Secretaría General mediante memorando 20206000148493 del 21/07/2020 allegó la reformulación de las acciones de mejora AME-257, AME-258, AME-259 y AME-260 establecidas como infectivas por la Contraloría General de la República en el marco de la Auditoría Financiera vigencia fiscal 2019. </t>
    </r>
  </si>
  <si>
    <r>
      <rPr>
        <b/>
        <sz val="11"/>
        <color theme="1"/>
        <rFont val="Arial Narrow"/>
        <family val="2"/>
      </rPr>
      <t>12/01/2022</t>
    </r>
    <r>
      <rPr>
        <sz val="11"/>
        <color theme="1"/>
        <rFont val="Arial Narrow"/>
        <family val="2"/>
      </rPr>
      <t xml:space="preserve">.  En atención de los avances de gestión y evidencias allegadas, la acción de mejora presentó cumplimiento, toda vez que, se observó la conciliación de la cuenta reciproca 572080 Recaudos. </t>
    </r>
  </si>
  <si>
    <r>
      <rPr>
        <b/>
        <sz val="11"/>
        <color theme="1"/>
        <rFont val="Arial Narrow"/>
        <family val="2"/>
      </rPr>
      <t>12/01/2022.</t>
    </r>
    <r>
      <rPr>
        <sz val="11"/>
        <color theme="1"/>
        <rFont val="Arial Narrow"/>
        <family val="2"/>
      </rPr>
      <t xml:space="preserve"> En atención a los avances de gestión y evidencias suministradas, la acción de mejora presentó cumplimiento, dado que, se observó la actualización de los Manuales de Contratación y Supervisión, incorporando lineamientos sobre la información financiera requerida en la ejecución de los convenios de cooperación Internacional.</t>
    </r>
  </si>
  <si>
    <r>
      <rPr>
        <b/>
        <sz val="11"/>
        <color theme="1"/>
        <rFont val="Arial Narrow"/>
        <family val="2"/>
      </rPr>
      <t xml:space="preserve">12/01/2022. </t>
    </r>
    <r>
      <rPr>
        <sz val="11"/>
        <color theme="1"/>
        <rFont val="Arial Narrow"/>
        <family val="2"/>
      </rPr>
      <t xml:space="preserve"> La Secretaría General informó que, en el mes de diciembre se presentó solicitud de actualización de ficha por los siguientes conceptos: 1. Actualización de metas acorde con los procesos contractuales surtidos en el 2021. 2. Actualización de ficha acorde con presupuesto 2022. 3. Actualización de metas y presupuesto 2023, 2024 y 2025 acorde con las dinámicas 2021 y 2022, dentro de la plataforma SUIFP aprobado por la Oficina de Planeación de la ANT. Esta actualización del proyecto de inversión debe ser aprobada por el Ministerio de Agricultura y el DNP de acuerdo al proceso establecido.
Respecto a lo enunciado, se aportó captura de pantalla del SUIFP donde se observa la actualización del proyecto Fortalecimiento Gestión Integral del Fondo de la Agencia Nacional de Tierras con fecha del 28/12/2021. 
En atención a los avances de gestión y evidencias allegadas, la acción de mejora presentó cumplimiento, toda vez que, se observaron las 2 actualizaciones semestrales del proyecto de inversión aplicadas en el SUIFP.</t>
    </r>
  </si>
  <si>
    <r>
      <rPr>
        <b/>
        <sz val="11"/>
        <color theme="1"/>
        <rFont val="Arial Narrow"/>
        <family val="2"/>
      </rPr>
      <t xml:space="preserve">12/01/2022. </t>
    </r>
    <r>
      <rPr>
        <sz val="11"/>
        <color theme="1"/>
        <rFont val="Arial Narrow"/>
        <family val="2"/>
      </rPr>
      <t xml:space="preserve"> La Subdirección Administrativa y Financiera allegó seis informes de ejecución del contrato 1799 de 2021"Contratar los servicios de organización documental y digitalización de expedientes en custodia de la Agencia Nacional de Tierras relacionados a la Titulación de Baldíos".
En atención a los avances de gestión y evidencias allegadas, la acción de mejora presentó cumplimiento, toda vez que, se allegaron los 6 Informes de avance del contrato ANT-CPS-1799-2021 del 16/09/2021.
Respecto a los informes suministrados, la Oficina de Control Interno recomienda implementar la medidas correspondientes que permitan mitigar los atrasos presentados en el proyecto.
</t>
    </r>
  </si>
  <si>
    <r>
      <rPr>
        <b/>
        <sz val="11"/>
        <color theme="1"/>
        <rFont val="Arial Narrow"/>
        <family val="2"/>
      </rPr>
      <t xml:space="preserve">12/01/2022.  </t>
    </r>
    <r>
      <rPr>
        <sz val="11"/>
        <color theme="1"/>
        <rFont val="Arial Narrow"/>
        <family val="2"/>
      </rPr>
      <t>La Subdirección Administrativa y Financiera allegó el informe semestral de avance de la depuración e identificación de los archivos recibidos por parte del extinto INCODER y el PAR  INCODER, sin relación de fecha de elaboración y/o corte.  El documento referencia el estado del Contrato No. 1799 de 2021, indicando que con corte al última sesión del Comité Técnico Coordinador para el seguimiento a la ejecución del contrato en mención, se reporta por contratista Unión Temporal GESDOC los siguientes avances: Ordenación 55,17%, Aprobación Ordenación 47,27%, Foliación 45,18%, Digitalización 38,83%, Indexación 19,63%, Aprobación Indexación 13,78% y Rotulación 4,25%.
En atención a los avances de gestión y evidencias allegadas, la acción presentó cumplimiento toda vez que, se observaron 2 informes de avance de la depuración e identificación de los archivos recibidos por parte del extinto INCODER y el PAR INCODER.</t>
    </r>
  </si>
  <si>
    <r>
      <rPr>
        <b/>
        <sz val="11"/>
        <color theme="1"/>
        <rFont val="Arial Narrow"/>
        <family val="2"/>
      </rPr>
      <t xml:space="preserve">12/01/2022. </t>
    </r>
    <r>
      <rPr>
        <sz val="11"/>
        <color theme="1"/>
        <rFont val="Arial Narrow"/>
        <family val="2"/>
      </rPr>
      <t xml:space="preserve"> La Subdirección Administrativa y Financiera indicó que,  se adjuntan las conciliaciones  de la cuenta reciproca 572080 Recaudos del periodo comprendido de julio a octubre del 2021, las conciliaciones de los meses de noviembre y diciembre serán reportadas al realizar el cierre de cada mes.
En relación a lo enunciado, se observaron las siguientes conciliaciones reciprocas de la cuenta 572080 Recaudos:
Corte 31/07/2021, con diferencias de $12.526.987.324.
Corte 31/08/2021,  con diferencias de $12.526.987.324.
Corte 30/09/2021,  con diferencias de $ 2.291.613.
Corte 31/10/2021,  con diferencias de $3.023.677.
En atención de los avances de gestión y evidencias allegadas, la acción de mejora presentó cumplimiento, toda vez que, se observó la conciliación de la cuenta reciproca 572080 Recaudos.  Ahora bien, la Oficina de Control Interno recomienda llevar a cabo la conciliación mensual de la cuenta, garantizando que a través de dicho control se subsanen las diferencias encontradas, toda vez que, el hallazgo se originó, según el Ente de Control, por la subestimación de la cuenta menciona, en razón que las entidades prestadoras de salud no enviaron oportunamente los soportes correspondientes a los reintegros de las incapacidades de los funcionarios.  Finalmente, se sugiere fortalecer la formulación de acciones de mejora, a fin que la cantidad de la unidad de medida este acorde al periodo de ejecución establecido.</t>
    </r>
  </si>
  <si>
    <r>
      <rPr>
        <b/>
        <sz val="11"/>
        <color theme="1"/>
        <rFont val="Arial Narrow"/>
        <family val="2"/>
      </rPr>
      <t xml:space="preserve">12/01/2022. </t>
    </r>
    <r>
      <rPr>
        <sz val="11"/>
        <color theme="1"/>
        <rFont val="Arial Narrow"/>
        <family val="2"/>
      </rPr>
      <t xml:space="preserve"> La Secretaría General informó que,  se realizaron las revisiones, ajustes y modificaciones del Manual de Contratación y Manual de Supervisión de la ANT. Dentro de las revisiones se realizó lo siguiente:
ADQBS-I-001 Manual de Contratación y ADQBS: Se ve necesaria la reestructuración de los documentos, donde se incluye el lineamiento de soportabilidad del gasto para convenios de cooperación internacional. 
Respecto a lo enunciado se observaron los siguientes documentos:
</t>
    </r>
    <r>
      <rPr>
        <b/>
        <sz val="11"/>
        <color theme="1"/>
        <rFont val="Arial Narrow"/>
        <family val="2"/>
      </rPr>
      <t>MANUAL DE SUPERVISIÓN ADQBS-I-002</t>
    </r>
    <r>
      <rPr>
        <sz val="11"/>
        <color theme="1"/>
        <rFont val="Arial Narrow"/>
        <family val="2"/>
      </rPr>
      <t xml:space="preserve">, </t>
    </r>
    <r>
      <rPr>
        <b/>
        <sz val="11"/>
        <color theme="1"/>
        <rFont val="Arial Narrow"/>
        <family val="2"/>
      </rPr>
      <t>versión 3 del 30/12/2021 y MANUAL DE CONTRATACIÓN ADQBS-I-001, versión 5 del 30/12/2021, los cuales el</t>
    </r>
    <r>
      <rPr>
        <sz val="11"/>
        <color theme="1"/>
        <rFont val="Arial Narrow"/>
        <family val="2"/>
      </rPr>
      <t xml:space="preserve"> Capítulo III "Seguimiento y Control a los Convenios" y  título "Etapa Precontractual" correspondientemente, relaciona las obligatoriedad de elaborar un formato de seguimiento presupuestal a fin de identificar las necesidades básicas que se presentan a la hora de solicitar la soportabilidad del gasto a los entes cooperantes y en aras de ejercer la supervisión de los convenios de una manera integral.
En atención a los avances de gestión y evidencias suministradas, la acción de mejora presentó cumplimiento, dado que, se observó la actualización de los Manuales de Contratación y Supervisión, incorporando lineamientos sobre la información financiera requerida en la ejecución de los convenios de cooperación Internacional.</t>
    </r>
  </si>
  <si>
    <r>
      <rPr>
        <b/>
        <sz val="11"/>
        <color theme="1"/>
        <rFont val="Arial Narrow"/>
        <family val="2"/>
      </rPr>
      <t xml:space="preserve">13/01/2022. </t>
    </r>
    <r>
      <rPr>
        <sz val="11"/>
        <color theme="1"/>
        <rFont val="Arial Narrow"/>
        <family val="2"/>
      </rPr>
      <t xml:space="preserve"> La Secretaría General remitió base de datos del seguimiento realizado a los procesos sancionatorios de los contratos de arrendamiento de Islas del Rosario y San Bernardo, durante la vigencia 2021. 
En cuanto a la información allegada, se observó archivo Excel con relación de 25 predios, los cuales referencian su "Estado",  de los cuales 18 presentan observaciones.
En atención a los avances de gestión y evidencias allegadas, la acción de mejora presentó cumplimiento, dado que, se observó la base de datos que permite evidenciar el estado de cada contrato y las observaciones para adelantar las acciones administrativas correspondientes.
La Ofician de Control Interno sugiere se lleve la base de datos a través de un SharePoint institucional que garantice la trazabilidad de la información de acuerdo a la frecuencia de seguimiento, así como, su respaldo en los servidores de la Agencia. </t>
    </r>
  </si>
  <si>
    <r>
      <rPr>
        <b/>
        <sz val="11"/>
        <color theme="1"/>
        <rFont val="Arial Narrow"/>
        <family val="2"/>
      </rPr>
      <t>13/01/2022</t>
    </r>
    <r>
      <rPr>
        <sz val="11"/>
        <color theme="1"/>
        <rFont val="Arial Narrow"/>
        <family val="2"/>
      </rPr>
      <t>.  La Secretaría General informó que, se viene adelantando la elaboración de documentos que permitan ver las etapas para la declaratoria de incumplimiento de los contratos de arrendamiento que celebre la ANT respecto a Islas del Rosario y San Bernardo. 
En relación de lo enunciado, se allegó documento Proyecto Procedimiento Administrativo Sancionatorio en materia contractual AGENCIA NACIONAL DE TIERRAS.
La acción de mejora se encuentra en términos, su fecha de finalización esta programada para el 31/03/2022,  con corte al presentes seguimiento presentó avances de gestión documentados.</t>
    </r>
  </si>
  <si>
    <r>
      <rPr>
        <b/>
        <sz val="11"/>
        <color theme="1"/>
        <rFont val="Arial Narrow"/>
        <family val="2"/>
      </rPr>
      <t>13/01/2022.</t>
    </r>
    <r>
      <rPr>
        <sz val="11"/>
        <color theme="1"/>
        <rFont val="Arial Narrow"/>
        <family val="2"/>
      </rPr>
      <t xml:space="preserve">  La Subdirección Administrativa y Financiera informó que se ha realizado acompañamiento  técnico y tecnológico a la Subdirección de Administración de Tierras de la Nación para adelantar los procesos de clasificación, ordenación, foliación, descripción, de los documentos físicos y digitales que conforman los expedientes de los contratos de arrendamiento de Islas del Rosario y San Bernardo.
Frente a lo dicho, se observó Acta No. 1 del 17/12/2021, cuyo objetivo fue realizar capacitación para el proceso de Organización de los expedientes de Islas del Rosario, esta referencia los temas tratados, a saber: Explicación de algunos términos que se trabajaran en el proceso de Organización Documental y Organización Documental.  Dicha reunión conto con participación de personal de la SATN, según acta y listado de asistencia.
La acción de mejora se encuentra en términos, su finalización esta programada para el 30/06/2022.  Para el periodo evaluado presentó avances documentados, toda vez que, se observó 1 de las 4 acompañamientos programados.
Se sugiere que los acompañamientos permitan evidenciar el grado de avance de la gestión documental perteneciente a los contratos de Islas del Rosario, generando compromisos en las actas a realizar.</t>
    </r>
  </si>
  <si>
    <t xml:space="preserve">Se cuenta con el documento POSPR-G-000 Base de Datos de API en la Formulación e Implementación de los POSPR a la  DGOSP. El documento fue ajustado conforme su retroalimentación y finalmente se encuentra en aprobacion por parte del Director de la Direccion de Gestion del Ordenamiento de la Propiedad Rural
</t>
  </si>
  <si>
    <t>Se realiza informe diagnóstico de gestiones, avances operativos y financieros con respecto al estado de los municipios que estan bajo la atención por oferta, conteniendo la siguiente estructura:  2. Municipios con POSPR aprobados; 3. Municipios que iniciaron fase de implementación; 4. Municipios desprogramados; 5. Municipios con recursos asegurados para implementar en otras vigencias; 1 y 6. Gestiones realizadas para consecución de recursos para los municipios que no cuentan con financiación.
Enlace pagina OTR de la ANT para ver informe: http://otr.ant.gov.co/Recursos/Masinformacion/InformeDiagnosticoPOSPRyGesti%C3%B3ndeRecursos.pdf</t>
  </si>
  <si>
    <t xml:space="preserve">Se cuenta con un informe y sus respectivos anexos de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Ademas, se han realizado en este IV trimestre del 2021 las siguientes gestiones para aumentar los espacios de articulación para la consecución, centralización y actualización de la información, así como de planeación relacionada con la gestión de información entre la Agencia Nacional de Tierras y la Superintendencia de Notariado y Registro:
1) La Subdirección de sistemas de información solicitó el soporte correspondiente y la asignación de recursos por parte del MinTIC y de la AND para la actualización de X-Road a la versión 6.25 en el ambiente QA.                           
2) Atendiendo solicitud de la Subdirección de sistemas de información, se programó sesión para realizar instalación del servidor de seguridad X-ROAD en ambiente QA para el día martes 12 de octubre.        
3)Se realizó la primera sesión de trabajo entre los equipos de la SNR y la ANT, con el apoyo del equipo de la Agencia Nacional Digital-AND, con el propósito de adelantar pruebas de consumo para el servicio Web Consulta de Propietario(s) Actual(es) por CC en ambiente QA.  </t>
  </si>
  <si>
    <t>Se adjunta el listado de requerimientos de ajustes que se trabajaron en el módulo de administración de predios baldíos así como pantallazo del módulo en producción. Evidencia: 2021102 Evidencias TFS Status 202109 AMI_520</t>
  </si>
  <si>
    <t>A continuación la actualización del estado sobre los dos procesos: Baldíos Restitución y Baldíos Persona Natural 160:
- Módulo Baldíos Restitución: Se confirma que frente a la actualización del módulo que gestiona el proceso de Restitución en el SIT, ya se cumplió con lo requerido por parte del área misional, en este caso la Subdirección de Acceso a Tierras por Demanda y Descongestión, por lo tanto se da por cerrado el proceso. Se adjunta correo donde se encuentra el VoBo y recibo a satisfacción de la misional. Por lo tanto, se encuentra en producción y fue recibido a satisfacción parte del área misional. Evidencia correo: RE Solicitud de VoBo y recibido a satisfacción - Baldíos Restitución.
- Módulo Baldíos Persona Natural 160: se continua con la ejecución del plan de trabajo y se adjunta como evidencia, donde se puede indentificar las etapas que fueron priorizadas por el área misional para iniciar el proceso de levantamiento de requerimientos, el detalle en el archivo: 
Octubre: PLAN DE TRABAJO ESPECIFICACION  BPN_291021. Las actividades trabajadas en este mes son: HU Revisar la documentación aportada con el Formulario de Inscripción de Sujetos de Ordenamiento FISO; PBI 25797 ARCHIVAR EXPEDIENTE BALDIOS PERSONA NATURAL; PBI 26646 Recibir solicitud de adjudicacion realizando revision preliminar; RECEPCIONAR EL FORMULARIO SUJETOS DE ORDENAMIENTO FISO y PLAN DE TRABAJO ESPECIFICACION BPN_29102021
Noviembre: PLAN DE TRABAJO ESPECIFICACION  BPN_301121. Las actividades trabajadas en este mes son: 18646 Recepcionar el formulario de sujetos de ordenamiento FISO; 18647 Revisar la documentación aportada con el Formulario de Inscripción de Sujetos de Ordenamiento FISO; 18648 Realizar cruce de información que valide requisitos mínimos; 18649 Declara el desistimiento tácito y procede al archivo de la solicitud de adjudicación; 18650 Auto de archivo por desistimiento tácito; 18651 Notificar auto de archivo por fallecimiento o desistimiento parcial del solicitante; 18653 Expedir Auto de inicio de la fase preliminar; 18654 Notificar auto fase preliminar; 18657 Revisar la documentación aportada con el Formulario de Inscripción de Sujetos de Ordenamiento FISO; 25797 ARCHIVAR EXPEDIENTE; 26646 RECIBIR SOLCITUD DE ADJUDICACION REALIZANDO REVISION PRELIMINAR; 27575 Expedir Auto de Archivo por fallecimiento o desistimiento parcial; 28113 Realizar el levantamiento topográfico; 28118  Elaborar georreferenciación, cruce de información geográfica y de redacción técnica de linderos; 28123 Interponer recurso; 28128 Resolver recurso; 28135 Solicitar información o conceptos a las entidades sobre traslapes; 28143 Respuesta información sobre traslapes; 28148 Solicitar la certificación sobre comunidades étnicas; 28171 Dar respuesta a la certificación de  comunidades étnicas; 28239 Notificación de la suspensión; 28266 Expedir auto de suspensión; PLAN DE TRABAJO ESPECIFICACION BPN_30112021
Diciembre: PLAN DE TRABAJO ESPECIFICACION  BPN_13122021. Las actividades trabajadas en este mes son: PBI 28390  Emitir acto definitivo; PBI28382 REQUERIR CERTIFICACIONES EXTERNAS y PLAN DE TRABAJO ESPECIFICACION BPN_13122021.
Nota: es importante señalar que en el comité realizado el 29 de noviembre fue aprobada la solicitud de ampliación del plazo solicitado por la SSIT para dar cumplimiento a este hallazgo, frente al modulo de Baldíos Persona Natural 160.</t>
  </si>
  <si>
    <t>Como avance de gestion, se esta programando reunion con las areas pendientes de la entrega de informacion a la SSIT</t>
  </si>
  <si>
    <t>Se cuenta con la actualización del POSPR consolidado municipal de Ovejas. En el que dentro de las paginas 58 a la 70 incluye plan de trabajo para terminar la titulación de todos los predios tanto rurales dispersos como de centros poblados y cerrar la intervención por oferta en le municipio.</t>
  </si>
  <si>
    <t xml:space="preserve">Se cuenta con más de 20 actas de comité técnico operativo, ya que durante estos meses se utilizo el formato de actas diseñado para los CTO de todos los convenios a cargo de la DGOSP y SPO. Se anexan como evidencia las actas ya firmadas de cada convenio: 
- Convenio 951/17 PNUD-ANT:  9 actas que corresponden a,(1) enero, (1) febrero, (1)marzo, (1)abril, (1) mayo, (1) julio, 2 actas mes de agosto, y 1 acta mes de septiembre. 
- Convenio 1278/19 FAO-ANT: 8 actas que corresponden a, 2 actas mes de enero, 1 acta mes de febrero, 1 acta mes de marzo, 3 actas mes de abril, 1 acta mes de mayo. 
- Convenio 986/17 OIM-ANT: 15 actas que corresponden a, 1 acta mes de enero, 3 actas mes de febrero, 2 actas comité marzo, 2 actas comité abril, 2 actas de comité de mayo, 1 acta de junio, 1 acta de julio, 2 acta de agosto y 1 acta de octubre. 
- Memorando de Entendimiento USAID PNTP-ANT: 4 actas que corresponden a, 1 acta de febrero, 1 acta marzo, 1 acta abril y 1 acta mayo. 
- Convenio 361/16 FAO-ANT: 10 actas que corresponden a, 2 actas mes de enero, 1 acta mes de febrero, 1 acta mes de marzo, 1 acta mes de abril, 1 acta mes de mayo, 1 acta mes de julio, 1 acta mes de agosto, 1 acta mes de septiembre y 1 acta mes de octubre. </t>
  </si>
  <si>
    <t xml:space="preserve">Se encuentra radicado el desarrollo el requerimiento que permitirá generar el reporte de los datos generados dentro del proceso de valoración para decidir la inclusión en el RESO (Se adjunta requerimiento). 
Igualmente, se adjunta documento Word que evidencia el modulo de reportes en el Sistema Integrado de Tierras - SIT para la consolidación de la información que se gestiona dentro del proceso de consolidación del Registro de Sujetos de Ordenamiento - RESO. </t>
  </si>
  <si>
    <t xml:space="preserve">Se dió cumplimiento final a la acción de mejora propuesta, con el despliegue a producción del tablero de control RESO que refleja la exposición de los datos con diferentes variables contenidas en las solicitudes. Se anexa documento word con el enlace de acceso y las capturas de pantalla de la cuatro pestañas diseñadas para mostrar los datos.
Asimismo, se levanta un requerimiento que permitirá actualizar los datos del tablero de control de manera semanal, reflejando información real y actual del Registro de Sujetos de Ordenamiento - RESO. Igualmente se proyecto el requerimiento para los datos que serán públicos en la pagina web de la entidad (se adjunta requerimientos). </t>
  </si>
  <si>
    <t>Cumplimiento de la acción, se lograron las siguientes condiciones:
En el mes de noviembre se aprobó por parte de la DGOSP y publicó en la Intranet de la Entidad el documento POSPR-P-003 Monitoreo y Seguimiento en la Formulación e Implementación de POSPR, el cual se encuentra disponible en:https://agenciadetierras.sharepoint.com/sites/antintranet/sistema-integrado-de-gestion/procesos-misionales/Procedimientos%20%20Planificacin%20del%20Ordenamiento%20Soci/POSPR-P-003%20MONITOREO%20Y%20SEGUIMIENTO%20A%20LA%20FORMULACI%C3%93N%20%20E%20IMPLEMENTACI%C3%93N%20DE%20PLANES%20DE%20ORDENAMIENTO%20SOCIAL%20DE%20LA%20PROPIEDAD%20RURAL_.pdf
Como insumo del anterior documento, se cuenta con el POSPR-G-002 Guía de Monitoreo y Seguimiento a la Formulación e Implementación de POSPR actualizado y publicado en el SIG, en el cual en el numeral 6.3 relaciona la informacion con respecto a los controles correspondientes al contenido mínimo del expediente. Ver en el siguiente enlace:  https://agenciadetierras.sharepoint.com/sites/antintranet/sistema-integrado-de-gestion/procesos-misionales/Gua%20%20Planificacin%20del%20Ordenamiento%20Social%20de%20la%20Pr/POSPR-G-002-MONITOREO%20Y%20SEGUIMIENTO%20PARA%20LA%20FORMULACI%C3%93N%20E%20IMPLEMENTACI%C3%93N%20DE%20POSPR_.pdf?CT=1632794287486&amp;OR=OWA-NT&amp;CID=d91b82e4-c8ef-cec2-33b0-9252716d170c
Asimimismo, como se menciona en la accion de mejora se cuenta con la actualizacion del procedimiento de formulación y implementación de POSPR:
* Procedimiento de formulación de POSPR en el cual en el Item 2 se puede apreciar la informacion que contribuye a los controles correspondientes al contenido minimo del expendiente, ver enlace: https://agenciadetierras.sharepoint.com/sites/antintranet/sistema-integrado-de-gestion/procesos-misionales/Procedimientos%20%20Planificacin%20del%20Ordenamiento%20Soci/POSPR-P-002%20Formulacion%20de%20POSPR_.pdf
*  Procedimiento de implementación de POSPR en el cual en el Item 18 se puede apreciar la informacion que contribuye a los controles correspondientes al contenido minimo del expendiente, ver enlace:https://agenciadetierras.sharepoint.com/sites/antintranet/sistema-integrado-de-gestion/procesos-misionales/Procedimientos%20%20Planificacin%20del%20Ordenamiento%20Soci/POSPR-P-004-IMPLEMENTACI%C3%93N%20DE%20POSPR_.pdf</t>
  </si>
  <si>
    <t>Se cuenta con las tablas actualizadas de retención documental para las series documentales inherentes al procedimiento único en el marco de la actuación por oferta correspondiente a la DGOSP. Se adjunta tablas actualizadas en archivos excel y correo emitido por Gestion Documental de la SAF de la ANT confirmando esta información</t>
  </si>
  <si>
    <r>
      <t xml:space="preserve">Teniendo en cuenta que la acción de mejora AME – 565 tiene como objetivo que se realicen reuniones conjuntas donde se deriven acciones puntuales y compromisos que mejoren la articulación en el marco del convenio 582 de 2016 suscrito entre la UAEGRTD y la ANT. En esta acción se definieron las siguientes actividades específicas para lograr el mencionado fin:
1.	Definir enlaces para la gestión de información por parte de las entidades, y de cada una de sus dependencias misionales.
2.	 Definir un único enlace que se encargue del ingreso y salida de la información de cada Entidad. 
3.	Retomar los espacios interinstitucionales creados en virtud del Convenio 582 de 2016 y establecer un plan de trabajo con actividades.
Dichas actividades se realizaron tal como se resume a continuación:
</t>
    </r>
    <r>
      <rPr>
        <b/>
        <sz val="11"/>
        <color theme="1"/>
        <rFont val="Calibri"/>
        <family val="2"/>
        <scheme val="minor"/>
      </rPr>
      <t>1.	Enlaces para la gestión de información por parte de la ANT y URT, y de cada una de sus dependencias misionales.</t>
    </r>
    <r>
      <rPr>
        <sz val="11"/>
        <color theme="1"/>
        <rFont val="Calibri"/>
        <family val="2"/>
        <scheme val="minor"/>
      </rPr>
      <t xml:space="preserve">
</t>
    </r>
    <r>
      <rPr>
        <b/>
        <sz val="11"/>
        <color theme="1"/>
        <rFont val="Calibri"/>
        <family val="2"/>
        <scheme val="minor"/>
      </rPr>
      <t>•	Enlaces dependencias misionales por URT</t>
    </r>
    <r>
      <rPr>
        <sz val="11"/>
        <color theme="1"/>
        <rFont val="Calibri"/>
        <family val="2"/>
        <scheme val="minor"/>
      </rPr>
      <t xml:space="preserve">: En el mes de agosto ANT y URT suscribieron un documento anexo al convenio para establecer diversas claridades operativas sobre el intercambio de información. (ver Anexo técnico No. 2) En este documento se establecieron los canales oficiales para la URT por cada una de sus dependencias misionales (ver página 11)
</t>
    </r>
    <r>
      <rPr>
        <b/>
        <sz val="11"/>
        <color theme="1"/>
        <rFont val="Calibri"/>
        <family val="2"/>
        <scheme val="minor"/>
      </rPr>
      <t>•	Enlace único URT:</t>
    </r>
    <r>
      <rPr>
        <sz val="11"/>
        <color theme="1"/>
        <rFont val="Calibri"/>
        <family val="2"/>
        <scheme val="minor"/>
      </rPr>
      <t xml:space="preserve"> el documento anexo al convenio suscrito en agosto del 2021 estableció que las solicitudes desde la ANT deberán enviarse al colaborador designado para la supervisión del convenio, que es: martha.romero@restituciondetierras.gov.co. 
</t>
    </r>
    <r>
      <rPr>
        <b/>
        <sz val="11"/>
        <color theme="1"/>
        <rFont val="Calibri"/>
        <family val="2"/>
        <scheme val="minor"/>
      </rPr>
      <t xml:space="preserve">•	Enlace único ANT: </t>
    </r>
    <r>
      <rPr>
        <sz val="11"/>
        <color theme="1"/>
        <rFont val="Calibri"/>
        <family val="2"/>
        <scheme val="minor"/>
      </rPr>
      <t xml:space="preserve">Una vez firmado el anexo técnico se estableció que las solicitudes desde la URT hacia la ANT deberán enviarse al enlace dispuesto por la Dirección de Gestión de Ordenamiento Social de la Propiedad -DGOSP- para el seguimiento y acompañamiento de las actividades derivadas del presente Anexo Técnico, en la actualidad Ingrid Zuleima Robles Sánchez, correo electrónico: ingrid.robles@ant.gov.co. 	Además, se cuenta con un memorando No 20212000269771 enviado en marzo a la URT en donde se comunico este mismo enlace
El 27 de septiembre el director William Reina envió el oficio a la URT actualizando el enlace de la ANT para el Convenio (ver memorando 20212001210331) que es Ana María Hernández con email: Ana.hernandez@ant.gov.vo.
</t>
    </r>
    <r>
      <rPr>
        <b/>
        <sz val="11"/>
        <color theme="1"/>
        <rFont val="Calibri"/>
        <family val="2"/>
        <scheme val="minor"/>
      </rPr>
      <t xml:space="preserve">•	Enlaces dependencias misionales por ANT: </t>
    </r>
    <r>
      <rPr>
        <sz val="11"/>
        <color theme="1"/>
        <rFont val="Calibri"/>
        <family val="2"/>
        <scheme val="minor"/>
      </rPr>
      <t xml:space="preserve">En el mes de agosto ANT y URT suscribieron un documento anexo al convenio para establecer diversas claridades operativas sobre el intercambio de información. (ver Anexo técnico No. 2) En este documento se establecieron los canales oficiales para la ANT para cada una de sus dependencias misionales (ver página 20)
</t>
    </r>
    <r>
      <rPr>
        <b/>
        <sz val="11"/>
        <color theme="1"/>
        <rFont val="Calibri"/>
        <family val="2"/>
        <scheme val="minor"/>
      </rPr>
      <t xml:space="preserve">2.	Enlace único que se encargue del ingreso y salida de la información tanto de la ANT como URT. </t>
    </r>
    <r>
      <rPr>
        <sz val="11"/>
        <color theme="1"/>
        <rFont val="Calibri"/>
        <family val="2"/>
        <scheme val="minor"/>
      </rPr>
      <t xml:space="preserve">
</t>
    </r>
    <r>
      <rPr>
        <b/>
        <sz val="11"/>
        <color theme="1"/>
        <rFont val="Calibri"/>
        <family val="2"/>
        <scheme val="minor"/>
      </rPr>
      <t>•	Enlace único URT:</t>
    </r>
    <r>
      <rPr>
        <sz val="11"/>
        <color theme="1"/>
        <rFont val="Calibri"/>
        <family val="2"/>
        <scheme val="minor"/>
      </rPr>
      <t xml:space="preserve"> el documento anexo al convenio suscrito en agosto del 2021 estableció que las solicitudes desde la ANT deberán enviarse al colaborador designado para la supervisión del convenio, que es: martha.romero@restituciondetierras.gov.co. 
</t>
    </r>
    <r>
      <rPr>
        <b/>
        <sz val="11"/>
        <color theme="1"/>
        <rFont val="Calibri"/>
        <family val="2"/>
        <scheme val="minor"/>
      </rPr>
      <t>•	Enlace único ANT:</t>
    </r>
    <r>
      <rPr>
        <sz val="11"/>
        <color theme="1"/>
        <rFont val="Calibri"/>
        <family val="2"/>
        <scheme val="minor"/>
      </rPr>
      <t xml:space="preserve"> El anexo técnico creado en agosto del 2021 indica que las solicitudes desde la URT hacia la ANT deberán enviarse al enlace dispuesto por la Dirección de Gestión de Ordenamiento Social de la Propiedad -DGOSP- para el seguimiento y acompañamiento de las actividades derivadas del presente Anexo Técnico, en la actualidad Ingrid Zuleima Robles Sánchez, correo electrónico: ingrid.robles@ant.gov.co. El 27 de septiembre el director William Reina envió el oficio a la URT actualizando el enlace de la ANT para el Convenio (ver memorando 20212001210331) que es Ana María Hernandez con email: Ana.hernandez@ant.gov.vo.
</t>
    </r>
    <r>
      <rPr>
        <b/>
        <sz val="11"/>
        <color theme="1"/>
        <rFont val="Calibri"/>
        <family val="2"/>
        <scheme val="minor"/>
      </rPr>
      <t xml:space="preserve">
3.	Realización de espacios interinstitucionales y plan de trabajo con actividades.
</t>
    </r>
    <r>
      <rPr>
        <sz val="11"/>
        <color theme="1"/>
        <rFont val="Calibri"/>
        <family val="2"/>
        <scheme val="minor"/>
      </rPr>
      <t xml:space="preserve">
En el segundo semestre del 2021 se elaboró el plan de trabajo y fue aprobado por las dos entidades en Comité Técnico del Convenio realizado el 17 de agosto (ver anexo plan de trabajo). Por último, teniendo en cuenta que la acción de mejora AME – 565 tiene como objetivo que se realicen reuniones conjuntas que mejoren la articulación en el marco del convenio 582 de 2016 durante el 2021 se llevaron a cabo diversos espacios de articulación que permitieron fortalecer la articulación entre las entidades. (ver actas de reuniones)</t>
    </r>
  </si>
  <si>
    <t>Se diseñaron y elaboraron las siguientes fichas tecnicas de indicadores que permitira evaluar las actividades de eficacia de la implementación de los POSPR frente a la titulacion de Mujeres Rurales.
1) Ficha Técnica de indicador FISO Titulación Conjunta
2) Ficha Técnica de Indicador FISO Titulación Individual Hombres
3) Ficha Técnica de Indicador FISO Titulación Individual Mujeres
4) Ficha Técnica de Indicador Participación de Mujeres en la Red Municipal de Gestores Comunitarios.</t>
  </si>
  <si>
    <t>Se elaboró y publicó en el SIG la ficha técnica del indicador para el reporte del numero de servidores públicos, contratistas y colaboradores capacitados en FISO con enfoque de género. Enlace de publicación: 
https://agenciadetierras.sharepoint.com/sites/antintranet/sistema-integrado-de-gestion/procesos-estrategicos/IndicadoresDireccionamiento%20Estratgico/DEST-Indicador-002%20N%C3%9AMERO%20DE%20SERVIDORES%20P%C3%9ABLICOS,%20CONTRATISTAS%20Y%20COLABORADORES%20CAPACITADOS%20EN%20FISO%20CON%20ENFOQUE%20DE%20G%C3%89NERO.pdf?isSPOFile=1&amp;OR=Teams-HL&amp;CT=1640020999365</t>
  </si>
  <si>
    <r>
      <rPr>
        <b/>
        <sz val="11"/>
        <color theme="1"/>
        <rFont val="Arial Narrow"/>
        <family val="2"/>
      </rPr>
      <t>Avance de producto</t>
    </r>
    <r>
      <rPr>
        <sz val="11"/>
        <color theme="1"/>
        <rFont val="Arial Narrow"/>
        <family val="2"/>
      </rPr>
      <t xml:space="preserve">
"El formato POSPR-F-003 Plantilla Plan de Ordenamiento Social de la Propiedad Rural - Operativo fue actualizado,   incorporando en el numeral 2.1.9.3 Participación desde el enfoque diferencial  la caracterización de la situación de las mujeres y su relación con la propiedad en el territorio con base en la información secundaria disponible. Así mismo fue aprobado por el Director de Ordenamiento Social de la Propiedad Rural en calidad de Líder de Proceso y encuentra publicado en la Intranet de la Entidad. Puede consultarse en el siguiente Link: https://agenciadetierras.sharepoint.com/:w:/r/sites/antintranet/sistema-integrado-de-gestion/procesos-misionales/_layouts/15/Doc.aspx?sourcedoc=%7B77D71087-72E9-4112-B5B7-07CAF4112BFC%7D&amp;file=POSPR-F-003-Forma%20PLAN%20DE%20ORDENAMIENTO%20SOCIAL%20DE%20LA%20PROPIEDAD%20RURAL%20-%20OPERATIVO.docx&amp;action=default&amp;mobileredirect=true
Adicional, Se cuenta con el documento POSPR-F-000 Plan de Ordenamiento Social de la Propiedad Rural - Consolidado,   incorporando en el numeral 3.2.1 la caracterización de la situación de las mujeres y su relación con la propiedad en el territorio que sea posible tener con información secundaria.  El documento fue ajustado conforme su retroalimentación y finalmente se encuentra en aprobacion por parte del Director de la Direccion de Gestion del Ordenamiento de la Propiedad Rural. Se incorporó en este documento lo relacionado con el análisis y caracterización de mujeres, su relación con el territorio y la aplicación del enfoque diferencial en la implementación del POSPR.</t>
    </r>
  </si>
  <si>
    <t>Con el fin de obtener la tabla de retención actualizada se gestionará con la Subdirección Administrativa y Financiera la expedición de la misma, para esto, se realizarán  mesas de trabajo a fin de Identificar los tipos documentales inherentes al procedimiento único en el marco de la actuación por oferta,
Solicitar la aprobación de la tabla de retención documental actualizada   DOPS, se solicitará aprobación de la actualización de la serie documental y presentarla a instancias correspondientes  SAF</t>
  </si>
  <si>
    <r>
      <rPr>
        <b/>
        <sz val="11"/>
        <color theme="1"/>
        <rFont val="Arial Narrow"/>
        <family val="2"/>
      </rPr>
      <t>14/01/2022.</t>
    </r>
    <r>
      <rPr>
        <sz val="11"/>
        <color theme="1"/>
        <rFont val="Arial Narrow"/>
        <family val="2"/>
      </rPr>
      <t xml:space="preserve">   En atención a los avances de gestión y evidencias allegadas, la acción de mejora presentó cumplimiento, dado que, se observó el informe resultante de los espacios directivos y técnicos en ejecución, en el cual se desarrolle la consecución, centralización y actualización de la información.</t>
    </r>
  </si>
  <si>
    <r>
      <rPr>
        <b/>
        <sz val="11"/>
        <color theme="1"/>
        <rFont val="Arial Narrow"/>
        <family val="2"/>
      </rPr>
      <t xml:space="preserve">14/01/2022. </t>
    </r>
    <r>
      <rPr>
        <sz val="11"/>
        <color theme="1"/>
        <rFont val="Arial Narrow"/>
        <family val="2"/>
      </rPr>
      <t xml:space="preserve"> La Subdirección de Planeación Operativa allegó actas de Comité Técnico Operativo en las cuales se observa el seguimiento realizado al POA, Ejecución Técnica y Financiera, entre otras a los siguientes convenios: 
</t>
    </r>
    <r>
      <rPr>
        <b/>
        <sz val="11"/>
        <color theme="1"/>
        <rFont val="Arial Narrow"/>
        <family val="2"/>
      </rPr>
      <t xml:space="preserve">Convenio 361 FAO - ANT (10): </t>
    </r>
    <r>
      <rPr>
        <sz val="11"/>
        <color theme="1"/>
        <rFont val="Arial Narrow"/>
        <family val="2"/>
      </rPr>
      <t>Acta 43 de 26/01/201 y 09/02/2021, Acta 44 del 26/02/2021, Acta 45 del 25/03/2021, Acta 46 del 29/04/2021, Acta 47 del 26/05/2021, Acta 48 del 07/07/2021, Acta 49 del 10/08/2021,  Acta 50 del 14/09/2021 y Acta 51 del 15/10/2021.</t>
    </r>
    <r>
      <rPr>
        <b/>
        <sz val="11"/>
        <color theme="1"/>
        <rFont val="Arial Narrow"/>
        <family val="2"/>
      </rPr>
      <t xml:space="preserve">
Convenio 1278 FAO - ANT (8): </t>
    </r>
    <r>
      <rPr>
        <sz val="11"/>
        <color theme="1"/>
        <rFont val="Arial Narrow"/>
        <family val="2"/>
      </rPr>
      <t>Acta 16 del 11/02/2021 y 29/01/2021, Acta 17 del 02/03/2021, Acta 18 del 09/04/2021, Acta 19 del23/03/2021, Acta 20 del 26/04/2021, Acta 21 del 29/04/2021 y Acta 22 del 27/05/2021.</t>
    </r>
    <r>
      <rPr>
        <b/>
        <sz val="11"/>
        <color theme="1"/>
        <rFont val="Arial Narrow"/>
        <family val="2"/>
      </rPr>
      <t xml:space="preserve">
Convenio  986/2017 OIM (15): </t>
    </r>
    <r>
      <rPr>
        <sz val="11"/>
        <color theme="1"/>
        <rFont val="Arial Narrow"/>
        <family val="2"/>
      </rPr>
      <t>Acta 56 del 02/02/2021</t>
    </r>
    <r>
      <rPr>
        <b/>
        <sz val="11"/>
        <color theme="1"/>
        <rFont val="Arial Narrow"/>
        <family val="2"/>
      </rPr>
      <t xml:space="preserve">, </t>
    </r>
    <r>
      <rPr>
        <sz val="11"/>
        <color theme="1"/>
        <rFont val="Arial Narrow"/>
        <family val="2"/>
      </rPr>
      <t>Acta 57 del 15/02/2021, Acta 58 del 26/02/2021 y 08/03/2021, Acta 59 del 25/03/2021 y 08/04/2021, Acta 60 del 30/04/2021 y 07/05/2021, Acta 61 del 28/05/2021 y 09/06/2021, Acta 62 del 12/07/2021, Acta 63 del 02/08/2021 y 12/08/2021,  Acta 65 del 10/09/2021 y Acta 66 del 06/10/2021.</t>
    </r>
    <r>
      <rPr>
        <b/>
        <sz val="11"/>
        <color theme="1"/>
        <rFont val="Arial Narrow"/>
        <family val="2"/>
      </rPr>
      <t xml:space="preserve">
Convenio PNTP (4): </t>
    </r>
    <r>
      <rPr>
        <sz val="11"/>
        <color theme="1"/>
        <rFont val="Arial Narrow"/>
        <family val="2"/>
      </rPr>
      <t>Acta 10 del 25/02/2021, Acta 11 del 25/03/2021, Acta 12 del 22/04/2021 y Acta 13 del 27/05/2021.</t>
    </r>
    <r>
      <rPr>
        <b/>
        <sz val="11"/>
        <color theme="1"/>
        <rFont val="Arial Narrow"/>
        <family val="2"/>
      </rPr>
      <t xml:space="preserve">
Convenio 951/2017 PNUD (9): </t>
    </r>
    <r>
      <rPr>
        <sz val="11"/>
        <color theme="1"/>
        <rFont val="Arial Narrow"/>
        <family val="2"/>
      </rPr>
      <t>Acta 40 del 27/01/2021, Acta 41 del 23/02/2021, Acta 42 del 25/03/2021, Acta 43 del 29/04/2021, Acta 44 del 28/05/2021, Acta 45 del 02/07/2021, Acta 46 del 03/08/2021, Acta 47 del 24/08/2021  y Acta 48 del 03/09/2021.
En atención a los avances de gestión y evidencias allegadas, la acción de mejora presentó cumplimiento, toda vez que, se observaron Actas de Comité Técnico Operativo para los Convenios 1278 FAO - ANT, 986/2017 OIM, PNTP y 951/20217 PNUD.</t>
    </r>
  </si>
  <si>
    <r>
      <rPr>
        <b/>
        <sz val="11"/>
        <color theme="1"/>
        <rFont val="Arial Narrow"/>
        <family val="2"/>
      </rPr>
      <t>14/01/2022</t>
    </r>
    <r>
      <rPr>
        <sz val="11"/>
        <color theme="1"/>
        <rFont val="Arial Narrow"/>
        <family val="2"/>
      </rPr>
      <t>. En atención a los avances de gestión y evidencias allegadas, la acción de mejora presentó cumplimiento, toda vez que, se observaron Actas de Comité Técnico Operativo para los Convenios 1278 FAO - ANT, 986/2017 OIM, PNTP y 951/20217 PNUD.</t>
    </r>
  </si>
  <si>
    <r>
      <t>14/01/2022.</t>
    </r>
    <r>
      <rPr>
        <sz val="11"/>
        <color theme="1"/>
        <rFont val="Arial Narrow"/>
        <family val="2"/>
      </rPr>
      <t xml:space="preserve">  La Dirección de Ordenamiento Social de la Propiedad allegó el documento POSPR -P-003 MONITOREO Y SEGUIMIENTO A LA FORMULACIÓN E IMPLEMENTACIÓN DE PLANES DE ORDENAMIENTO SOCIAL DE LA PROPIEDAD RURAL, versión 4 del 30/08/2021, en el cual se asocia la Guía POSPR-G-002 Monitoreo y Seguimiento a la Formulación e  Implementación de los POSPR, la cual contiene lineamientos sobre revisión y disposición de los expedientes.  Es preciso indicar que, la Guía POSPR-G-002 con corte al presente seguimiento se encuentra en versión 3 del 03/09/2021.
En atención a los avances de gestión y evidencias allegadas, la acción de mejora presentó cumplimiento, dado que, se observó la actualización del procedimiento POSPR -P-003 con la inclusión de controles de revisión y disposición de los expedientes mediante la guía POSPR-G-002 .</t>
    </r>
  </si>
  <si>
    <r>
      <rPr>
        <b/>
        <sz val="11"/>
        <color theme="1"/>
        <rFont val="Arial Narrow"/>
        <family val="2"/>
      </rPr>
      <t>14/01/2022.</t>
    </r>
    <r>
      <rPr>
        <sz val="11"/>
        <color theme="1"/>
        <rFont val="Arial Narrow"/>
        <family val="2"/>
      </rPr>
      <t xml:space="preserve">  En atención a los avances de gestión y evidencias allegadas, la acción de mejora presentó cumplimiento, dado que, se observó la actualización del procedimiento POSPR -P-003 con la inclusión de controles de revisión y disposición de los expedientes mediante la guía POSPR-G-002 .</t>
    </r>
  </si>
  <si>
    <t>Con el fin de actualizar los procedimientos de  formulación e implementación de los POSPR se gestionará con la Oficina de Planeación la expedición de la actualización en el cual se incluirá los controles correspondientes al contenido mínimo del expediente (POSPR-P-003 MONITOREO Y SEGUIMIENTO A LA FORMULACION, IMPLEMENTACION Y ACTUALIZACION DE LOS POSPR)</t>
  </si>
  <si>
    <r>
      <t xml:space="preserve">Gestionar la actualización de las tablas de retención documental </t>
    </r>
    <r>
      <rPr>
        <b/>
        <sz val="11"/>
        <rFont val="Arial Narrow"/>
        <family val="2"/>
      </rPr>
      <t>para las series documentales del procedimiento único en el marco de la actuación por oferta</t>
    </r>
    <r>
      <rPr>
        <sz val="11"/>
        <rFont val="Arial Narrow"/>
        <family val="2"/>
      </rPr>
      <t xml:space="preserve">, ajustándolas a la normatividad vigente.  </t>
    </r>
  </si>
  <si>
    <r>
      <rPr>
        <b/>
        <sz val="11"/>
        <color theme="1"/>
        <rFont val="Arial Narrow"/>
        <family val="2"/>
      </rPr>
      <t xml:space="preserve">14/01/2022. </t>
    </r>
    <r>
      <rPr>
        <sz val="11"/>
        <color theme="1"/>
        <rFont val="Arial Narrow"/>
        <family val="2"/>
      </rPr>
      <t xml:space="preserve"> La Subdirección de Planeación Operativa indicó que, se cuenta con las tablas actualizadas de retención documental para las series documentales inherentes al procedimiento único en el marco de la actuación por oferta correspondiente a la DGOSP. 
En relación a lo enunciado, se allegó  TRD de las series 220, 310 y 410 actualizadas en la vigencia 2021, según correo electrónico del15/12/2021 de la Subdirección Administrativa y Financiera.
Atendiendo los avances de gestión y evidencias allegadas, la acción de mejora presentó cumplimiento, toda vez que, se evidenció la actualización de las TRD de las series del procedimiento único.</t>
    </r>
  </si>
  <si>
    <r>
      <rPr>
        <b/>
        <sz val="11"/>
        <color theme="1"/>
        <rFont val="Arial Narrow"/>
        <family val="2"/>
      </rPr>
      <t>14/01/2022.</t>
    </r>
    <r>
      <rPr>
        <sz val="11"/>
        <color theme="1"/>
        <rFont val="Arial Narrow"/>
        <family val="2"/>
      </rPr>
      <t xml:space="preserve">  Atendiendo los avances de gestión y evidencias allegadas, la acción de mejora presentó cumplimiento, toda vez que, se evidenció la actualización de las TRD de las series del procedimiento único.</t>
    </r>
  </si>
  <si>
    <r>
      <rPr>
        <b/>
        <sz val="11"/>
        <color rgb="FF000000"/>
        <rFont val="Arial Narrow"/>
        <family val="2"/>
      </rPr>
      <t>14/01/2022.</t>
    </r>
    <r>
      <rPr>
        <sz val="11"/>
        <color indexed="8"/>
        <rFont val="Arial Narrow"/>
        <family val="2"/>
      </rPr>
      <t xml:space="preserve"> La Dirección de Ordenamiento Social de la Propiedad informó que, se realiza informe diagnóstico de gestiones, avances operativos y financieros con respecto al estado de los municipios que están bajo la atención por oferta, conteniendo la siguiente estructura:  2. Municipios con POSPR aprobados; 3. Municipios que iniciaron fase de implementación; 4. Municipios desprogramados; 5. Municipios con recursos asegurados para implementar en otras vigencias; 1 y 6. Gestiones realizadas para consecución de recursos para los municipios que no cuentan con financiación.
Frente a lo enunciado, se allegó documento "Informe diagnóstico de gestiones, avances operativos y financieros con respecto a la priorización, programación, formulación, aprobación e implementación de los 65 municipios que cuentan con programación de
POSPR</t>
    </r>
    <r>
      <rPr>
        <b/>
        <sz val="11"/>
        <color rgb="FF000000"/>
        <rFont val="Arial Narrow"/>
        <family val="2"/>
      </rPr>
      <t>",</t>
    </r>
    <r>
      <rPr>
        <sz val="11"/>
        <color rgb="FF000000"/>
        <rFont val="Arial Narrow"/>
        <family val="2"/>
      </rPr>
      <t xml:space="preserve"> el cual referencia que a diciembre 15 del 2021 de los sesenta y cinco (65)
municipios programados para la atención por oferta, cincuenta y uno (51) municipios
cuentan con POSPR formulados y aprobados, de lo cuales once (11)  se encuentran en fase de implementación del POSPR y catorce (14) de ellos se encuentran desprogramados.  Así como, enuncia que se cuenta con recursos asegurados para la implementación de 26 municipios en otras vigencias .  Por otra parte, se observó la publicación del documento en mención en la página web de la Agencia en el siguiente enlace </t>
    </r>
    <r>
      <rPr>
        <sz val="11"/>
        <color rgb="FF0070C0"/>
        <rFont val="Arial Narrow"/>
        <family val="2"/>
      </rPr>
      <t xml:space="preserve">http://otr.ant.gov.co/Recursos/Masinformacion/InformeDiagnosticoPOSPRyGesti%C3%B3ndeRecursos.pdf
</t>
    </r>
    <r>
      <rPr>
        <sz val="11"/>
        <rFont val="Arial Narrow"/>
        <family val="2"/>
      </rPr>
      <t>En atención a los avances de gestión y evidencias allegadas, la acción de mejora presentó cumplimiento, toda vez que, se observó el informe diagnóstico de gestiones, avances operativos y financieros con respecto a la implementación de los municipios que cuentan con la formulación de POSPR.</t>
    </r>
  </si>
  <si>
    <r>
      <rPr>
        <b/>
        <sz val="11"/>
        <color theme="1"/>
        <rFont val="Arial Narrow"/>
        <family val="2"/>
      </rPr>
      <t xml:space="preserve">14/01/2022. </t>
    </r>
    <r>
      <rPr>
        <sz val="11"/>
        <color theme="1"/>
        <rFont val="Arial Narrow"/>
        <family val="2"/>
      </rPr>
      <t xml:space="preserve"> La Dirección de Ordenamiento Social de la Propiedad informó que,  se realizaron reuniones conjuntas donde se derivaron acciones puntuales y compromisos que mejoren la articulación en el marco del convenio 582 de 2016 suscrito entre la UAEGRTD y la ANT,  definiéndose las siguientes actividades específicas para lograr el mencionado fin.  Dichas actividades se realizaron tal como se resume a continuación:
</t>
    </r>
    <r>
      <rPr>
        <b/>
        <sz val="11"/>
        <color theme="1"/>
        <rFont val="Arial Narrow"/>
        <family val="2"/>
      </rPr>
      <t>1.	Enlaces para la gestión de información por parte de la ANT y URT, y de cada una de sus dependencias misionales.</t>
    </r>
    <r>
      <rPr>
        <sz val="11"/>
        <color theme="1"/>
        <rFont val="Arial Narrow"/>
        <family val="2"/>
      </rPr>
      <t xml:space="preserve">
•	Enlaces dependencias misionales por URT: En el mes de agosto ANT y URT suscribieron un documento anexo al convenio para establecer diversas claridades operativas sobre el intercambio de información. (ver Anexo técnico No. 2, pág. 11) En este documento se establecieron los canales oficiales para la URT por cada una de sus dependencias misionales
•	Enlace único URT: el documento anexo al convenio suscrito en agosto del 2021 estableció que las solicitudes desde la ANT deberán enviarse al colaborador designado para la supervisión del convenio, que es: martha.romero@restituciondetierras.gov.co. 
•	Enlace único ANT: Una vez firmado el anexo técnico se estableció que las solicitudes desde la URT hacia la ANT deberán enviarse al enlace dispuesto por la Dirección de Gestión de Ordenamiento Social de la Propiedad -DGOSP- para el seguimiento y acompañamiento de las actividades derivadas del presente Anexo Técnico, en la actualidad Ingrid Zuleima Robles Sánchez, correo electrónico: ingrid.robles@ant.gov.co. 	Además, se cuenta con un memorando No 20212000269771 enviado en marzo a la URT en donde se comunico este mismo enlace
El 27 de septiembre el director William Reina envió el oficio a la URT actualizando el enlace de la ANT para el Convenio (ver memorando 20212001210331) que es Ana María Hernández con email: Ana.hernandez@ant.gov.vo.
•	Enlaces dependencias misionales por ANT: En el mes de agosto ANT y URT suscribieron un documento anexo al convenio para establecer diversas claridades operativas sobre el intercambio de información. (ver Anexo técnico No. 2, pág. 20) En este documento se establecieron los canales oficiales para la ANT para cada una de sus dependencias misionales.
</t>
    </r>
    <r>
      <rPr>
        <b/>
        <sz val="11"/>
        <color theme="1"/>
        <rFont val="Arial Narrow"/>
        <family val="2"/>
      </rPr>
      <t xml:space="preserve">2.	Enlace único que se encargue del ingreso y salida de la información tanto de la ANT como URT. </t>
    </r>
    <r>
      <rPr>
        <sz val="11"/>
        <color theme="1"/>
        <rFont val="Arial Narrow"/>
        <family val="2"/>
      </rPr>
      <t xml:space="preserve">
•	Enlace único URT: el documento anexo al convenio suscrito en agosto del 2021 estableció que las solicitudes desde la ANT deberán enviarse al colaborador designado para la supervisión del convenio, que es: martha.romero@restituciondetierras.gov.co. 
•	Enlace único ANT: El anexo técnico creado en agosto del 2021 indica que las solicitudes desde la URT hacia la ANT deberán enviarse al enlace dispuesto por la Dirección de Gestión de Ordenamiento Social de la Propiedad -DGOSP- para el seguimiento y acompañamiento de las actividades derivadas del presente Anexo Técnico, en la actualidad Ingrid Zuleima Robles Sánchez, correo electrónico: ingrid.robles@ant.gov.co. El 27 de septiembre el director William Reina envió el oficio a la URT actualizando el enlace de la ANT para el Convenio (ver memorando 20212001210331) que es Ana María Hernandez con email: Ana.hernandez@ant.gov.vo.
3.	Realización de espacios interinstitucionales y plan de trabajo con actividades.
En el segundo semestre del 2021 se elaboró el plan de trabajo y fue aprobado por las dos entidades en Comité Técnico del Convenio realizado el 17 de agosto (ver anexo plan de trabajo). Por último, teniendo en cuenta que la acción de mejora AME – 565 tiene como objetivo que se realicen reuniones conjuntas que mejoren la articulación en el marco del convenio 582 de 2016 durante el 2021 se llevaron a cabo diversos espacios de articulación que permitieron fortalecer la articulación entre las entidades.
En atención a los avances de gestión y evidencias allegadas, la acción de mejora presentó cumplimiento, toda vez que, se observó la realización mesas de trabajo conjuntas  a fin de retomar los espacios interinstitucionales en virtud del Convenio 582 de 2016, definiéndose enlaces y estableciéndose un plan de trabajo.
La Oficina de Control Interno sugiere fortalecer la formulación de acciones de mejora, a fin que la unidad de medida establecida permita dar cuenta de la actividad planificada.</t>
    </r>
  </si>
  <si>
    <t>14/01/2022.  La Subdirección de Planeación Operativa indicó que, se diseñaron y elaboraron las siguientes fichas técnicas de indicadores que permitirá evaluar las actividades de eficacia de la implementación de los POSPR frente a la titulación de Mujeres Rurales, a saber: Ficha Técnica de indicador FISO Titulación Conjunta, Ficha Técnica de Indicador FISO Titulación Individual Hombres, Ficha Técnica de Indicador FISO Titulación Individual Mujeres y Ficha Técnica de Indicador Participación de Mujeres en la Red Municipal de Gestores Comunitarios.
Frente a lo enunciado, se allegó ficha indicador POSPR-Indicador-7 FISO TITULACIÓN INDIVIDUAL MUJERES, versión 1 del 19/11/2021, la cual se encuentra disponible en la Sistema Integrado de Gestión en la intranet en el enlace https://agenciadetierras.sharepoint.com/sites/antintranet/sistema-integrado-de-gestion/procesos-misionales/Indicadores%20%20Planificacin%20del%20Ordenamiento%20Social/POSPR-Indicador-007%20FISO%20TITULACI%C3%93N%20INDIVIDUAL%20MUJERES%20V1.pdf
En atención a los avances de gestión y evidencias aportadas, la acción de mejora presentó cumplimiento, toda vez que, se observó ficha de indicador de fecha del 19/11/2021 para la implementación de los POSP frente a la titulación de Mujeres Rurales.</t>
  </si>
  <si>
    <r>
      <rPr>
        <b/>
        <sz val="11"/>
        <color theme="1"/>
        <rFont val="Arial Narrow"/>
        <family val="2"/>
      </rPr>
      <t xml:space="preserve">14/01/2022. </t>
    </r>
    <r>
      <rPr>
        <sz val="11"/>
        <color theme="1"/>
        <rFont val="Arial Narrow"/>
        <family val="2"/>
      </rPr>
      <t xml:space="preserve"> La Subdirección de Sistemas de Información de Tierras  allegó la ficha técnica del indicador para el reporte del numero de servidores públicos, contratistas y colaboradores capacitados en FISO con enfoque de género, la cual se encuentra disponible en Sistema Integrado de Gestión en la intranet en el enlace </t>
    </r>
    <r>
      <rPr>
        <sz val="11"/>
        <color rgb="FF0070C0"/>
        <rFont val="Arial Narrow"/>
        <family val="2"/>
      </rPr>
      <t xml:space="preserve">https://agenciadetierras.sharepoint.com/sites/antintranet/sistema-integrado-de-gestion/procesos-misionales/Indicadores%20%20Planificacin%20del%20Ordenamiento%20Social/POSPR-Indicador-009%20N%C3%9AMERO%20DE%20COLABORADORES%20CAPACITADOS%20EN%20FISO%20GENERO%20V1.pdf.
</t>
    </r>
    <r>
      <rPr>
        <sz val="11"/>
        <rFont val="Arial Narrow"/>
        <family val="2"/>
      </rPr>
      <t>En atención a los avances de gestión y evidencias allegadas, la acción de mejora presentó cumplimiento, toda vez que, se observó  la elaboración y publicación de la ficha del indicador Número de servidores públicos, contratistas y colaboradores
capacitados en FISO con enfoque de género.</t>
    </r>
  </si>
  <si>
    <r>
      <rPr>
        <b/>
        <sz val="11"/>
        <rFont val="Arial Narrow"/>
        <family val="2"/>
      </rPr>
      <t xml:space="preserve">21/10/2021. </t>
    </r>
    <r>
      <rPr>
        <sz val="11"/>
        <rFont val="Arial Narrow"/>
        <family val="2"/>
      </rPr>
      <t xml:space="preserve"> La Subdirección de Procesos Agrarios y Gestión Jurídica suministró el archivo "Base con revisados  de deslinde con decisión final ejecutoriada", la cual relaciona 31 expedientes, indicándose que se ha revisado en su totalidad.
Respecto a la evidencia allegada y en atención a la reunión sostenida con personal de la Subdirección del 21/10/2021, se solicita se fortalezca la documento allegado a fin que se pueda establecer que el total de los expedientes cuentan con resolución, frente a la revisión del expediente físico, aclarar la selección "NO", así como, incorporar un criterio que permita evidenciar su trasladado a la Subdirección de Administración de Tierras, incorporando el número de memorando y fecha.
La acción de mejora se encuentra en términos para su ejecución, presentó avances de gestión documentados.  En atención a la planificación de la acción de mejora, se espera que para el próximo seguimiento a planes de mejoramiento se allegue los ajustes enunciados anteriormente.</t>
    </r>
  </si>
  <si>
    <r>
      <rPr>
        <b/>
        <sz val="11"/>
        <color theme="1"/>
        <rFont val="Arial Narrow"/>
        <family val="2"/>
      </rPr>
      <t xml:space="preserve">17/01/2022.   </t>
    </r>
    <r>
      <rPr>
        <sz val="11"/>
        <color theme="1"/>
        <rFont val="Arial Narrow"/>
        <family val="2"/>
      </rPr>
      <t xml:space="preserve">La Subdirección de Procesos Agrarios y Gestión Jurídica allegó informes de los meses de septiembre, octubre y noviembre, los cuales relacionan los avances en cuanto a la Ruta Prioritaria de Clarificación de los registros identificados por la Superintendencia de Notariado y Registro entre los años 1974 y 2014, que denotan anotaciones por prescripción adquisitiva sobre presuntos baldíos de la nación, bajo el siguiente panorama: se identificaron  29.077 predios que hacen parte del universo que identificó la SNR y fue ajustado por la UPRA y la ANT, de los cuales 28.151 se encuentran en zonas no focalizadas (SPAGJ) y 926 en zonzas focalizadas (SSJ).  De los casos que hacen parte del universo, 28.989 deben ser adelantados por el procedimiento único y 88 se identificaron como casos de rezago que ya se venían trabajando por el extinto INCODER y la ANT, lo anterior, inició intervención en el marco del Convenio de Cooperación No. 875 de 2017 celebrado con la FAO y que consolidó una línea de gestión procesal avanzando de manera masiva con la elaboración de documentos preliminares como la identificación predial y el documento preliminar de análisis predial que son elementos determinantes al momento de conformar o no los respectivos expedientes de clarificación,  por otra parte, se identificaron casos de la base de la SNR que ya estaban bajo competencia de la ANT pero bajo las etapas procesales del Decreto Único Reglamentario 1071 de 2015, es decir, casos conocidos como “rezago” del extinto INCODER.  A continuación, se relacionan los documentos allegados:
</t>
    </r>
    <r>
      <rPr>
        <b/>
        <sz val="11"/>
        <color theme="1"/>
        <rFont val="Arial Narrow"/>
        <family val="2"/>
      </rPr>
      <t>INFORME MENSUAL</t>
    </r>
    <r>
      <rPr>
        <sz val="11"/>
        <color theme="1"/>
        <rFont val="Arial Narrow"/>
        <family val="2"/>
      </rPr>
      <t xml:space="preserve"> DE ACTIVIDADES PRODUCTOS DERIVADOS DE LA RUTA PRIORITARIA DE CLARIFICCIÓN SENTENCIA T-488 DE 2014 </t>
    </r>
    <r>
      <rPr>
        <b/>
        <sz val="11"/>
        <color theme="1"/>
        <rFont val="Arial Narrow"/>
        <family val="2"/>
      </rPr>
      <t>del mes de septiembre</t>
    </r>
    <r>
      <rPr>
        <sz val="11"/>
        <color theme="1"/>
        <rFont val="Arial Narrow"/>
        <family val="2"/>
      </rPr>
      <t xml:space="preserve">, el cual referencia que, el avance frente a los 28.988, atendidos por procedimiento único, es de 6906 expedientes (24%).  En cuanto a los casos de rezago que ya se venían adelantando por el extinto INCODER o ANT y por ende deben seguir bajo los términos del procedimiento del Decreto Único 1071 de 2015 y su estado procesal es el siguiente:  CLARIFICACIÓN: Etapa Inicial (16), Etapa Probatoria (21), Cierre Probatoria (12), Etapa Final (19), Archivo (12) y Verificación (5).  RECUPERACIÓN: Etapa inicial (1).
</t>
    </r>
    <r>
      <rPr>
        <b/>
        <sz val="11"/>
        <color theme="1"/>
        <rFont val="Arial Narrow"/>
        <family val="2"/>
      </rPr>
      <t>INFORME MENSUAL</t>
    </r>
    <r>
      <rPr>
        <sz val="11"/>
        <color theme="1"/>
        <rFont val="Arial Narrow"/>
        <family val="2"/>
      </rPr>
      <t xml:space="preserve"> DE ACTIVIDADES PRODUCTOS DERIVADOS DE LA RUTA PRIORITARIA DE CLARIFICCIÓN SENTENCIA T-488 DE 2014 </t>
    </r>
    <r>
      <rPr>
        <b/>
        <sz val="11"/>
        <color theme="1"/>
        <rFont val="Arial Narrow"/>
        <family val="2"/>
      </rPr>
      <t>del mes de octubre</t>
    </r>
    <r>
      <rPr>
        <sz val="11"/>
        <color theme="1"/>
        <rFont val="Arial Narrow"/>
        <family val="2"/>
      </rPr>
      <t xml:space="preserve">, el cual referencia que, el avance frente a los 28.988, atendidos por procedimiento único, es de 6918 expedientes (24%).  En cuanto a los casos de rezago que ya se venían adelantando por el extinto INCODER o ANT y por ende deben seguir bajo los términos del procedimiento del Decreto Único 1071 de 2015 y su estado procesal es el siguiente:  CLARIFICACIÓN: Etapa Inicial (16), Etapa Probatoria (21), Cierre Probatoria (12), Etapa Final (19), Archivo (12) y Verificación (5).  RECUPERACIÓN: Etapa inicial (1).
</t>
    </r>
    <r>
      <rPr>
        <b/>
        <sz val="11"/>
        <color theme="1"/>
        <rFont val="Arial Narrow"/>
        <family val="2"/>
      </rPr>
      <t>INFORME MENSUAL</t>
    </r>
    <r>
      <rPr>
        <sz val="11"/>
        <color theme="1"/>
        <rFont val="Arial Narrow"/>
        <family val="2"/>
      </rPr>
      <t xml:space="preserve"> DE ACTIVIDADES PRODUCTOS DERIVADOS DE LA RUTA PRIORITARIA DE CLARIFICCIÓN SENTENCIA T-488 DE 2014 </t>
    </r>
    <r>
      <rPr>
        <b/>
        <sz val="11"/>
        <color theme="1"/>
        <rFont val="Arial Narrow"/>
        <family val="2"/>
      </rPr>
      <t>del mes de noviembre</t>
    </r>
    <r>
      <rPr>
        <sz val="11"/>
        <color theme="1"/>
        <rFont val="Arial Narrow"/>
        <family val="2"/>
      </rPr>
      <t xml:space="preserve">,
el cual referencia que, el avance frente a los 28.988, atendidos por procedimiento único, es de 6922 expedientes (24%).  En cuanto a los casos de rezago que ya se venían adelantando por el extinto INCODER o ANT y por ende deben seguir bajo los términos del procedimiento del Decreto Único 1071 de 2015 y su estado procesal es el siguiente:  CLARIFICACIÓN: Etapa Inicial (15), Etapa Probatoria (23), Cierre Probatoria (14), Etapa Final (23), Archivo (13) y Verificación (4).  RECUPERACIÓN: Etapa inicial (1).
En atención a los avances de gestión y evidencias allegadas con corte al presente seguimiento, se observó 10 de los 12 Informe mensual de avances de sustanciación los productos de T-488.
</t>
    </r>
    <r>
      <rPr>
        <b/>
        <sz val="11"/>
        <color theme="1"/>
        <rFont val="Arial Narrow"/>
        <family val="2"/>
      </rPr>
      <t xml:space="preserve">
29/11/2021. </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</si>
  <si>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17/01/2022.   </t>
    </r>
    <r>
      <rPr>
        <sz val="11"/>
        <color theme="1"/>
        <rFont val="Arial Narrow"/>
        <family val="2"/>
      </rPr>
      <t xml:space="preserve">La Dirección de Gestión Jurídica de Tierras proporcionó los siguientes documentos:
</t>
    </r>
    <r>
      <rPr>
        <b/>
        <sz val="11"/>
        <color theme="1"/>
        <rFont val="Arial Narrow"/>
        <family val="2"/>
      </rPr>
      <t>INFORME MENSUAL DE ACTIVIDADES GESTIÓN PROCESOS AGRARIOS - SEPTIEMBRE 2021</t>
    </r>
    <r>
      <rPr>
        <sz val="11"/>
        <color theme="1"/>
        <rFont val="Arial Narrow"/>
        <family val="2"/>
      </rPr>
      <t xml:space="preserve">, el cual referencia un avance del 80% respecto a las metas establecidas en el Plan de Acción 2021 corte agosto.
</t>
    </r>
    <r>
      <rPr>
        <b/>
        <sz val="11"/>
        <color theme="1"/>
        <rFont val="Arial Narrow"/>
        <family val="2"/>
      </rPr>
      <t>INFORME MENSUAL DE ACTIVIDADES GESTIÓN PROCESOS AGRARIOS - OCTUBRE 202</t>
    </r>
    <r>
      <rPr>
        <sz val="11"/>
        <color theme="1"/>
        <rFont val="Arial Narrow"/>
        <family val="2"/>
      </rPr>
      <t xml:space="preserve">1, el cual referencia un avance del 75% respecto a las metas establecidas en el Plan de Acción 2021 corte septiembre.
</t>
    </r>
    <r>
      <rPr>
        <b/>
        <sz val="11"/>
        <color theme="1"/>
        <rFont val="Arial Narrow"/>
        <family val="2"/>
      </rPr>
      <t>INFORME MENSUAL DE ACTIVIDADES GESTIÓN PROCESOS AGRARIOS - NOVIEMBRE 2021</t>
    </r>
    <r>
      <rPr>
        <sz val="11"/>
        <color theme="1"/>
        <rFont val="Arial Narrow"/>
        <family val="2"/>
      </rPr>
      <t>, el cual referencia un avance del 87% respecto a las metas establecidas en el Plan de Acción 2021 corte junio.
En atención a los avances de gestión y evidencias suministradas con corte al presente seguimiento, la acción de mejora se encuentra en términos, presentó avances de gestión documentados asociados a 10 de los 12  informe mensual de cumplimiento de metas para el año 2021.</t>
    </r>
    <r>
      <rPr>
        <b/>
        <sz val="11"/>
        <color theme="1"/>
        <rFont val="Arial Narrow"/>
        <family val="2"/>
      </rPr>
      <t xml:space="preserve">
29/11/2021. </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</si>
  <si>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17/01/2022. </t>
    </r>
    <r>
      <rPr>
        <sz val="11"/>
        <color theme="1"/>
        <rFont val="Arial Narrow"/>
        <family val="2"/>
      </rPr>
      <t xml:space="preserve"> La Subdirección de Procesos Agrarios y Gestión Jurídica allegó la siguiente Acta:
</t>
    </r>
    <r>
      <rPr>
        <b/>
        <sz val="11"/>
        <color theme="1"/>
        <rFont val="Arial Narrow"/>
        <family val="2"/>
      </rPr>
      <t>Acta del 22/09/2021</t>
    </r>
    <r>
      <rPr>
        <sz val="11"/>
        <color theme="1"/>
        <rFont val="Arial Narrow"/>
        <family val="2"/>
      </rPr>
      <t>, de la visita del 13 al 16 de septiembre realizada a la Oficina de Registro de Instrumentos Públicos - ORIP, sede Pensilvania - Caldas, donde se recopilaron antecedentes registrales (escritura, sentencia, resolución), documentos que serán incorporados a los expedientes respectivos como insumo para avanzar en las actuaciones administrativas regladas por el Decreto Ley 902 de 2017.
En atención a los avances de gestión y evidencias allegados con corte al presente seguimiento, la acción de mejora presentó cumplimiento, toda vez que, se observaron 5 Actas de comisiones conjuntas.</t>
    </r>
  </si>
  <si>
    <r>
      <rPr>
        <b/>
        <sz val="11"/>
        <color theme="1"/>
        <rFont val="Arial Narrow"/>
        <family val="2"/>
      </rPr>
      <t xml:space="preserve">17/01/2022. </t>
    </r>
    <r>
      <rPr>
        <sz val="11"/>
        <color theme="1"/>
        <rFont val="Arial Narrow"/>
        <family val="2"/>
      </rPr>
      <t xml:space="preserve"> En atención a los avances de gestión y evidencias allegados con corte al presente seguimiento, la acción de mejora presentó cumplimiento, toda vez que, se observaron 5 Actas de comisiones conjuntas.</t>
    </r>
  </si>
  <si>
    <r>
      <rPr>
        <b/>
        <sz val="11"/>
        <color theme="1"/>
        <rFont val="Arial Narrow"/>
        <family val="2"/>
      </rPr>
      <t xml:space="preserve">17/01/2022. </t>
    </r>
    <r>
      <rPr>
        <sz val="11"/>
        <color theme="1"/>
        <rFont val="Arial Narrow"/>
        <family val="2"/>
      </rPr>
      <t xml:space="preserve"> En atención a los avances de gestión y evidencias allegadas, la acción de mejora presentó cumplimiento, dado que, se observó relación de los 200 Expedientes de rezago intervenidos.</t>
    </r>
  </si>
  <si>
    <r>
      <rPr>
        <b/>
        <sz val="11"/>
        <color theme="1"/>
        <rFont val="Arial Narrow"/>
        <family val="2"/>
      </rPr>
      <t xml:space="preserve">17/01/2022. </t>
    </r>
    <r>
      <rPr>
        <sz val="11"/>
        <color theme="1"/>
        <rFont val="Arial Narrow"/>
        <family val="2"/>
      </rPr>
      <t>En atención a los avances de gestión y evidencias allegadas, la acción de mejora presentó cumplimiento, toda vez que, se observó la Matriz de expedientes revisados de deslinde con decisión final ejecutoriada.</t>
    </r>
  </si>
  <si>
    <r>
      <rPr>
        <b/>
        <sz val="11"/>
        <color theme="1"/>
        <rFont val="Arial Narrow"/>
        <family val="2"/>
      </rPr>
      <t>17/01/2022.</t>
    </r>
    <r>
      <rPr>
        <sz val="11"/>
        <color theme="1"/>
        <rFont val="Arial Narrow"/>
        <family val="2"/>
      </rPr>
      <t xml:space="preserve">  En atención a los avances de gestión y evidencias allegadas, la acción presentó cumplimiento, toda vez que, se observó matriz de casos de deslinde con decisión final y su estado de notificación, se sugiere garantizar el tratamiento de los casos objeto de análisis por el Ente de control.</t>
    </r>
  </si>
  <si>
    <r>
      <rPr>
        <b/>
        <sz val="11"/>
        <color theme="1"/>
        <rFont val="Arial Narrow"/>
        <family val="2"/>
      </rPr>
      <t xml:space="preserve">17/01/2022.  </t>
    </r>
    <r>
      <rPr>
        <sz val="11"/>
        <color theme="1"/>
        <rFont val="Arial Narrow"/>
        <family val="2"/>
      </rPr>
      <t>En atención a los avances de gestión y evidencias allegadas con corte al presente seguimiento, la acción de mejora presentó cumplimiento, dado que, se observaron 2 Actas de capacitación, listado de asistencia  y memorias.</t>
    </r>
  </si>
  <si>
    <r>
      <rPr>
        <b/>
        <sz val="11"/>
        <color theme="1"/>
        <rFont val="Arial Narrow"/>
        <family val="2"/>
      </rPr>
      <t xml:space="preserve">17/01/2022.  </t>
    </r>
    <r>
      <rPr>
        <sz val="11"/>
        <color theme="1"/>
        <rFont val="Arial Narrow"/>
        <family val="2"/>
      </rPr>
      <t>La Subdirección de Procesos Agrarios y Gestión Jurídica allegó minuta de Otrosí de los siguientes Convenios:
OTROSÍ No. 1 del 29/11/2021 ALCONVENIO INTERADMINISTRATIVO No. 1281 DE 2019 SUSCRITO ENTRE LA AGENCIA NACIONAL DE TIERRAS Y LA CORPORACIÓN AUTÓNOMA REGIONAL DEL SUR DE BOLÍVAR (CSB).
OTROSÍ No. 1 del 25/11/2021 AL CONVENIO INTERADMINISTRATIVO No. 1283 DE 2019 SUSCRITO ENTRE LA AGENCIA NACIONAL DE TIERRAS Y LA CORPORACIÓN AUTÓNOMA REGIONAL DE SANTANDER.
OTROSÍ No. 1 del 25/11/2021 AL CONVENIO INTERADMINISTRATIVO No. 1282 DE 2019 SUSCRITO ENTRE LA AGENCIA NACIONAL DE TIERRAS Y LA CORPORACIÓN AUTÓNOMA REGIONAL DE LOS VALLES SINÚ Y SAN JORGE. 
En atención a los avances de gestión y evidencias allegadas, la acción de mejora presentó cumplimiento, toda vez que, se observó 3 Otrosí de Convenios Interadministrativos para apoyar procesos de deslinde.</t>
    </r>
  </si>
  <si>
    <r>
      <rPr>
        <b/>
        <sz val="11"/>
        <color theme="1"/>
        <rFont val="Arial Narrow"/>
        <family val="2"/>
      </rPr>
      <t xml:space="preserve">17/01/2022. </t>
    </r>
    <r>
      <rPr>
        <sz val="11"/>
        <color theme="1"/>
        <rFont val="Arial Narrow"/>
        <family val="2"/>
      </rPr>
      <t xml:space="preserve"> En atención a los avances de gestión y evidencias allegadas, la acción de mejora presentó cumplimiento, toda vez que, se observó 3 Otrosí de Convenios Interadministrativos para apoyar procesos de deslinde.</t>
    </r>
  </si>
  <si>
    <r>
      <rPr>
        <b/>
        <sz val="11"/>
        <color theme="1"/>
        <rFont val="Arial Narrow"/>
        <family val="2"/>
      </rPr>
      <t xml:space="preserve">17/01/2022.  </t>
    </r>
    <r>
      <rPr>
        <sz val="11"/>
        <color theme="1"/>
        <rFont val="Arial Narrow"/>
        <family val="2"/>
      </rPr>
      <t>En atención a los avances de gestión y evidencias allegadas, la acción de mejora presentó cumplimiento, dado que, se observó el resuelve del recurso de reposición informado por la Subdirección.</t>
    </r>
  </si>
  <si>
    <r>
      <rPr>
        <b/>
        <sz val="11"/>
        <color theme="1"/>
        <rFont val="Arial Narrow"/>
        <family val="2"/>
      </rPr>
      <t xml:space="preserve">17/01/2022.  </t>
    </r>
    <r>
      <rPr>
        <sz val="11"/>
        <color theme="1"/>
        <rFont val="Arial Narrow"/>
        <family val="2"/>
      </rPr>
      <t>Subdirección de Procesos Agrarios y Gestión Jurídica informó que, una vez ejecutoriada la resolución, se procederá a realizar la solicitud de registro a la ORIP y posteriormente se adelantará el archivo y traslado a administración correspondiente.
La acción de mejora presentó incumplimiento, toda vez que, no se observó  el  Auto de archivo definitivo del caso y memorando de traslado a la Subdirección de Administración de Tierras.</t>
    </r>
  </si>
  <si>
    <r>
      <rPr>
        <b/>
        <sz val="11"/>
        <color theme="1"/>
        <rFont val="Arial Narrow"/>
        <family val="2"/>
      </rPr>
      <t>17/01/2022.</t>
    </r>
    <r>
      <rPr>
        <sz val="11"/>
        <color theme="1"/>
        <rFont val="Arial Narrow"/>
        <family val="2"/>
      </rPr>
      <t xml:space="preserve"> La Dirección de Gestión Jurídica de Tierras allegó Resolución 22514 del 26/11/2021, Por la cual se corrige y modifica la Resolución No. 2173 del 1 de noviembre de 2012, “Por la cual se procede a resolver el procedimiento de Deslinde de los terrenos que conforman las SABANAS COMUNALES LA ESMERALDA, ubicadas en jurisdicción del municipio de Orocué, departamento de Casanare”, y se dictan otras disposiciones.
En atención a los avances de gestión y evidencias allegadas, la acción de mejora presentó cumplimiento, toda vez que, se observó acto administrativo que resuelva la situación geo referencial de la sabana basados en la información técnica recopilada del nuevo informe.</t>
    </r>
  </si>
  <si>
    <r>
      <rPr>
        <b/>
        <sz val="11"/>
        <color theme="1"/>
        <rFont val="Arial Narrow"/>
        <family val="2"/>
      </rPr>
      <t xml:space="preserve">17/01/2022. </t>
    </r>
    <r>
      <rPr>
        <sz val="11"/>
        <color theme="1"/>
        <rFont val="Arial Narrow"/>
        <family val="2"/>
      </rPr>
      <t xml:space="preserve"> En atención a los avances de gestión y evidencias allegadas, la acción de mejora presentó cumplimiento, toda vez que, se observó acto administrativo que resuelva la situación geo referencial de la sabana basados en la información técnica recopilada del nuevo informe.</t>
    </r>
  </si>
  <si>
    <r>
      <rPr>
        <b/>
        <sz val="11"/>
        <color theme="1"/>
        <rFont val="Arial Narrow"/>
        <family val="2"/>
      </rPr>
      <t xml:space="preserve">17/01/2022. </t>
    </r>
    <r>
      <rPr>
        <sz val="11"/>
        <color theme="1"/>
        <rFont val="Arial Narrow"/>
        <family val="2"/>
      </rPr>
      <t xml:space="preserve"> En atención a los avances de gestión y evidencias allegadas, la acción de mejora presentó cumplimiento, toda vez que, se observaron las comunicaciones oficiales de la Resolución No. 2173 del 1 de noviembre de 2012.</t>
    </r>
  </si>
  <si>
    <r>
      <rPr>
        <b/>
        <sz val="11"/>
        <color theme="1"/>
        <rFont val="Arial Narrow"/>
        <family val="2"/>
      </rPr>
      <t xml:space="preserve">17/01/2022.  </t>
    </r>
    <r>
      <rPr>
        <sz val="11"/>
        <color theme="1"/>
        <rFont val="Arial Narrow"/>
        <family val="2"/>
      </rPr>
      <t>La Dirección de Gestión Jurídica de Tierras indicó que, la actividad se encuentra dentro de los términos y tiene fecha de terminación el  31/07/2022.
La acción de mejora se encuentra en términos, su finalización se encuentra programada para el 31/07/2022.  Para el periodo evaluado, no se allegaron avances de gestión.</t>
    </r>
    <r>
      <rPr>
        <b/>
        <sz val="11"/>
        <color theme="1"/>
        <rFont val="Arial Narrow"/>
        <family val="2"/>
      </rPr>
      <t xml:space="preserve">
29/11/2021. </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</si>
  <si>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17/01/2022.  </t>
    </r>
    <r>
      <rPr>
        <sz val="11"/>
        <color theme="1"/>
        <rFont val="Arial Narrow"/>
        <family val="2"/>
      </rPr>
      <t>En atención a los avances de gestión y evidencias allegadas, la acción de mejora presentó cumplimiento, toda vez que, se observaron 3 informes sobre el estado del Proceso de Clarificación de la Propiedad del Predio denominado Terrenos de Arroyo Grande.</t>
    </r>
  </si>
  <si>
    <r>
      <rPr>
        <b/>
        <sz val="11"/>
        <color theme="1"/>
        <rFont val="Arial Narrow"/>
        <family val="2"/>
      </rPr>
      <t>17/01/2022.</t>
    </r>
    <r>
      <rPr>
        <sz val="11"/>
        <color theme="1"/>
        <rFont val="Arial Narrow"/>
        <family val="2"/>
      </rPr>
      <t xml:space="preserve">  Dirección de Gestión Jurídica de Tierras suministró el Auto 20213200096939 del 21/10/2021, Por medio del cual se ordena la apertura de la ETAPA PROBATORIA y se decretan pruebas dentro del procedimiento administrativo especial agrario de Clarificación de la Propiedad adelantado sobre el predio denominado TERRENOS ARROYO GRANDE, jurisdicción del distrito de Cartagena de Indias D.T. y C, departamento de Bolívar.
En atención a los avances de gestión y evidencias allegadas, la acción de mejora presentó cumplimiento, dado que, se observó acto administrativo de etapa probatoria del proceso de clarificación de los Terrenos de Arroyo Grande.
</t>
    </r>
  </si>
  <si>
    <r>
      <rPr>
        <b/>
        <sz val="11"/>
        <color theme="1"/>
        <rFont val="Arial Narrow"/>
        <family val="2"/>
      </rPr>
      <t xml:space="preserve">17/01/2022. </t>
    </r>
    <r>
      <rPr>
        <sz val="11"/>
        <color theme="1"/>
        <rFont val="Arial Narrow"/>
        <family val="2"/>
      </rPr>
      <t xml:space="preserve"> En atención a los avances de gestión y evidencias allegadas, la acción de mejora presentó cumplimiento, dado que, se observó acto administrativo de etapa probatoria del proceso de clarificación de los Terrenos de Arroyo Grande.</t>
    </r>
  </si>
  <si>
    <r>
      <rPr>
        <b/>
        <sz val="11"/>
        <color indexed="8"/>
        <rFont val="Arial Narrow"/>
        <family val="2"/>
      </rPr>
      <t xml:space="preserve">15/01/2022. </t>
    </r>
    <r>
      <rPr>
        <sz val="11"/>
        <color indexed="8"/>
        <rFont val="Arial Narrow"/>
        <family val="2"/>
      </rPr>
      <t>La Subdirección de Sistemas de Información de Tierras allega los siguientes documentos de evidencias relacionadas con la entrega de módulo SIT ajustado. Estos documentos son:
• TFS Status 202109 AMI_520.xlsx
• 2021102 Evidencias TFS Status 202109 AMI_520.docx
La evidencia indicada anteriormente muestra (en su orden) un listado de requerimientos de ajustes que se trabajaron en el módulo de administración de predios baldíos, así como un pantallazo del módulo en producción. 
Por consiguiente y teniendo como referencia la unidad de medida “Entrega del módulo en producción”, esta acción de mejora se encuentra cumplida, toda vez que se cumplió con lo establecido en el PMI en su debido tiempo
Verificación adelantada por Marco Aurelio Cumbe Andrade - Contratista Oficina de Control Interno.</t>
    </r>
  </si>
  <si>
    <r>
      <rPr>
        <b/>
        <sz val="11"/>
        <color theme="1"/>
        <rFont val="Arial Narrow"/>
        <family val="2"/>
      </rPr>
      <t xml:space="preserve">15/01/2022. </t>
    </r>
    <r>
      <rPr>
        <sz val="11"/>
        <color theme="1"/>
        <rFont val="Arial Narrow"/>
        <family val="2"/>
      </rPr>
      <t>La Subdirección de Sistemas de Información de Tierras manifiesta qué a la fecha de esta evaluación, se actualizo el módulo que gestiona el proceso de Restitución en el SIT (Módulo Baldíos Restitución) y ya se encuentra en producción esta unidad. Además, para el Módulo Baldíos Persona Natural 160, se continua con la ejecución del plan de trabajo establecido para dar cumplimiento a esta acción de mejora. Por lo anterior la SSIT allega evidencia documentadas que soporta lo indicado anteriormente.
La acción de mejora se encuentra en términos, su ejecución finaliza aprobada esta para el 30/06/2022, en concordancia con lo anterior y a fin de evaluar su eficacia, se recomienda que, para el próximo seguimiento a este PMI, se allegue la documentación final que demuestre la unidad de medida “Entrega de ajustes en producción” cumplida.
Se solicita tener presente el historial registrado por parte de la OCI el día 29/11/2021 (el Comité Institucional de Coordinación de Control Interno, aprobó la ampliación de la fecha de terminación). Se recomienda a la SSIT tomar todas las medidas pertinentes para dar cumplimiento a esta acción de mejora en el nuevo tiempo establecido en el PMI.
Verificación adelantada por Marco Aurelio Cumbe Andrade - Contratista Oficina de Control Interno.</t>
    </r>
    <r>
      <rPr>
        <b/>
        <sz val="11"/>
        <color theme="1"/>
        <rFont val="Arial Narrow"/>
        <family val="2"/>
      </rPr>
      <t xml:space="preserve">
29/11/2021. </t>
    </r>
    <r>
      <rPr>
        <sz val="11"/>
        <color theme="1"/>
        <rFont val="Arial Narrow"/>
        <family val="2"/>
      </rPr>
      <t xml:space="preserve"> La Subdirección de Sistemas de Información de Tierras mediante 20212200288033 del 16/09/2021, con alcance bajo correo electrónico del 01/10/2021, allegó solicitud de modificación de la acción de mejora relacionada con la ampliación del periodo de ejecución, lo anterior fue puesto en consideración y aprobado por el CICCI en sesión del 29/11/2021.
Es preciso indicar que, la acción de mejora presentó incumplimiento con corte al III Trimestre del 2021.</t>
    </r>
  </si>
  <si>
    <r>
      <rPr>
        <b/>
        <sz val="11"/>
        <color theme="1"/>
        <rFont val="Arial Narrow"/>
        <family val="2"/>
      </rPr>
      <t xml:space="preserve">17/01/2022. </t>
    </r>
    <r>
      <rPr>
        <sz val="11"/>
        <color theme="1"/>
        <rFont val="Arial Narrow"/>
        <family val="2"/>
      </rPr>
      <t>La Subdirección de Sistemas de Información de Tierras para este periodo evaluado no allegó evidencias de avances o gestiones relacionadas para dar cumplimiento a la acción de mejora indicada. La fecha de ejecución está programada entre el 1/11/2020 al 30/03/2022.
Verificación adelantada por Marco Aurelio Cumbe Andrade - Contratista Oficina de Control Interno.</t>
    </r>
    <r>
      <rPr>
        <b/>
        <sz val="11"/>
        <color theme="1"/>
        <rFont val="Arial Narrow"/>
        <family val="2"/>
      </rPr>
      <t xml:space="preserve">
29/11/2021. </t>
    </r>
    <r>
      <rPr>
        <sz val="11"/>
        <color theme="1"/>
        <rFont val="Arial Narrow"/>
        <family val="2"/>
      </rPr>
      <t xml:space="preserve"> La Subdirección de Sistemas de Información de Tierras mediante 20212200288033 del 16/09/2021, con alcance bajo correo electrónico del 01/10/2021, allegó solicitud de modificación de la acción de mejora relacionada con la ampliación del periodo de ejecución, lo anterior fue puesto en consideración y aprobado por el CICCI en sesión del 29/11/2021.
Es preciso indicar que, la acción de mejora presentó incumplimiento con corte al III Trimestre del 2021.</t>
    </r>
  </si>
  <si>
    <r>
      <rPr>
        <b/>
        <sz val="11"/>
        <color theme="1"/>
        <rFont val="Arial Narrow"/>
        <family val="2"/>
      </rPr>
      <t>17/01/2022.</t>
    </r>
    <r>
      <rPr>
        <sz val="11"/>
        <color theme="1"/>
        <rFont val="Arial Narrow"/>
        <family val="2"/>
      </rPr>
      <t xml:space="preserve"> La Subdirección de Sistemas de Información de Tierras no realizó ningún avance para cumplir esta acción de mejora, toda vez que la fecha de la programación está comprendida entre el 3/01/2022 al 1/04/2023.
Verificación adelantada por Marco Aurelio Cumbe Andrade - Contratista Oficina de Control Interno.</t>
    </r>
  </si>
  <si>
    <r>
      <rPr>
        <b/>
        <sz val="11"/>
        <color theme="1"/>
        <rFont val="Arial Narrow"/>
        <family val="2"/>
      </rPr>
      <t xml:space="preserve">15/01/2022. </t>
    </r>
    <r>
      <rPr>
        <sz val="11"/>
        <color theme="1"/>
        <rFont val="Arial Narrow"/>
        <family val="2"/>
      </rPr>
      <t>La Subdirección de Sistemas de Información de Tierras allegó evidencias fotográficas y descripción del desarrollo que permitirá producir el reporte de los datos generados dentro del proceso de valoración para decidir la inclusión en el RESO, entre estos documentos tenemos:
• Modulo reportes Sistema Integrado de Tierras – SIT
• PBI 27671 - Generar reporte matriz valoración
En atención a las evidencias allegadas la acción de mejora AME-555 presentó cumplimiento, toda vez que, se observaron soportes relacionados con la entrega de la actividad/unidad de medida propuesta en este PMI. Dicho lo anterior, la OCI sugiere como acción de mejora, establecer un “equipo” de trabajo que se encargue de futuras implementación o mejoras que permita que este módulo sea cada vez más robusto, eficiente y eficaz, sin esperar que estos requerimientos sean solicitados por los entes de control.
Verificación adelantada por Marco Aurelio Cumbe Andrade - Contratista Oficina de Control Interno.</t>
    </r>
  </si>
  <si>
    <r>
      <rPr>
        <b/>
        <sz val="11"/>
        <color theme="1"/>
        <rFont val="Arial Narrow"/>
        <family val="2"/>
      </rPr>
      <t>15/01/2022.</t>
    </r>
    <r>
      <rPr>
        <sz val="11"/>
        <color theme="1"/>
        <rFont val="Arial Narrow"/>
        <family val="2"/>
      </rPr>
      <t xml:space="preserve"> La Subdirección de Sistemas de Información de Tierras allego el documento de nombre “INFORME DE BIA RvsEA 19102021” donde se analiza el Impacto al Negocio BIA, y que a la vez se representan las principales acciones y actividades que se deben valorar como complemento al Plan de Continuidad del Negocio.
En atención a las evidencias allegadas y a la unidad de medida “Definir el BIA (Bussiness Impact Analysis) para la ANT” esta acción de mejora presentó cumplimiento, toda vez que, se observaron soportes relacionados con la entrega de información de acciones culminadas.
Verificación adelantada por Marco Aurelio Cumbe Andrade - Contratista Oficina de Control Interno.
</t>
    </r>
  </si>
  <si>
    <r>
      <rPr>
        <b/>
        <sz val="11"/>
        <color theme="1"/>
        <rFont val="Arial Narrow"/>
        <family val="2"/>
      </rPr>
      <t xml:space="preserve">15/01/2022. </t>
    </r>
    <r>
      <rPr>
        <sz val="11"/>
        <color theme="1"/>
        <rFont val="Arial Narrow"/>
        <family val="2"/>
      </rPr>
      <t xml:space="preserve">La Subdirección de Sistemas de Información de Tierras allega las fichas y la matriz de análisis de impacto. Dentro de estos documentos se encuentra:
• Numeración, notificación, comunicación y publicación de resoluciones y autos ADMBS.
• Acciones de tutelas recibidas APJUR.
• Atención y seguimiento a denuncias de hechos asociados a corrupción.
• Publicación y certificación de información página web.
• Registro de sujetos de ordenamiento social POSPR.
• Procedimiento único de ordenamiento social de la propiedad.
Por lo anterior y teniendo como referencia la unidad de medida indicada en este PMI “Definir las fichas para la continuidad de negocio de cada uno de los procesos críticos” y toda la documentación que sustenta las labores realizadas en este periodo, se concluye que esta acción se encuentra ejecutada.
Verificación adelantada por Marco Aurelio Cumbe Andrade - Contratista Oficina de Control Interno.
</t>
    </r>
  </si>
  <si>
    <t>Se aporta el informe final con los resultados del BIA a los procedimientos críticos definidos en los procesos y en las fichas elaboradas.</t>
  </si>
  <si>
    <t xml:space="preserve">Se aporta el informe final con los resultados del BIA a los procedimientos críticos definidos en los procesos,  adicionalmente se incluyen las fichas definidas en los procesos críticos con sus matrices correspondientes a las valoraciones de los impactos </t>
  </si>
  <si>
    <r>
      <rPr>
        <b/>
        <sz val="11"/>
        <rFont val="Arial Narrow"/>
        <family val="2"/>
      </rPr>
      <t>14/01/2022.</t>
    </r>
    <r>
      <rPr>
        <sz val="11"/>
        <rFont val="Arial Narrow"/>
        <family val="2"/>
      </rPr>
      <t xml:space="preserve">  La Subdirección de Planeación Operativa indicó que, se cuenta con la actualización del POSPR consolidado municipal de Ovejas. En el que dentro de las paginas 58 a la 70 incluye plan de trabajo para terminar la titulación de todos los predios tanto rurales dispersos como de centros poblados y cerrar la intervención por oferta en le municipio. Por otra parte, mediante correo electrónico del 17/01/2022 se allegó plan de trabajo del municipio de Ovejas con el fin de como anexo a la actualización del POSPR consolidado de Ovejas.
Respecto  a lo enunciado, se allegó documento "PLAN DE ORDENAMIENTO SOCIAL DE LA PROPIEDAD RURAL CONSOLIDADO MUNICIPIO DE OVEJAS" diciembre 2021 y plan de trabajo como anexo al documento enunciado.
En atención a los avances de gestión y evidencias allegadas, la acción de mejora presentó cumplimiento, dado que, se observó la actualización del plan y el cronograma de trabajo.</t>
    </r>
  </si>
  <si>
    <r>
      <rPr>
        <b/>
        <sz val="11"/>
        <color theme="1"/>
        <rFont val="Arial Narrow"/>
        <family val="2"/>
      </rPr>
      <t>18/01/2022.</t>
    </r>
    <r>
      <rPr>
        <sz val="11"/>
        <color theme="1"/>
        <rFont val="Arial Narrow"/>
        <family val="2"/>
      </rPr>
      <t xml:space="preserve"> En atención a los avances de gestión y evidencias allegadas, la acción de mejora presentó cumplimiento, dado que, se observó la actualización del plan y el cronograma de trabajo.
</t>
    </r>
  </si>
  <si>
    <r>
      <t xml:space="preserve">17/01/2022.  </t>
    </r>
    <r>
      <rPr>
        <sz val="11"/>
        <color theme="1"/>
        <rFont val="Arial Narrow"/>
        <family val="2"/>
      </rPr>
      <t xml:space="preserve">La Subdirección de Procesos Agrarios y Gestión Jurídica allegó las siguientes Actas:
</t>
    </r>
    <r>
      <rPr>
        <b/>
        <sz val="11"/>
        <color theme="1"/>
        <rFont val="Arial Narrow"/>
        <family val="2"/>
      </rPr>
      <t>Acta del 22/09/2021</t>
    </r>
    <r>
      <rPr>
        <sz val="11"/>
        <color theme="1"/>
        <rFont val="Arial Narrow"/>
        <family val="2"/>
      </rPr>
      <t xml:space="preserve">, de la visita del 13 al 16 de septiembre realizada a la Oficina de Registro de Instrumentos Públicos - ORIP, sede Pensilvania - Caldas, donde se recopilaron antecedentes registrales (escritura, sentencia, resolución), documentos que serán incorporados a los expedientes respectivos como insumo para avanzar en las actuaciones administrativas regladas por el Decreto Ley 902 de 2017.
</t>
    </r>
    <r>
      <rPr>
        <b/>
        <sz val="11"/>
        <color theme="1"/>
        <rFont val="Arial Narrow"/>
        <family val="2"/>
      </rPr>
      <t>Acta del 14/09/2021</t>
    </r>
    <r>
      <rPr>
        <sz val="11"/>
        <color theme="1"/>
        <rFont val="Arial Narrow"/>
        <family val="2"/>
      </rPr>
      <t xml:space="preserve">, de la visita realiza el 14 de septiembre a la  Dirección Territorial IGAC Caldas sede Manizales,  donde obtuvo reproducción de 191 fichas prediales que se encontraron digitalizadas por el IGAC, correspondientes a inmuebles localizados en los municipios de Samaná, Pensilvania, Anserma, Belalcázar, Filadelfia, Manzanares, Norcasia, Risaralda y San José.
</t>
    </r>
    <r>
      <rPr>
        <b/>
        <sz val="11"/>
        <color theme="1"/>
        <rFont val="Arial Narrow"/>
        <family val="2"/>
      </rPr>
      <t>Acta del 12/11/2021</t>
    </r>
    <r>
      <rPr>
        <sz val="11"/>
        <color theme="1"/>
        <rFont val="Arial Narrow"/>
        <family val="2"/>
      </rPr>
      <t>, de la visita a las oficinas del Instituto Geográfico Agustín Codazzi – IGAC- en la ciudad de Tunja, del departamento de Boyacá los días 23 y 24 de septiembre del 2021, donde se llevó a cabo la extracción y digitalización de 90 fichas prediales, correspondientes a 32 procesos – expedientes.
En atención a los avances de gestión y evidencias allegadas con corte al presente seguimiento, la acción de mejora presentó cumplimiento, toda vez que, se observaron las 5 Actas de comisión conjunta que reporte los casos que fueron objeto de búsqueda de información.</t>
    </r>
  </si>
  <si>
    <r>
      <rPr>
        <b/>
        <sz val="11"/>
        <color theme="1"/>
        <rFont val="Arial Narrow"/>
        <family val="2"/>
      </rPr>
      <t>17/01/2022.</t>
    </r>
    <r>
      <rPr>
        <sz val="11"/>
        <color theme="1"/>
        <rFont val="Arial Narrow"/>
        <family val="2"/>
      </rPr>
      <t xml:space="preserve">  La Subdirección de Procesos Agrarios y Gestión Jurídica informó que, se reporta base de datos con cumplimiento al 100%, es una base en actualización continua en la medida que los procesos avanzan y la información de rezago digitalizado concuerda con los expedientes físicos.  La Base incluye los proceso agrarios de la SPAGJ, SSJ y UGT, incluye diccionario de datos.
Respecto a lo enunciado, se observó archivo Excel conformado con 10.070 registros por tipo de proceso.
En atención a los avances de gestión y evidencias allegadas, la acción de mejora presentó cumplimiento, dado que, se observó la base de datos  de procesos agrarios de la SPAGJ, la SSJ y las UGT.</t>
    </r>
  </si>
  <si>
    <r>
      <rPr>
        <b/>
        <sz val="11"/>
        <color theme="1"/>
        <rFont val="Arial Narrow"/>
        <family val="2"/>
      </rPr>
      <t xml:space="preserve">17/01/2022. </t>
    </r>
    <r>
      <rPr>
        <sz val="11"/>
        <color theme="1"/>
        <rFont val="Arial Narrow"/>
        <family val="2"/>
      </rPr>
      <t xml:space="preserve"> La Dirección de Gestión Jurídica de Tierras suministró archivo Excel "Base con expedientes intervenidos", el cual relaciona 324 expedientes de los cuales 222 su intervención se encuentra completa.
En atención a los avances de gestión y evidencias allegadas, la acción de mejora presentó cumplimiento, dado que, se observó relación de los 200 Expedientes de rezago intervenidos.</t>
    </r>
  </si>
  <si>
    <r>
      <rPr>
        <b/>
        <sz val="11"/>
        <color indexed="8"/>
        <rFont val="Arial Narrow"/>
        <family val="2"/>
      </rPr>
      <t>17/01/2022</t>
    </r>
    <r>
      <rPr>
        <sz val="11"/>
        <color indexed="8"/>
        <rFont val="Arial Narrow"/>
        <family val="2"/>
      </rPr>
      <t>.  La Subdirección de Procesos Agrarios y Gestión Jurídica suministró archivo Excel " Matriz de expedientes revisados de deslinde con decisión final ejecutoriada", el cual esta compuesto por 36 predios en etapa final - con decisión final, se referencia información relacionada con actividades pendientes para finalizar el proceso, estado del expediente, memorando de traslado, entre otra.
En atención a los avances de gestión y evidencias allegadas, la acción de mejora presentó cumplimiento, toda vez que, se observó la Matriz de expedientes revisados de deslinde con decisión final ejecutoriada.</t>
    </r>
  </si>
  <si>
    <r>
      <rPr>
        <b/>
        <sz val="11"/>
        <color theme="1"/>
        <rFont val="Arial Narrow"/>
        <family val="2"/>
      </rPr>
      <t xml:space="preserve">17/01/2022.  </t>
    </r>
    <r>
      <rPr>
        <sz val="11"/>
        <color theme="1"/>
        <rFont val="Arial Narrow"/>
        <family val="2"/>
      </rPr>
      <t>La Subdirección de Procesos Agrarios y Gestión Jurídica allegó archivo Excel "Matriz de casos de deslinde con decisión final y en trámite de notificación", la cual relaciona 40 casos y en la columna P referencia el estado de la notificación.
En atención a los avances de gestión y evidencias allegadas, la acción presentó cumplimiento, toda vez que, se observó matriz de casos de deslinde con decisión final y su estado de notificación, se sugiere garantizar el tratamiento de los casos objeto de análisis por el Ente de control.</t>
    </r>
    <r>
      <rPr>
        <b/>
        <sz val="11"/>
        <color theme="1"/>
        <rFont val="Arial Narrow"/>
        <family val="2"/>
      </rPr>
      <t xml:space="preserve">
29/11/2021. </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</si>
  <si>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17/01/2022.</t>
    </r>
    <r>
      <rPr>
        <sz val="11"/>
        <color theme="1"/>
        <rFont val="Arial Narrow"/>
        <family val="2"/>
      </rPr>
      <t xml:space="preserve">  La Subdirección de Procesos Agrarios y Gestión Jurídica allegó Acta del 26/10/2021 de la Capacitación del proceso de deslinde cuyo objeto fue Transferir los conocimientos básicos técnico-jurídicos para el desarrollo del procedimiento agrario de deslinde de predios de la Nación.
En atención a los avances de gestión y evidencias allegadas con corte al presente seguimiento, la acción de mejora presentó cumplimiento, dado que, se observaron 2 Actas de capacitación, listado de asistencia  y memorias.</t>
    </r>
  </si>
  <si>
    <r>
      <rPr>
        <b/>
        <sz val="11"/>
        <color theme="1"/>
        <rFont val="Arial Narrow"/>
        <family val="2"/>
      </rPr>
      <t>17/01/2022</t>
    </r>
    <r>
      <rPr>
        <sz val="11"/>
        <color theme="1"/>
        <rFont val="Arial Narrow"/>
        <family val="2"/>
      </rPr>
      <t>.  La Subdirección de Procesos Agrarios y Gestión Jurídica informó que, se resuelve recurso mediante Resolución 22459 de 26 de noviembre de 2021. Se anexan oficios de notificación y comunicación del acto administrativo. El acto aún no se encuentra ejecutoriado hasta tanto se surta con este trámite procesal.
Respecto a lo enunciado se observó Resolución 22459 del 2021-11-26, por medio de la cual se resuelve el recurso de reposición interpuesto contra la Resolución No. 2165 del 31 de octubre de 2012 “Por la cual se procede a resolver el procedimiento de deslinde de los terrenos que conforman “LAS SABANAS COMUNALES DE MIRAMAR DE GUANAPALO”, ubicadas en la Jurisdicción del Municipio de San Luis de Palenque,
Departamento del Casanare”, así como, se allegaron comunicación oficial de notificación, saber, 20213201733191 del 20/12/2021 Apoderado, 20213201733221 del 20/12/2020 Comunicación Página Web, 20213201733281 del 20/12/2021 Alcalde y 20213201733341 del 20/12/2021 Procurador Judicial y Agrario Yopal.
En atención a los avances de gestión y evidencias allegadas, la acción de mejora presentó cumplimiento, dado que, se observó el resuelve del recurso de reposición informado por la Subdirección.</t>
    </r>
  </si>
  <si>
    <r>
      <rPr>
        <b/>
        <sz val="11"/>
        <color theme="1"/>
        <rFont val="Arial Narrow"/>
        <family val="2"/>
      </rPr>
      <t xml:space="preserve">17/01/2022. </t>
    </r>
    <r>
      <rPr>
        <sz val="11"/>
        <color theme="1"/>
        <rFont val="Arial Narrow"/>
        <family val="2"/>
      </rPr>
      <t xml:space="preserve"> La Dirección de Gestión Jurídica de Tierras suministró las siguientes comunicaciones: 
20213201671211 del 10/12/2020, Procurador Judicial 23 Judicial y Agraria de Yopal.
20213201672171 del 10/12/2021, Alcaldía Orocué - Casanare.
20213201681111 del 13/12/2021, Comunicación Página Web.
En atención a los avances de gestión y evidencias allegadas, la acción de mejora presentó cumplimiento, toda vez que, se observaron las comunicaciones oficiales de la Resolución No. 2173 del 1 de noviembre de 2012.</t>
    </r>
  </si>
  <si>
    <r>
      <rPr>
        <b/>
        <sz val="11"/>
        <color theme="1"/>
        <rFont val="Arial Narrow"/>
        <family val="2"/>
      </rPr>
      <t xml:space="preserve">17/01/2022. </t>
    </r>
    <r>
      <rPr>
        <sz val="11"/>
        <color theme="1"/>
        <rFont val="Arial Narrow"/>
        <family val="2"/>
      </rPr>
      <t xml:space="preserve"> La Dirección de Gestión Jurídica de Tierras allegó 3 informes sobre Proceso de Clarificación de la Propiedad del Predio denominado Terrenos de Arroyo Grande.
En atención a los avances de gestión y evidencias allegadas, la acción de mejora presentó cumplimiento, toda vez que, se observaron 3 informes sobre el estado del Proceso de Clarificación de la Propiedad del Predio denominado Terrenos de Arroyo Grande.  Se sugiere, en futuras acciones, fortalece el suministró de evidencia referenciando en el documento la fecha de elaboración y/o periodo de análisis.</t>
    </r>
  </si>
  <si>
    <r>
      <rPr>
        <b/>
        <sz val="11"/>
        <color theme="1"/>
        <rFont val="Arial Narrow"/>
        <family val="2"/>
      </rPr>
      <t xml:space="preserve">17/01/2022. </t>
    </r>
    <r>
      <rPr>
        <sz val="11"/>
        <color theme="1"/>
        <rFont val="Arial Narrow"/>
        <family val="2"/>
      </rPr>
      <t xml:space="preserve"> La Dirección de Gestión Jurídica de Tierras allegó los siguientes actos administrativos:
</t>
    </r>
    <r>
      <rPr>
        <b/>
        <sz val="11"/>
        <color theme="1"/>
        <rFont val="Arial Narrow"/>
        <family val="2"/>
      </rPr>
      <t>Resolución No. 10043 del 14/07/2021</t>
    </r>
    <r>
      <rPr>
        <sz val="11"/>
        <color theme="1"/>
        <rFont val="Arial Narrow"/>
        <family val="2"/>
      </rPr>
      <t xml:space="preserve">, por la cual se RESUELVE EL RECURSO DE REPOSICIÓN interpuesto por el Señor MANUEL PRETELT DE LA VEGA, como Representante Legal de la Sociedad HACIENDA BOCA DEL ARROYO S.A., en contra de la Resolución No. 3740 del 20 de mayo de 2020.
</t>
    </r>
    <r>
      <rPr>
        <b/>
        <sz val="11"/>
        <color theme="1"/>
        <rFont val="Arial Narrow"/>
        <family val="2"/>
      </rPr>
      <t>Resolución No. 11777 del 24/08/2021</t>
    </r>
    <r>
      <rPr>
        <sz val="11"/>
        <color theme="1"/>
        <rFont val="Arial Narrow"/>
        <family val="2"/>
      </rPr>
      <t xml:space="preserve">, por la cual se RESUELVE EL RECURSO DE REPOSICIÓN interpuesto por el Señor RAFAEL ENRIQUE CANO POLO, en contra de la Resolución No. 3740 del 20 de mayo de 2020.
</t>
    </r>
    <r>
      <rPr>
        <b/>
        <sz val="11"/>
        <color theme="1"/>
        <rFont val="Arial Narrow"/>
        <family val="2"/>
      </rPr>
      <t>Resolución No. 13793 del 27/09/2021</t>
    </r>
    <r>
      <rPr>
        <sz val="11"/>
        <color theme="1"/>
        <rFont val="Arial Narrow"/>
        <family val="2"/>
      </rPr>
      <t>, por la cual se RESUELVE EL RECURSO DE REPOSICIÓN interpuesto a través de abogada, por el BANCO ITAÚ CORPBANCA COLOMBIA SA (ANTES HELM BANK S.A. y HELM LEASING S.A. COMPAÑIA DE FINANCIAMIENTO), en contra de la Resolución No. 3740 del 20 de mayo de 2020.
La evaluación de la presente acción de realiza a partir de los avances de gestión y evidencias aportadas por el Responsable de ejecución de la acción, con corte al presente seguimiento, toda vez que, la Oficina de Control Interno desconoce el periodo establecido para resolver los recursos de reposición, el total de solicitudes allegadas a la Agencia y si la Resolución se encuentra ejecutoriada.
En atención a los avances de gestión y evidencias allegadas, la acción de mejora presentó cumplimiento, dado que se allegaron evidencias de 13 actos administrativos a través de los cuales se resolvieron recursos de reposición.</t>
    </r>
  </si>
  <si>
    <r>
      <rPr>
        <b/>
        <sz val="11"/>
        <color theme="1"/>
        <rFont val="Arial Narrow"/>
        <family val="2"/>
      </rPr>
      <t>14/01/2022</t>
    </r>
    <r>
      <rPr>
        <sz val="11"/>
        <color theme="1"/>
        <rFont val="Arial Narrow"/>
        <family val="2"/>
      </rPr>
      <t xml:space="preserve">. La Dirección de Ordenamiento Social de la Propiedad informó que, se cuenta con un informe y sus respectivos anexos de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Además, se han realizado en este IV trimestre del 2021 las siguientes gestiones para aumentar los espacios de articulación para la consecución, centralización y actualización de la información, así como de planeación relacionada con la gestión de información entre la Agencia Nacional de Tierras y la Superintendencia de Notariado y Registro: </t>
    </r>
    <r>
      <rPr>
        <b/>
        <sz val="11"/>
        <color theme="1"/>
        <rFont val="Arial Narrow"/>
        <family val="2"/>
      </rPr>
      <t>1)</t>
    </r>
    <r>
      <rPr>
        <sz val="11"/>
        <color theme="1"/>
        <rFont val="Arial Narrow"/>
        <family val="2"/>
      </rPr>
      <t xml:space="preserve"> La Subdirección de sistemas de información solicitó el soporte correspondiente y la asignación de recursos por parte del MinTic y de la AND para la actualización de X-Road a la versión 6.25 en el ambiente QA.  </t>
    </r>
    <r>
      <rPr>
        <b/>
        <sz val="11"/>
        <color theme="1"/>
        <rFont val="Arial Narrow"/>
        <family val="2"/>
      </rPr>
      <t>2)</t>
    </r>
    <r>
      <rPr>
        <sz val="11"/>
        <color theme="1"/>
        <rFont val="Arial Narrow"/>
        <family val="2"/>
      </rPr>
      <t xml:space="preserve"> Atendiendo solicitud de la Subdirección de sistemas de información, se programó sesión para realizar instalación del servidor de seguridad X-ROAD en ambiente QA para el día martes 12 de octubre.  </t>
    </r>
    <r>
      <rPr>
        <b/>
        <sz val="11"/>
        <color theme="1"/>
        <rFont val="Arial Narrow"/>
        <family val="2"/>
      </rPr>
      <t>3)</t>
    </r>
    <r>
      <rPr>
        <sz val="11"/>
        <color theme="1"/>
        <rFont val="Arial Narrow"/>
        <family val="2"/>
      </rPr>
      <t>Se realizó la primera sesión de trabajo entre los equipos de la SNR y la ANT, con el apoyo del equipo de la Agencia Nacional Digital-AND, con el propósito de adelantar pruebas de consumo para el servicio Web Consulta de Propietario(s) Actual(es) por CC en ambiente QA.  
Frente a lo indicado, se observó documento "INFORME SOBRE LAS ACTIVIDADES DE ARTICULACIÓN INTERINSTITUCIONAL EN EL MARCO DE LOS CONVENIOS 570 DE 2016 CELEBRADO ENTRE - ANT Y LA SNR, Y CONVENIO IGAC 285A DE 2016 CELEBRADO ENTRE ANT E IGAC, EN CUMPLIMIENTO DEL PLAN DE MEJORAMIENTO DE LA CONTRALORÍA GENERAL DE LA REPÚBLICA." el cual referencia las actividades desplegadas para el aumento de los espacios interinstitucionales para el intercambio de información entre las entidades involucradas en el cumplimiento de la política de tierras, en el marco del CONVENIO 570 DE 2016 ANT-SNR y CONVENIO 285A-2016 IGAC-ANT.
En atención a los avances de gestión y evidencias allegadas, la acción de mejora presentó cumplimiento, dado que, se observó el informe resultante de los espacios directivos y técnicos en ejecución, en el cual se desarrolle la consecución, centralización y actualización de la información.</t>
    </r>
  </si>
  <si>
    <r>
      <rPr>
        <b/>
        <sz val="11"/>
        <color theme="1"/>
        <rFont val="Arial Narrow"/>
        <family val="2"/>
      </rPr>
      <t>17/01/2022</t>
    </r>
    <r>
      <rPr>
        <sz val="11"/>
        <color theme="1"/>
        <rFont val="Arial Narrow"/>
        <family val="2"/>
      </rPr>
      <t>.  La Subdirección de Seguridad Jurídica de Tierras indicó que, actividad con seguimiento semestral, razón por la cual, para el presente trimestre (octubre -28 de diciembre) no aplica su reporte - Acción se encuentra dentro de los términos y tiene fecha de cumplimiento el 31/01/2022.
La acción de mejora se encuentra en términos, su finalización esta programada para el 31/01/2022, con corte al periodo evaluado presenta avance de gestión relacionado con 1 de 2 informes.</t>
    </r>
  </si>
  <si>
    <t>De acuerdo con la información suministrada por el INCODER, las acciones asociadas a este hallazgo, se encuentra en ejecutadas al 100%. "Se allegaron ( 10) estudios socioeconómicos por parte de la Dir Territorial del Cauca, predio Yanacona, las Golondrinas, Santa Bárbara, Lote Dominguito, Lote en la Vereda Cascabel, Laguna Siberia, Gubito López Adentro, Buenavista, Kizgo y Peinado".</t>
  </si>
  <si>
    <r>
      <rPr>
        <b/>
        <sz val="11"/>
        <color indexed="8"/>
        <rFont val="Arial Narrow"/>
        <family val="2"/>
      </rPr>
      <t xml:space="preserve">22/01/2018. </t>
    </r>
    <r>
      <rPr>
        <sz val="11"/>
        <color indexed="8"/>
        <rFont val="Arial Narrow"/>
        <family val="2"/>
      </rPr>
      <t xml:space="preserve"> La Subdirección de Sistemas de Información desarrolló una certificación automática, generada desde el sistema mediante el cual se controla el inventario del FNA.</t>
    </r>
  </si>
  <si>
    <r>
      <rPr>
        <b/>
        <sz val="11"/>
        <color indexed="8"/>
        <rFont val="Arial Narrow"/>
        <family val="2"/>
      </rPr>
      <t xml:space="preserve">22/01/2018. </t>
    </r>
    <r>
      <rPr>
        <sz val="11"/>
        <color indexed="8"/>
        <rFont val="Arial Narrow"/>
        <family val="2"/>
      </rPr>
      <t xml:space="preserve"> Se elaboró una guía metodológica para el cálculo de las Unidades Agrícolas Familiares, UAF.</t>
    </r>
  </si>
  <si>
    <r>
      <rPr>
        <b/>
        <sz val="11"/>
        <color indexed="8"/>
        <rFont val="Arial Narrow"/>
        <family val="2"/>
      </rPr>
      <t xml:space="preserve">22/01/2018. </t>
    </r>
    <r>
      <rPr>
        <sz val="11"/>
        <color indexed="8"/>
        <rFont val="Arial Narrow"/>
        <family val="2"/>
      </rPr>
      <t xml:space="preserve"> Se aprobó y se publicó en la intranet el procedimiento de procesos agrarios con los respectivos formatos. El enlace es http://intranet.agenciadetierras.gov.co/index.php/seguridad-juridica-sobre-la-titularidad-de-la-tierra-y-los-territorios/. Adicionalmente los procesos de extinción de los predios "El Tesoro", "las Abejas" y "Mi Bohío", han sido objeto de impulso procesal.</t>
    </r>
  </si>
  <si>
    <r>
      <rPr>
        <b/>
        <sz val="11"/>
        <color indexed="8"/>
        <rFont val="Arial Narrow"/>
        <family val="2"/>
      </rPr>
      <t xml:space="preserve">22/01/2018.  </t>
    </r>
    <r>
      <rPr>
        <sz val="11"/>
        <color indexed="8"/>
        <rFont val="Arial Narrow"/>
        <family val="2"/>
      </rPr>
      <t xml:space="preserve"> La Subdirección de Sistemas de Información desarrolló una certificación automática, generada desde el sistema mediante el cual se controla el inventario del FNA.</t>
    </r>
  </si>
  <si>
    <r>
      <rPr>
        <b/>
        <sz val="11"/>
        <color theme="1"/>
        <rFont val="Arial Narrow"/>
        <family val="2"/>
      </rPr>
      <t xml:space="preserve">30/06/2021. </t>
    </r>
    <r>
      <rPr>
        <sz val="11"/>
        <color theme="1"/>
        <rFont val="Arial Narrow"/>
        <family val="2"/>
      </rPr>
      <t xml:space="preserve"> Los integrantes del Comité Institucional de Coordinación de Control Interno - CICCI en sesión extraordinaria del 30/06/2021 aprobaron la solicitud de eventualidad de la acción AME-355 realizada por la Dirección de Acceso a Tierras en los términos sustentados en dicha sesión. Por lo anterior, se generó la acción bajo el código AME-620.</t>
    </r>
  </si>
  <si>
    <r>
      <rPr>
        <b/>
        <sz val="11"/>
        <color theme="1"/>
        <rFont val="Arial Narrow"/>
        <family val="2"/>
      </rPr>
      <t xml:space="preserve">08/10/2021. </t>
    </r>
    <r>
      <rPr>
        <sz val="11"/>
        <color theme="1"/>
        <rFont val="Arial Narrow"/>
        <family val="2"/>
      </rPr>
      <t>En atención al reporte de gestión y evidencias suministradas, la acción de mejora presentó cumplimiento, toda vez que, se observó el acto administrativo que precisa la desprogramación o continuación de los POSPS de los municipios referidos en la Resolución 6060 de 2018.</t>
    </r>
  </si>
  <si>
    <r>
      <rPr>
        <b/>
        <sz val="11"/>
        <color theme="1"/>
        <rFont val="Arial Narrow"/>
        <family val="2"/>
      </rPr>
      <t>14/01/2022</t>
    </r>
    <r>
      <rPr>
        <sz val="11"/>
        <color theme="1"/>
        <rFont val="Arial Narrow"/>
        <family val="2"/>
      </rPr>
      <t>. En atención a los avances de gestión y evidencias allegadas, la acción de mejora presentó cumplimiento, toda vez que, se observó el informe diagnóstico de gestiones, avances operativos y financieros con respecto a la implementación de los municipios que cuentan con la formulación de POSPR.</t>
    </r>
  </si>
  <si>
    <r>
      <rPr>
        <b/>
        <sz val="11"/>
        <color theme="1"/>
        <rFont val="Arial Narrow"/>
        <family val="2"/>
      </rPr>
      <t>15/10/2021. L</t>
    </r>
    <r>
      <rPr>
        <sz val="11"/>
        <color theme="1"/>
        <rFont val="Arial Narrow"/>
        <family val="2"/>
      </rPr>
      <t>a acción de mejora presento cumplimiento, dado que, se observó el Plan de Titulaciones Colectividad para los Territorios Étnicos de las Comunidades Negras e Indígenas del País.</t>
    </r>
  </si>
  <si>
    <r>
      <rPr>
        <b/>
        <sz val="11"/>
        <color theme="1"/>
        <rFont val="Arial Narrow"/>
        <family val="2"/>
      </rPr>
      <t xml:space="preserve">14/10/2021. </t>
    </r>
    <r>
      <rPr>
        <sz val="11"/>
        <color theme="1"/>
        <rFont val="Arial Narrow"/>
        <family val="2"/>
      </rPr>
      <t>En atención a los avances de gestión y evidencias allegadas, la acción de mejora presentó cumplimiento, toda vez que se observó las capacitaciones sobre gestión documental.  No obstante, se recomienda garantizar se subsanen las desviaciones observadas por el Ente de control en los expedientes  los Almendros, los Naranjos y Bella Vista.</t>
    </r>
  </si>
  <si>
    <r>
      <rPr>
        <b/>
        <sz val="11"/>
        <color theme="1"/>
        <rFont val="Arial Narrow"/>
        <family val="2"/>
      </rPr>
      <t xml:space="preserve">16/07/2021. </t>
    </r>
    <r>
      <rPr>
        <sz val="11"/>
        <color theme="1"/>
        <rFont val="Arial Narrow"/>
        <family val="2"/>
      </rPr>
      <t>La acción de mejora reportó gestión, que se encuentra documentada en el ajuste de la Base de Datos Folio de Matricula Inmobiliaria, por lo cual se da por ejecutada.</t>
    </r>
  </si>
  <si>
    <r>
      <rPr>
        <b/>
        <sz val="11"/>
        <color theme="1"/>
        <rFont val="Arial Narrow"/>
        <family val="2"/>
      </rPr>
      <t xml:space="preserve">17/01//2022. </t>
    </r>
    <r>
      <rPr>
        <sz val="11"/>
        <color theme="1"/>
        <rFont val="Arial Narrow"/>
        <family val="2"/>
      </rPr>
      <t xml:space="preserve"> En atención a los avances de gestión y evidencias allegadas, la acción de mejora presentó cumplimiento, dado que, se observó la base de datos  de procesos agrarios de la SPAGJ, la SSJ y las UGT.</t>
    </r>
  </si>
  <si>
    <r>
      <rPr>
        <b/>
        <sz val="11"/>
        <color theme="1"/>
        <rFont val="Arial Narrow"/>
        <family val="2"/>
      </rPr>
      <t xml:space="preserve">21/10/2021.  </t>
    </r>
    <r>
      <rPr>
        <sz val="11"/>
        <color theme="1"/>
        <rFont val="Arial Narrow"/>
        <family val="2"/>
      </rPr>
      <t>En atención a lo planificado en la acción de mejora, esta presentó cumplimiento, toda vez que, se observó la Base de datos de sujetos procesales de casos de deslinde con decisión final.  Sin embargo, es preciso fortalecer las estrategias para la notificación, dado que, solo se ha notificado el 8% de los sujetos procesales con decisión final.</t>
    </r>
  </si>
  <si>
    <r>
      <rPr>
        <b/>
        <sz val="11"/>
        <color theme="1"/>
        <rFont val="Arial Narrow"/>
        <family val="2"/>
      </rPr>
      <t xml:space="preserve">17/01/2022. </t>
    </r>
    <r>
      <rPr>
        <sz val="11"/>
        <color theme="1"/>
        <rFont val="Arial Narrow"/>
        <family val="2"/>
      </rPr>
      <t xml:space="preserve"> En atención a los avances de gestión y evidencias allegadas, la acción de mejora presentó cumplimiento, dado que se allegaron evidencias de 13 actos administrativos a través de los cuales se resolvieron recursos de reposición.</t>
    </r>
  </si>
  <si>
    <r>
      <rPr>
        <b/>
        <sz val="11"/>
        <color theme="1"/>
        <rFont val="Arial Narrow"/>
        <family val="2"/>
      </rPr>
      <t xml:space="preserve">21/10/2021. </t>
    </r>
    <r>
      <rPr>
        <sz val="11"/>
        <color theme="1"/>
        <rFont val="Arial Narrow"/>
        <family val="2"/>
      </rPr>
      <t>En atención a los avances de gestión y evidencias aportadas, la acción de mejora presentó cumplimiento, toda vez que,  se observó la revisión del mapa de procesos agrarios realización de la eventual actualización</t>
    </r>
  </si>
  <si>
    <r>
      <rPr>
        <b/>
        <sz val="11"/>
        <color theme="1"/>
        <rFont val="Arial Narrow"/>
        <family val="2"/>
      </rPr>
      <t xml:space="preserve">19/07/2021.  </t>
    </r>
    <r>
      <rPr>
        <sz val="11"/>
        <color theme="1"/>
        <rFont val="Arial Narrow"/>
        <family val="2"/>
      </rPr>
      <t>El responsable de ejecución allegó  el Acuerdo 167 del 2/06/2021 del Consejo Directivo de la Agencia Nacional de Tierras  Por medio del cual se adopta la guía metodológica para el cálculo de la unidad agrícola familiar por unidades físicas homogéneas  a escala municipal". Teniendo en cuenta la unidad de medida de la acción esta se encuentra ejecutada.</t>
    </r>
  </si>
  <si>
    <r>
      <rPr>
        <b/>
        <sz val="11"/>
        <color theme="1"/>
        <rFont val="Arial Narrow"/>
        <family val="2"/>
      </rPr>
      <t xml:space="preserve">19/07/2021. </t>
    </r>
    <r>
      <rPr>
        <sz val="11"/>
        <color theme="1"/>
        <rFont val="Arial Narrow"/>
        <family val="2"/>
      </rPr>
      <t>Se observó de acuerdo a los soportes allegados por el responsable de ejecución tres memorandos emitidos el 21/06/2021 dirigidos a las subdirecciones así: 
-20214000171293 SATN
-20214000171743 SATDD
-20214000171753 SATZF
Teniendo en cuenta la fecha de cierre de la actividad 31/01/2021, esta se encuentra ejecutada con posterioridad</t>
    </r>
  </si>
  <si>
    <r>
      <rPr>
        <b/>
        <sz val="11"/>
        <color theme="1"/>
        <rFont val="Arial Narrow"/>
        <family val="2"/>
      </rPr>
      <t>16/07/2021.</t>
    </r>
    <r>
      <rPr>
        <sz val="11"/>
        <color theme="1"/>
        <rFont val="Arial Narrow"/>
        <family val="2"/>
      </rPr>
      <t xml:space="preserve">  La acción de mejora presentó cumplimiento, toda vez que se observó instructivo actualizado y publicado. </t>
    </r>
  </si>
  <si>
    <r>
      <rPr>
        <b/>
        <sz val="11"/>
        <color theme="1"/>
        <rFont val="Arial Narrow"/>
        <family val="2"/>
      </rPr>
      <t>14/01/2022.</t>
    </r>
    <r>
      <rPr>
        <sz val="11"/>
        <color theme="1"/>
        <rFont val="Arial Narrow"/>
        <family val="2"/>
      </rPr>
      <t xml:space="preserve">  En atención a los avances de gestión y evidencias allegadas, la acción de mejora presentó cumplimiento, toda vez que se observó la elaboración de las 2 planillas POSPR.</t>
    </r>
  </si>
  <si>
    <r>
      <rPr>
        <b/>
        <sz val="11"/>
        <color theme="1"/>
        <rFont val="Arial Narrow"/>
        <family val="2"/>
      </rPr>
      <t>14/07/2021.</t>
    </r>
    <r>
      <rPr>
        <sz val="11"/>
        <color theme="1"/>
        <rFont val="Arial Narrow"/>
        <family val="2"/>
      </rPr>
      <t xml:space="preserve"> La acción de mejora se encuentra términos,  presentó avances de gestión documentados, su ejecución se encuentra programada para el periodo comprendido del 22/02/2021 al 17/09/2021.</t>
    </r>
  </si>
  <si>
    <r>
      <rPr>
        <b/>
        <sz val="11"/>
        <color theme="1"/>
        <rFont val="Arial Narrow"/>
        <family val="2"/>
      </rPr>
      <t xml:space="preserve">14/01/2022. </t>
    </r>
    <r>
      <rPr>
        <sz val="11"/>
        <color theme="1"/>
        <rFont val="Arial Narrow"/>
        <family val="2"/>
      </rPr>
      <t xml:space="preserve">  En atención a los avances de gestión y evidencias allegadas, la acción de mejora presentó cumplimiento, toda vez que, se observó la realización mesas de trabajo conjuntas  a fin de retomar los espacios interinstitucionales en virtud del Convenio 582 de 2016, definiéndose enlaces y estableciéndose un plan de trabajo.</t>
    </r>
  </si>
  <si>
    <r>
      <rPr>
        <b/>
        <sz val="11"/>
        <color theme="1"/>
        <rFont val="Arial Narrow"/>
        <family val="2"/>
      </rPr>
      <t>15/10/2021</t>
    </r>
    <r>
      <rPr>
        <sz val="11"/>
        <color theme="1"/>
        <rFont val="Arial Narrow"/>
        <family val="2"/>
      </rPr>
      <t xml:space="preserve"> En atención a los avances de gestión y evidencias allegadas, la acción de mejora presentó cumplimiento, dado que, se observó las memorias de los talleres de empoderamiento.</t>
    </r>
  </si>
  <si>
    <r>
      <rPr>
        <b/>
        <sz val="11"/>
        <color theme="1"/>
        <rFont val="Arial Narrow"/>
        <family val="2"/>
      </rPr>
      <t xml:space="preserve">14/01/2022. </t>
    </r>
    <r>
      <rPr>
        <sz val="11"/>
        <color theme="1"/>
        <rFont val="Arial Narrow"/>
        <family val="2"/>
      </rPr>
      <t xml:space="preserve"> En atención a los avances de gestión y evidencias aportadas, la acción de mejora presentó cumplimiento, toda vez que, se observó ficha de indicador de implementación de los POSP frente a la titulación de Mujeres Rurales.</t>
    </r>
  </si>
  <si>
    <r>
      <rPr>
        <b/>
        <sz val="11"/>
        <color theme="1"/>
        <rFont val="Arial Narrow"/>
        <family val="2"/>
      </rPr>
      <t>14/01/2022.</t>
    </r>
    <r>
      <rPr>
        <sz val="11"/>
        <color theme="1"/>
        <rFont val="Arial Narrow"/>
        <family val="2"/>
      </rPr>
      <t xml:space="preserve">  En atención a los avances de gestión y evidencias allegadas, la acción de mejora presentó cumplimiento, toda vez que, se observó  la elaboración y publicación de la ficha del indicador Número de servidores públicos, contratistas y colaboradores
capacitados en FISO con enfoque de género.</t>
    </r>
  </si>
  <si>
    <r>
      <rPr>
        <b/>
        <sz val="11"/>
        <color theme="1"/>
        <rFont val="Arial Narrow"/>
        <family val="2"/>
      </rPr>
      <t>20/07/2021.</t>
    </r>
    <r>
      <rPr>
        <sz val="11"/>
        <color theme="1"/>
        <rFont val="Arial Narrow"/>
        <family val="2"/>
      </rPr>
      <t xml:space="preserve"> la dependencia allegó avances y soportes de gestión relacionados a la realización de dos mesas de trabajo así como a los ajustes realizados al documento del plan.
De acuerdo a lo anterior la actividad esta ejecutada.</t>
    </r>
  </si>
  <si>
    <r>
      <rPr>
        <b/>
        <sz val="11"/>
        <color theme="1"/>
        <rFont val="Arial Narrow"/>
        <family val="2"/>
      </rPr>
      <t>22/10/2021</t>
    </r>
    <r>
      <rPr>
        <sz val="11"/>
        <color theme="1"/>
        <rFont val="Arial Narrow"/>
        <family val="2"/>
      </rPr>
      <t>.  En atención a las observaciones allegadas y evidencias aportadas, la acción de mejora presentó cumplimiento, toda vez que, se observaron los 3 Matrices de seguimiento sobre el reintegro de incapacidades presentadas por los funcionarios de la ANT.</t>
    </r>
  </si>
  <si>
    <r>
      <rPr>
        <b/>
        <sz val="11"/>
        <color theme="1"/>
        <rFont val="Arial Narrow"/>
        <family val="2"/>
      </rPr>
      <t>15/10/2021.</t>
    </r>
    <r>
      <rPr>
        <sz val="11"/>
        <color theme="1"/>
        <rFont val="Arial Narrow"/>
        <family val="2"/>
      </rPr>
      <t xml:space="preserve">  La acción de mejora presentó cumplimiento, toda vez que se observó el ajuste de los documentos ACCTI-P010 y ACCTI-F020.  No obstante, a fin de garantizar la estandarización y adopción de los controles establecidos, se recomienda que los ajustes realizados a los documentos sean controlados en el Sistema Integrado de Gestión mediante la formalización de su actualización.</t>
    </r>
  </si>
  <si>
    <r>
      <rPr>
        <b/>
        <sz val="11"/>
        <color theme="1"/>
        <rFont val="Arial Narrow"/>
        <family val="2"/>
      </rPr>
      <t xml:space="preserve">13/01/2022.  </t>
    </r>
    <r>
      <rPr>
        <sz val="11"/>
        <color theme="1"/>
        <rFont val="Arial Narrow"/>
        <family val="2"/>
      </rPr>
      <t>En atención a los avances de gestión y evidencias allegadas, la acción de mejora presentó cumplimiento, dado que, se observó la base de datos que permite evidenciar el estado de cada contrato y las observaciones para adelantar las acciones administrativas correspondientes.</t>
    </r>
  </si>
  <si>
    <r>
      <rPr>
        <b/>
        <sz val="11"/>
        <color theme="1"/>
        <rFont val="Arial Narrow"/>
        <family val="2"/>
      </rPr>
      <t>15/01/2022.</t>
    </r>
    <r>
      <rPr>
        <sz val="11"/>
        <color theme="1"/>
        <rFont val="Arial Narrow"/>
        <family val="2"/>
      </rPr>
      <t xml:space="preserve"> Por consiguiente y teniendo como referencia la unidad de medida “Entrega del módulo en producción”, esta acción de mejora se encuentra cumplida, toda vez que se cumplió con lo establecido en el PMI en su debido tiempo</t>
    </r>
  </si>
  <si>
    <r>
      <rPr>
        <b/>
        <sz val="11"/>
        <color theme="1"/>
        <rFont val="Arial Narrow"/>
        <family val="2"/>
      </rPr>
      <t>15/01/2022.  L</t>
    </r>
    <r>
      <rPr>
        <sz val="11"/>
        <color theme="1"/>
        <rFont val="Arial Narrow"/>
        <family val="2"/>
      </rPr>
      <t xml:space="preserve">a acción de mejora presentó cumplimiento, toda vez que, se observaron soportes relacionados con la entrega de la actividad/unidad de medida propuesta en este PMI. </t>
    </r>
  </si>
  <si>
    <r>
      <rPr>
        <b/>
        <sz val="11"/>
        <color theme="1"/>
        <rFont val="Arial Narrow"/>
        <family val="2"/>
      </rPr>
      <t xml:space="preserve">15/01/2022. </t>
    </r>
    <r>
      <rPr>
        <sz val="11"/>
        <color theme="1"/>
        <rFont val="Arial Narrow"/>
        <family val="2"/>
      </rPr>
      <t>La Subdirección de Sistemas de Información de Tierras allegó evidencias documentadas a la acción de mejora propuesta en el PMI que consiste en la creación de un tablero de control que se actualizará semanalmente, reflejando información real y actual del Registro de Sujetos de Ordenamiento - RESO. Además, se proyectó el requerimiento para que los datos sean públicos en la página web de la entidad, entre estos documentos tenemos:
• PBI 28216 - Control cambio actualización tablero indicadores RESO
• PBI 28228- Publicación datos reporte indicadores RESO en la página web de la ANT
• Tablero de control
Frente a lo enunciado anteriormente, la acción de mejora AME-556 presentó cumplimiento, toda vez que, existen fundamentos documentados con la entrega de la actividad/unidad de medida propuesta en este PMI.
Verificación adelantada por Marco Aurelio Cumbe Andrade - Contratista Oficina de Control Interno.</t>
    </r>
  </si>
  <si>
    <r>
      <rPr>
        <b/>
        <sz val="11"/>
        <color theme="1"/>
        <rFont val="Arial Narrow"/>
        <family val="2"/>
      </rPr>
      <t>15/01/2022.</t>
    </r>
    <r>
      <rPr>
        <sz val="11"/>
        <color theme="1"/>
        <rFont val="Arial Narrow"/>
        <family val="2"/>
      </rPr>
      <t xml:space="preserve">  La acción de mejora presentó cumplimiento, toda vez que, existen fundamentos documentados con la entrega de la actividad/unidad de medida propuesta en este PMI.</t>
    </r>
  </si>
  <si>
    <r>
      <t xml:space="preserve">18/01/2022.  </t>
    </r>
    <r>
      <rPr>
        <sz val="11"/>
        <color theme="1"/>
        <rFont val="Arial Narrow"/>
        <family val="2"/>
      </rPr>
      <t xml:space="preserve">La Oficina de Planeación mediante correo electrónico del 12/01/22 adjuntó los registros de asistencia y las presentaciones que dan cuenta de las capacitaciones impartidas en materia de cadena presupuestal y proyectos de inversión, en el marco de las cuales se precisaron los principios presupuestales, entre ellos el de especialidad del gasto. </t>
    </r>
    <r>
      <rPr>
        <b/>
        <sz val="11"/>
        <color theme="1"/>
        <rFont val="Arial Narrow"/>
        <family val="2"/>
      </rPr>
      <t xml:space="preserve">
11/01/2022.  </t>
    </r>
    <r>
      <rPr>
        <sz val="11"/>
        <color theme="1"/>
        <rFont val="Arial Narrow"/>
        <family val="2"/>
      </rPr>
      <t>La Oficina de Planeación informó que, en el mes de abril del 2021 se realizó capacitación sobre los aspectos generales del proceso presupuestal y cadena presupuestal a todos los servidores involucrados en el tema de ejecución de proyectos; así mismo, en el mes de agosto se realizó capacitación en el tema de formulación de proyectos con énfasis en los principios presupuestales dirigidos a todos los servidores en espacial a los encargados de ejecución de los proyectos.</t>
    </r>
    <r>
      <rPr>
        <b/>
        <sz val="11"/>
        <color theme="1"/>
        <rFont val="Arial Narrow"/>
        <family val="2"/>
      </rPr>
      <t xml:space="preserve">
</t>
    </r>
    <r>
      <rPr>
        <sz val="11"/>
        <color theme="1"/>
        <rFont val="Arial Narrow"/>
        <family val="2"/>
      </rPr>
      <t xml:space="preserve">
Frente a lo enunciado, se observó lo seguimiento:
</t>
    </r>
    <r>
      <rPr>
        <b/>
        <sz val="11"/>
        <color theme="1"/>
        <rFont val="Arial Narrow"/>
        <family val="2"/>
      </rPr>
      <t xml:space="preserve">Socialización sobre Proyectos de Inversión y Planeación estratégica, </t>
    </r>
    <r>
      <rPr>
        <sz val="11"/>
        <color theme="1"/>
        <rFont val="Arial Narrow"/>
        <family val="2"/>
      </rPr>
      <t xml:space="preserve"> con asistencia electrónica del 23/08/2021 y presentación con temas relacionados con Plan Nacional de Desarrollo, Pactos regionales PND, PND ANT, PND Sector Agricultura, Articulación entre planes, relación del Plan Estratégico de la ANT con los ejes del Ministerio de Agricultura y Desarrollo Rural, Proyectos de inversión pública, Etapas de Inversión pública, ¿Qué es la cadena de valor?, Esquema normativo, Entidades encargadas de reglamentar los
proyectos públicos en Colombia, Proyectos de inversión de la ANT - Proyectos misionales y de apoyo, Operaciones y trámites, Requisitos para realizar operaciones, Ajustes y actualizaciones.  Algunos archivos suministrados no abren.
</t>
    </r>
    <r>
      <rPr>
        <b/>
        <sz val="11"/>
        <color theme="1"/>
        <rFont val="Arial Narrow"/>
        <family val="2"/>
      </rPr>
      <t>Capacitación Cadena Presupuestal</t>
    </r>
    <r>
      <rPr>
        <sz val="11"/>
        <color theme="1"/>
        <rFont val="Arial Narrow"/>
        <family val="2"/>
      </rPr>
      <t>, con asistencia electrónica del 09/04/2021.  Sin embargo, no se allegó la presentación a fin de establecer que trataron lo relacionado con proyectos de inversión.  Algunos archivos suministrados no abren.
La Oficina de Control Interno presentó inconvenientes para el acceso a las evidencias aportadas mediante correo electrónico del 31/12/2021, toda vez que, algunos archivos no abren, error causado quizás por la extensión de los nombre de los archivos, por lo cual se solicita que, en el marco del periodo preliminar, se verifique los documentos aportados, garantizando que se puedan acceder a estos y fin de determinar el estado de la acción.</t>
    </r>
  </si>
  <si>
    <r>
      <t xml:space="preserve">18/01/2022.  </t>
    </r>
    <r>
      <rPr>
        <sz val="11"/>
        <color theme="1"/>
        <rFont val="Arial Narrow"/>
        <family val="2"/>
      </rPr>
      <t xml:space="preserve">La Oficina de Planeación mediante correo electrónico del 12/01/22 adjuntó los registros de asistencia y las presentaciones que dan cuenta de las capacitaciones impartidas en materia de cadena presupuestal y proyectos de inversión, en el marco de las cuales se precisaron los principios presupuestales, entre ellos el de especialidad del gasto. </t>
    </r>
  </si>
  <si>
    <r>
      <rPr>
        <b/>
        <sz val="11"/>
        <color theme="1"/>
        <rFont val="Arial Narrow"/>
        <family val="2"/>
      </rPr>
      <t>18/01/2022.</t>
    </r>
    <r>
      <rPr>
        <sz val="11"/>
        <color theme="1"/>
        <rFont val="Arial Narrow"/>
        <family val="2"/>
      </rPr>
      <t xml:space="preserve">  La Dirección de Gestión Jurídica de Tierras informó que, se reporta 5 informes de ejecución financiera, implementando el formato "GEFIN-F-019 INFORME DE EJECUCIÓN FINANCIERA DE CONVENIOS Y/O CONTRATOS INTERADMINISTRATIVOS, DE ASOCIACIÓN Y DE COOPERACIÓN PARA AMORTIZACÓN CONTABLE"; para los siguientes 3 convenios: 1. Convenio de Cooperación Internacional ANT-COI-1326-2021/MYR-091; 2. Convenio ;  3. convenio de cooperación internacional ANT-CCI-1410-2021.
Respecto a lo enunciado, se observó  lo siguiente:
</t>
    </r>
    <r>
      <rPr>
        <b/>
        <sz val="11"/>
        <color theme="1"/>
        <rFont val="Arial Narrow"/>
        <family val="2"/>
      </rPr>
      <t>GEFIN-F-019 del 21/10/2021 Convenio 784/2018</t>
    </r>
    <r>
      <rPr>
        <sz val="11"/>
        <color theme="1"/>
        <rFont val="Arial Narrow"/>
        <family val="2"/>
      </rPr>
      <t xml:space="preserve"> del periodo de septiembre, remitido mediante memorando 20213000348223 del 27/10/2021.
</t>
    </r>
    <r>
      <rPr>
        <b/>
        <sz val="11"/>
        <color theme="1"/>
        <rFont val="Arial Narrow"/>
        <family val="2"/>
      </rPr>
      <t>GEFIN-F-019 del  22/11/2021 Convenio  ANT-COI-1326-2021/MYR-091</t>
    </r>
    <r>
      <rPr>
        <sz val="11"/>
        <color theme="1"/>
        <rFont val="Arial Narrow"/>
        <family val="2"/>
      </rPr>
      <t xml:space="preserve"> del periodo julio, agosto y septiembre 2021, remitido bajo memorando 20213000411213 del 29/11/2021.
</t>
    </r>
    <r>
      <rPr>
        <b/>
        <sz val="11"/>
        <color theme="1"/>
        <rFont val="Arial Narrow"/>
        <family val="2"/>
      </rPr>
      <t>GEFIN-F-019 del  08/11/2021 Convenio ANT-CCI-1410-2021</t>
    </r>
    <r>
      <rPr>
        <sz val="11"/>
        <color theme="1"/>
        <rFont val="Arial Narrow"/>
        <family val="2"/>
      </rPr>
      <t xml:space="preserve"> del periodo agosto, remitido bajo memorando 20213000373403 del 11/11/2021.
En atención a los avances de gestión y evidencias suministradas, la acción de mejora presentó cumplimiento, dado que, se observó la implementación de 6 GEFIN-F-019.</t>
    </r>
  </si>
  <si>
    <r>
      <rPr>
        <b/>
        <sz val="11"/>
        <color theme="1"/>
        <rFont val="Arial Narrow"/>
        <family val="2"/>
      </rPr>
      <t>18/01/2022</t>
    </r>
    <r>
      <rPr>
        <sz val="11"/>
        <color theme="1"/>
        <rFont val="Arial Narrow"/>
        <family val="2"/>
      </rPr>
      <t>. En atención a los avances de gestión y evidencias suministradas, la acción de mejora presentó cumplimiento, dado que, se observó la implementación de 6 GEFIN-F-019.</t>
    </r>
  </si>
  <si>
    <r>
      <rPr>
        <b/>
        <sz val="11"/>
        <color theme="1"/>
        <rFont val="Arial Narrow"/>
        <family val="2"/>
      </rPr>
      <t>18/01/2022.</t>
    </r>
    <r>
      <rPr>
        <sz val="11"/>
        <color theme="1"/>
        <rFont val="Arial Narrow"/>
        <family val="2"/>
      </rPr>
      <t xml:space="preserve">  En atención a los avances de gestión y evidencias allegadas, la acción de mejora presentó cumplimiento, toda vez que, se observó Matriz de casos de recuperación jurídica V2.</t>
    </r>
  </si>
  <si>
    <r>
      <rPr>
        <b/>
        <sz val="11"/>
        <color theme="1"/>
        <rFont val="Arial Narrow"/>
        <family val="2"/>
      </rPr>
      <t xml:space="preserve">18/01/2022.  </t>
    </r>
    <r>
      <rPr>
        <sz val="11"/>
        <color theme="1"/>
        <rFont val="Arial Narrow"/>
        <family val="2"/>
      </rPr>
      <t>En atención a los avances de gestión y evidencias allegadas, la acción de mejora presentó cumplimiento, toda vez que, se observaron memorando de notificación de los casos informados por la Subdirección y los cuales indicó corresponden al 100% para el periodo de ejecución de la acción.</t>
    </r>
  </si>
  <si>
    <r>
      <rPr>
        <b/>
        <sz val="11"/>
        <color theme="1"/>
        <rFont val="Arial Narrow"/>
        <family val="2"/>
      </rPr>
      <t xml:space="preserve">17/01/2022.  </t>
    </r>
    <r>
      <rPr>
        <sz val="11"/>
        <color theme="1"/>
        <rFont val="Arial Narrow"/>
        <family val="2"/>
      </rPr>
      <t xml:space="preserve">La Subdirección de Procesos Agrarios y Gestión Jurídica allegó las siguientes comunicaciones oficiales de afectación y desafectación:
</t>
    </r>
    <r>
      <rPr>
        <b/>
        <sz val="11"/>
        <color theme="1"/>
        <rFont val="Arial Narrow"/>
        <family val="2"/>
      </rPr>
      <t>Radicado 20213200272731 del 25/03/2021</t>
    </r>
    <r>
      <rPr>
        <sz val="11"/>
        <color theme="1"/>
        <rFont val="Arial Narrow"/>
        <family val="2"/>
      </rPr>
      <t xml:space="preserve">, dirigido a la Oficina de Registro de Instrumentos Públicos Cartagena, Alcance Solicitud de Inscripción de las Resoluciones No. 1344 de 28 del 28/09/2017, No. 2869 del 27/06/2018 y No. 3740 del 20/05/2020 y Constancia de comunicación de la Resolución No. 3740 del 20/05/2020.  Terrenos Arroyo Grande.
</t>
    </r>
    <r>
      <rPr>
        <b/>
        <sz val="11"/>
        <color theme="1"/>
        <rFont val="Arial Narrow"/>
        <family val="2"/>
      </rPr>
      <t>Radicado 20213200170461 del 26/02/2021</t>
    </r>
    <r>
      <rPr>
        <sz val="11"/>
        <color theme="1"/>
        <rFont val="Arial Narrow"/>
        <family val="2"/>
      </rPr>
      <t xml:space="preserve">, dirigido a la Oficina de Registro de Instrumentos Públicos Cartagena, Solicitud de Inscripción de las Resoluciones No. 1344 del 28/09/2017, No. 2869 del 27/06/2018 y No. 3740 del 20/05/2020 y Constancia de comunicación de la Resolución No. 3740 del 20/05/2020. Terrenos Arroyo Grande.
</t>
    </r>
    <r>
      <rPr>
        <b/>
        <sz val="11"/>
        <color theme="1"/>
        <rFont val="Arial Narrow"/>
        <family val="2"/>
      </rPr>
      <t>Radicado 20213200807951 del 12/07/2021</t>
    </r>
    <r>
      <rPr>
        <sz val="11"/>
        <color theme="1"/>
        <rFont val="Arial Narrow"/>
        <family val="2"/>
      </rPr>
      <t xml:space="preserve">, Oficina de Registro de Instrumentos Públicos Cartagena, Solicitud colaboración en la verificación de la inscripción de la Resolución No. 3740 de 20 de mayo de 2021, Terrenos Arroyo Grande.
</t>
    </r>
    <r>
      <rPr>
        <b/>
        <sz val="11"/>
        <color theme="1"/>
        <rFont val="Arial Narrow"/>
        <family val="2"/>
      </rPr>
      <t>Comunicación SNR</t>
    </r>
    <r>
      <rPr>
        <sz val="11"/>
        <color theme="1"/>
        <rFont val="Arial Narrow"/>
        <family val="2"/>
      </rPr>
      <t>, a través de la se informa que, referente a la inscripción de la Resolución No. 3740 del 20/05/2020 de la ANT, por medio de la cual se ordena la cancelación de la inscripción y/o registro de las Resoluciones No. 1344 del 28/09/2017 y 2869 del 27/06/2018 en 4949 unidades inmobiliarias, ya se encuentra finalizado.
En atención  a los avances de gestión y evidencias allegadas con corte al presente seguimiento, la acción de mejora presentó cumplimiento, toda vez que se observaron 3 Oficios de afectación y desafectación.</t>
    </r>
    <r>
      <rPr>
        <b/>
        <sz val="11"/>
        <color theme="1"/>
        <rFont val="Arial Narrow"/>
        <family val="2"/>
      </rPr>
      <t xml:space="preserve">
29/11/2021. </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</si>
  <si>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18/01/2022.</t>
    </r>
    <r>
      <rPr>
        <sz val="11"/>
        <color theme="1"/>
        <rFont val="Arial Narrow"/>
        <family val="2"/>
      </rPr>
      <t xml:space="preserve">  En atención  a los avances de gestión y evidencias allegadas con corte al presente seguimiento, la acción de mejora presentó cumplimiento, toda vez que se observaron 3 Oficios de afectación y desafectación.</t>
    </r>
  </si>
  <si>
    <r>
      <rPr>
        <b/>
        <sz val="11"/>
        <color theme="1"/>
        <rFont val="Arial Narrow"/>
        <family val="2"/>
      </rPr>
      <t>18/01/2022.</t>
    </r>
    <r>
      <rPr>
        <sz val="11"/>
        <color theme="1"/>
        <rFont val="Arial Narrow"/>
        <family val="2"/>
      </rPr>
      <t xml:space="preserve">  La Subdirección de Seguridad Jurídica de Tierras allegó las evidencias y gestiones realizadas en cada una de los 5 ítem descritos en la columna “unidad de medida”, los cuales se han tramitado así: 
1. Matriz de asignación mensual: Se adjunta archivo Excel con la matriz que da cuenta de las gestiones adelantadas en los meses de octubre noviembre y diciembre haciendo la claridad que esta información tiene como corte el 28 de diciembre de 2021, por ende, no incluye las acciones realizadas entre el 29 al 31 del mismo mes. 
2. Matriz de seguimiento de tiempos de respuesta: Se adjunta archivo Excel con la matriz que da cuenta de las gestiones adelantadas en los meses de octubre noviembre y diciembre, en la cual se evidencia la clasificación de los tiempos para responder dichas peticiones pendientes de trámite, haciendo la claridad que esta información tiene como corte el 28 de diciembre de 2021, por ende, no incluye las acciones realizadas entre el 29 al 31 del mismo mes.
3. Matriz de seguimiento a los certificados de envío cargados en el sistema de ORFEO: Se adjunta archivo Excel con la matriz que da cuenta de las gestiones adelantadas en los meses de octubre noviembre y diciembre, haciendo la claridad que esta información tiene como corte el 28 de diciembre de 2021, por ende, no incluye las acciones realizadas entre el 29 al 31 del mismo mes. 
4. Protocolo publicado: Durante el periodo de evaluación (cuarto trimestre) Se procedió a la culminación de la proyección, posterior expedición y publicación (el día 07 de diciembre de 2021) en el Sistema Integrado de Gestión de la ANT, del protocolo denominado “RESPUESTAS A PETICIONES DE LA SUBDIRECCIÓN DE SEGURIDAD JURÍDICA” el cual se identifica con el código de SEJUT-PT-001
5. Capacitación ORFEO: Se anexan las evidencias de la capacitación realizada a 27 personas de la SSJ el día 02 de diciembre de 2021.
Se anexa Archivo ZIP con 5 archivos (4 Excel 1 pdf), correspondientes a los puntos objeto de seguimiento.  Por lo anterior, se da por cumplida la actividad dentro de los términos establecidos.
En atención a los avances de gestión y evidencias allegadas, la acción de mejora presentó cumplimiento.</t>
    </r>
  </si>
  <si>
    <r>
      <rPr>
        <b/>
        <sz val="11"/>
        <color theme="1"/>
        <rFont val="Arial Narrow"/>
        <family val="2"/>
      </rPr>
      <t xml:space="preserve">18/01/2022. </t>
    </r>
    <r>
      <rPr>
        <sz val="11"/>
        <color theme="1"/>
        <rFont val="Arial Narrow"/>
        <family val="2"/>
      </rPr>
      <t>La Subdirección de Seguridad Jurídica de Tierras suministró listado de asistencia de capacitación realizada el 30/09/2021, última actividad a realizar de acuerdo al cronograma allegado.
En atención a los avances de gestión y evidencias allegadas con corte al presente seguimiento, la acción de mejora presentó cumplimiento, toda vez que, se observó cronograma de actividades, listados de asistencia  y memorias de los talleres realizados.</t>
    </r>
  </si>
  <si>
    <r>
      <rPr>
        <b/>
        <sz val="11"/>
        <color theme="1"/>
        <rFont val="Arial Narrow"/>
        <family val="2"/>
      </rPr>
      <t>18/01/2022.</t>
    </r>
    <r>
      <rPr>
        <sz val="11"/>
        <color theme="1"/>
        <rFont val="Arial Narrow"/>
        <family val="2"/>
      </rPr>
      <t xml:space="preserve">  La Subdirección de Procesos Agrarios y Gestión Jurídica allegó archivo Excel "BASE DE CASOS CON DECISIÓN FINAL Y AUTO DE ARCHIVO CON CORTE A OCTUBRE DE 2021</t>
    </r>
    <r>
      <rPr>
        <b/>
        <sz val="11"/>
        <color theme="1"/>
        <rFont val="Arial Narrow"/>
        <family val="2"/>
      </rPr>
      <t xml:space="preserve">", </t>
    </r>
    <r>
      <rPr>
        <sz val="11"/>
        <color theme="1"/>
        <rFont val="Arial Narrow"/>
        <family val="2"/>
      </rPr>
      <t>compuesta por 36 casos revisados, de los cuales 32 cuentan con Resolución ejecutoriada, pendiente de auto de archivo.
En atención a los avances de gestión y evidencias allegadas, la acción de mejora presentó cumplimiento, dado que, se observó matriz de casos de deslinde que cuentan con resolución final y auto de archivo de proceso con la  revisión de expedientes.</t>
    </r>
  </si>
  <si>
    <r>
      <t xml:space="preserve">18/01/2022.  </t>
    </r>
    <r>
      <rPr>
        <sz val="11"/>
        <color theme="1"/>
        <rFont val="Arial Narrow"/>
        <family val="2"/>
      </rPr>
      <t xml:space="preserve">La Oficina de Planeación mediante correo electrónico del 12/01/2022 suministró 7 fichas de los proyectos actualizados y adicionalmente, se adjuntó captura de pantalla de la plataforma SUIFP, en la cual se puede observa el estado “actualizado” en cada uno de los proyectos, en el mes diciembre del 2021.  </t>
    </r>
    <r>
      <rPr>
        <b/>
        <sz val="11"/>
        <color theme="1"/>
        <rFont val="Arial Narrow"/>
        <family val="2"/>
      </rPr>
      <t xml:space="preserve">
11/01/2022.  </t>
    </r>
    <r>
      <rPr>
        <sz val="11"/>
        <color theme="1"/>
        <rFont val="Arial Narrow"/>
        <family val="2"/>
      </rPr>
      <t>La Oficina de Planeación informó que, durante la vigencia 2021, se realizó acompañamiento permanente a las áreas misionales y transversales en la actualización de proyectos de inversión, dando como resultado que al cierre de la vigencia todos los proyectos cuentan con el concepto REGISTRADO/ ACTUALIZADO, como se aprecia en el pantallazo de evidencia.</t>
    </r>
    <r>
      <rPr>
        <b/>
        <sz val="11"/>
        <color theme="1"/>
        <rFont val="Arial Narrow"/>
        <family val="2"/>
      </rPr>
      <t xml:space="preserve">
</t>
    </r>
    <r>
      <rPr>
        <sz val="11"/>
        <color theme="1"/>
        <rFont val="Arial Narrow"/>
        <family val="2"/>
      </rPr>
      <t>Frente a lo enunciado, no se allegó las evidencias referenciadas, por lo cual y en atención a la planificación de la acción se solicita se allegue las 7 Fichas EBI registradas y actualizadas.</t>
    </r>
  </si>
  <si>
    <r>
      <rPr>
        <b/>
        <sz val="11"/>
        <color theme="1"/>
        <rFont val="Arial Narrow"/>
        <family val="2"/>
      </rPr>
      <t>18/01/2022.</t>
    </r>
    <r>
      <rPr>
        <sz val="11"/>
        <color theme="1"/>
        <rFont val="Arial Narrow"/>
        <family val="2"/>
      </rPr>
      <t xml:space="preserve">  La Subdirección de Procesos Agrarios y Gestión Jurídica allegó archivo Excel "Matriz de casos de recuperación jurídica V2", donde se referencian 238 casos "Islas Recuperación", referenciando criterios tales como etapa procesal, último acto administrativo, ultima actuación, entre otros.
En atención a los avances de gestión y evidencias allegadas, la acción de mejora presentó cumplimiento, toda vez que, se observó Matriz de casos de recuperación jurídica V2.</t>
    </r>
  </si>
  <si>
    <r>
      <rPr>
        <b/>
        <sz val="11"/>
        <color theme="1"/>
        <rFont val="Arial Narrow"/>
        <family val="2"/>
      </rPr>
      <t xml:space="preserve">18/01/2022. </t>
    </r>
    <r>
      <rPr>
        <sz val="11"/>
        <color theme="1"/>
        <rFont val="Arial Narrow"/>
        <family val="2"/>
      </rPr>
      <t>La acción de mejora se encuentra en términos, su periodo de ejecución esta programado del 1/10/2021 31/10/2022.  Para el periodo evaluación no se allegaron avances de gestión.</t>
    </r>
  </si>
  <si>
    <r>
      <rPr>
        <b/>
        <sz val="11"/>
        <color theme="1"/>
        <rFont val="Arial Narrow"/>
        <family val="2"/>
      </rPr>
      <t xml:space="preserve">18/01/2022. </t>
    </r>
    <r>
      <rPr>
        <sz val="11"/>
        <color theme="1"/>
        <rFont val="Arial Narrow"/>
        <family val="2"/>
      </rPr>
      <t xml:space="preserve"> En atención a los avances de gestión y evidencias allegadas con corte al presente seguimiento, la acción de mejora presentó cumplimiento, toda vez que, se observó cronograma de actividades, listados de asistencia  y memorias de los talleres realizados.</t>
    </r>
  </si>
  <si>
    <r>
      <rPr>
        <b/>
        <sz val="11"/>
        <color theme="1"/>
        <rFont val="Arial Narrow"/>
        <family val="2"/>
      </rPr>
      <t xml:space="preserve">20/07/2021 </t>
    </r>
    <r>
      <rPr>
        <sz val="11"/>
        <color theme="1"/>
        <rFont val="Arial Narrow"/>
        <family val="2"/>
      </rPr>
      <t>El responsable de ejecución allegó avances de gestión y soportes:
1.Mail "Ajustes - respuesta DNP" 17/05/2021.
2.Mail "Radicación Plan de Formalización" 11/06/2021 .
3.Mail 2 "Radicación Plan de Formalización" 11/06/2021 .
4.Correcciones Plan Nacional de Formalización Masiva de la Propiedad Rural.
de acuerdo a los soportes comunicados se observa la ejecución de la actividad.</t>
    </r>
  </si>
  <si>
    <r>
      <rPr>
        <b/>
        <sz val="11"/>
        <color theme="1"/>
        <rFont val="Arial Narrow"/>
        <family val="2"/>
      </rPr>
      <t>18/10/2021.</t>
    </r>
    <r>
      <rPr>
        <sz val="11"/>
        <color theme="1"/>
        <rFont val="Arial Narrow"/>
        <family val="2"/>
      </rPr>
      <t xml:space="preserve">  En atención a los avances de gestión y evidencias aportadas, la acción de mejora presentó cumplimiento, toda vez que, se observó la inclusión de lineamiento de incorporación de información primaria y secundaria en los procedimientos de Formulación e Implementación y Consolidación de los POSRP.</t>
    </r>
  </si>
  <si>
    <r>
      <rPr>
        <b/>
        <sz val="11"/>
        <color theme="1"/>
        <rFont val="Arial Narrow"/>
        <family val="2"/>
      </rPr>
      <t>18/01/2022</t>
    </r>
    <r>
      <rPr>
        <sz val="11"/>
        <color theme="1"/>
        <rFont val="Arial Narrow"/>
        <family val="2"/>
      </rPr>
      <t xml:space="preserve">. En atención a los avances de gestión y evidencias allegadas, la acción de mejora presentó cumplimiento, dado que, se observó matriz de casos de deslinde que cuentan con resolución final y auto de archivo de proceso con la  revisión de expedientes.
 </t>
    </r>
  </si>
  <si>
    <r>
      <rPr>
        <b/>
        <sz val="11"/>
        <color theme="1"/>
        <rFont val="Arial Narrow"/>
        <family val="2"/>
      </rPr>
      <t>18/01/2022.</t>
    </r>
    <r>
      <rPr>
        <sz val="11"/>
        <color theme="1"/>
        <rFont val="Arial Narrow"/>
        <family val="2"/>
      </rPr>
      <t xml:space="preserve"> La acción se encuentra en términos, su ejecución se encuentra planificada para el periodo comprendido del 1/04/2021 al 30/06/2022, para el periodo evaluado no se reportaron avances de gestión.</t>
    </r>
  </si>
  <si>
    <r>
      <rPr>
        <b/>
        <sz val="11"/>
        <color theme="1"/>
        <rFont val="Arial Narrow"/>
        <family val="2"/>
      </rPr>
      <t>18/01/2022.</t>
    </r>
    <r>
      <rPr>
        <sz val="11"/>
        <color theme="1"/>
        <rFont val="Arial Narrow"/>
        <family val="2"/>
      </rPr>
      <t xml:space="preserve">  La Dirección de Gestión Jurídica de Tierras informó que, se procedió a solicitar la eliminación de la Guía SEJUT-G-002 “Acuerdos por la Formalización con Entidades Territoriales, Gremios y Organizaciones Privadas"; teniendo en cuenta que la estrategia de formalización a la medida, la cual consiste en focalizar la intervención de la formalización en predios de mayor extensión y/o geográficamente agrupados y dependiendo de la capacidades (recursos, logística, personal, etc.) de las administraciones locales, la guía metodológica no es estándar, la cual no se ajusta a estos entes. Dicha solicitud se realizó el 7 de diciembre, la cual fue aprobada por el Director de Gestión Jurídica de Tierras y el Subdirector de Seguridad Jurídica. Posteriormente, fue enviado a la Oficina de Planeación, la cual eliminó el documento en la intranet de la Entidad.
Frente a lo enunciado, se observó correo electrónico del 14/12/2021 de solicitud de eliminación de la Guía, lo cual fue resulto el 16/12/2021.
En atención a los avances de gestión y evidencias allegadas, la acción de mejora presentó cumplimiento.</t>
    </r>
  </si>
  <si>
    <r>
      <rPr>
        <b/>
        <sz val="11"/>
        <color theme="1"/>
        <rFont val="Arial Narrow"/>
        <family val="2"/>
      </rPr>
      <t>18/01/2022.</t>
    </r>
    <r>
      <rPr>
        <sz val="11"/>
        <color theme="1"/>
        <rFont val="Arial Narrow"/>
        <family val="2"/>
      </rPr>
      <t xml:space="preserve">  La Dirección de Gestión Jurídica de Tierras indicó que, se procedió a solicitar la actualización de las fichas técnicas de salida del producto SEJUT –FT- 009 y SEJUT – FT-010 ; teniendo en cuenta que se actualiza el nombre de la salida, el nombre de la actividad de acuerdo con la caracterización del proceso, los requisitos legales, los documentos asociados, requisitos de oportunidad, grupos de interés, tratamiento de no conformidades, disposición de no conformidades y la descripción de los riesgos asociados a la salida. Dicha solicitud se realizó el 7 de diciembre, la cual fue aprobada por el Director de Gestión Jurídica de Tierras y el Subdirector de Seguridad Jurídica. Posteriormente, fue enviado a la Oficina de Planeación, la cual actualizó los documentos en la intranet de la Entidad.
Frente a lo enunciado, se observó fichas técnicas ACTO ADMINISTRATIVO DE CIERRE DEL TRÁMITE ADMINISTRATIVO y  REGISTRO DE ACTO ADMINISTRATIVO, SENTENCIA O ESCRITURA PÚBLICA ANTE LA ORIP, versión 2 del 07/12/2021.
En atención a los avances de gestión y evidencias allegadas, la acción de mejora presentó cumplimiento.</t>
    </r>
  </si>
  <si>
    <t xml:space="preserve">30/12/2021 Con fecha de actualización del 12 de diciembre de 2021 se realizó la modificación al ADMTI-I-002-Instructivo para la Administración del Fondo de Tierras para la Reforma Rural Integral, donde se estableció las actividades necesarias para la incorporación de bienes que fueron adquiridos con Subsidio de Tierras y revocados.
</t>
  </si>
  <si>
    <t>30/12/2021: Se continua con las actividades propias de elaboración de leventamientos topográficos de predios que hacen parte del Fondo de Tierras, con el fin de remitir y solicitar al IGAC para que realice la actualización y creación de la cédula catastral de los bienes y así se le asigne su valor catastral.</t>
  </si>
  <si>
    <t>30/12/2021 Una vez se encuentre ejecutada la acción de mejora AME-413 donde se solicitó la actualización y creación catastral, se procederá a continuar con esta acción de mejora AME-414 donde se evidenciará el No. De predios con valor actualizado en la base del Fondo y comunicados a Contabilidad de la ANT.
La acción de mejora se encuentra en términos, siendo su periodo de ejecución del 2/02/2021 al 22/12/2023.</t>
  </si>
  <si>
    <t>30/12/2021. En noviembre de 2021 se habilito el aplicativo para iniciar ensayos, en tal sentido la Subdirección de Administración de Tierras de la Nación dio inicio al proceso de migración de información a este aplicativo.
Se adjunta evidencia de la activación de usuario para iniciar ensayo en el aplicativo en modo prueba.</t>
  </si>
  <si>
    <t>Se adjunta evidencia del Decimo Noveno Informe - Mesa de Seguimiento T-488 / 2014 4ta sesión de Mesa Técnica.</t>
  </si>
  <si>
    <t>La acción de mejora se encuentra en términos para su ejecución, su finalización esta programada para mas tardar el 02/02/2023.</t>
  </si>
  <si>
    <t xml:space="preserve">30/12/2021. Se reporta segundo informe semestral de cumplimiento con fecha de elaboración 1 de diciembre de 2021, mediante la cual se puede evidenciar las gestiones adelantadas tendientes a recuperar o regularizaar los siguientes predios: Isla Arena se suscribió contrato de arrendamiento No. 1543 de 2021, Majayura suscribió contrato de arrendamiento No. 1579 de 2020, Isla Fama suscribió contrato de arrendamiento No. 2016 del 2021, Isla Tambito suscribió contrato de arrendamiento No. 1580 de 2020.                                                        Sin embargo, aún está pendiente la suscripción del contrato de arrendamiento frente al predio Gran Edén pues si bien los ocupantes aportaron los documentos para el estudio de viabilidad para la celebraciòn el contrato, estos solicitaron la reducción del área de arrendamiento, como quiera que el área de ocupación es inferior a la relacionada en el avalúo catastral emitido por el Instituto Geográfico Agustín Codazzi. Por lo tanto, se remitió oficio al IGAC, salida No. 20214301660311, con el fin de determinar el valor del metro cuadrado. Nos encontramos a la espera de la respuesta de la entidad competente.                         Por lo anterior, solicito de manera respetuosa tener por cumplidas las acciones de mejoras aquí descritas, y consecuencia de ello proceder a su respectivo cierre.  </t>
  </si>
  <si>
    <t xml:space="preserve">Se genera segundo informe de cumplimiento, por medio del cual se da cuenta de la gestión adelantada con la finalidad de actualizar los contratos de arrendamiento de los 119 predios objeto de hallazgo. No obstante, se hace claridad, que son 118 predios, por cuanto hay un error en el cuadro donde se realiza la relación de los predios que en algún momento existió una relación jurídica a través de contrato de arrendamiento, pues de la enumeración No. 1 salta al número 3. Así las cosas, de manera respetuosa solicito tener por cumplidas las acciones de mejoras aquí descritas, y consecuencia de ello proceder a su respectivo cierre.  </t>
  </si>
  <si>
    <t>Se realiza segundo informe de cumplimiento, donde se relaciona de manera detallada las acciones de supervisión, adelantadas sobre los contratos de arrendamiento vigentes, en el segundo semestre comprendido desde el mes de junio hasta diciembre de 2021. En el informe se podrá observar los requerimientos de cumplimiento, la remisión de pólizas de garantía para aprobación, los informes de supervisión por el incumplimiento de las obligaciones contractuales y las visitas de inspección ocular adelantadas en la vigencia 2021. En ese sentido, solicito tener por cumplidas las acciones de mejoras aquí descritas, y consecuencia de ello proceder a su respectivo cierre.</t>
  </si>
  <si>
    <t>30/12/2021: Se está identificando los bienes que requieren ser remitidos al IGAC y Catastro Antioquia, para solicitar los certificados catastrales que contienen el avaluo catastral y puedan ser actualizados su valor en el inventario de bienes del Fondo de Tierras.</t>
  </si>
  <si>
    <t>30/12/2021: Se continua en la espera de la respuestas por parte de Catastro Antioquia e IGAC, con la información de los avaluos catastrales que se requieren para la actualización de los valores de los predios en el inventario de bienes del Fondo de Tierras.</t>
  </si>
  <si>
    <t>La acción de mejora se encuentra en términos para su ejecución, su finalización esta programada para mas tardar el 30/05/2022.</t>
  </si>
  <si>
    <t>Ejecutada con corte a 30 de septiembre de 2021.</t>
  </si>
  <si>
    <t>Se reporta un único informe, donde se evidencian las actuaciones realizadas para adelantar las acciones tendientes a validar el cumplimiento de la obligación de "hacer", consignada en el Acuerdo de Pago suscrito dentro del contrato de arrendamiento vencido No. 002 de 2008 sobre el predio denominado "Terreno Baldío Sin Nombre Conocido o  Laguna Encantada", en el cual se registra la información y los soportes probatorios remitidos a la Oficina Jurídica   para el inicio de las actuaciones jurídicas o judiciales a que haya lugar. Por lo anterior, de manera respetuosa, solicito tener por cumplidas las acciones de mejoras aquí descritas, y consecuencia de ello proceder a su respectivo cierre.</t>
  </si>
  <si>
    <t xml:space="preserve">En avance a la actividad de modificar y/o actualizar el procedimiento de Gestión Financiera GEFIN -009, que incluya los controles de seguimiento, para su adecuado cumplimiento, se llevó a cabo una reunión entre las dependencias, en la cual Secretaría General propuso soliitar apoyo de la oficina de planeación para la elaboración de un modelo de control de seguimiento. Por su parte la Oficina Jurídica propuso estudiar una nueva denominación del procedimiento GEFIN 009 el cual incluya a todas las dependencias. Por último la Subdirección de Administración de Tieras de la Nación, propuso un primer ejercicio de revisión del procedimiento por cada una de las dependencias apoyado en el documento generado en cumplimiento de la actividad AME-599 del Plan de Mejoramiento. </t>
  </si>
  <si>
    <t>La acción de mejora se encuentra en términos para su ejecución, su finalización esta programada para mas tardar el 15/03/2023</t>
  </si>
  <si>
    <t>La acción de mejora se encuentra en términos para su ejecución, su finalización esta programada para mas tardar el 15/04/2022</t>
  </si>
  <si>
    <t>En cumplimiento de la actividad tendientes a verificar la normatividad aplicable a cada contrato de arrendamiento en desarrollo de la función de administración de los predios baldíos de la Nación ubicados en las Islas, Islotes y Cayos de la Nación, se realizó una base de datos con la relación de los contratos de arrendamientos vigentes, donde se observan dos casillas con la relación de la normatividad aplicable a cada contrato. Como resultado de la verificación se evidencia que 50 contratos de arrendamiento están suscritos bajo la vigencia del Acuerdo 041 de 2006 expedido por el Instituto Colombiano de Desarrollo Rural, y los 12 contratos de arrendamiento suscritos entre las vigencias 2020 y 2021, se suscribieron bajo los preceptos del Acuerdo 109 de 2019 expedido por la Agencia Nacional de Tierras.</t>
  </si>
  <si>
    <t xml:space="preserve">En avance para el desarrollo de esta actividad, se llevó a cabo una capacitación para el proceso de organización de los expedientes por parte del Grupo de Gestión Documental de la Agencia Nacional de Tierras, en la cual se verificó cuál es la normatividad de Gestión Documental aplicable,  la clasificación documental, la hoja de control, el inventario documental, ordenación documental, organización documental, serie documental, la subdserie, la tabla de retención documental, y la descripción detallada de cada uno de los items. </t>
  </si>
  <si>
    <t>La acción de mejora se encuentra en términos para su ejecución, su finalización esta programada para mas tardar el 30/09/2022</t>
  </si>
  <si>
    <t xml:space="preserve">En desarrollo de esta actividad, se revisaron los 50 contratos de arrendamiento que fueron suscritos bajo la vigencia del Acuerdo 041 de 2006, y se relacionó en una base de datos, el área total del terreno sujeto a contrato de arrendamiento, para efectos de verificar si se cumplió con lo establecido en el artículo tercero del Acuerdo en mención, el cual dispuso que el área máxima de terreno insular que podía ser objeto de contrato de arrendamiento,  erá de una (1) héctarea. Como resultado de esta revisión, se remitió mediante memorando a la Oficina Jurídica, la información encontrada y solicitando la conformación de una mesa técnica en aras de definir las rutas jurídicas para sanear aquellos contratos que presentaron un área superior a una (1) hectárea. </t>
  </si>
  <si>
    <t xml:space="preserve">Como avance a esta actividad, la Subdirección de Administración de Tierras de la Nación, remitió memorando con la base de datos donde se evidencia la revisión de los 50 contratos de arrendamiento suscritos bajo la vigencia del Acuerdo 041 de 2006, y solicitando la conformación de una mesa técnica, para efectos de definir la ruta jurídica frente a los contratos que no cumplieron con la restricción dispuesta en el artículo tercero del Acuerdo en cita. </t>
  </si>
  <si>
    <t xml:space="preserve">Se genera un primer avance de la base de datos de la matriz en la cual está contenida toda la información relacionada con las islas, islotes y cayos de la Nación ubicadas en el Archipiélago de Nuestra Señora del Rosario y de San Bernardo, en relación con la columna donde se identifica el contrato vigente, que se suscribió frente a cada predio, en aras de identificar los contratos de arrendamiento que se han celebrada sobre cada uno de los predios. </t>
  </si>
  <si>
    <t>La acción de mejora se encuentra en términos, su ejecución se planificó para el periodo comprendido del 1/02/2021al 30/06/2022</t>
  </si>
  <si>
    <r>
      <rPr>
        <b/>
        <sz val="11"/>
        <color theme="1"/>
        <rFont val="Arial Narrow"/>
        <family val="2"/>
      </rPr>
      <t>18/10/2021.</t>
    </r>
    <r>
      <rPr>
        <sz val="11"/>
        <color theme="1"/>
        <rFont val="Arial Narrow"/>
        <family val="2"/>
      </rPr>
      <t xml:space="preserve"> La Subdirección de Administración de Tierras de la Nación reportó que, se ajustaron los informes presentados según recomendación realizada por la OCI así: "se recomienda a la dependencia asignarle a los informes la fecha de elaboración, presentándolos de acuerdo a la periodicidad asignada en la unidad de medida."
En cuanto a lo reportado, se observó documento "</t>
    </r>
    <r>
      <rPr>
        <i/>
        <sz val="11"/>
        <color theme="1"/>
        <rFont val="Arial Narrow"/>
        <family val="2"/>
      </rPr>
      <t>Informe Cumplimiento Plan de Mejoramiento - Primer Informe Semestral, 1 de junio de 2021</t>
    </r>
    <r>
      <rPr>
        <sz val="11"/>
        <color theme="1"/>
        <rFont val="Arial Narrow"/>
        <family val="2"/>
      </rPr>
      <t xml:space="preserve">", en el cual indica que, se ha dado inicio a la fase de suscripción de contratos bajo el régimen establecido en el Acuerdo 106 de 2019, generándose los siguientes avances respecto a los predios objeto de análisis del Estén de control, a saber:
</t>
    </r>
    <r>
      <rPr>
        <b/>
        <sz val="11"/>
        <color theme="1"/>
        <rFont val="Arial Narrow"/>
        <family val="2"/>
      </rPr>
      <t>Isla Arena</t>
    </r>
    <r>
      <rPr>
        <sz val="11"/>
        <color theme="1"/>
        <rFont val="Arial Narrow"/>
        <family val="2"/>
      </rPr>
      <t xml:space="preserve">, en proceso de suscripción de contrato, el arrendatario ya remitió la minuta del contrato de arrendamiento firmada, una vez recibida por la Agencia se procederá a la suscripción de la misma por parte del Subdirector de Administración de Tierras de la Nación.
</t>
    </r>
    <r>
      <rPr>
        <b/>
        <sz val="11"/>
        <color theme="1"/>
        <rFont val="Arial Narrow"/>
        <family val="2"/>
      </rPr>
      <t>Majayura</t>
    </r>
    <r>
      <rPr>
        <sz val="11"/>
        <color theme="1"/>
        <rFont val="Arial Narrow"/>
        <family val="2"/>
      </rPr>
      <t xml:space="preserve">, se suscribió contrato de arrendamiento el 28 de diciembre de 2020, y quedó
registrado bajo el número 1579 – 20, se encuentra en vigencia y el arrendatario se
encuentra al día en sus obligaciones contractuales.
</t>
    </r>
    <r>
      <rPr>
        <b/>
        <sz val="11"/>
        <color theme="1"/>
        <rFont val="Arial Narrow"/>
        <family val="2"/>
      </rPr>
      <t>Gran Edén</t>
    </r>
    <r>
      <rPr>
        <sz val="11"/>
        <color theme="1"/>
        <rFont val="Arial Narrow"/>
        <family val="2"/>
      </rPr>
      <t xml:space="preserve">, ya fueron aportados los documentos para el estudio previo de los requisitos necesarios para la suscripción de contrato de arrendamiento, sin embargo, estos documentos no fueron enviados actualizados a la vigencia 2021, por lo tanto, se le requirió a los apoderados del ocupante, allegar nuevamente la documentación, completa y actualizada, mediante oficio No. 20214300570141.
</t>
    </r>
    <r>
      <rPr>
        <b/>
        <sz val="11"/>
        <color theme="1"/>
        <rFont val="Arial Narrow"/>
        <family val="2"/>
      </rPr>
      <t>Isla Fama</t>
    </r>
    <r>
      <rPr>
        <sz val="11"/>
        <color theme="1"/>
        <rFont val="Arial Narrow"/>
        <family val="2"/>
      </rPr>
      <t xml:space="preserve">, se remitió la minuta del contrato de arrendamiento al ocupante del predio, y estamos a la espera de recibir los documentos de regreso, con la respectiva firma, una vez recibida por la Agencia se procederá a la suscripción de la misma por parte del Subdirector de Administración de Tierras de la Nación.
</t>
    </r>
    <r>
      <rPr>
        <b/>
        <sz val="11"/>
        <color theme="1"/>
        <rFont val="Arial Narrow"/>
        <family val="2"/>
      </rPr>
      <t>Isla Tambito</t>
    </r>
    <r>
      <rPr>
        <sz val="11"/>
        <color theme="1"/>
        <rFont val="Arial Narrow"/>
        <family val="2"/>
      </rPr>
      <t>, Se suscribió contrato de arrendamiento el 28 de diciembre de 2020, y quedó registrado bajo el número 1580 – 20, se encuentra en vigencia y se encuentra al día en el pago de los cánones de arrendamiento.
En atención a los avances de gestión y evidencias allegadas, la acción de mejora presentó avances de gestión relacionados con 1 de los 2 informes semestrales, se espera que para el próximo seguimiento a planes de  mejoramiento se allegue el informe perteneciente al II semestre del 2021.</t>
    </r>
  </si>
  <si>
    <r>
      <rPr>
        <b/>
        <sz val="11"/>
        <color theme="1"/>
        <rFont val="Arial Narrow"/>
        <family val="2"/>
      </rPr>
      <t xml:space="preserve">15/10/2021. </t>
    </r>
    <r>
      <rPr>
        <sz val="11"/>
        <color theme="1"/>
        <rFont val="Arial Narrow"/>
        <family val="2"/>
      </rPr>
      <t>La</t>
    </r>
    <r>
      <rPr>
        <b/>
        <sz val="11"/>
        <color theme="1"/>
        <rFont val="Arial Narrow"/>
        <family val="2"/>
      </rPr>
      <t xml:space="preserve"> </t>
    </r>
    <r>
      <rPr>
        <sz val="11"/>
        <color theme="1"/>
        <rFont val="Arial Narrow"/>
        <family val="2"/>
      </rPr>
      <t>Subdirección de Administración de Tierras de la Nación allegó "Informe Cumplimiento Plan de Mejoramiento - Primer Informe Semestral 1 de junio de 2021", el cual contiene las gestiones adelantas por la Subdirección en ejercicio de la función de supervisión frente a los 60 contratos vigentes, la cuales consistieron en la generación de 48 requerimientos para invitar a los arrendatarios a constituir póliza de cumplimiento, de los cuales  se obtuvo la constitución de garantía de 46 contratos.  Respecto al incumplimiento de catorce (17) predios de constituir póliza de cumplimiento, se generaron los siguientes informes de supervisión por presunto incumplimiento de las cláusulas contractuales relacionadas con esta obligación, para efectos de que el Grupo Interno de Gestión Contractual en cabeza del Secretario General, determine la viabilidad de iniciar el procedimiento administrativo contemplado en el artículo 86 de la Ley 1474 de 2011, a excepción del predio San Juan de Pajarales, que se encuentra en trámite de aprobación con la compañía de seguros.  De otro lado, se generaron 23 requerimientos de cumplimiento de las obligaciones contractuales, en especial, el relacionado con el pago oportuno del canon de arrendamiento.
La acción de mejora se encuentra en términos, presentó avances de gestión documentados relacionados con 1 informe de gestión semestral corte junio 2021.  Es preciso indicar que, el informe aportado en el pasado seguimiento data de diciembre del 2020 y la acción de mejora comprende la elaboración de informes semestrales para el periodo comprendido del 1/12/2020 al 1/12/2021.</t>
    </r>
  </si>
  <si>
    <r>
      <rPr>
        <b/>
        <sz val="11"/>
        <color theme="1"/>
        <rFont val="Arial Narrow"/>
        <family val="2"/>
      </rPr>
      <t xml:space="preserve">07/01/2022.  </t>
    </r>
    <r>
      <rPr>
        <sz val="11"/>
        <color theme="1"/>
        <rFont val="Arial Narrow"/>
        <family val="2"/>
      </rPr>
      <t>La Subdirección de Acceso a Tierras por Demanda y Descongestión indicó que, para el segundo trimestre del año 2021 la Subdirección realizó de los 40000 expedientes contentivos de solicitudes de adjudicación de baldíos a persona natural, de acuerdo con la información reportada al SIT se han actualizado 27.668 expedientes en su etapa procesal.
Respecto a lo enunciado, se allegó archivo Excel "Reporte General de Datos - Baldíos Persona Natural", la cual relaciona 27.668 expedientes en etapa "Finalización Ingreso".
La acción de mejora se encuentra en términos, su ejecución finaliza el 31/08/2023, para el periodo evaluado reportó avances de gestión documentados relacionado con la base de datos del ingreso al SIT de 27.668 de los 40.000 expedientes a verificar.</t>
    </r>
    <r>
      <rPr>
        <b/>
        <sz val="11"/>
        <color theme="1"/>
        <rFont val="Arial Narrow"/>
        <family val="2"/>
      </rPr>
      <t xml:space="preserve">
29/11/2021. </t>
    </r>
    <r>
      <rPr>
        <sz val="11"/>
        <color theme="1"/>
        <rFont val="Arial Narrow"/>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</si>
  <si>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t xml:space="preserve">Con el fin de abodar la acción de mejora tendiente a evaluar la efectividad del procedimiento GEFIN-P-009-Gestión Financiera y Cartera de Recursos Propios, se llevó a cabo dos reuniones con Secretaría General, Subdirección Administrativa y Financiera, Oficina Jurídica y Subdirección de Procesos Agrarios y Gestión Jurídica, donde se determinó en primer lugar la forma en que iba a ser analizado la efectividad del procedimiento, y en una segunda ocasión con la finalidad de verificar los avances efectuados por cada dependencia.   Para el desarrollo de este ejercicio, cada dependencia realizó un analisis del procedimiento GEFIN, de cara a las acciones e intervenciones realizadas frente a la administración de los bienes baldíos reservados del Estado ubicados en las Islas, Islotes y Cayos de la Nación.       Como resultado del análisis, se elaboró un documento con el estudio de efectividad del procedimiento GEFIN-009 Gestión Financiera y Cartera de Recursos Propios, donde además se registraron unas observaciones y recomendaciones. </t>
  </si>
  <si>
    <r>
      <rPr>
        <b/>
        <sz val="11"/>
        <color theme="1"/>
        <rFont val="Arial Narrow"/>
        <family val="2"/>
      </rPr>
      <t>07/01/2022.</t>
    </r>
    <r>
      <rPr>
        <sz val="11"/>
        <color theme="1"/>
        <rFont val="Arial Narrow"/>
        <family val="2"/>
      </rPr>
      <t xml:space="preserve"> En atención a los avances de gestión y evidencias allegadas, la acción de mejora presentó cumplimiento, toda vez que, se observó documento de evaluación de la efectividad del procedimiento GEFIN-P-009-Gestión Financiera y Cartera de Recursos Propios.</t>
    </r>
  </si>
  <si>
    <r>
      <rPr>
        <b/>
        <sz val="11"/>
        <color theme="1"/>
        <rFont val="Arial Narrow"/>
        <family val="2"/>
      </rPr>
      <t xml:space="preserve">07/01/2022. </t>
    </r>
    <r>
      <rPr>
        <sz val="11"/>
        <color theme="1"/>
        <rFont val="Arial Narrow"/>
        <family val="2"/>
      </rPr>
      <t xml:space="preserve"> La Subdirección de Administración de Tierras de la Nación allegó documento "INFORME DE CUMPLIMIENTO PLAN DE MEJORAMIENTO - 1 DE DICIEMBRE DE 2021", el cual incorpora las gestiones adelantas respecto al predio sin nombre conocido como laguna encantada.
En atención a los avances de gestión y evidencias allegadas, la acción de mejora presentó cumplimiento, toda vez que, se observó el informe de administración del predio "Terreno baldío sin nombre conocido".</t>
    </r>
  </si>
  <si>
    <r>
      <rPr>
        <b/>
        <sz val="11"/>
        <color theme="1"/>
        <rFont val="Arial Narrow"/>
        <family val="2"/>
      </rPr>
      <t>07/01/2022.</t>
    </r>
    <r>
      <rPr>
        <sz val="11"/>
        <color theme="1"/>
        <rFont val="Arial Narrow"/>
        <family val="2"/>
      </rPr>
      <t xml:space="preserve">  En atención a los avances de gestión y evidencias allegadas, la acción de mejora presentó cumplimiento, toda vez que, se observó el informe de administración del predio "Terreno baldío sin nombre conocido".</t>
    </r>
  </si>
  <si>
    <r>
      <rPr>
        <b/>
        <sz val="11"/>
        <color theme="1"/>
        <rFont val="Arial Narrow"/>
        <family val="2"/>
      </rPr>
      <t xml:space="preserve">07/01/2022. </t>
    </r>
    <r>
      <rPr>
        <sz val="11"/>
        <color theme="1"/>
        <rFont val="Arial Narrow"/>
        <family val="2"/>
      </rPr>
      <t xml:space="preserve"> La Subdirección de Administración de Tierras de la Nación indicó que, se realizó una base de datos con la relación de los contratos de arrendamientos vigentes, donde se observan dos casillas con la relación de la normatividad aplicable a cada contrato. Como resultado de la verificación se evidencia que 50 contratos de arrendamiento están suscritos bajo la vigencia del Acuerdo 041 de 2006 expedido por el Instituto Colombiano de Desarrollo Rural, y los 12 contratos de arrendamiento suscritos entre las vigencias 2020 y 2021, se suscribieron bajo los preceptos del Acuerdo 109 de 2019 expedido por la Agencia Nacional de Tierras.
En atención a los avances de gestión y evidencias allegadas, la acción de mejora presentó cumplimiento, dado que, se observó la matriz contratos de arrendamientos vigentes, que determina cuál  la normatividad que se les aplicó. </t>
    </r>
  </si>
  <si>
    <r>
      <rPr>
        <b/>
        <sz val="11"/>
        <color theme="1"/>
        <rFont val="Arial Narrow"/>
        <family val="2"/>
      </rPr>
      <t xml:space="preserve">07/01/2022. </t>
    </r>
    <r>
      <rPr>
        <sz val="11"/>
        <color theme="1"/>
        <rFont val="Arial Narrow"/>
        <family val="2"/>
      </rPr>
      <t xml:space="preserve">  En atención a los avances de gestión y evidencias allegadas, la acción de mejora presentó cumplimiento, dado que, se observó la matriz contratos de arrendamientos vigentes, que determina cuál  la normatividad que se les aplicó. </t>
    </r>
  </si>
  <si>
    <t>La normatividad aplicable a los contratos de arrendamiento de las Islas</t>
  </si>
  <si>
    <r>
      <rPr>
        <b/>
        <sz val="11"/>
        <color theme="1"/>
        <rFont val="Arial Narrow"/>
        <family val="2"/>
      </rPr>
      <t xml:space="preserve">04/01/2022. </t>
    </r>
    <r>
      <rPr>
        <sz val="11"/>
        <color theme="1"/>
        <rFont val="Arial Narrow"/>
        <family val="2"/>
      </rPr>
      <t xml:space="preserve"> La Subdirección de Administración de Tierras de la Nación allegó documento ADMTI-I-002 ADMINISTRACIÓN DEL FONDO DE TIERRAS
PARA LA REFORMA RURAL INTEGRAL, versión 2 del 10/12/2021, el cual puede ser consultado en la intranet en el enlace </t>
    </r>
    <r>
      <rPr>
        <sz val="11"/>
        <color rgb="FF0070C0"/>
        <rFont val="Arial Narrow"/>
        <family val="2"/>
      </rPr>
      <t xml:space="preserve">https://agenciadetierras.sharepoint.com/sites/antintranet/sistema-integrado-de-gestion/procesos-misionales/Instructivo%20%20Administracin%20de%20Tierras/ADMTI-I-002-%20INSTRUCTIVO%20PARA%20LA%20ADMINISTRACIO%CC%81N%20DEL%20FONDO%20DE%20TIERRAS%20PARA%20LA%20REFORMA%20RURAL%20INTEGRAL.pdf 
</t>
    </r>
    <r>
      <rPr>
        <sz val="11"/>
        <rFont val="Arial Narrow"/>
        <family val="2"/>
      </rPr>
      <t>En atención a los avances de gestión y evidencias allegadas, la acción de mejora presentó cumplimiento, toda vez que, se observó el instructivo ajustado.</t>
    </r>
  </si>
  <si>
    <r>
      <rPr>
        <b/>
        <sz val="11"/>
        <color theme="1"/>
        <rFont val="Arial Narrow"/>
        <family val="2"/>
      </rPr>
      <t xml:space="preserve">04/01/2022. </t>
    </r>
    <r>
      <rPr>
        <sz val="11"/>
        <color theme="1"/>
        <rFont val="Arial Narrow"/>
        <family val="2"/>
      </rPr>
      <t xml:space="preserve"> La Dirección de Acceso a Tierras allegó documento ADMTI-I-002 ADMINISTRACIÓN DEL FONDO DE TIERRAS
PARA LA REFORMA RURAL INTEGRAL, versión 2 del 10/12/2021, el cual puede ser consultado en la intranet en el enlace </t>
    </r>
    <r>
      <rPr>
        <sz val="11"/>
        <color rgb="FF0070C0"/>
        <rFont val="Arial Narrow"/>
        <family val="2"/>
      </rPr>
      <t xml:space="preserve">https://agenciadetierras.sharepoint.com/sites/antintranet/sistema-integrado-de-gestion/procesos-misionales/Instructivo%20%20Administracin%20de%20Tierras/ADMTI-I-002-%20INSTRUCTIVO%20PARA%20LA%20ADMINISTRACIO%CC%81N%20DEL%20FONDO%20DE%20TIERRAS%20PARA%20LA%20REFORMA%20RURAL%20INTEGRAL.pdf 
</t>
    </r>
    <r>
      <rPr>
        <sz val="11"/>
        <rFont val="Arial Narrow"/>
        <family val="2"/>
      </rPr>
      <t>En atención a los avances de gestión y evidencias allegadas, la acción de mejora presentó cumplimiento, toda vez que, se observó el instructivo ajustado.</t>
    </r>
  </si>
  <si>
    <r>
      <rPr>
        <b/>
        <sz val="11"/>
        <color theme="1"/>
        <rFont val="Arial Narrow"/>
        <family val="2"/>
      </rPr>
      <t>04/01/2022.</t>
    </r>
    <r>
      <rPr>
        <sz val="11"/>
        <color theme="1"/>
        <rFont val="Arial Narrow"/>
        <family val="2"/>
      </rPr>
      <t xml:space="preserve">  La Dirección de Acceso a Tierras indicó que, se continua con el estudio de títulos respectivo de los predios que deben ser incorporados al patrimonio, producto de revocatorias de subsidio de tierras.
La acción de mejora se encuentra en términos, su ejecución esta planificada para el periodo comprendido del 2/02/2021 al 2/02/20233, para el periodo evaluado reportó avances de gestión no documentados.</t>
    </r>
  </si>
  <si>
    <r>
      <rPr>
        <b/>
        <sz val="11"/>
        <color theme="1"/>
        <rFont val="Arial Narrow"/>
        <family val="2"/>
      </rPr>
      <t xml:space="preserve">04/01/2022. </t>
    </r>
    <r>
      <rPr>
        <sz val="11"/>
        <color theme="1"/>
        <rFont val="Arial Narrow"/>
        <family val="2"/>
      </rPr>
      <t xml:space="preserve"> La Subdirección de Administración de Tierras de la Nación informó que,  en noviembre de 2021 se habilitó el aplicativo para iniciar ensayos, en tal sentido la Subdirección dio inicio al proceso de migración de información a este aplicativo.
La acción de mejora se encuentra en términos, su ejecución esta planificada para el periodo comprendido del 1/12/2021 al 30/06/2023, para el periodo evaluado reportó avances de gestión.</t>
    </r>
    <r>
      <rPr>
        <b/>
        <sz val="11"/>
        <color theme="1"/>
        <rFont val="Arial Narrow"/>
        <family val="2"/>
      </rPr>
      <t xml:space="preserve">
29/11/2021. </t>
    </r>
    <r>
      <rPr>
        <sz val="11"/>
        <color theme="1"/>
        <rFont val="Arial Narrow"/>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</si>
  <si>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04/01/2022.  </t>
    </r>
    <r>
      <rPr>
        <sz val="11"/>
        <color theme="1"/>
        <rFont val="Arial Narrow"/>
        <family val="2"/>
      </rPr>
      <t>La acción de mejora se encuentra en términos, su ejecución se programó para el periodo comprendido del 2/01/2021 al 1/12/2023.  Para el periodo evaluado no reportó avances de gestión.</t>
    </r>
    <r>
      <rPr>
        <b/>
        <sz val="11"/>
        <color theme="1"/>
        <rFont val="Arial Narrow"/>
        <family val="2"/>
      </rPr>
      <t xml:space="preserve">
29/11/2021. </t>
    </r>
    <r>
      <rPr>
        <sz val="11"/>
        <color theme="1"/>
        <rFont val="Arial Narrow"/>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</si>
  <si>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04/01/2022.  </t>
    </r>
    <r>
      <rPr>
        <sz val="11"/>
        <color theme="1"/>
        <rFont val="Arial Narrow"/>
        <family val="2"/>
      </rPr>
      <t>La Subdirección de Acceso a Tierras por Demanda y Descongestión indicó que, para el segundo trimestre del año 2021 la Subdirección realizó de los 40000 expedientes contentivos de solicitudes de adjudicación de baldíos a persona natural, de acuerdo con la información reportada al SIT se han actualizado 27.668 expedientes en su etapa procesal.
Respecto a lo enunciado, se allegó archivo Excel "Reporte General de Datos - Baldíos Persona Natural", la cual relaciona 27.668 expedientes en etapa "Finalización Ingreso".
La acción de mejora se encuentra en términos, su ejecución finaliza el 31/08/2023, para el periodo evaluado reportó avances de gestión documentados relacionado con la base de datos del ingreso al SIT de 27.668 de los 40.000 expedientes a verificar.</t>
    </r>
    <r>
      <rPr>
        <b/>
        <sz val="11"/>
        <color theme="1"/>
        <rFont val="Arial Narrow"/>
        <family val="2"/>
      </rPr>
      <t xml:space="preserve">
29/11/2021. </t>
    </r>
    <r>
      <rPr>
        <sz val="11"/>
        <color theme="1"/>
        <rFont val="Arial Narrow"/>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</si>
  <si>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04/01/2022. </t>
    </r>
    <r>
      <rPr>
        <sz val="11"/>
        <color theme="1"/>
        <rFont val="Arial Narrow"/>
        <family val="2"/>
      </rPr>
      <t xml:space="preserve"> La Subdirección de Acceso a Tierras por Demanda y Descongestión informó que, en el segundo trimestre se tiene 1956 expedientes con sus respectivas resoluciones de adjudicación expedidas por el INCORA-INCODER (2009-2015), según lo que se tiene registrado en la subdirección.
Respecto a lo enunciado, se observó matriz que relaciona 1.956 expedientes con resoluciones de adjudicación expedidas por el INCORA-INCODER.
La acción de mejora se encuentra en términos, su ejecución finaliza el 31/12/2023, con corte al periodo evaluado presentó avances de gestión relacionados con 4,802 expedientes con resoluciones de adjudicación expedidas por el INCORA-INCODER.</t>
    </r>
    <r>
      <rPr>
        <b/>
        <sz val="11"/>
        <color theme="1"/>
        <rFont val="Arial Narrow"/>
        <family val="2"/>
      </rPr>
      <t xml:space="preserve">
29/11/2021. </t>
    </r>
    <r>
      <rPr>
        <sz val="11"/>
        <color theme="1"/>
        <rFont val="Arial Narrow"/>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</si>
  <si>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04/01/2022</t>
    </r>
    <r>
      <rPr>
        <sz val="11"/>
        <color theme="1"/>
        <rFont val="Arial Narrow"/>
        <family val="2"/>
      </rPr>
      <t>. En atención a los avances de gestión y evidencias allegadas, la acción de mejora presentó cumplimiento, toda vez que, se observó el instructivo ajustado.</t>
    </r>
  </si>
  <si>
    <r>
      <rPr>
        <b/>
        <sz val="11"/>
        <color theme="1"/>
        <rFont val="Arial Narrow"/>
        <family val="2"/>
      </rPr>
      <t xml:space="preserve">05/01/2022.  </t>
    </r>
    <r>
      <rPr>
        <sz val="11"/>
        <color theme="1"/>
        <rFont val="Arial Narrow"/>
        <family val="2"/>
      </rPr>
      <t>La Subdirección de Administración de Tierras de la Nación allegó "Informe Semestral de Cumplimiento Plan de Mejoramiento - 1 de diciembre de 2021", el cual contiene las gestiones adelantas por la Subdirección en ejercicio de la función de supervisión frente a los 60 contratos vigentes.   Frente al cumplimiento de la obligación de pagar el canon de arrendamiento se regeneraron requerimientos para los Contratos 018-15, 011-16, 1579-2020 y 003-15.  Ante el incumplimiento por parte de catorce (14) arrendatarios en constituir pólizas de garantía, se generaron unos informes de supervisión dirigidos al Grupo Interno de Gestión Contractual y a la Secretaría General, los cuales en el marco del proceso administrativo contemplado en el artículo 86 de la Ley 1474 de 2011, adelantaron el trámite de citación a audiencia.  Los arrendatarios que estaban en mora en el pago de los cánones de arrendamiento aportaron ante la Subdirección Administrativa y Financiera los respectivos pagos que daban cuenta del cumplimiento del pago total de la obligación.  Igualmente, se reiteró frente aquellos que aún persistían en el incumplimiento, a fin de que se diera continuidad al proceso administrativo establecido en el artículo 86 de la Ley 1474 de 2011.   
En atención a los avances de gestión y evidencias allegadas, la acción de mejora presentó cumplimiento, dado que, se observaron 2 informes semestrales de gestión, que dan cuenta de las acciones de supervisión, adelantadas en el marco de los contrato de arrendamiento vigentes.
 la cuales consistieron en la generación de 48 requerimientos para invitar a los arrendatarios a constituir póliza de cumplimiento, de los cuales  se obtuvo la constitución de garantía de 46 contratos.  Respecto al incumplimiento de catorce (17) predios de constituir póliza de cumplimiento, se generaron los siguientes informes de supervisión por presunto incumplimiento de las cláusulas contractuales relacionadas con esta obligación, para efectos de que el Grupo Interno de Gestión Contractual en cabeza del Secretario General, determine la viabilidad de iniciar el procedimiento administrativo contemplado en el artículo 86 de la Ley 1474 de 2011, a excepción del predio San Juan de Pajarales, que se encuentra en trámite de aprobación con la compañía de seguros.  De otro lado, se generaron 23 requerimientos de cumplimiento de las obligaciones contractuales, en especial, el relacionado con el pago oportuno del canon de arrendamiento.</t>
    </r>
  </si>
  <si>
    <r>
      <rPr>
        <b/>
        <sz val="11"/>
        <color theme="1"/>
        <rFont val="Arial Narrow"/>
        <family val="2"/>
      </rPr>
      <t xml:space="preserve">05/01/2022. </t>
    </r>
    <r>
      <rPr>
        <sz val="11"/>
        <color theme="1"/>
        <rFont val="Arial Narrow"/>
        <family val="2"/>
      </rPr>
      <t xml:space="preserve"> La acción de mejora se encuentra en términos, su ejecución se programó para el periodo comprendido del 15/02/2021 al 31/12/2023.  Para el periodo evaluado no reportó avances de gestión.</t>
    </r>
  </si>
  <si>
    <r>
      <rPr>
        <b/>
        <sz val="11"/>
        <color theme="1"/>
        <rFont val="Arial Narrow"/>
        <family val="2"/>
      </rPr>
      <t>05/01/2022.</t>
    </r>
    <r>
      <rPr>
        <sz val="11"/>
        <color theme="1"/>
        <rFont val="Arial Narrow"/>
        <family val="2"/>
      </rPr>
      <t xml:space="preserve">  La acción de mejora se encuentra en términos, su ejecución se programó para el periodo comprendido del 1/02/2021 al 30/06/2022.  Para el periodo evaluado no reportó avances de gestión.</t>
    </r>
  </si>
  <si>
    <r>
      <rPr>
        <b/>
        <sz val="11"/>
        <color theme="1"/>
        <rFont val="Arial Narrow"/>
        <family val="2"/>
      </rPr>
      <t xml:space="preserve">05/01/2022.  </t>
    </r>
    <r>
      <rPr>
        <sz val="11"/>
        <color theme="1"/>
        <rFont val="Arial Narrow"/>
        <family val="2"/>
      </rPr>
      <t>La acción de mejora se encuentra en términos, su ejecución se programó para el periodo comprendido del 15/03/2021 al 30/05/2022.  Para el periodo evaluado no reportó avances de gestión.</t>
    </r>
    <r>
      <rPr>
        <b/>
        <sz val="11"/>
        <color theme="1"/>
        <rFont val="Arial Narrow"/>
        <family val="2"/>
      </rPr>
      <t xml:space="preserve">
29/11/2021. </t>
    </r>
    <r>
      <rPr>
        <sz val="11"/>
        <color theme="1"/>
        <rFont val="Arial Narrow"/>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</si>
  <si>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05/01/2022.</t>
    </r>
    <r>
      <rPr>
        <sz val="11"/>
        <color theme="1"/>
        <rFont val="Arial Narrow"/>
        <family val="2"/>
      </rPr>
      <t xml:space="preserve">  La acción de mejora se encuentra en términos, su ejecución se programó para el periodo comprendido del 15/02/2022 al15/03/2023. </t>
    </r>
  </si>
  <si>
    <r>
      <rPr>
        <b/>
        <sz val="11"/>
        <color theme="1"/>
        <rFont val="Arial Narrow"/>
        <family val="2"/>
      </rPr>
      <t>05/01/2022.</t>
    </r>
    <r>
      <rPr>
        <sz val="11"/>
        <color theme="1"/>
        <rFont val="Arial Narrow"/>
        <family val="2"/>
      </rPr>
      <t xml:space="preserve">  La acción de mejora se encuentra en términos, su ejecución se programó para el periodo comprendido del 15/02/2022 al15/04/2022. </t>
    </r>
  </si>
  <si>
    <r>
      <rPr>
        <b/>
        <sz val="11"/>
        <color theme="1"/>
        <rFont val="Arial Narrow"/>
        <family val="2"/>
      </rPr>
      <t>05/01/2022</t>
    </r>
    <r>
      <rPr>
        <sz val="11"/>
        <color theme="1"/>
        <rFont val="Arial Narrow"/>
        <family val="2"/>
      </rPr>
      <t>. En atención a los avances de gestión y evidencias allegadas, la acción de mejora presentó cumplimiento, dado que, se observaron 2 informes semestrales de gestión, que dan cuenta de las acciones de supervisión, adelantadas en el marco de los contrato de arrendamiento vigentes.</t>
    </r>
  </si>
  <si>
    <r>
      <rPr>
        <b/>
        <sz val="11"/>
        <color theme="1"/>
        <rFont val="Arial Narrow"/>
        <family val="2"/>
      </rPr>
      <t>06/01/2022.</t>
    </r>
    <r>
      <rPr>
        <sz val="11"/>
        <color theme="1"/>
        <rFont val="Arial Narrow"/>
        <family val="2"/>
      </rPr>
      <t xml:space="preserve">  La acción de mejora se encuentra en términos, su ejecución se programó para el periodo comprendido del 15/02/2022 al 30/09/2022. </t>
    </r>
  </si>
  <si>
    <r>
      <rPr>
        <b/>
        <sz val="11"/>
        <color theme="1"/>
        <rFont val="Arial Narrow"/>
        <family val="2"/>
      </rPr>
      <t>04/01/2022.</t>
    </r>
    <r>
      <rPr>
        <sz val="11"/>
        <color theme="1"/>
        <rFont val="Arial Narrow"/>
        <family val="2"/>
      </rPr>
      <t xml:space="preserve">  La Dirección de Acceso a Tierras informó que, se realizó la propuesta de proyección de la Resolución de delegación de competencias en la Dirección para la suscripción de escrituras públicas de compra de predios provenientes de Subsidio de Tierras y revocados.  Una vez se encuentre en firme la Resolución de delegación, se procederá a realizar las actividades requeridas para suscribir las escrituras públicas de compra de los predios y cambiar su  titularidad a nombre de la ANT y así proceder a su incorporación en el inventario de bienes del Fondo de Tierras.
La acción de mejora se encuentra en términos, su ejecución esta planificada para el periodo comprendido del 2/02/2021al 2/02/2023, para el periodo evaluado reportó avances de gestión documentados.
</t>
    </r>
  </si>
  <si>
    <r>
      <rPr>
        <b/>
        <sz val="11"/>
        <color theme="1"/>
        <rFont val="Arial Narrow"/>
        <family val="2"/>
      </rPr>
      <t xml:space="preserve">04/01/2022. </t>
    </r>
    <r>
      <rPr>
        <sz val="11"/>
        <color theme="1"/>
        <rFont val="Arial Narrow"/>
        <family val="2"/>
      </rPr>
      <t xml:space="preserve"> La Subdirección de Administración de Tierras de la Nación informó que, se continua con las actividades propias de elaboración de levantamientos topográficos de predios que hacen parte del Fondo de Tierras, con el fin de remitir y solicitar al IGAC para que realice la actualización y creación de la cédula catastral de los bienes y así se le asigne su valor catastral.
La acción de mejora se encuentra en términos, su ejecución esta planificada para el periodo comprendido del 2/02/2021 al 22/12/2023, para el periodo evaluado reportó avances de gestión no documentados.</t>
    </r>
  </si>
  <si>
    <r>
      <rPr>
        <b/>
        <sz val="11"/>
        <color theme="1"/>
        <rFont val="Arial Narrow"/>
        <family val="2"/>
      </rPr>
      <t xml:space="preserve">04/01/2022. </t>
    </r>
    <r>
      <rPr>
        <sz val="11"/>
        <color theme="1"/>
        <rFont val="Arial Narrow"/>
        <family val="2"/>
      </rPr>
      <t xml:space="preserve"> La Subdirección de Administración de Tierras de la Nación indicó que, una vez se encuentre ejecutada la acción de mejora AME-413 donde se solicitó la actualización y creación catastral, se procederá a continuar con esta acción de mejora AME-414 donde se evidenciará el No. De predios con valor actualizado en la base del Fondo y comunicados a Contabilidad de la ANT.
La acción de mejora se encuentra en términos, su ejecución esta planificada para el periodo comprendido del 2/02/2021 al 22/12/2023, para el periodo evaluado no reportó avances de gestión dado que es prerrequisito la ejecución de la acción AME-414.</t>
    </r>
  </si>
  <si>
    <r>
      <rPr>
        <b/>
        <sz val="11"/>
        <color theme="1"/>
        <rFont val="Arial Narrow"/>
        <family val="2"/>
      </rPr>
      <t>05/01/2022.</t>
    </r>
    <r>
      <rPr>
        <sz val="11"/>
        <color theme="1"/>
        <rFont val="Arial Narrow"/>
        <family val="2"/>
      </rPr>
      <t xml:space="preserve">  La Subdirección de Administración de Tierras de la Nación indicó que, se generó segundo informe de cumplimiento, por medio del cual se da cuenta de la gestión adelantada con la finalidad de actualizar los contratos de arrendamiento de los 119 predios objeto de hallazgo. No obstante, se hace claridad, que son 118 predios, por cuanto hay un error en el cuadro donde se realiza la relación de los predios que en algún momento existió una relación jurídica a través de contrato de arrendamiento, pues de la enumeración No.1 salta al número 3.
Frente a lo enunciado, se observó documento " SEGUNDO INFORME CUMPLIMIENTO PLAN DE MEJORAMIENTO AME 485 – SEGUNDO SEMESTRE CON CORTE AL 1 DE DICIEMBRE DE 2021", el cual describe las gestiones adelantadas respecto a los terrenos insulares con contrato de arrendamiento vigente y Bienes baldíos reservados del Estado que son objeto de ocupación sin que exista un contrato que conceda su uso.
En atención a los avances de gestión y evidencias allegadas, la acción de mejora presentó cumplimiento, toda vez que, se observaron 2 informes de las gestiones adelantadas para la actualización de los contratos.</t>
    </r>
  </si>
  <si>
    <r>
      <rPr>
        <b/>
        <sz val="11"/>
        <color theme="1"/>
        <rFont val="Arial Narrow"/>
        <family val="2"/>
      </rPr>
      <t xml:space="preserve">05/01/2021.  </t>
    </r>
    <r>
      <rPr>
        <sz val="11"/>
        <color theme="1"/>
        <rFont val="Arial Narrow"/>
        <family val="2"/>
      </rPr>
      <t>La Subdirección de Administración de Tierras de la Nación informó que, se está identificando los bienes que requieren ser remitidos al IGAC y Catastro Antioquia, para solicitar los certificados catastrales que contienen el avaluó catastral y puedan ser actualizados su valor en el inventario de bienes del Fondo de Tierras.
La acción de mejora se encuentra en términos, finalización esta programada para el 1/01/2022, con corte al periodo evaluado presentó avances de gestión documentados, sin embargo, no se allegaron las comunicaciones pertenecientes a los meses de mayo y julio, según la frecuencia establecida (bimensual), por otra parte, la comunicación oficial 20214301267741 del 29/09/2021 no dispone en el Sistema Orfeo de soportes de envío.</t>
    </r>
  </si>
  <si>
    <r>
      <rPr>
        <b/>
        <sz val="11"/>
        <color theme="1"/>
        <rFont val="Arial Narrow"/>
        <family val="2"/>
      </rPr>
      <t xml:space="preserve">07/01/2022. </t>
    </r>
    <r>
      <rPr>
        <sz val="11"/>
        <color theme="1"/>
        <rFont val="Arial Narrow"/>
        <family val="2"/>
      </rPr>
      <t xml:space="preserve"> La Subdirección de Administración de Tierras de la Nación indicó que, se continua en la espera de la respuestas por parte de Catastro Antioquia e IGAC, con la información de los avalúos catastrales que se requieren para la actualización de los valores de los predios en el inventario de bienes del Fondo de Tierras.
La acción de mejora se encuentra en términos, su ejecución se programó para el periodo comprendido del 1/04/2021 al 31/01/2022, para el periodo evaluado se reportaron avances de gestión no documentados.</t>
    </r>
  </si>
  <si>
    <r>
      <rPr>
        <b/>
        <sz val="11"/>
        <color theme="1"/>
        <rFont val="Arial Narrow"/>
        <family val="2"/>
      </rPr>
      <t>07/01/2022.</t>
    </r>
    <r>
      <rPr>
        <sz val="11"/>
        <color theme="1"/>
        <rFont val="Arial Narrow"/>
        <family val="2"/>
      </rPr>
      <t xml:space="preserve">  La Dirección de Acceso a Tierras allegó Acta No. 1 del 31/05/2021 y Acta No. 2 del 12/12/2021, cuyo objeto fue realizar seguimiento al ingreso y egreso de los predios del fondo de tierras pertenecientes a la DAT y sus Subdirecciones.  Documentos sin firmas y/o lista de asistencia.
La acción de mejora se encuentra en términos, su finalización esta programada para el 30/06/2022, reportó avances de gestión, sin embargo, a fin de establecer el avance físico de la acción se solicita se allegue asistencia física y/o electrónica o en su defecto las actas firmadas. </t>
    </r>
  </si>
  <si>
    <r>
      <rPr>
        <b/>
        <sz val="11"/>
        <color theme="1"/>
        <rFont val="Arial Narrow"/>
        <family val="2"/>
      </rPr>
      <t xml:space="preserve">05/01/2022.  </t>
    </r>
    <r>
      <rPr>
        <sz val="11"/>
        <color theme="1"/>
        <rFont val="Arial Narrow"/>
        <family val="2"/>
      </rPr>
      <t>La Subdirección de Administración de Tierras de la Nación informó que, se está identificando los bienes que requieren ser remitidos al IGAC y Catastro Antioquia, para solicitar los certificados catastrales que contienen el avaluó catastral y puedan ser actualizados su valor en el inventario de bienes del Fondo de Tierras.
La acción de mejora se encuentra en términos, finalización esta programada para el 1/01/2022, con corte al periodo evaluado presentó avances de gestión documentados, sin embargo, no se allegaron las comunicaciones pertenecientes a los meses de mayo y julio, según la frecuencia establecida (bimensual), por otra parte, la comunicación oficial 20214301267741 del 29/09/2021 no dispone en el Sistema Orfeo de soportes de envío.</t>
    </r>
  </si>
  <si>
    <r>
      <rPr>
        <b/>
        <sz val="11"/>
        <color theme="1"/>
        <rFont val="Arial Narrow"/>
        <family val="2"/>
      </rPr>
      <t>05/01/2022.</t>
    </r>
    <r>
      <rPr>
        <sz val="11"/>
        <color theme="1"/>
        <rFont val="Arial Narrow"/>
        <family val="2"/>
      </rPr>
      <t xml:space="preserve">  La Subdirección de Administración de Tierras de la Nación comunicó que, se llevó a cabo una reunión entre las dependencias, en la cual Secretaría General propuso solicitar apoyo de la Oficina de Planeación para la elaboración de un modelo de control de seguimiento. Por su parte la Oficina Jurídica propuso estudiar una nueva denominación del procedimiento GEFIN 009 el cual incluya a todas las dependencias. Por último la Subdirección de Administración de Tierras de la Nación, propuso un primer ejercicio de revisión del procedimiento por cada una de las dependencias apoyado en el documento generado en cumplimiento de la actividad AME-599 del Plan de Mejoramiento. 
La acción de mejora se encuentra en términos, su ejecución está programada para el periodo comprendido del 15/10/2021 al 15/12/2022.  Para el periodo evaluado reportó avances de gestión documentados.</t>
    </r>
  </si>
  <si>
    <r>
      <rPr>
        <b/>
        <sz val="11"/>
        <color theme="1"/>
        <rFont val="Arial Narrow"/>
        <family val="2"/>
      </rPr>
      <t>06/01/2022.</t>
    </r>
    <r>
      <rPr>
        <sz val="11"/>
        <color theme="1"/>
        <rFont val="Arial Narrow"/>
        <family val="2"/>
      </rPr>
      <t xml:space="preserve">  La Subdirección de Administración de Tierras de la Nación comunicó que, se llevó a cabo una reunión entre las dependencias, en la cual Secretaría General propuso solicitar apoyo de la Oficina de Planeación para la elaboración de un modelo de control de seguimiento. Por su parte la Oficina Jurídica propuso estudiar una nueva denominación del procedimiento GEFIN 009 el cual incluya a todas las dependencias. Por último la Subdirección de Administración de Tierras de la Nación, propuso un primer ejercicio de revisión del procedimiento por cada una de las dependencias apoyado en el documento generado en cumplimiento de la actividad AME-599 del Plan de Mejoramiento. 
La acción de mejora se encuentra en términos, su ejecución está programada para el periodo comprendido del 15/10/2021 al 15/12/2022.  Para el periodo evaluado reportó avances de gestión documentados.</t>
    </r>
  </si>
  <si>
    <r>
      <rPr>
        <b/>
        <sz val="11"/>
        <color theme="1"/>
        <rFont val="Arial Narrow"/>
        <family val="2"/>
      </rPr>
      <t>06/01/2022.</t>
    </r>
    <r>
      <rPr>
        <sz val="11"/>
        <color theme="1"/>
        <rFont val="Arial Narrow"/>
        <family val="2"/>
      </rPr>
      <t xml:space="preserve">  La Subdirección de Administración de Tierras de la Nación informó que,  se llevó a cabo una capacitación para el proceso de organización de los expedientes por parte del Grupo de Gestión Documental de la Agencia Nacional de Tierras, en la cual se verificó cuál es la normatividad de Gestión Documental aplicable,  la clasificación documental, la hoja de control, el inventario documental, ordenación documental, organización documental, serie documental, la subserie, la tabla de retención documental, y la descripción detallada de cada uno de los ítems. 
La acción de mejora se encuentra en términos, su ejecución se programó para el periodo comprendido del 1/12/2021 al 30/06/2022.  Para el periodo evaluado reportó avances de gestión documentados.</t>
    </r>
  </si>
  <si>
    <r>
      <rPr>
        <b/>
        <sz val="11"/>
        <color theme="1"/>
        <rFont val="Arial Narrow"/>
        <family val="2"/>
      </rPr>
      <t>06/01/2022.</t>
    </r>
    <r>
      <rPr>
        <sz val="11"/>
        <color theme="1"/>
        <rFont val="Arial Narrow"/>
        <family val="2"/>
      </rPr>
      <t xml:space="preserve">  La Subdirección de Administración de Tierras de la Nación informó que,  se llevó a cabo una capacitación para el proceso de organización de los expedientes por parte del Grupo de Gestión Documental de la Agencia Nacional de Tierras, en la cual se verificó cuál es la normatividad de Gestión Documental aplicable,  la clasificación documental, la hoja de control, el inventario documental, ordenación documental, organización documental, serie documental, la subserie, la tabla de retención documental, y la descripción detallada de cada uno de los ítems. 
La acción de mejora se encuentra en términos, su ejecución se programó para el periodo comprendido del 1/12/2021 al 30/03/2023.  Para el periodo evaluado reportó avances de gestión documentados.</t>
    </r>
  </si>
  <si>
    <r>
      <rPr>
        <b/>
        <sz val="11"/>
        <color theme="1"/>
        <rFont val="Arial Narrow"/>
        <family val="2"/>
      </rPr>
      <t xml:space="preserve">06/01/2022. </t>
    </r>
    <r>
      <rPr>
        <sz val="11"/>
        <color theme="1"/>
        <rFont val="Arial Narrow"/>
        <family val="2"/>
      </rPr>
      <t xml:space="preserve"> La Subdirección de Administración de Tierras de la Nación indicó que,  se revisaron los 50 contratos de arrendamiento que fueron suscritos bajo la vigencia del Acuerdo 041 de 2006, y se relacionó en una base de datos, el área total del terreno sujeto a contrato de arrendamiento, para efectos de verificar si se cumplió con lo establecido en el artículo tercero del Acuerdo en mención, el cual dispuso que el área máxima de terreno insular que podía ser objeto de contrato de arrendamiento,  era de una (1) hectárea. Como resultado de esta revisión, se remitió mediante memorando a la Oficina Jurídica, la información encontrada y solicitando la conformación de una mesa técnica en aras de definir las rutas jurídicas para sanear aquellos contratos que presentaron un área superior a una (1) hectárea.
La acción de mejora se encuentra en términos, su ejecución se programó para el periodo comprendido del 15/10/2022 al 15/02/2023.  Para el periodo evaluado reportó avances de gestión.  Es preciso indicar que, el archivo Excel suministrado presentó error al abrir, situación generada quizás por la extensión del nombre del archivo.</t>
    </r>
  </si>
  <si>
    <r>
      <rPr>
        <b/>
        <sz val="11"/>
        <color theme="1"/>
        <rFont val="Arial Narrow"/>
        <family val="2"/>
      </rPr>
      <t xml:space="preserve">06/01/2022. </t>
    </r>
    <r>
      <rPr>
        <sz val="11"/>
        <color theme="1"/>
        <rFont val="Arial Narrow"/>
        <family val="2"/>
      </rPr>
      <t xml:space="preserve"> La Subdirección de Administración de Tierras de la Nación comunicó que, se remitió memorando con la base de datos donde se evidencia la revisión de los 50 contratos de arrendamiento suscritos bajo la vigencia del Acuerdo 041 de 2006, y solicitando la conformación de una mesa técnica, para efectos de definir la ruta jurídica frente a los contratos que no cumplieron con la restricción dispuesta en el artículo tercero del Acuerdo en cita. 
La acción de mejora se encuentra en términos, su ejecución se programó para el periodo comprendido del 16/02/2022 al 30/06/2023.  Para el periodo evaluado reportó avances de gestión documentados.  Es preciso indicar que, el archivo Excel suministrado presentó error al abrir, situación generada quizás por la extensión del nombre del archivo.</t>
    </r>
  </si>
  <si>
    <r>
      <rPr>
        <b/>
        <sz val="11"/>
        <color theme="1"/>
        <rFont val="Arial Narrow"/>
        <family val="2"/>
      </rPr>
      <t xml:space="preserve">07/01/2022. </t>
    </r>
    <r>
      <rPr>
        <sz val="11"/>
        <color theme="1"/>
        <rFont val="Arial Narrow"/>
        <family val="2"/>
      </rPr>
      <t xml:space="preserve">  La Subdirección de Administración de Tierras de la Nación informó que, se genera un primer avance de la base de datos de la matriz en la cual está contenida toda la información relacionada con las islas, islotes y cayos de la Nación ubicadas en el Archipiélago de Nuestra Señora del Rosario y de San Bernardo, en relación con la columna donde se identifica el contrato vigente, que se suscribió frente a cada predio, en aras de identificar los contratos de arrendamiento que se han celebrada sobre cada uno de los predios. 
La acción de mejora se encuentra en términos para su ejecución, su finalización esta programada para el 30/04/2022, para el periodo evaluado reportó avances de gestión documentados.</t>
    </r>
  </si>
  <si>
    <r>
      <rPr>
        <b/>
        <sz val="11"/>
        <color theme="1"/>
        <rFont val="Arial Narrow"/>
        <family val="2"/>
      </rPr>
      <t xml:space="preserve">05/01/2022.  </t>
    </r>
    <r>
      <rPr>
        <sz val="11"/>
        <color theme="1"/>
        <rFont val="Arial Narrow"/>
        <family val="2"/>
      </rPr>
      <t xml:space="preserve">En atención a los avances de gestión y evidencias allegadas, la acción de mejora presentó cumplimiento, toda vez que, se observaron 2 informes de las gestiones adelantadas para la actualización de los contratos.
</t>
    </r>
  </si>
  <si>
    <r>
      <t xml:space="preserve">07/01/2022.  </t>
    </r>
    <r>
      <rPr>
        <sz val="11"/>
        <color theme="1"/>
        <rFont val="Arial Narrow"/>
        <family val="2"/>
      </rPr>
      <t>La Subdirección de Administración de Tierras de la Nación indicó que, con el fin de abordar la acción de mejora tendiente a evaluar la efectividad del procedimiento GEFIN-P-009-Gestión Financiera y Cartera de Recursos Propios, se llevó a cabo dos reuniones con Secretaría General, Subdirección Administrativa y Financiera, Oficina Jurídica y Subdirección de Procesos Agrarios y Gestión Jurídica, donde se determinó en primer lugar la forma en que iba a ser analizado la efectividad del procedimiento, y en una segunda ocasión con la finalidad de verificar los avances efectuados por cada dependencia.   Para el desarrollo de este ejercicio, cada dependencia realizó un análisis del procedimiento GEFIN, de cara a las acciones e intervenciones realizadas frente a la administración de los bienes baldíos reservados del Estado ubicados en las Islas, Islotes y Cayos de la Nación.   Como resultado del análisis, se elaboró un documento con el estudio de efectividad del procedimiento GEFIN-009 Gestión Financiera y Cartera de Recursos Propios, donde además se registraron unas observaciones y recomendaciones. 
En atención a lo enunciado, se observó documento "Estudio de efectividad procedimiento GENFIN-009",  el cual indica que desde el análisis comparativo realizado por la Subdirección Administrativa y Financiera, se demostró la efectividad del procedimiento en el recaudo de la cartera, vinculando observaciones y recomendaciones.
En atención a los avances de gestión y evidencias allegadas, la acción de mejora presentó cumplimiento, toda vez que, se observó documento de evaluación de la efectividad del procedimiento GEFIN-P-009-Gestión Financiera y Cartera de Recursos Propios. Se recomienda atender las observaciones y recomendaciones enunciadas en el documento.</t>
    </r>
  </si>
  <si>
    <t>Actividad en Gestión: se están realizando ajustes al informe final y actas de liquidación, sugeridos por el contratista para la consecusión de las firmas.</t>
  </si>
  <si>
    <t xml:space="preserve">Teniendo en cuenta que con auto archivo No. 20215100177409 expedido el 21/diciembre/2021, del cual se anexa soporte, se dispuso el archivo de la solicitud de titulación colectiva presentada por el Consejo Comunitario Bocas del Rio Turbo, esta acción se encuentra ejecutada. 
Razón por la cual, no hay lugar a presentar los tres informes que de acuerdo a la acción de mejora planteada inicialmente faltarian.
</t>
  </si>
  <si>
    <t>Acción ejecutada: se revisó el procedimiento de Constitución, ampliación, saneamiento y reestructuración de resguardos indígenas ACCTI-P-008, y se procedió a independizar el procedimiento de Constitución de Resguardos Indígenas, el cual fue publicado en la intranet de la ANT el 28/diciembre/2021 con el código ACCTI-P-023, en el cual se incorporó la etapa de oposiciones. Se anexa soporte del procedimiento en mención.</t>
  </si>
  <si>
    <t>Acción ejecutada: se revisó el procedimiento de Constitución, ampliación, saneamiento y reestructuración de resguardos indígenas ACCTI-P-008, y se ajustaron los procedimientos de Constitución y ampliación de resguardos indígenas y Compra directa de predios (adquisición de predios) se procedió a independizar el procedimiento de Constitución de Resguardos Indígenas, el cual fue publicado en la intranet de la ANT el 28/diciembre/2021 con los códigos ACCTI-P-023 (Constitución) y ACCTI-P-024 (Ampliación).</t>
  </si>
  <si>
    <t xml:space="preserve">Acción ejecutada: se revisó el procedimiento de Constitución, ampliación, saneamiento y reestructuración de resguardos indígenas ACCTI-P-008, y se independizaron los procedimientos de constitución y ampliación de resguardos indígenas (procedimientos de formalización de la propiedad colectiva para Comunidades Indígenas) y se articularon con el procedimiento de compra de predios y mejoras, publicados en la intranet de la ANT el 28/diciembre/2021 con los códigos ACCTI-P-023 (Constitución) y ACCTI-P-024 (Ampliación).
</t>
  </si>
  <si>
    <t>Actividad en gestión, se anexa el cuarto informe del seguimiento al cronograma de actividades para la implementación SIT, correspondiente al cuatrimestre de septiembre a diciembre del 2021.</t>
  </si>
  <si>
    <t>Acción ejecutada, se anexa base de datos donde se evidencia el cumplimiento de la meta de hectáreas entregadas al Fondo Nacional de Tierras.</t>
  </si>
  <si>
    <t xml:space="preserve">Acción de mejora en gestión con el siguiente detalle:
a. Respecto del FISO Étnico, se avanzó en el diseño de la propuesta diferenciada del FISO para comunidades indígenas y de su respectivo instructivo de diligenciamiento con jornadas de trabajo durante los días 14 y 21 de julio, 26 de agosto, 03 y 14 de septiembre de 2021 para su ajuste con la Secretaría Técnica Indígena de la CNTI. 
b.Respecto del módulo étnico del RESO, el equipo de oferta ha realizado dos tanques de pensamiento durante los días 16 y 18 de junio de 2021, con la participación de la Subdirección de Sistemas de Información de Tierras, la Subdirección de Planeación Operativa, la Subdirección de Administración de Tierras de la Nación, la Dirección de Acceso a Tierras y la Dirección General. De lo cual se trabaja en la sistematización y agendamiento de tanque de pensamiento con Diálogo Social y la Oficina Jurídica, de allí se fundamentará la propuesta borrador del módulo a presentar ante la Dirección General. Se anexan presentaciones en formato PPT de esta fase de prealistamiento.
c. Concertación de la guía, el módulo étnico del RESO y FISO étnico con instancias representativas comunidades étnicas orden nacional:
C.1: Durante la vigencia 2021, se agendó la presentación del FISO para comunidades indígenas, su instructivo de diligenciamiento y la propuesta de diseño del módulo étnico en la 4ta sesión mixta de la Comisión Nacional de Territorios Indígenas – CNTI del 15 al 17 de septiembre de 2021, trámite del cual no se generó acuerdo al respecto (ver anexo Acta 1- sesión IV/2021 CNTI), quedando supeditado a que la instancia agende nuevamente la discusión en sus sesiones ordinarias.  
C.2: Respecto de la Subcomisión Quinta de Territorialidad, Vivienda, Saneamiento Básico, Actividad Agropecuaria, Ambiente y Minería Comisión Consultiva de Alto Nivel se han iniciado los acercamientos para presentar la ruta y acordar el cronograma, lo cual depende del agendamiento que se establezca en las sesiones previstas para las vigencias 2021 y 2022. 
C. 3:En lo que atañe al módulo étnico del RESO, se espera culminar la fase de pre-alistamiento institucional de la ANT, para presentar ante las instancias de comunidades indígenas y comunidades negras la propuesta de diseño e implementación durante 2022 para su concertación, según la agenda que dichas instancias establezcan.
</t>
  </si>
  <si>
    <t>Acción en gestión, actualmente este procedimiento se encuentra en revisión de la Subdirección de Asuntos Étnicos para su posterior aprobación y publicación.</t>
  </si>
  <si>
    <t xml:space="preserve">Acción ejecutada: a los tres Informes de Ejecución Financiera de Convenios (Formato GEFIN-F-019), remitidos a la Subidrección Administrativa y financiera y aportados como soporte el trimestre anterior, se anexan tres informes para cumplir con la acción de mejora propuesta remitidos en el IV trimestre 2021 a la SAF: 
1. Convenio 1170/2019 Amazon Conservation Team ACT remitido con memorando 20215000388233 del 19NOV2021.
2. Convenio 1251/2021 ASOCIT, remitido con memorando 20215000434003 del 14122021.
3. Convenio 885/2020 ASOCIT, remitido con memorando 20215000350493 del 28102021.
</t>
  </si>
  <si>
    <t xml:space="preserve">Acción de mejora ejecutada, se remite segundo y último informe trimestral (Ficha técnica) a corte diciembre del 2021 de los Resguardos ASEIMPOME y LA VICTORIA que permite dar cuenta de las actuaciones adelantadas en los procedimientos asociados al plan de acción. Se anexa soporte de la gestión realizada. </t>
  </si>
  <si>
    <t>Actividad en gestión, una vez ajustada la guía de criterios para la priorización de los procedimientos del plan de atención y metas de los proyectos de inversión de la Dirección de Asuntos Étnicos, se procedió mediante correo electrónico del 14 de enero de 2022 a  solicitar a la Oficina de Planeación, la publicación en la intranet de la nueva versión, se anexa soporte de la gestión mencionada.</t>
  </si>
  <si>
    <t>Acción ejecutada: mediante mesa técnica realizada el día 13 de enero de 2022, la Dirección de Asuntos Étnicos y Subdirección Administrativa y Financiera analizaron el procedimiento vigente ACCTI-P-021 COMPRA DIRECTA DE PREDIOS Y MEJORAS CON DESTINO A LAS COMUNIDADES ÉTNICAS, para validar el mecanismo utilizado por la Dirección de Asuntos Étnicos en el reporte de los predios que ingresan al Fondo de Tierras para la Reforma Rural Integral en procura de tener actualizada las estadísticas, se anexa soporte del acta.</t>
  </si>
  <si>
    <t>Acción ejecutada: La Dirección de Asuntos Étnicos diseño un instrumento para el seguimiento y control de la actividad de compras de inmuebles denominado Plan de Atención  para la compra de predios de las Comunidades Étnicos- DAE que evidencia el estado de avance del procedimiento de compra de cada predio, se anexa la base como soporte del cumplimiento de la acción de mejora.</t>
  </si>
  <si>
    <t>Acción ejecutada: se llevó a cabo mesa técnica el 14 de diciembre de 2021 donde se analizaron los posibles riesgos asociados al procedimiento de compras y formalización de los bienes con destino a las comunidades indígenas, de lo cual se anexa el soporte respectivo.</t>
  </si>
  <si>
    <t>Acción ejecutada, toda vez que al cierre de vigencia 2021, se cuenta con la herramienta actualizada que discrimina la ejecución de los recursos del proyecto de inversión de Comunidades Indígenas, se anexa soporte de lo antes mencionado.</t>
  </si>
  <si>
    <t>Acción ejecutada: se anexa como soporte de esta acción de mejora la Resolución 20211000149556 del 5 de octubre de 2021 por medio de la cual la Dirección General, asigna a algunas dependencias, la competencia funcional para actuar como gestor catastral y permite entre otras, adelantar el procedimiento de aclaración de áreas y linderos, atendiendo lo previsto en la circular 25 de julio de 2021 expedida por la Dirección General "LINEAMIENTO PARA LOS PROCEDIMIENTOS CATASTRALES CON EFECTOS REGISTRALES EN EL MARCO DE LOS PROCESOS MISIONALES DE LA AGENCIA NACIONAL DE TIERRAS".</t>
  </si>
  <si>
    <t>Acción en gestión: a la fecha se están revisando los documentos utilizados dentro del proceso de compra directa de predios y/o mejoras, para identificar cuales deben ser incorporados en el Sistema Integrado de Gestión.</t>
  </si>
  <si>
    <t xml:space="preserve">Acción ejecutada: a través del diligenciamiento de la forma ACCTI-F-020 Lista de chequeo, se verifica que dentro de los documentos aportados por las Corporaciones Autónomas Regionales, además de la certificación ambiental, se aclare el acotamiento de rondas hidrícas según corresponda, se anexa como soporte la forma ACCTI-F-020.
</t>
  </si>
  <si>
    <r>
      <rPr>
        <b/>
        <sz val="11"/>
        <color theme="1"/>
        <rFont val="Arial Narrow"/>
        <family val="2"/>
      </rPr>
      <t xml:space="preserve">22/10/2021.  </t>
    </r>
    <r>
      <rPr>
        <sz val="11"/>
        <color theme="1"/>
        <rFont val="Arial Narrow"/>
        <family val="2"/>
      </rPr>
      <t xml:space="preserve">La Dirección de Asuntos Étnicos en el marco de la fase preliminar allegó las siguientes observaciones, se está gestionando las observaciones realizadas por el área de contratos, una vez se tenga el v.b. de esta área se remitirá el acta de liquidación.
</t>
    </r>
    <r>
      <rPr>
        <b/>
        <sz val="11"/>
        <color theme="1"/>
        <rFont val="Arial Narrow"/>
        <family val="2"/>
      </rPr>
      <t xml:space="preserve">
</t>
    </r>
    <r>
      <rPr>
        <sz val="11"/>
        <color theme="1"/>
        <rFont val="Arial Narrow"/>
        <family val="2"/>
      </rPr>
      <t xml:space="preserve">El estado de la acción se mantienen en los términos comunicados el pasado 19/10/2021.
</t>
    </r>
    <r>
      <rPr>
        <b/>
        <sz val="11"/>
        <color theme="1"/>
        <rFont val="Arial Narrow"/>
        <family val="2"/>
      </rPr>
      <t xml:space="preserve">
15/10/2021. </t>
    </r>
    <r>
      <rPr>
        <sz val="11"/>
        <color theme="1"/>
        <rFont val="Arial Narrow"/>
        <family val="2"/>
      </rPr>
      <t xml:space="preserve"> La Dirección de Asuntos Étnicos informó que, se remitieron los cinco informes de supervisión a la OCI, a la fecha se está tramitando el informe final y acta de liquidación del convenio en cuestión.
Frente a lo enunciado, es preciso indicar que,  la justificación de la eventualidad aprobada el 30/06/2021 fue orientada a fin de esperar la liquidación del convenio el cual finalizó el 30/03/2021, lo anterior,  con elproposito de revisar el cumplimiento del objeto y verificar que se atendieran las anotaciones realizadas por la CGR. 
En concordancia con lo anterior, la acción de mejora presentó incumplimiento, dado que no se allegaron evidencias que den cuenta de los términos en los cuales se liquidó el Convenio. Se recomienda adelantar las acciones tendientes a la ejecución de la actividad, toda vez que, esta viene ejecutándose desde 22/07/2019 y presentó ampliación de plazo de ejecución el pasado 30/06/2021 mediante eventualidad aprobada por el CICCI.</t>
    </r>
  </si>
  <si>
    <r>
      <rPr>
        <b/>
        <sz val="11"/>
        <color theme="1"/>
        <rFont val="Arial Narrow"/>
        <family val="2"/>
      </rPr>
      <t>19/01/2022.</t>
    </r>
    <r>
      <rPr>
        <sz val="11"/>
        <color theme="1"/>
        <rFont val="Arial Narrow"/>
        <family val="2"/>
      </rPr>
      <t xml:space="preserve">  La Dirección de Asuntos Étnicos allegó informe de seguimiento # 4 de la Revisión, Migración y Adopción del Sistema Integrado de Tierras, el cual presente los avances respecto a las actividades del periodo (99%), así como, frente al cronograma general (73%).
La acción se encuentra en términos para su ejecución, su finalización esta programada para el 30/10/2022, con corte al periodo evaluado, se observaron 4 de los 6 informes de seguimiento al cronograma de actividades para la implementación SIT.</t>
    </r>
  </si>
  <si>
    <r>
      <rPr>
        <b/>
        <sz val="11"/>
        <color theme="1"/>
        <rFont val="Arial Narrow"/>
        <family val="2"/>
      </rPr>
      <t xml:space="preserve">19/01/2022. </t>
    </r>
    <r>
      <rPr>
        <sz val="11"/>
        <color theme="1"/>
        <rFont val="Arial Narrow"/>
        <family val="2"/>
      </rPr>
      <t xml:space="preserve"> La Dirección de Asuntos Étnicos informó que, a la fecha se están revisando los documentos utilizados dentro del proceso de compra directa de predios y/o mejoras, para identificar cuales deben ser incorporados en el Sistema Integrado de Gestión.
La acción se encuentra en términos para su ejecución su finalización esta programada para el 30/06/2022, para el periodo evaluado reportó gestión.</t>
    </r>
  </si>
  <si>
    <r>
      <rPr>
        <b/>
        <sz val="11"/>
        <color theme="1"/>
        <rFont val="Arial Narrow"/>
        <family val="2"/>
      </rPr>
      <t xml:space="preserve">19/01/2022. </t>
    </r>
    <r>
      <rPr>
        <sz val="11"/>
        <color theme="1"/>
        <rFont val="Arial Narrow"/>
        <family val="2"/>
      </rPr>
      <t xml:space="preserve"> La Dirección de Asuntos Étnicos suministró archivo Excel "BASE DE DATOS HECTAREAS REPORTADAS", el cual indica que, se han culminado a partir de las vigencia 2017 a 2021  con corte del 31 de diciembre, 75 procedimientos para comunidades indígenas con cargo al fondo, 52 procedimientos de constitución y 23 procedimientos de ampliación, beneficiando a 10,618 familias, con un área total formalizada de 261,382 has + 6,139  m2 .
En atención a los avances de gestión y evidencias allegadas, la acción de mejora presentó cumplimiento, dado que, se observó la Base de datos de hectáreas entregadas, a saber, 261,382 has + 6,139  m2 .</t>
    </r>
  </si>
  <si>
    <r>
      <rPr>
        <b/>
        <sz val="11"/>
        <color theme="1"/>
        <rFont val="Arial Narrow"/>
        <family val="2"/>
      </rPr>
      <t xml:space="preserve">19/01/2022. </t>
    </r>
    <r>
      <rPr>
        <sz val="11"/>
        <color theme="1"/>
        <rFont val="Arial Narrow"/>
        <family val="2"/>
      </rPr>
      <t xml:space="preserve"> La Dirección de Asuntos Étnicos allegó la Resolución 20211000149556 del 5 de octubre de 2021 por medio de la cual la Dirección General, asigna a algunas dependencias, la competencia funcional para actuar como gestor catastral y permite entre otras, adelantar el procedimiento de aclaración de áreas y linderos, atendiendo lo previsto en la circular 25 de julio de 2021 expedida por la Dirección General "LINEAMIENTO PARA LOS PROCEDIMIENTOS CATASTRALES CON EFECTOS REGISTRALES EN EL MARCO DE LOS PROCESOS MISIONALES DE LA AGENCIA NACIONAL DE TIERRAS".
La acción de mejora se encuentra en términos para su ejecución, su finalización esta programada para el 01/05/2022, se espere se allegue en el próximo seguimiento el procedimiento  de aclaración de áreas y linderos controlado en el SIG.</t>
    </r>
  </si>
  <si>
    <r>
      <rPr>
        <b/>
        <sz val="11"/>
        <rFont val="Arial Narrow"/>
        <family val="2"/>
      </rPr>
      <t xml:space="preserve">Hallazgo 3. Garantía del debido proceso en el marco del procedimiento de constitución, ampliación, saneamiento o reestructuración de resguardos indígenas. </t>
    </r>
    <r>
      <rPr>
        <sz val="11"/>
        <rFont val="Arial Narrow"/>
        <family val="2"/>
      </rPr>
      <t>El artículo 29 de la Constitución Política establece que todas las actuaciones judiciales y administrativas deben observar el derecho al debido proceso, en cuyo marco se encuentra expresado el derecho de defensa. Esta disposición es reiterada por la Ley 1437 de 2011, por la cual se expide el Código de Procedimiento Administrativo y de lo Contencioso, en donde se señala que todas las actuaciones administrativas se desarrollarán, con arreglo al principio del debido proceso. 
La Corte Constitucional en su Sentencia C-025 de 2009, señaló que el derecho de defensa es entendido como, “la oportunidad reconocida a toda persona, en el ámbito de cualquier proceso o actuación judicial o administrativa, de ser oída, de hacer valer las propias razones y argumentos, de controvertir, contradecir y objetar las pruebas en contra y de solicitar la práctica y evaluación de las que se estiman favorables”. 
En este sentido, el Decreto 1071 de 2015 en su artículo 2.14.20.1.2 establece como uno de sus principios el “respeto a los derechos de terceros”, el cual consiste en que la propiedad y los derechos adquiridos de terceros, deben ser reconocidos y respetados con arreglo a la Constitución Política y la ley. 
Así mismo, este Decreto en su Título 7 capítulo 3° artículos 2.14.1.3.1 y siguientes, regulan lo concerniente al procedimiento para constituir, reestructurar, ampliar y sanear resguardos Indígenas, competencia que de conformidad con el Decreto 2363 de 2015 le corresponde a la Agencia Nacional de Tierras –ANT.  
El artículo 2.14.7.2.3 del Decreto 1071 de 2015 establece la obligación para el instituto (hoy ANT) de elaborar un estudio socioeconómico, jurídico y de tenencia y funcionalidad étnica y cultural las tierras las comunidades, que entre otros aspectos debe de determinar la situación jurídica desde el punto de vista de la propiedad de los terrenos que conformaran el resguardo. 
Para el cumplimiento de estas competencias, la ANT adoptó</t>
    </r>
    <r>
      <rPr>
        <b/>
        <sz val="11"/>
        <rFont val="Arial Narrow"/>
        <family val="2"/>
      </rPr>
      <t xml:space="preserve"> el procedimiento ACCTI-P-008 </t>
    </r>
    <r>
      <rPr>
        <sz val="11"/>
        <rFont val="Arial Narrow"/>
        <family val="2"/>
      </rPr>
      <t xml:space="preserve">denominado “constitución, ampliación, saneamiento o reestructuración de resguardos indígenas”, </t>
    </r>
    <r>
      <rPr>
        <b/>
        <sz val="11"/>
        <rFont val="Arial Narrow"/>
        <family val="2"/>
      </rPr>
      <t>en el cual no se prevé la etapa en la que las oposiciones  podrán ser presentadas, ni los tiempos o forma en que deben ser tramitadas</t>
    </r>
    <r>
      <rPr>
        <sz val="11"/>
        <rFont val="Arial Narrow"/>
        <family val="2"/>
      </rPr>
      <t xml:space="preserve">, lo que puede conllevar a que los terceros interesados no sean integrados en la debida oportunidad al proceso, en contravía de la seguridad procesal y la garantía del debido proceso. </t>
    </r>
  </si>
  <si>
    <r>
      <rPr>
        <b/>
        <sz val="11"/>
        <rFont val="Arial Narrow"/>
        <family val="2"/>
      </rPr>
      <t>Hallazgo 5. Estructuración de los procesos y procedimientos para la atención de las comunidades indígenas en la ANT.</t>
    </r>
    <r>
      <rPr>
        <sz val="11"/>
        <rFont val="Arial Narrow"/>
        <family val="2"/>
      </rPr>
      <t xml:space="preserve"> Revisados los procesos y procedimientos establecidos por la ANT para el cumplimiento de sus responsabilidades en los programas constitución, ampliación, saneamiento y reestructuración de resguardos indígenas; los relacionados con adquisición, expropiación de tierras y mejoras para dotar de tierras a las comunidades étnicas;  los procesos para el deslinde y la clarificación de tierras; los programas y proyectos en componente legalización de tierras a comunidades indígenas; y lo relativo a la protección de tierras y territorios ocupados o poseídos ancestralmente y/o tradicionalmente por los pueblos indígenas, se encontraron las siguientes situaciones:
•	</t>
    </r>
    <r>
      <rPr>
        <b/>
        <sz val="11"/>
        <rFont val="Arial Narrow"/>
        <family val="2"/>
      </rPr>
      <t>No existen vínculos entre los procedimientos de constitución, ampliación, saneamiento o reestructuración y el de compra directa de predios</t>
    </r>
    <r>
      <rPr>
        <sz val="11"/>
        <rFont val="Arial Narrow"/>
        <family val="2"/>
      </rPr>
      <t xml:space="preserve">, </t>
    </r>
    <r>
      <rPr>
        <b/>
        <sz val="11"/>
        <rFont val="Arial Narrow"/>
        <family val="2"/>
      </rPr>
      <t>de tal manera que se especifique con claridad las entradas y salidas entre uno y otro, dada la posibilidad de interrelacionamiento entre los mismos.</t>
    </r>
    <r>
      <rPr>
        <sz val="11"/>
        <rFont val="Arial Narrow"/>
        <family val="2"/>
      </rPr>
      <t xml:space="preserve">
•	En el procedimiento de constitución, ampliación, saneamiento y reestructuración de resguardos indígenas, </t>
    </r>
    <r>
      <rPr>
        <b/>
        <sz val="11"/>
        <rFont val="Arial Narrow"/>
        <family val="2"/>
      </rPr>
      <t>no se prevé una actividad ni los tiempos para que la Agencia tramite las aclaraciones solicitadas por el Ministerio del Interior para dar su concepto previo</t>
    </r>
    <r>
      <rPr>
        <sz val="11"/>
        <rFont val="Arial Narrow"/>
        <family val="2"/>
      </rPr>
      <t>.  
•	En los procesos y procedimientos no existen actividades de seguimiento en el ciclo PHVA (Planificar-Hacer-Verificar-Actuar), de conformidad con los lineamientos del Modelo Integrado de Gestión MIPG que deben implementar las entidades públicas. 
Lo anterior debido a que en la estructuración de los procesos y procedimientos no se contempló de manera armónica y completa las disposiciones establecidas en normatividad existente, bajo un enfoque por procesos, derivando en controles inadecuados e ineficiencias institucionales.
En contravía de los dispuesto por la Ley 872 de 2003 que creó el Sistema de Gestión de Calidad de las entidades del Estado, como "una herramienta de gestión sistemática y transparente que permita dirigir y evaluar el desempeño institucional, en términos de calidad y satisfacción social en la prestación de los servicios a cargo de las entidades y agentes obligados, la cual estará enmarcada en los planes estratégicos y de desarrollo de tales entidades…" y de las obligaciones respecto al desarrollo, sostenimiento y mejoramiento continuo del Sistema Integrado de Gestión Institucional, establecidas en el Decreto 2363 de 2015.</t>
    </r>
  </si>
  <si>
    <r>
      <rPr>
        <b/>
        <sz val="11"/>
        <color theme="1"/>
        <rFont val="Arial Narrow"/>
        <family val="2"/>
      </rPr>
      <t xml:space="preserve">19/01/2022. </t>
    </r>
    <r>
      <rPr>
        <sz val="11"/>
        <color theme="1"/>
        <rFont val="Arial Narrow"/>
        <family val="2"/>
      </rPr>
      <t>En atención a los avances de gestión y evidencias allegadas, la acción de mejora presentó cumplimiento, toda vez que, se observaron los 2 informes que dan cuenta de las actuaciones adelantadas en los procedimientos asociados al plan de acción, a saber, ASEIPOME y RI La Victoria.</t>
    </r>
  </si>
  <si>
    <r>
      <rPr>
        <b/>
        <sz val="11"/>
        <color theme="1"/>
        <rFont val="Arial Narrow"/>
        <family val="2"/>
      </rPr>
      <t xml:space="preserve">19/01/2021.  </t>
    </r>
    <r>
      <rPr>
        <sz val="11"/>
        <color theme="1"/>
        <rFont val="Arial Narrow"/>
        <family val="2"/>
      </rPr>
      <t xml:space="preserve">La Dirección de Asuntos Étnicos como primer informe suministró 2  fichas, de análisis de expedientes, las cuales presentan un estudio de los casos determinado el estado actual de la Comunidad indígena del Asentamiento Indígena el Porvenir Meta “ASEINPOME” (elaborada el 24/09/2021) y del Resguardo Indígena La Victoria (sin fecha de elaboración).   Para el periodo evaluado, se allegó documento con corte a diciembre del 2021, el cual concluye lo siguiente:
</t>
    </r>
    <r>
      <rPr>
        <b/>
        <sz val="11"/>
        <color theme="1"/>
        <rFont val="Arial Narrow"/>
        <family val="2"/>
      </rPr>
      <t>Resguardo Indígena La Victoria</t>
    </r>
    <r>
      <rPr>
        <sz val="11"/>
        <color theme="1"/>
        <rFont val="Arial Narrow"/>
        <family val="2"/>
      </rPr>
      <t xml:space="preserve">, el profesional a cargo del procedimiento de protección ancestral se encuentra elaborando la resolución por la cual se reconoce y protege provisionalmente la posesión del territorio ancestral y/o tradicional de la comunidad. 
</t>
    </r>
    <r>
      <rPr>
        <b/>
        <sz val="11"/>
        <color theme="1"/>
        <rFont val="Arial Narrow"/>
        <family val="2"/>
      </rPr>
      <t>Comunidad indígena del Asentamiento Indígena el Porvenir Meta “ASEINPOME”</t>
    </r>
    <r>
      <rPr>
        <sz val="11"/>
        <color theme="1"/>
        <rFont val="Arial Narrow"/>
        <family val="2"/>
      </rPr>
      <t xml:space="preserve">, la Subdirección de Asuntos Étnicos ha culminado el Estudio Socioeconómico, Jurídico y de Tenencia de Tierras y el borrador de la Resolución de Protección de Territorio Ancestral, con sujeción al procedimiento establecido en el Decreto 2333 de 2014. Los documentos fueron enviados en el mes de noviembre de 2021 para su revisión y comentarios. Finalmente, es preciso resaltar que la SUBDAE se encuentra adelantando paralelamente el proceso de constitución del Resguardo Indígena ASEINPOME.
En atención a los avances de gestión y evidencias allegadas, la acción de mejora presentó cumplimiento, toda vez que, se observaron los 2 informes que dan cuenta de las actuaciones adelantadas en los procedimientos asociados al plan de acción, a saber, ASEIPOME y RI La Victoria.
</t>
    </r>
  </si>
  <si>
    <r>
      <rPr>
        <b/>
        <sz val="11"/>
        <color theme="1"/>
        <rFont val="Arial Narrow"/>
        <family val="2"/>
      </rPr>
      <t xml:space="preserve">19/01/2022.  </t>
    </r>
    <r>
      <rPr>
        <sz val="11"/>
        <color theme="1"/>
        <rFont val="Arial Narrow"/>
        <family val="2"/>
      </rPr>
      <t>La Dirección de Asuntos Étnicos allegó  Auto No. 20215100177409 del 21/12/2021 por medio del cual se acepta el desistimiento de la solicitud y se archiva el procedimiento administrativo de Titulación Colectiva del Consejo Comunitario Bocas del Río Turbo, ubicado en el Municipio de Turbo, Departamento de Antioquia, determinando así, el estado de la solicitud de titulación colectiva en el marco del Plan de Atención para comunidades negras.
En atención a los avances de gestión y evidencias allegadas, la acción de mejora presentó cumplimiento, dado que, se observó el acto administrativo que resuelve el estado de la solicitud de titulación colectiva.</t>
    </r>
  </si>
  <si>
    <r>
      <rPr>
        <b/>
        <sz val="11"/>
        <color theme="1"/>
        <rFont val="Arial Narrow"/>
        <family val="2"/>
      </rPr>
      <t xml:space="preserve">19/01/2022.  </t>
    </r>
    <r>
      <rPr>
        <sz val="11"/>
        <color theme="1"/>
        <rFont val="Arial Narrow"/>
        <family val="2"/>
      </rPr>
      <t>La Subdirección de Asuntos Étnicos indicó que, se revisó el procedimiento de Constitución, Ampliación, Saneamiento y Reestructuración de Resguardos Indígenas ACCTI-P-008, y se procedió a independizar el procedimiento de Constitución de Resguardos Indígenas, el cual fue publicado en la intranet de la ANT el 28/diciembre/2021 con el código ACCTI-P-023, en el cual se incorporó la etapa de oposiciones. 
Frente a lo enunciado, se observó la actualización del procedimiento ACCTI-P-021 COMPRA DIRECTA DE PREDIOS Y/O MEJORAS CON DESTINO A LAS COMUNIDADES ÉTNICAS, versión 2 del 17/12/2021.  Así como, que el procedimiento ACCTI-P-008 fue restructurado, generándose 2 nuevos procedimientos para atender las solicitudes de Constitución y Ampliación de Resguardos Indígenas, a saber, ACCTI-P-023 versión 1 del 28/12/2021 y ACCTI-P-023 versión 1 del 24/12/2021, correspondientemente.  Ahora bien, en conversación telefónica con el enlace de la Dirección, se indicó que el procedimiento ACCTI-P-008 esta previsto para Saneamiento y Restructuración, sin embargo, el documento se encuentra en versión 1 y data del 03/08/2018.</t>
    </r>
    <r>
      <rPr>
        <sz val="11"/>
        <color rgb="FFFF0000"/>
        <rFont val="Arial Narrow"/>
        <family val="2"/>
      </rPr>
      <t xml:space="preserve">
</t>
    </r>
    <r>
      <rPr>
        <sz val="11"/>
        <color theme="1"/>
        <rFont val="Arial Narrow"/>
        <family val="2"/>
      </rPr>
      <t xml:space="preserve">
En atención a los avances de gestión y evidencias allegadas, la acción de mejora presentó cumplimento, toda vez que, se observó la actualización del procedimiento ACCTI-P-021, el cual se articula con los procedimiento de formalización de comunidades indígenas.</t>
    </r>
  </si>
  <si>
    <r>
      <rPr>
        <b/>
        <sz val="11"/>
        <color theme="1"/>
        <rFont val="Arial Narrow"/>
        <family val="2"/>
      </rPr>
      <t xml:space="preserve">19/01/2022.  </t>
    </r>
    <r>
      <rPr>
        <sz val="11"/>
        <color theme="1"/>
        <rFont val="Arial Narrow"/>
        <family val="2"/>
      </rPr>
      <t xml:space="preserve"> La Dirección de Asuntos Étnicos informó que, respecto del FISO Étnico, se avanzó en el diseño de la propuesta diferenciada del FISO para comunidades indígenas y de su respectivo instructivo de diligenciamiento con jornadas de trabajo durante los días 14 y 21 de julio, 26 de agosto, 03 y 14 de septiembre de 2021 para su ajuste con la Secretaría Técnica Indígena de la CNTI.   Respecto del módulo étnico del RESO, el equipo de oferta ha realizado dos tanques de pensamiento durante los días 16 y 18 de junio de 2021, con la participación de la Subdirección de Sistemas de Información de Tierras, la Subdirección de Planeación Operativa, la Subdirección de Administración de Tierras de la Nación, la Dirección de Acceso a Tierras y la Dirección General. De lo cual se trabaja en la sistematización y agendamiento de tanque de pensamiento con Diálogo Social y la Oficina Jurídica, de allí se fundamentará la propuesta borrador del módulo a presentar ante la Dirección General. Se anexan presentaciones en formato PPT de esta fase de pre alistamiento.  Concertación de la guía, el módulo étnico del RESO y FISO étnico con instancias representativas comunidades étnicas orden nacional:  C.1: Durante la vigencia 2021, se agendó la presentación del FISO para comunidades indígenas, su instructivo de diligenciamiento y la propuesta de diseño del módulo étnico en la 4ta sesión mixta de la Comisión Nacional de Territorios Indígenas – CNTI del 15 al 17 de septiembre de 2021, trámite del cual no se generó acuerdo al respecto (ver anexo Acta 1- sesión IV/2021 CNTI), quedando supeditado a que la instancia agende nuevamente la discusión en sus sesiones ordinarias.  C.2: Respecto de la Subcomisión Quinta de Territorialidad, Vivienda, Saneamiento Básico, Actividad Agropecuaria, Ambiente y Minería Comisión Consultiva de Alto Nivel se han iniciado los acercamientos para presentar la ruta y acordar el cronograma, lo cual depende del agendamiento que se establezca en las sesiones previstas para las vigencias 2021 y 2022.  C. 3:En lo que atañe al módulo étnico del RESO, se espera culminar la fase de pre-alistamiento institucional de la ANT, para presentar ante las instancias de comunidades indígenas y comunidades negras la propuesta de diseño e implementación durante 2022 para su concertación, según la agenda que dichas instancias establezcan.
La acción de mejora se encuentra en términos para su ejecución, su finalización esta programada para el 30/06/2022, para el periodo evaluado reportó gestión.</t>
    </r>
  </si>
  <si>
    <r>
      <rPr>
        <b/>
        <sz val="11"/>
        <color theme="1"/>
        <rFont val="Arial Narrow"/>
        <family val="2"/>
      </rPr>
      <t>19/01/2022.</t>
    </r>
    <r>
      <rPr>
        <sz val="11"/>
        <color theme="1"/>
        <rFont val="Arial Narrow"/>
        <family val="2"/>
      </rPr>
      <t xml:space="preserve"> La Dirección de Asuntos Étnicos suministró GENFI-F-019, así:
</t>
    </r>
    <r>
      <rPr>
        <b/>
        <sz val="11"/>
        <color theme="1"/>
        <rFont val="Arial Narrow"/>
        <family val="2"/>
      </rPr>
      <t>Convenio 1170/2019 Amazon Conservation Team ACT</t>
    </r>
    <r>
      <rPr>
        <sz val="11"/>
        <color theme="1"/>
        <rFont val="Arial Narrow"/>
        <family val="2"/>
      </rPr>
      <t xml:space="preserve">, GEFIN-F-019 del 19/11/2021, periodo a 18 noviembre, comunicado a la SAF mediante memorando 20215000388233 del 19/09/2021.
</t>
    </r>
    <r>
      <rPr>
        <b/>
        <sz val="11"/>
        <color theme="1"/>
        <rFont val="Arial Narrow"/>
        <family val="2"/>
      </rPr>
      <t>Convenio 1251/2021 ASOCIT</t>
    </r>
    <r>
      <rPr>
        <sz val="11"/>
        <color theme="1"/>
        <rFont val="Arial Narrow"/>
        <family val="2"/>
      </rPr>
      <t xml:space="preserve">, GEFIN-F-019 del 14/12/2021 corte 23 de noviembre, comunicado a la SAF mediante memorando 20215000434003 del 14/12/2021.
</t>
    </r>
    <r>
      <rPr>
        <b/>
        <sz val="11"/>
        <color theme="1"/>
        <rFont val="Arial Narrow"/>
        <family val="2"/>
      </rPr>
      <t>Convenio 885/2020 ASOCIT</t>
    </r>
    <r>
      <rPr>
        <sz val="11"/>
        <color theme="1"/>
        <rFont val="Arial Narrow"/>
        <family val="2"/>
      </rPr>
      <t xml:space="preserve">, GEFIN-F-019 del 26/10/2021, comunicado a la SAF mediante memorando 20215000350493 del28/10/2021.
En atención a los avances gestión y evidencias aportadas, la acción de mejora presentó cumplimiento. toda vez que, se observó la implementación de 6 formatos GENFI-F-019.
</t>
    </r>
  </si>
  <si>
    <r>
      <rPr>
        <b/>
        <sz val="11"/>
        <color theme="1"/>
        <rFont val="Arial Narrow"/>
        <family val="2"/>
      </rPr>
      <t>19/01/2022.</t>
    </r>
    <r>
      <rPr>
        <sz val="11"/>
        <color theme="1"/>
        <rFont val="Arial Narrow"/>
        <family val="2"/>
      </rPr>
      <t xml:space="preserve">  La Dirección de Asunto Étnicos allegó archivo Excel "PLAN DE ATENCIÓN PARA LA COMPRA DE PREDIOS DE LAS COMUNIDADES ÉTNICAS - DAE", el cual incorpora criterios inherentes a la ejecución del procedimiento.  Se recomienda generar diccionario de datos, garantizando que la información allí dispuesta sea confiable, veraz y de calidad para la toma de decisiones de la Alta dirección, finalmente, se sugiere disponer la herramienta en los medios que permitan garantizar su protección y trazabilidad.
En atención a los avances de gestión y evidencias allegadas, la acción de mejora presentó cumplimiento, toda vez que, se observó la elaboración un instrumento para el seguimiento y control de la actividad de compras de inmuebles.
</t>
    </r>
  </si>
  <si>
    <r>
      <rPr>
        <b/>
        <sz val="11"/>
        <color theme="1"/>
        <rFont val="Arial Narrow"/>
        <family val="2"/>
      </rPr>
      <t xml:space="preserve">19/01/2022.  </t>
    </r>
    <r>
      <rPr>
        <sz val="11"/>
        <color theme="1"/>
        <rFont val="Arial Narrow"/>
        <family val="2"/>
      </rPr>
      <t>La Dirección de Asuntos Étnicos suministró Acta No. 1 del 14/12/2021, cuyo tema fue analizar los posibles riesgos asociados al procedimiento de compras y formalización de los bienes con destino a las comunidades indígenas, sin embargo, el desarrollo del documento referencia el análisis de los controles, adquiriendo el compromiso de que, a partir de la vigencia 2022, se verificará la existencia en el expediente del formato lista de chequeo ACCTI-F-020 debidamente diligenciamiento, como requisito previo para solicitar a la Oficina Jurídica la viabilidad de la oferta de compra al propietario.
En atención a los avances de gestión y evidencias allegas, la acción de mejora presentó incumplimiento, toda vez que, no se observó acta de mesa técnica donde se analizaron los posibles riesgos asociados al procedimiento de compras.</t>
    </r>
  </si>
  <si>
    <r>
      <rPr>
        <b/>
        <sz val="11"/>
        <color theme="1"/>
        <rFont val="Arial Narrow"/>
        <family val="2"/>
      </rPr>
      <t xml:space="preserve">19/01/2022.  </t>
    </r>
    <r>
      <rPr>
        <sz val="11"/>
        <color theme="1"/>
        <rFont val="Arial Narrow"/>
        <family val="2"/>
      </rPr>
      <t>La Dirección de Asuntos Étnicos indicó que, a través del diligenciamiento de la forma ACCTI-F-020 Lista de chequeo, se verifica que dentro de los documentos aportados por las Corporaciones Autónomas Regionales, además de la certificación ambiental, se aclare el acotamiento de rondas hídricas según corresponda, se anexa como soporte la forma ACCTI-F-020.
La acción de mejora se encuentra en términos para su ejecución, su finalización esta programada para el 01/04/2022, para el próximo seguimiento se espera se allegue forma ACCTI-F-020 actualizada con nota aclaratoria relacionada con la ronda hídrica.</t>
    </r>
  </si>
  <si>
    <r>
      <rPr>
        <b/>
        <sz val="11"/>
        <color theme="1"/>
        <rFont val="Arial Narrow"/>
        <family val="2"/>
      </rPr>
      <t xml:space="preserve">19/01/2022. </t>
    </r>
    <r>
      <rPr>
        <sz val="11"/>
        <color theme="1"/>
        <rFont val="Arial Narrow"/>
        <family val="2"/>
      </rPr>
      <t>La acción de mejora presentó cumplimento, toda vez que, se observó la actualización del procedimiento ACCTI-P-021, el cual se articula con los procedimiento de formalización de comunidades indígenas.</t>
    </r>
  </si>
  <si>
    <r>
      <rPr>
        <b/>
        <sz val="11"/>
        <color theme="1"/>
        <rFont val="Arial Narrow"/>
        <family val="2"/>
      </rPr>
      <t>19/01//2022</t>
    </r>
    <r>
      <rPr>
        <sz val="11"/>
        <color theme="1"/>
        <rFont val="Arial Narrow"/>
        <family val="2"/>
      </rPr>
      <t>. En atención a los avances gestión y evidencias aportadas, la acción de mejora presentó cumplimiento. toda vez que, se observó la implementación de 6 formatos GENFI-F-019.</t>
    </r>
  </si>
  <si>
    <t>Se presentó demanda el 1 de diciembre de 2021 ante los Juzgados Administrativos  de Cartagena. Se anexa acta de reparto.</t>
  </si>
  <si>
    <t>Esta accion de mejora no se encuentra a cargo de la Oficina Juridica sino del Grupo Interno de Gestion Contractual.</t>
  </si>
  <si>
    <t xml:space="preserve">Con memorando No20221030007653 de fecha 19 de enero de 2022 se solicita a la Oficina de Talento Humano que se programe fecha de socializacion del Manual de Cobro Coactivo , asi mismo se invite a todas las areas de la entidad. </t>
  </si>
  <si>
    <t>Con los memorandos No 20221030007663-20221030007673 del 19 de enero de 2022 se programa mesa de trabajo para el 16 de febrero de 2022 a las 10:a.m previa coordinación con la SAF y SATN.</t>
  </si>
  <si>
    <t>Se reporta al grupo de representación el predio el Picadero, en el cual procede la acción de reparación directa dado que el predio no hasido reintegrado a la ANT, y presenta 240 dias de mora.</t>
  </si>
  <si>
    <t>Memorando dirigido a la Talento Humano para acordar fecha de socializacion la cual se debe desarrollar entre el 30 de octubre de 2021 al 30 de noviembre de 2021.               
Acta de participación a la socializacion.</t>
  </si>
  <si>
    <r>
      <rPr>
        <b/>
        <sz val="11"/>
        <color theme="1"/>
        <rFont val="Arial Narrow"/>
        <family val="2"/>
      </rPr>
      <t>20/01/2022.</t>
    </r>
    <r>
      <rPr>
        <sz val="11"/>
        <color theme="1"/>
        <rFont val="Arial Narrow"/>
        <family val="2"/>
      </rPr>
      <t xml:space="preserve">  En atención a los avances de gestión y evidencias allegadas, la acción de mejora presentó cumplimiento, toda vez que, se observó Acta de presentación de la demanda.</t>
    </r>
  </si>
  <si>
    <t>Memorando dirigido a Talento Humano para acordar fecha de socialización la cual se debe desarrollar entre el 30 de octubre de 2021 al 30 de noviembre de 2021.                         
•	Acta de participación a la socializacion.</t>
  </si>
  <si>
    <r>
      <rPr>
        <b/>
        <sz val="11"/>
        <color indexed="8"/>
        <rFont val="Arial Narrow"/>
        <family val="2"/>
      </rPr>
      <t xml:space="preserve">19/01/2022. </t>
    </r>
    <r>
      <rPr>
        <sz val="11"/>
        <color indexed="8"/>
        <rFont val="Arial Narrow"/>
        <family val="2"/>
      </rPr>
      <t>En el marco de las observaciones a la remisión de la matriz del Plan de Mejoramiento Institucional, allegadas mediante correo electrónico el 18/01/2022 la Dirección de Ordenamiento Social de la Propiedad manifiesta lo siguiente:
“En virtud de lo enviado, respetuosamente realizamos las siguientes solicitudes: Revisar eventualidades discriminadas por cada área DGOSP, SPO y SSIT. De acuerdo a lo revisado se realizaron eventualidades en las siguientes acciones por área;
• DGOSP (2) -&gt; AME365 Y AME366
• SSIT (2) -&gt; AME521 y AME522
• SPO (1) -&gt; AME548
Acción AME365: Se carga guía firmada y publicada en SIG en la carpeta de evidencias (https://agenciadetierras-my.sharepoint.com/:f:/g/personal/zaira_sanchez_ant_gov_co/Egr3MWDG-i1CsU2QPCsAON0BqSxcDdGqyFfiKv99qZ8VJw?e=kTBEuU ), de igual manera se envía link de acceso al mismo icono de pdf POSPR-G-017 BASE DE DATOS ANÁLISIS PREDIAL INTEGRAL EN LA FORMULACIÓN E IMPLEMENTACIÓN DE POSPR.pdf”
Por consiguiente, cabe mencionar que, teniendo en cuenta las observaciones indicadas por la Dirección de Ordenamiento Social de la Propiedad, la verificación realizada nuevamente, la acción de mejora, la actividad y la cantidad unidad de medida descrita en el PMI, se avala la ejecución de la tarea propuesta. En este sentido, se cambiará el estado de la eficacia a Ejecutada.
Verificación adelantada por Marco Aurelio Cumbe Andrade - Contratista Oficina de Control Interno.</t>
    </r>
    <r>
      <rPr>
        <b/>
        <sz val="11"/>
        <color indexed="8"/>
        <rFont val="Arial Narrow"/>
        <family val="2"/>
      </rPr>
      <t xml:space="preserve">
15/01/2022.</t>
    </r>
    <r>
      <rPr>
        <sz val="11"/>
        <color indexed="8"/>
        <rFont val="Arial Narrow"/>
        <family val="2"/>
      </rPr>
      <t xml:space="preserve"> La Dirección de Ordenamiento Social de la Propiedad allegó evidencias de las gestiones relacionadas con la Elaboración del documento de informe sobre la actualización de la Herramienta API mediante el documento de nombre “POSPR-G-000 Guía BD API_rev ajustado 25.11.2021 firma JC”, Sin embargo, en atención con lo establecido en la acción de mejora y su correspondiente unidad de medida, se esperaba qué a la fecha de esta evaluación, la dirección tuviese el documento final aprobado, firmado y publicado.
La acción de mejora se encuentra incumplida, como se precisó, la Dirección mostro avances de gestión documentados, pero de acuerdo a la unidad de medida y acción establecida en el PMI, no se cumplió con el 100% del compromiso indicado.
Verificación adelantada por Marco Aurelio Cumbe Andrade - Contratista Oficina de Control Interno.</t>
    </r>
  </si>
  <si>
    <r>
      <rPr>
        <b/>
        <sz val="11"/>
        <color theme="1"/>
        <rFont val="Arial Narrow"/>
        <family val="2"/>
      </rPr>
      <t>19//01/2022</t>
    </r>
    <r>
      <rPr>
        <sz val="11"/>
        <color theme="1"/>
        <rFont val="Arial Narrow"/>
        <family val="2"/>
      </rPr>
      <t>. Teniendo en cuenta las observaciones indicadas por la Dirección de Ordenamiento Social de la Propiedad, la verificación realizada nuevamente, la acción de mejora, la actividad y la cantidad unidad de medida descrita en el PMI, se avala la ejecución de la tarea propuesta. En este sentido, se cambiará el estado de la eficacia a Ejecutada.
.</t>
    </r>
  </si>
  <si>
    <r>
      <rPr>
        <b/>
        <sz val="11"/>
        <color theme="1"/>
        <rFont val="Arial Narrow"/>
        <family val="2"/>
      </rPr>
      <t xml:space="preserve">17/01/2022. </t>
    </r>
    <r>
      <rPr>
        <sz val="11"/>
        <color theme="1"/>
        <rFont val="Arial Narrow"/>
        <family val="2"/>
      </rPr>
      <t xml:space="preserve"> La Subdirección de Procesos Agrarios y Gestión Jurídica informo lo siguiente: 
</t>
    </r>
    <r>
      <rPr>
        <b/>
        <sz val="11"/>
        <color theme="1"/>
        <rFont val="Arial Narrow"/>
        <family val="2"/>
      </rPr>
      <t>- Ciénaga El Uvero,</t>
    </r>
    <r>
      <rPr>
        <sz val="11"/>
        <color theme="1"/>
        <rFont val="Arial Narrow"/>
        <family val="2"/>
      </rPr>
      <t xml:space="preserve"> se solicitó la inscripción de la decisión final ante la ORIP con No.20213201420501 y 20213201671381 y al personero con No.20213201283521 de 2021, esta pendiente el registro para proceder con el auto de archivo y el memorando de traslado. 
</t>
    </r>
    <r>
      <rPr>
        <b/>
        <sz val="11"/>
        <color theme="1"/>
        <rFont val="Arial Narrow"/>
        <family val="2"/>
      </rPr>
      <t>- Humedal Gota de Leche o Román,</t>
    </r>
    <r>
      <rPr>
        <sz val="11"/>
        <color theme="1"/>
        <rFont val="Arial Narrow"/>
        <family val="2"/>
      </rPr>
      <t xml:space="preserve"> se adelantaron oficios de comunicación y notificación de la decisión final, la cual aun no se encuentra ejecutoriada, por lo tanto, no es posible remitir a Administración hasta tanto no cumpla su ejecutoria y archivo.
</t>
    </r>
    <r>
      <rPr>
        <b/>
        <sz val="11"/>
        <color theme="1"/>
        <rFont val="Arial Narrow"/>
        <family val="2"/>
      </rPr>
      <t>- Humedal El Jardín,</t>
    </r>
    <r>
      <rPr>
        <sz val="11"/>
        <color theme="1"/>
        <rFont val="Arial Narrow"/>
        <family val="2"/>
      </rPr>
      <t xml:space="preserve"> se tiene Resolución Final no Ejecutoriada, tiene pendiente la inscripción ante la ORIP, comunicaciones del auto de archivo y memorando de traslado. 
</t>
    </r>
    <r>
      <rPr>
        <b/>
        <sz val="11"/>
        <color theme="1"/>
        <rFont val="Arial Narrow"/>
        <family val="2"/>
      </rPr>
      <t>- Sabanas Comunales El Vecia,</t>
    </r>
    <r>
      <rPr>
        <sz val="11"/>
        <color theme="1"/>
        <rFont val="Arial Narrow"/>
        <family val="2"/>
      </rPr>
      <t xml:space="preserve"> se profirió Auto de archivo el 26 de noviembre de 2021 y esta en trámite la comunicación de la decisión al Ministerio Público y personas interesadas. Una vez se cumpla el término se procederá a remitir el expediente a Administración de Tierras.
</t>
    </r>
    <r>
      <rPr>
        <b/>
        <sz val="11"/>
        <color theme="1"/>
        <rFont val="Arial Narrow"/>
        <family val="2"/>
      </rPr>
      <t xml:space="preserve">- Sabanas comunales La Vega Arriba, </t>
    </r>
    <r>
      <rPr>
        <sz val="11"/>
        <color theme="1"/>
        <rFont val="Arial Narrow"/>
        <family val="2"/>
      </rPr>
      <t xml:space="preserve">El 28 de mayo de 2021 se remitió el expediente a administración de tierras mediante Memorando 20213200140113.
</t>
    </r>
    <r>
      <rPr>
        <b/>
        <sz val="11"/>
        <color theme="1"/>
        <rFont val="Arial Narrow"/>
        <family val="2"/>
      </rPr>
      <t>- Sabanas comunales Miramar de Guanapalo,</t>
    </r>
    <r>
      <rPr>
        <sz val="11"/>
        <color theme="1"/>
        <rFont val="Arial Narrow"/>
        <family val="2"/>
      </rPr>
      <t xml:space="preserve"> Tiene acciones propias AME 487 a AME 490.
</t>
    </r>
    <r>
      <rPr>
        <b/>
        <sz val="11"/>
        <color theme="1"/>
        <rFont val="Arial Narrow"/>
        <family val="2"/>
      </rPr>
      <t>- Sabanas comunales La Esmeralda,</t>
    </r>
    <r>
      <rPr>
        <sz val="11"/>
        <color theme="1"/>
        <rFont val="Arial Narrow"/>
        <family val="2"/>
      </rPr>
      <t xml:space="preserve"> Tiene acciones propias AME 493.
Se anexan los memorandos remisorios identificados desde vigencia 2018 sumando 3 memorandos realizados en 2021 en armonía con el cumplimiento de la acción de mejora. Es importante entender que los procesos de deslinde se intervienen y se cierran conforme a la capacidad operativa de la SPAGJ, en ese orden de ideas consideramos que la acción se cumple respecto de los bienes que fueron remitidos a Administración de Tierras. 
Memorando 057 de 16 de noviembre de 2016
Memorando 20183200066213 de 3 de mayo de 2018 (Vichal)
Memorando 20193000204513 de 12 de noviembre de 2019 (11 predios)
Memorando 20193200212533 de 6 de diciembre de 2019 (Ciénaga Sábalo)
Memorando 20213200140113 de 28 de mayo de 2021 (La Vega Arriba)
Memorando 20213200281003 de 10 de septiembre de 2021 (Corralito)
Memorando 20213200282833 de 13 de septiembre de 2021 (Sabanas Comunales El Hatillo)
Se profirió el Auto de Archivo No.20213200141339, del proceso de Deslinde de Sabana Comunales de Arenas Blanca el 26 de noviembre de 2021, se requirió la inscripción de la decisión a la ORIP y se esta pendiente de dicha actuación, una vez registrada se procederá con el memorando remisorio.
Se profirió el Auto de Archivo No.20213200145079, del proceso de Deslinde de Sabana Comunales de Chavinave el 29 de noviembre de 2021, se requirió la inscripción de la decisión a la ORIP y se esta pendiente de dicha actuación, una vez registrada se procederá con el memorando remisorio.
Se profirió el Auto de Archivo No.20213200143189, del proceso de Deslinde de Sabana Comunales el Vecia el 26 de noviembre de 2021, se requirió la inscripción de la decisión a la ORIP y se esta pendiente de dicha actuación, una vez registrada se procederá con el memorando remisorio.
Frente a lo enunciado, se observó los siguientes memorandos de traslado de expediente a la Subdirección de Administración de Tierras:
</t>
    </r>
    <r>
      <rPr>
        <b/>
        <sz val="11"/>
        <color theme="1"/>
        <rFont val="Arial Narrow"/>
        <family val="2"/>
      </rPr>
      <t>20193200212533 del 06/12/2019,</t>
    </r>
    <r>
      <rPr>
        <sz val="11"/>
        <color theme="1"/>
        <rFont val="Arial Narrow"/>
        <family val="2"/>
      </rPr>
      <t xml:space="preserve"> traslado expediente Ciénaga de Sábalo, el cual si bien hace parte de la gestión adelantada por la Subdirección, no fue generado en el periodo de ejecución de la acción de la acción, a saber del 01/01/2021 al 30/06/2022.
</t>
    </r>
    <r>
      <rPr>
        <b/>
        <sz val="11"/>
        <color theme="1"/>
        <rFont val="Arial Narrow"/>
        <family val="2"/>
      </rPr>
      <t>20183200066213 del 03/05/2018</t>
    </r>
    <r>
      <rPr>
        <sz val="11"/>
        <color theme="1"/>
        <rFont val="Arial Narrow"/>
        <family val="2"/>
      </rPr>
      <t xml:space="preserve">, traslado expediente Ciénaga del Vichal, el cual si bien hace parte de la gestión adelantada por la Subdirección, no fue generado en el periodo de ejecución de la acción de la acción, a saber del 01/01/2021 al 30/06/2022.
</t>
    </r>
    <r>
      <rPr>
        <b/>
        <sz val="11"/>
        <color theme="1"/>
        <rFont val="Arial Narrow"/>
        <family val="2"/>
      </rPr>
      <t>Memorando No. 57 del 17/11/2016</t>
    </r>
    <r>
      <rPr>
        <sz val="11"/>
        <color theme="1"/>
        <rFont val="Arial Narrow"/>
        <family val="2"/>
      </rPr>
      <t xml:space="preserve">, remisión de expedientes con auto de archivo, el cual si bien hace parte de la gestión adelantada por la Subdirección, no fue generado en el periodo de ejecución de la acción de la acción, a saber del 01/01/2021 al 30/06/2022.
</t>
    </r>
    <r>
      <rPr>
        <b/>
        <sz val="11"/>
        <color theme="1"/>
        <rFont val="Arial Narrow"/>
        <family val="2"/>
      </rPr>
      <t>20213200140113 del 28/05/2021</t>
    </r>
    <r>
      <rPr>
        <sz val="11"/>
        <color theme="1"/>
        <rFont val="Arial Narrow"/>
        <family val="2"/>
      </rPr>
      <t xml:space="preserve">, traslado del expediente Sabanas Comunales de la Vega Arriba.
La acción de mejora se encuentra en términos, su finalización se encuentra programada para 30/06/2022, de acuerdo al periodo definido para su ejecución y corte al presente seguimiento, se observó memorandos de traslado del expediente de Sabanas Comunales de la Vega Arriba, Ciénaga Corralito y Sabanas Comunales El Hatillo.  No obstante, a fin de evaluar el cumplimiento de la acción de acuerdo a su planificación, se solicita que para el próximo seguimiento se allegue relación de los casos identificados con decisión final debidamente ejecutoriada y registrada, dentro del periodo de ejecución de la acción, allegando el memorando de traslado del expediente a la SAF, se sugiere garantizar el tratamiento de los casos objeto de análisis por el Ente de control.
</t>
    </r>
    <r>
      <rPr>
        <b/>
        <sz val="11"/>
        <color theme="1"/>
        <rFont val="Arial Narrow"/>
        <family val="2"/>
      </rPr>
      <t xml:space="preserve">
29/11/2021. </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</si>
  <si>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17/01/2022.  </t>
    </r>
    <r>
      <rPr>
        <sz val="11"/>
        <color theme="1"/>
        <rFont val="Arial Narrow"/>
        <family val="2"/>
      </rPr>
      <t xml:space="preserve">La Subdirección de Procesos Agrarios y Gestión Jurídica informó que, se expidieron 5 autos de archivo de los 6. Quedó pendiente un auto en atención a que la ORIP de Sabanalarga no ha adelantado la respectiva inscripción. Ya esta proyectado y una vez se obtenga el registro se procede inmediatamente a la expedición del auto.
Respecto a lo enunciado, se observó lo siguiente:
</t>
    </r>
    <r>
      <rPr>
        <b/>
        <sz val="11"/>
        <color theme="1"/>
        <rFont val="Arial Narrow"/>
        <family val="2"/>
      </rPr>
      <t>Auto 0213200107829 del 29/10/2021</t>
    </r>
    <r>
      <rPr>
        <sz val="11"/>
        <color theme="1"/>
        <rFont val="Arial Narrow"/>
        <family val="2"/>
      </rPr>
      <t xml:space="preserve">, por medio del cual se ordena el ARCHIVO DEFINITIVO del procedimiento agrario de Clarificación de la Propiedad, adelantado sobre el predio denominado LOTE 1 MANZANA 3, ubicado en el municipio de Juan de Acosta, departamento de Atlántico.
</t>
    </r>
    <r>
      <rPr>
        <b/>
        <sz val="11"/>
        <color theme="1"/>
        <rFont val="Arial Narrow"/>
        <family val="2"/>
      </rPr>
      <t>Auto 20213200146779 del 30/11/2021</t>
    </r>
    <r>
      <rPr>
        <sz val="11"/>
        <color theme="1"/>
        <rFont val="Arial Narrow"/>
        <family val="2"/>
      </rPr>
      <t xml:space="preserve">, por medio del cual se ordena el ARCHIVO DEFINITIVO del procedimiento agrario de Clarificación de la Propiedad, adelantado sobre el predio denominado LOTE 11 MANZANA 10, ubicado en el municipio de Juan de Acosta, departamento de Atlántico.
</t>
    </r>
    <r>
      <rPr>
        <b/>
        <sz val="11"/>
        <color theme="1"/>
        <rFont val="Arial Narrow"/>
        <family val="2"/>
      </rPr>
      <t>Auto 20213200176399 del 20/12/2021</t>
    </r>
    <r>
      <rPr>
        <sz val="11"/>
        <color theme="1"/>
        <rFont val="Arial Narrow"/>
        <family val="2"/>
      </rPr>
      <t xml:space="preserve">, Por medio del cual se ordena el ARCHIVO DEFINITIVO del procedimiento agrario de Clarificación de la propiedad, adelantado sobre el predio denominado LOTE 03 MANZANA 4A, ubicado en la jurisdicción del municipio de Juan de Acosta, departamento de Atlántico.
</t>
    </r>
    <r>
      <rPr>
        <b/>
        <sz val="11"/>
        <color theme="1"/>
        <rFont val="Arial Narrow"/>
        <family val="2"/>
      </rPr>
      <t>Auto 20213200176559 del 20/12/2021</t>
    </r>
    <r>
      <rPr>
        <sz val="11"/>
        <color theme="1"/>
        <rFont val="Arial Narrow"/>
        <family val="2"/>
      </rPr>
      <t xml:space="preserve">, Por medio del cual se ordena el ARCHIVO DEFINITIVO del procedimiento agrario de Clarificación de la propiedad, adelantado sobre el predio denominado LOTE 10 MANZANA R2, ubicado en la jurisdicción del municipio de Juan de Acosta, departamento de Atlántico.
</t>
    </r>
    <r>
      <rPr>
        <b/>
        <sz val="11"/>
        <color theme="1"/>
        <rFont val="Arial Narrow"/>
        <family val="2"/>
      </rPr>
      <t>Auto 20213200176529 del 20/12/2021</t>
    </r>
    <r>
      <rPr>
        <sz val="11"/>
        <color theme="1"/>
        <rFont val="Arial Narrow"/>
        <family val="2"/>
      </rPr>
      <t xml:space="preserve">, Por medio del cual se ordena el ARCHIVO DEFINITIVO del procedimiento agrario de Clarificación de la propiedad, adelantado sobre el predio denominado LOTE 13 MANZANA R2, ubicado en la jurisdicción del municipio de Juan de Acosta, departamento de Atlántico.
En atención a los avances de gestión y evidencias allegas, la acción de mejora presentó avances de gestión relacionados con 5 de los 6 autos de archivo.
</t>
    </r>
    <r>
      <rPr>
        <b/>
        <sz val="11"/>
        <color theme="1"/>
        <rFont val="Arial Narrow"/>
        <family val="2"/>
      </rPr>
      <t xml:space="preserve">
29/11/2021. </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</si>
  <si>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Narrow"/>
        <family val="2"/>
      </rPr>
      <t>20/01/2022</t>
    </r>
    <r>
      <rPr>
        <sz val="11"/>
        <color theme="1"/>
        <rFont val="Arial Narrow"/>
        <family val="2"/>
      </rPr>
      <t>. La acción de mejora presentó cumplimiento, toda vez que,  se observó matriz  de casos verificados en  registro ante las ORIP, la cual relaciona 36 cados de los cuales 16 han surtido el registro ante la ORIP.</t>
    </r>
  </si>
  <si>
    <r>
      <rPr>
        <b/>
        <sz val="11"/>
        <color theme="1"/>
        <rFont val="Arial Narrow"/>
        <family val="2"/>
      </rPr>
      <t>18/01/2022.</t>
    </r>
    <r>
      <rPr>
        <sz val="11"/>
        <color theme="1"/>
        <rFont val="Arial Narrow"/>
        <family val="2"/>
      </rPr>
      <t xml:space="preserve">  La Subdirección de Procesos Agrarios y Gestión Jurídica indicó que, se adelantaron los oficios de comunicación y aviso de la Resolución No. 8667 del 25 de junio de 2021 “Por la cual se decide NO INICIAR LA SEGUNDA PARTE DE LA FASE ADMINISTRATIVA del Procedimiento Único del que trata el Decreto Ley 902 de 2017", adelantado sobre el predio denominado LOTE FINCA, identificado con Folio de Matrícula Inmobiliaria No. 146-42134, ubicado en el municipio de San Antero, departamento de Córdoba. Por Oficio 20213201638081 del 6 de diciembre de 2021 se solicita publicación en página web de dicha entidad y se destina hoy 29 de diciembre. Una vez se tenga la constancia de la publicación, se procederá a archivar y realizar el respectivo oficio remisorio del predio.  Se adelantaron oficios de comunicación y aviso de la Resolución No. 9158 del 30 de junio de 2021 “Por la cual se decide NO INICIAR LA SEGUNDA PARTE DE LA FASE ADMINISTRATIVA del Procedimiento Único del que trata el Decreto Ley 902 de 2017", adelantado sobre el predio denominado CARRERA 8 # 16A-93 URBANIZACION SAN BERNARDO UN LOTE Y LAS MEJORAS EN EL EXISTENTES, identificado con Folio de Matrícula Inmobiliaria No. 225-19725". Se adjunta la solicitud de publicación en página web de la Alcaldía respectiva por Oficio 20213201638221 del 6 de diciembre de 2021 y el formato de publicación, así como demás comunicaciones y notificaciones al ministerio público y al juzgado. No obstante, a la fecha no se tiene constancia de la publicación en la alcaldía, sin la cual no es posible adelantar el archivo y oficio remisorio del respectivo predio.  Por lo tanto, se da por cumplida la actividad dentro de los términos establecidos.
Por otra parte, a través de correo electrónico del 17/01/2022, se indicó que, hay dos alcaldías notificadas del proceso, por lo tanto en 2021 salieron 2 casos que representa el 100% de gestión de año.
En atención a los avances de gestión y evidencias allegadas, la acción de mejora presentó cumplimiento, toda vez que, se observaron memorando de notificación de los casos informados por la Subdirección y los cuales indicó corresponden al 100% para el periodo de ejecución de la acción.</t>
    </r>
  </si>
  <si>
    <r>
      <rPr>
        <b/>
        <sz val="11"/>
        <color theme="1"/>
        <rFont val="Arial Narrow"/>
        <family val="2"/>
      </rPr>
      <t xml:space="preserve">20/01/2022.  </t>
    </r>
    <r>
      <rPr>
        <sz val="11"/>
        <color theme="1"/>
        <rFont val="Arial Narrow"/>
        <family val="2"/>
      </rPr>
      <t xml:space="preserve">La Subdirección de Administración de Tierras de la Nación en el marco de la fase preliminar, allegó las siguientes actas pertenecientes a la mesa técnica operativa para el cumplimiento de la Sentencia T-488, a saber: Acta No. 16 del 25/03/2021  (reunión virtual, Acta No. 10 del 11/05/2021 (reunión virtual), ) y Acta No. 17 del 21/06/2021.
Frente a la información allegada se solicita se remitan los listados de asistencia electrónicos y/o en su defecto el acta suscrita por los participantes, así mismo, se recomienda analizar el consecutivo del Acta No. 16, dado que, no es consistente con las fechas de las actas restantes.
En atención a los avances de gestión y evidencias allegadas, la acción de mejora presentó incumpliendo, toda vez que, si bien se aportaron 3 de 4 actas, estas no están firmadas y no se allegaron listados de asistencia, para proceder a dar el avance físico a la actividad.
</t>
    </r>
    <r>
      <rPr>
        <b/>
        <sz val="11"/>
        <color theme="1"/>
        <rFont val="Arial Narrow"/>
        <family val="2"/>
      </rPr>
      <t xml:space="preserve">
07/01/2022.</t>
    </r>
    <r>
      <rPr>
        <sz val="11"/>
        <color theme="1"/>
        <rFont val="Arial Narrow"/>
        <family val="2"/>
      </rPr>
      <t xml:space="preserve">  La Subdirección de Administración de Tierras de la Nación indicó que, se adjunta evidencia del Decimo Noveno Informe - Mesa de Seguimiento T-488 / 2014 4ta sesión de Mesa Técnica.
Respecto a lo enunciado, se observó documento pdf de asistencia al Decimo Noveno Informe -Mesa de seguimiento -T 488-2014 del 13/12/2021.
En atención a los avances de gestión y evidencias allegadas, la acción de  mejora presento incumplimiento, toda vez que, con corte al III trimestres se allegó Acta No. 10 del 11/05/2021,  Acta No. 16 del 25/03/2021 y Acta No. 17 del 21/06/2021, no se suministraron los correspondientes listados de asistencias y/o actas firmadas para el caso que aplique.  Finalmente, no se allegó Acta de reunión realizada el 13/12/2021.</t>
    </r>
  </si>
  <si>
    <r>
      <rPr>
        <b/>
        <sz val="11"/>
        <color theme="1"/>
        <rFont val="Arial Narrow"/>
        <family val="2"/>
      </rPr>
      <t>05/01/2022.</t>
    </r>
    <r>
      <rPr>
        <sz val="11"/>
        <color theme="1"/>
        <rFont val="Arial Narrow"/>
        <family val="2"/>
      </rPr>
      <t xml:space="preserve"> La Subdirección de Administración de Tierras de la Nación indicó que, se reporta segundo informe semestral de cumplimiento con fecha de elaboración 1 de diciembre de 2021, mediante la cual se puede evidenciar las gestiones adelantadas tendientes a recuperar o regularizar los siguientes predios: Isla Arena se suscribió contrato de arrendamiento No. 1543 de 2021, Majayura suscribió contrato de arrendamiento No. 1579 de 2020, Isla Fama suscribió contrato de arrendamiento No. 2016 del 2021, Isla Tambito suscribió contrato de arrendamiento No. 1580 de 2020.   Sin embargo, aún está pendiente la suscripción del contrato de arrendamiento frente al predio Gran Edén pues si bien los ocupantes aportaron los documentos para el estudio de viabilidad para la celebración el contrato, estos solicitaron la reducción del área de arrendamiento, como quiera que el área de ocupación es inferior a la relacionada en el avalúo catastral emitido por el Instituto Geográfico Agustín Codazzi. Por lo tanto, se remitió oficio al IGAC, salida No. 20214301660311, con el fin de determinar el valor del metro cuadrado. Nos encontramos a la espera de la respuesta de la entidad competente.    
En cuanto a lo reportado, se observó documento "Segundo Informe de Cumplimiento Plan de Mejoramiento - 1 de diciembre de 2021", en el cual indica que, se ha dado inicio a la fase de suscripción de contratos bajo el régimen establecido en el Acuerdo 106 de 2019, generándose los siguientes avances respecto a los predios objeto de análisis del Estén de control, a saber:
</t>
    </r>
    <r>
      <rPr>
        <b/>
        <sz val="11"/>
        <color theme="1"/>
        <rFont val="Arial Narrow"/>
        <family val="2"/>
      </rPr>
      <t>Isla Arena</t>
    </r>
    <r>
      <rPr>
        <sz val="11"/>
        <color theme="1"/>
        <rFont val="Arial Narrow"/>
        <family val="2"/>
      </rPr>
      <t xml:space="preserve">, se suscribió contrato de arrendamiento No. 1543 el 21 de julio de 2021, con los ocupantes del predio la Sociedad Urbanismo Sostenible S.A.S, identificada con el Nit No. 900.550.356-0 representada legalmente por el señor Sergio Alberto de los Ríos Agudelo, identificado con cédula de ciudadanía No. 71.692.990. Actualmente se encuentra al día en sus obligaciones según informe de cartera con corte al 30 de septiembre de 2021.
</t>
    </r>
    <r>
      <rPr>
        <b/>
        <sz val="11"/>
        <color theme="1"/>
        <rFont val="Arial Narrow"/>
        <family val="2"/>
      </rPr>
      <t>Majayura</t>
    </r>
    <r>
      <rPr>
        <sz val="11"/>
        <color theme="1"/>
        <rFont val="Arial Narrow"/>
        <family val="2"/>
      </rPr>
      <t xml:space="preserve">, se suscribió contrato de arrendamiento el 28 de diciembre de 2020, y quedó
registrado bajo el número 1579 – 20, se encuentra en vigencia y el arrendatario se
encuentra al día en sus obligaciones contractuales.
</t>
    </r>
    <r>
      <rPr>
        <b/>
        <sz val="11"/>
        <color theme="1"/>
        <rFont val="Arial Narrow"/>
        <family val="2"/>
      </rPr>
      <t>Gran Edén</t>
    </r>
    <r>
      <rPr>
        <sz val="11"/>
        <color theme="1"/>
        <rFont val="Arial Narrow"/>
        <family val="2"/>
      </rPr>
      <t xml:space="preserve">, los ocupantes aportaron la documentación completa y actualizada para el estudio previo de los requisitos necesarios para la suscripción de contrato de arrendamiento.
</t>
    </r>
    <r>
      <rPr>
        <b/>
        <sz val="11"/>
        <color theme="1"/>
        <rFont val="Arial Narrow"/>
        <family val="2"/>
      </rPr>
      <t>Isla Fama</t>
    </r>
    <r>
      <rPr>
        <sz val="11"/>
        <color theme="1"/>
        <rFont val="Arial Narrow"/>
        <family val="2"/>
      </rPr>
      <t xml:space="preserve">, se suscribió contrato de arrendamiento No. 2016 el 25 de noviembre de 2021, con el señor Daniel Álvarez Mikey como heredero de la señora Fanny Elisa Mikey Orlansky, quien ostentaba la ocupación previa, y la señora Gloria de la Pava Giraldo, de acuerdo con la declaración juramentada presentada como antecedentes de ocupación.
</t>
    </r>
    <r>
      <rPr>
        <b/>
        <sz val="11"/>
        <color theme="1"/>
        <rFont val="Arial Narrow"/>
        <family val="2"/>
      </rPr>
      <t>Isla Tambito</t>
    </r>
    <r>
      <rPr>
        <sz val="11"/>
        <color theme="1"/>
        <rFont val="Arial Narrow"/>
        <family val="2"/>
      </rPr>
      <t>, Se suscribió contrato de arrendamiento el 28 de diciembre de 2020, y quedó registrado bajo el número 1580 – 20, se encuentra en vigencia y se encuentra al día en el pago de los cánones de arrendamiento.
En atención a los avances de gestión y evidencias allegadas, la acción de mejora presentó cumplimiento, toda vez que, se observó la elaboración de 2 informes de las gestiones adelantadas para la recuperación o suscribir el contrato de arrendamiento que regularice la ocupación, de los predios baldíos ubicados en las islas, denominados -Isla Arena, Majayura, Gran Edén, Isla Fama, Tambito.  Se recomienda garantizar la suscripción del contrato Isla Fama.</t>
    </r>
  </si>
  <si>
    <r>
      <rPr>
        <b/>
        <sz val="11"/>
        <color theme="1"/>
        <rFont val="Arial Narrow"/>
        <family val="2"/>
      </rPr>
      <t xml:space="preserve">20/01/2022.  </t>
    </r>
    <r>
      <rPr>
        <sz val="11"/>
        <color theme="1"/>
        <rFont val="Arial Narrow"/>
        <family val="2"/>
      </rPr>
      <t>La Subdirección de Procesos Agrarios y Gestión Jurídica en fase preliminar indicó que, en este momento estarían incumplidas estas acciones específicas de trámite procesal ya que la resolución se encuentra en procesos de ejecutoria.  Si para el mes de enero no se interponen recursos es posible expedir la constancia ejecutoria de la resolución y enviar a registro. Posteriormente, se expide auto de archivo que se comunica y seguido se remitirá a SAT.  Frente a lo enunciado, la acción se mantiene en los términos inicialmente comunicados, para el próximo seguimiento se espera que de no haber más recursos de reposición, se allegue lo correspondiente a la unidad de medida de la acción.</t>
    </r>
    <r>
      <rPr>
        <b/>
        <sz val="11"/>
        <color theme="1"/>
        <rFont val="Arial Narrow"/>
        <family val="2"/>
      </rPr>
      <t xml:space="preserve">
17/01/2022. </t>
    </r>
    <r>
      <rPr>
        <sz val="11"/>
        <color theme="1"/>
        <rFont val="Arial Narrow"/>
        <family val="2"/>
      </rPr>
      <t xml:space="preserve"> La Subdirección de Procesos Agrarios y Gestión Jurídica indicó que, teniendo en cuenta que aún no esta ejecutoriada la resolución, no es posible remitir para registro la misma. El 20 de diciembre se publicó en página web de la Entidad. Una vez ejecutoriada se procederá a remitir el oficio de registro.
La acción de mejora presentó incumplimiento, toda vez que, no se observó oficio remisorio a la ORIP para solicitar registro.</t>
    </r>
  </si>
  <si>
    <r>
      <rPr>
        <b/>
        <sz val="11"/>
        <color theme="1"/>
        <rFont val="Arial Narrow"/>
        <family val="2"/>
      </rPr>
      <t xml:space="preserve">20/01/2022.  </t>
    </r>
    <r>
      <rPr>
        <sz val="11"/>
        <color theme="1"/>
        <rFont val="Arial Narrow"/>
        <family val="2"/>
      </rPr>
      <t>La Subdirección de Planeación Operativa en fase preliminar informó que se surtió el proceso de control en el Sistema Integrado de Gestión de la forma POSPR-F-023, versión 1 del 30/11/2021 y se encuentra disponible la  en la intranet.</t>
    </r>
    <r>
      <rPr>
        <b/>
        <sz val="11"/>
        <color theme="1"/>
        <rFont val="Arial Narrow"/>
        <family val="2"/>
      </rPr>
      <t xml:space="preserve">
14/01/2022. </t>
    </r>
    <r>
      <rPr>
        <sz val="11"/>
        <color theme="1"/>
        <rFont val="Arial Narrow"/>
        <family val="2"/>
      </rPr>
      <t xml:space="preserve"> La Subdirección de Planeación Operativa informó que, la forma POSPR-F-003 Plantilla Plan de Ordenamiento Social de la Propiedad Rural - Operativo fue actualizada,   incorporando en el numeral 2.1.9.3 Participación desde el enfoque diferencial  la caracterización de la situación de las mujeres y su relación con la propiedad en el territorio con base en la información secundaria disponible. Así mismo fue aprobado por el Director de Ordenamiento Social de la Propiedad Rural en calidad de Líder de Proceso y encuentra publicado en la Intranet de la Entidad.   Adicional, se cuenta con el documento POSPR-F-000 Plan de Ordenamiento Social de la Propiedad Rural - Consolidado,   incorporando en el numeral 3.2.1 la caracterización de la situación de las mujeres y su relación con la propiedad en el territorio que sea posible tener con información secundaria.  El documento fue ajustado conforme su retroalimentación y finalmente se encuentra en aprobación por parte del Director de la Direccion de Gestión del Ordenamiento de la Propiedad Rural. Se incorporó en este documento lo relacionado con el análisis y caracterización de mujeres, su relación con el territorio y la aplicación del enfoque diferencial en la implementación del POSPR.
Frente a lo enunciado, se observó la forma POSPR-F-003 PLAN DE ORDENAMIENTO SOCIAL DE LA PROPIEDAD RURAL - OPERATIVO, versión 5 del 09/06/2021, la cual se encuentra disponible en la intranet institucional en el enlace </t>
    </r>
    <r>
      <rPr>
        <sz val="11"/>
        <color rgb="FF0070C0"/>
        <rFont val="Arial Narrow"/>
        <family val="2"/>
      </rPr>
      <t xml:space="preserve">https://agenciadetierras.sharepoint.com/:w:/r/sites/antintranet/sistema-integrado-de-gestion/procesos-misionales/_layouts/15/Doc.aspx?sourcedoc=%7B77D71087-72E9-4112-B5B7-07CAF4112BFC%7D&amp;file=POSPR-F-003-Forma%20PLAN%20DE%20ORDENAMIENTO%20SOCIAL%20DE%20LA%20PROPIEDAD%20RURAL%20-%20OPERATIVO.docx&amp;action=default&amp;mobileredirect=true  . </t>
    </r>
    <r>
      <rPr>
        <sz val="11"/>
        <rFont val="Arial Narrow"/>
        <family val="2"/>
      </rPr>
      <t xml:space="preserve">Respecto a la plantilla para PLAN DE ORDENAMIENTO SOCIAL DE LA PROPIEDAD RURAL - OPERATIVO se allegó forma elaborada, así como, la forma INTI -F-007 del 01/12/2021 a través de la cual se esta tramitando la aprobación y publicación ante la Oficina de Planeación.
</t>
    </r>
    <r>
      <rPr>
        <sz val="11"/>
        <color theme="1"/>
        <rFont val="Arial Narrow"/>
        <family val="2"/>
      </rPr>
      <t xml:space="preserve">
En atención a los avances de gestión y evidencias allegadas, la acción de mejora presentó cumplimiento, toda vez que se observó la elaboración de las 2 planillas POSPR.
La Oficina de Control Interno, recomienda garantizar el control en el Sistema Integrado de Gestión de la forma elaborada, así como, su publicación.</t>
    </r>
  </si>
  <si>
    <r>
      <rPr>
        <b/>
        <sz val="11"/>
        <color theme="1"/>
        <rFont val="Arial Narrow"/>
        <family val="2"/>
      </rPr>
      <t xml:space="preserve">21/01/2021.  </t>
    </r>
    <r>
      <rPr>
        <sz val="11"/>
        <color theme="1"/>
        <rFont val="Arial Narrow"/>
        <family val="2"/>
      </rPr>
      <t>La Subdirección de Procesos Agrarios y Gestión Jurídica en fase preliminar indicó que, Es importante precisar que la acción específica era la verificación de decisiones finales para saber si se realizaron en debida forma. Y frente a esta labor, la SPAGJ entiende cumplida la acción toda vez que de la matriz identificada de 36  casos, se realizó una revisión TODOS ellos y se verificaron en las diferentes ORIP con el propósito de tener certeza que el registro se ajustara al debido proceso. De este ejercicio, pudimos evidenciar que 16 de los 36 casos tienen pendiente el registro para lo cual se adelantaron solicitudes de todos los casos que contaban con errores de registro y frente a los que no se obtuvo respuesta por parte de dichas oficinas, se adelantó reiteración por parte de esta Subdirección, así como por parte de la Dirección de Gestión Jurídica.  La acción llegaba hasta este diagnóstico (verificación) y no hasta la subsanación de los mismos. Actividad que viene adelantándose gracias al ejercicio previo. Por estos motivos, podemos decir que si hemos llevado a cabo la respectiva verificación de todos los casos y tenemos claro cuales están ajustados y cuales requieres corrección.  La SPAGJ viene gestionando estas correcciones, pero es importante tener en cuenta que son acciones que dependen también de terceros (SNR-ORIP).  Por la ANT, se identificaron los casos, se realizaron los oficios solicitando las correcciones, así como las respectivas reiteraciones y se le viene haciendo seguimiento a aquellos casos que no han tenido respuesta oportuna por las ORIP.  El Excel adjunto de la acción estaba filtrado con los 16 casos que se vienen tramitando para registro, pero si se quita el filtro pueden encontrar los 36 casos verificados. (la primera evidencia aportada)  Es preciso indicar que frente a la observación realizada por la OCI; y la observación realizada por la SPAGJ, y teniendo en cuenta la actividad: casos verificados en registro ante las ORIP y unidad de medida 31; el hallazgo AME-613 a corte 31 de diciembre del 2021, se encuentra ejecutado y no presenta incumplimiento. Se anexa nuevamente la respectiva evidencia. 
En atención a la aclaración realizada por la Subdirección respecto al propósito la acción, esta presentó cumplimiento, toda vez que,  se observó matriz  de casos verificados en  registro ante las ORIP, la cual relaciona 36 cados de los cuales 16 han surtido el registro ante la ORIP.</t>
    </r>
    <r>
      <rPr>
        <b/>
        <sz val="11"/>
        <color theme="1"/>
        <rFont val="Arial Narrow"/>
        <family val="2"/>
      </rPr>
      <t xml:space="preserve">
18/01/2022. </t>
    </r>
    <r>
      <rPr>
        <sz val="11"/>
        <color theme="1"/>
        <rFont val="Arial Narrow"/>
        <family val="2"/>
      </rPr>
      <t xml:space="preserve"> La Subdirección de Procesos Agrarios y Gestión Jurídica suministró archivo Excel "BASE DE CASOS CON DECISIÓN FINAL PENDIENTE ORIP CON CORTE A OCTUBRE DE 2021", la cual referencia inscripción en la ORIP de 16 de 36 casos.
En atención a los avances de gestión y evidencias allegadas, la acción de mejora presentó incumplimiento, toda vez que, que se observó, matriz de casos  verificados en  registro ante las ORIP, 16 de los 31 casos  verificados en  registro ante las ORIP.</t>
    </r>
  </si>
  <si>
    <r>
      <rPr>
        <b/>
        <sz val="11"/>
        <color theme="1"/>
        <rFont val="Arial Narrow"/>
        <family val="2"/>
      </rPr>
      <t xml:space="preserve">20/01/2022. </t>
    </r>
    <r>
      <rPr>
        <sz val="11"/>
        <color theme="1"/>
        <rFont val="Arial Narrow"/>
        <family val="2"/>
      </rPr>
      <t xml:space="preserve"> La Subdirección de Administración de Tierras de la Nación en el marco de la fase preliminar aportó 3 actos administrativos de procesos presentados ante el Consejo, a saber:
</t>
    </r>
    <r>
      <rPr>
        <b/>
        <sz val="11"/>
        <color theme="1"/>
        <rFont val="Arial Narrow"/>
        <family val="2"/>
      </rPr>
      <t>Acuerdo 189 del 26/10/202</t>
    </r>
    <r>
      <rPr>
        <sz val="11"/>
        <color theme="1"/>
        <rFont val="Arial Narrow"/>
        <family val="2"/>
      </rPr>
      <t xml:space="preserve">1, por la cual no se constituye, ni se delimita la Zona de Reserva Campesina de la región del Güejar - Cafre, pretendida en el municipio de Puerto Rico en el departamento del Meta.
</t>
    </r>
    <r>
      <rPr>
        <b/>
        <sz val="11"/>
        <color theme="1"/>
        <rFont val="Arial Narrow"/>
        <family val="2"/>
      </rPr>
      <t>Acuerdo 188 del 26/10/2021</t>
    </r>
    <r>
      <rPr>
        <sz val="11"/>
        <color theme="1"/>
        <rFont val="Arial Narrow"/>
        <family val="2"/>
      </rPr>
      <t>, por la cual no se constituye, ni se delimita la Zona de Reserva Campesina Sumapaz, pretendida por la localidad 20 de la ciudad de Bogotá D.C.</t>
    </r>
    <r>
      <rPr>
        <b/>
        <sz val="11"/>
        <color theme="1"/>
        <rFont val="Arial Narrow"/>
        <family val="2"/>
      </rPr>
      <t xml:space="preserve">
Acuerdo 187 del 26/10/2021, </t>
    </r>
    <r>
      <rPr>
        <sz val="11"/>
        <color theme="1"/>
        <rFont val="Arial Narrow"/>
        <family val="2"/>
      </rPr>
      <t>por la cual no se constituye, ni se delimita la Zona de Reserva Campesina Losada - Guayabero, pretendida entre los departamentos del Meta y Caquetá, cubriendo los municipios de Uribe y La Macarena - Meta.
En atención a los avances de gestión y evidencias aportadas, la acción de mejora presentó cumplimiento, toda vez que se observaron 3  Procesos ZRC adelantados y presentados al Consejo Directivo.</t>
    </r>
    <r>
      <rPr>
        <b/>
        <sz val="11"/>
        <color theme="1"/>
        <rFont val="Arial Narrow"/>
        <family val="2"/>
      </rPr>
      <t xml:space="preserve">
07/01/2022.  </t>
    </r>
    <r>
      <rPr>
        <sz val="11"/>
        <color theme="1"/>
        <rFont val="Arial Narrow"/>
        <family val="2"/>
      </rPr>
      <t>La Subdirección de Administración de Tierras de la Nación allegó el documento "Informe Ejecutivo Convenio de Cooperación Internacional No. 784-2018 firmados entre la Agencia Nacional de Tierras ANT y Oficina de las Naciones Unidas contra la droga y el delito UNODC", sin embargo, a través de este no es fue posible establecer los 3 Procesos adelantados y presentados al Consejo Directivo, a partir que surtió efecto la eventualidad de la acción inicial.
La acción de mejora presentó incumplimiento, toda vez que, no se observaron los 3 Procesos ZRC adelantados y presentados al Consejo Directivo.</t>
    </r>
  </si>
  <si>
    <r>
      <rPr>
        <b/>
        <sz val="11"/>
        <color theme="1"/>
        <rFont val="Arial Narrow"/>
        <family val="2"/>
      </rPr>
      <t xml:space="preserve">20/01/2022. </t>
    </r>
    <r>
      <rPr>
        <sz val="11"/>
        <color theme="1"/>
        <rFont val="Arial Narrow"/>
        <family val="2"/>
      </rPr>
      <t xml:space="preserve"> La Oficina Jurídica suministró acta individual del 29/11/2021, del proceso ejecutivo adelanto al señor Fernando Isaza Gutiérrez, así mismo, se allegó ,
En atención a los avances de gestión y evidencias allegadas, la acción de mejora presentó cumplimiento, toda vez que, se observó Acta de presentación de la demanda.</t>
    </r>
  </si>
  <si>
    <r>
      <rPr>
        <b/>
        <sz val="11"/>
        <color theme="1"/>
        <rFont val="Arial Narrow"/>
        <family val="2"/>
      </rPr>
      <t>20/01/2022.</t>
    </r>
    <r>
      <rPr>
        <sz val="11"/>
        <color theme="1"/>
        <rFont val="Arial Narrow"/>
        <family val="2"/>
      </rPr>
      <t xml:space="preserve">  La Oficina Jurídica allegó memorando 20221030007653 del 19/01/2022 a través del cual solicitó a la Subdirección de Talento Humano la programación de la socialización del Manual de Cobro Coactivo.
En atención a los avances de gestión y evidencias allegadas, la acción de mejora presentó incumplimiento, dado que, no se observó Acta de participación a la socialización.</t>
    </r>
  </si>
  <si>
    <r>
      <rPr>
        <b/>
        <sz val="11"/>
        <color theme="1"/>
        <rFont val="Arial Narrow"/>
        <family val="2"/>
      </rPr>
      <t>20/01/2022.</t>
    </r>
    <r>
      <rPr>
        <sz val="11"/>
        <color theme="1"/>
        <rFont val="Arial Narrow"/>
        <family val="2"/>
      </rPr>
      <t xml:space="preserve">  La Oficina Jurídica allegó memorandos 20221030007673 y 20221030007663 del 19/01/2022  a través de los cuales se invita a la Subdirección Administrativa y Financiera y Subdirección de Administración de Tierras de la Nación a la mesa de trabajo sobre los componentes que configuran el titulo ejecutivo según lo establecido en el Estatuto Tributario y en el Manual de Cobro Coactivo de la entidad, la cual tendrá lugar el 16/02/2022 a las 10am.
En atención a los avances de gestión y evidencias allegadas, la acción de mejora presentó incumplimiento, dado que, no se observó Acta de conclusiones y compromisos adquiridos en la mesa de trabajo, estableciendo responsables en cada actividad.</t>
    </r>
  </si>
  <si>
    <r>
      <rPr>
        <b/>
        <sz val="11"/>
        <color theme="1"/>
        <rFont val="Arial Narrow"/>
        <family val="2"/>
      </rPr>
      <t>20/01/2022.</t>
    </r>
    <r>
      <rPr>
        <sz val="11"/>
        <color theme="1"/>
        <rFont val="Arial Narrow"/>
        <family val="2"/>
      </rPr>
      <t xml:space="preserve">  La Oficina Jurídica allegó memorando 20221030007673 y 20221030007663 del 19/01/2022  a través de los cuales se invita a la Subdirección Administrativa y Financiera y Subdirección de Administración de Tierras de la Nación a la mesa de trabajo sobre los componentes que configuran el titulo ejecutivo según lo establecido en el Estatuto Tributario y en el Manual de Cobro Coactivo de la entidad, la cual tendrá lugar el 16/02/2022 a las 10am.
En atención a los avances de gestión y evidencias allegadas, la acción de mejora presentó incumplimiento, dado que, no se observó Acta de conclusiones y compromisos adquiridos en la mesa de trabajo, estableciendo responsables en cada actividad.</t>
    </r>
  </si>
  <si>
    <r>
      <rPr>
        <b/>
        <sz val="11"/>
        <color theme="1"/>
        <rFont val="Arial Narrow"/>
        <family val="2"/>
      </rPr>
      <t xml:space="preserve">20/01/2022. </t>
    </r>
    <r>
      <rPr>
        <sz val="11"/>
        <color theme="1"/>
        <rFont val="Arial Narrow"/>
        <family val="2"/>
      </rPr>
      <t xml:space="preserve">La Oficina Jurídica informó que, se reporta al grupo de representación el predio el Picadero, en el cual procede la acción de reparación directa dado que el predio no ha sido reintegrado a la ANT, y presenta 240 días de mora.
La acción de mejora presentó incumplimiento, dado que, no se allegaron evidencias de la verificación adelantada por parte de la OJ a fin de determinar cuáles son los predios que se encuentran ocupados (sin titulo ejecutivo), y que presentan mora de más de 90 días y el correspondiente reporte al grupo de representación judicial para iniciar las acciones judiciales descritas en la acción de mejora.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</si>
  <si>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reformulación de la acción AME-286 realizada por la Secretaría General en los términos sustentados en dicha sesión, creándose las nuevas acciones AME-602 y AME-603.</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</si>
  <si>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reformulación de la acción AME-293 realizada por la Secretaría General en los términos sustentados en dicha sesión, creándose las nuevas acciones AME-604 y AME-605.</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</si>
  <si>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reformulación de la acción AME-300 realizada por la Secretaría General en los términos sustentados en dicha sesión, creándose las nuevas acciones AME-606 y AME-607.</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</si>
  <si>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reformulación de la acción AME-301 realizada por la Secretaría General en los términos sustentados en dicha sesión, creándose las nuevas acciones AME-608 y AME-609.</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</si>
  <si>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reformulación de la acción AME-307 realizada por la Secretaría General en los términos sustentados en dicha sesión, creándose las nuevas acciones AME-608 y AME-609.</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</si>
  <si>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reformulación de la acción AME-315 realizada por la Secretaría General en los términos sustentados en dicha sesión, creándose las nuevas acciones AME-610 y AME-611.</t>
    </r>
  </si>
  <si>
    <r>
      <rPr>
        <b/>
        <sz val="11"/>
        <color theme="1"/>
        <rFont val="Arial Narrow"/>
        <family val="2"/>
      </rPr>
      <t xml:space="preserve">05/01/2022.    </t>
    </r>
    <r>
      <rPr>
        <sz val="11"/>
        <color theme="1"/>
        <rFont val="Arial Narrow"/>
        <family val="2"/>
      </rPr>
      <t xml:space="preserve">La acción de mejora presentó cumplimiento, toda vez que, se observó la elaboración de 2 informes de las gestiones adelantadas para la recuperación o suscribir el contrato de arrendamiento que regularice la ocupación, de los predios baldíos ubicados en las islas, denominados -Isla Arena, Majayura, Gran Edén, Isla Fama, Tambito. </t>
    </r>
  </si>
  <si>
    <r>
      <rPr>
        <b/>
        <sz val="11"/>
        <color theme="1"/>
        <rFont val="Arial Narrow"/>
        <family val="2"/>
      </rPr>
      <t xml:space="preserve">20/01/2022.  </t>
    </r>
    <r>
      <rPr>
        <sz val="11"/>
        <color theme="1"/>
        <rFont val="Arial Narrow"/>
        <family val="2"/>
      </rPr>
      <t>En atención a los avances de gestión y evidencias aportadas, la acción de mejora presentó cumplimiento, toda vez que se observaron 3  Procesos ZRC adelantados y presentados al Consejo Directivo.</t>
    </r>
  </si>
  <si>
    <r>
      <rPr>
        <b/>
        <sz val="11"/>
        <color theme="1"/>
        <rFont val="Arial Narrow"/>
        <family val="2"/>
      </rPr>
      <t xml:space="preserve">21/01/2021.  </t>
    </r>
    <r>
      <rPr>
        <sz val="11"/>
        <color theme="1"/>
        <rFont val="Arial Narrow"/>
        <family val="2"/>
      </rPr>
      <t xml:space="preserve">La Oficina de Planeación en fase preliminar indicó que, con relación a la acción AME-593 "Revisión del Macro-Proceso de Comunicación y Gestión con Grupos de Interés”, se confirma que los dos documentos definidos  como cantidad son: 
1.	Caracterización en PDF del proceso COMUNICACIÓN Y GESTIÓN CON GRUPOS DE INTERÉS versión 2, concertada. 
2.	Acta No. 01 del 18/05/2021 (Anexo listado de asistencia en Excel)
En atención a la aclaración allegada, la acción de mejora presentó incumplimiento, dado que observó 2 documentos como producto de la revisión y ajusta de los temas de Gestión de Planes e Instrumentos de Cooperación Internacional e Interinstitucional en el Macro-Proceso de Comunicación y Gestión con Grupos de Interés. </t>
    </r>
    <r>
      <rPr>
        <b/>
        <sz val="11"/>
        <color theme="1"/>
        <rFont val="Arial Narrow"/>
        <family val="2"/>
      </rPr>
      <t xml:space="preserve">
18/01/2022.  </t>
    </r>
    <r>
      <rPr>
        <sz val="11"/>
        <color theme="1"/>
        <rFont val="Arial Narrow"/>
        <family val="2"/>
      </rPr>
      <t xml:space="preserve">La Oficina de Planeación mediante correo electrónico del 12/01/2022 indico que, durante el segundo semestre de 2021 se adelantó la revisión y actualización de las caracterizaciones de los 16 Macro Procesos identificados en el Mapa de Procesos de la ANT. En mesas técnicas realizadas entre la Oficina de Planeación y los profesionales designados de cada dependencia, se fueron presentando y discutiendo propuestas, que para el caso del Macro proceso COMUNICACIÓN Y GESTIÓN CON GRUPOS DE INTERÉS - COGGI, se encuentran en el archivo Excel adjunto. La propuesta concertada, pre aprobada por la Oficina de Planeación y lista para aprobación final de la Alta Dirección, se adjunta en archivo PDF. 
Respecto a lo enunciado, se observó documento PDG COGGI-Caracterización COMUNICACIÓN Y GESTIÓN CON GRUPOS DE INTERÉS en proceso de aprobación de la Alta Dirección.
En atención a los avances de gestión y evidencias aportadas, la acción de mejora presentó incumplimiento, dado que observó 1 de los 2 documentos, a saber, propuesta de actualización del Macro-Proceso de Comunicación y Gestión con Grupos de Interés.
</t>
    </r>
    <r>
      <rPr>
        <b/>
        <sz val="11"/>
        <color theme="1"/>
        <rFont val="Arial Narrow"/>
        <family val="2"/>
      </rPr>
      <t xml:space="preserve">
11/01/2021. </t>
    </r>
    <r>
      <rPr>
        <sz val="11"/>
        <color theme="1"/>
        <rFont val="Arial Narrow"/>
        <family val="2"/>
      </rPr>
      <t xml:space="preserve"> La Oficina de Planeación informó que, durante el segundo semestre de 2021 y en el marco de la revisión y ajuste del Mapa de Procesos de la entidad, se finalizó la revisión  y ajuste de la Caracterización del proceso Estratégico COGGI COMUNICACIÓN Y GESTIÓN CON GRUPIS DE INTERES.  Las propuestas de caracterizaciones de Macro procesos se someterán a aprobación de la Dirección General. (Se adjunta propuesta de caracterización revisada y modificada.
Frente a lo enunciado, la evaluación de la acción de mejora se realizó a partir del archivo en formato Excel suministrado mediante correo electrónico del 31/12/2021, toda vez que, el enlace de share point referenciado en los avances de gestión, no permite el acceso a la información.
Enunciado lo anterior, se observó archivo en formato Excel, el cual en la "hoja 1" relaciona caracterización del proceso COMUNICACIÓN Y GESTIÓN CON GRUPOS DE INTERÉS, la cual incluye la actividad DIRECCIONAMIENTO  DE LA COOPERACIÓN INTERNACIONAL E INTERINSTITUCIONAL.  Así mismo, el archivo contiene la hoja "Secretaría General", en la cual se propone que  la actividad de  GESTIÓN DE PLANES E INSTRUMENTOS DE COOPERACIÓN INTERNACIONAL E INTERINSTITUCIONAL, se encuentre alineada con el proceso de direccionamiento estratégico debido a que a partir de esta no se dan elementos de comunicación sino estrategias de cooperación internacional.
Respecto a las evidencias allegadas, no fue posible establecer cual es la versión final del borrador para visto bueno de la Dirección General. Ahora bien, es preciso indicar que, la unidad de medida establecida para la presente actividad son 2 documentos.
La Oficina de Control Interno presentó inconvenientes para la evaluación de la acción, toda vez que, las evidencias aportadas no permiten establecer con claridad el cumplimiento de la acción según su planificación.</t>
    </r>
  </si>
  <si>
    <r>
      <rPr>
        <b/>
        <sz val="11"/>
        <color theme="1"/>
        <rFont val="Arial Narrow"/>
        <family val="2"/>
      </rPr>
      <t xml:space="preserve">21/01/2022.  </t>
    </r>
    <r>
      <rPr>
        <sz val="11"/>
        <color theme="1"/>
        <rFont val="Arial Narrow"/>
        <family val="2"/>
      </rPr>
      <t>La Oficina de Jurídica en la fase preliminar indicó que, esta no es responsable de ejecutar la actividad correspondiente al hallazgo de código AME-648, dado que en la mesa técnica realizada con la Oficina de Control Interno los días 4 y 5 de octubre de 2021, se aclaró: 
1.       El proceso de incumplimiento contractual es realizado por el Grupo Interno de Gestión Contractual. 
2.        La acción de mejora de “Modificar y/o actualizar el procedimiento de Gestión Financiera GEFIN -009, que incluya los controles de seguimiento, para su adecuado cumplimiento” se encuentra a cargo de la Subdirección de Administración de Tierras de la Nación, tal como se evidencia en los códigos de acción de mejora No AME-636, AME-640, AME-647, AME-660, AME-665. 
Por las razones anteriormente expuestas, se solicita respetuosamente se corrija la matriz en el hallazgo No 6 código AME-648. Es oportuno informar que la oficina jurídica a participado en las primeras reuniones programadas por Subdirección en cumplimiento del plan de mejoramiento, y como apoyo para la ejecución de la actividad AME-648. 
Por consiguiente, la oficina jurídica tiene a su cargo 6 acciones de mejora no 7 como se relaciona en el correo que antecede. 
Frente a lo enunciado, se confirma que la Oficina de Control Interno consultó el plan de mejoramiento allegado por la dependencia interlocutora de la auditoría mediante correo electrónico del 08/10/2021, observándose que, la responsabilidad se encuentra en cabeza de la Oficina Jurídica, para llevar a cabo el ajuste requerido, es necesario que la nueva dependencia responsable de ejecución de la acción allegue memorando solicitando el correspondiente ajuste.  Las gestiones enunciadas deben ser adelantas por las dependencias en convergen en la acción.  En con concordancia con lo anterior, la acción se mantiene en los términos comunicados en preliminar.</t>
    </r>
    <r>
      <rPr>
        <b/>
        <sz val="11"/>
        <color theme="1"/>
        <rFont val="Arial Narrow"/>
        <family val="2"/>
      </rPr>
      <t xml:space="preserve">
20/01/2022.</t>
    </r>
    <r>
      <rPr>
        <sz val="11"/>
        <color theme="1"/>
        <rFont val="Arial Narrow"/>
        <family val="2"/>
      </rPr>
      <t xml:space="preserve">  La Oficina de Control Interno consultó el plan de mejoramiento allegado por la dependencia interlocutora de la auditoría mediante correo electrónico del 08/10/2021, observándose que, la responsabilidad se encuentra en cabeza de la Oficina Jurídica, para llevar a cabo el ajuste requerido, es necesario que la nueva dependencia responsable de ejecución de la acción allegue memorando solicitando el correspondiente ajuste.  Las gestiones enunciadas deben ser adelantas por las dependencias en convergen en la acción.
La acción de mejora se encuentra en términos, su finalización está programada para el 15/12/2022, para el periodo evaluado no reportó avances de gestión.</t>
    </r>
  </si>
  <si>
    <r>
      <rPr>
        <b/>
        <sz val="11"/>
        <color theme="1"/>
        <rFont val="Arial Narrow"/>
        <family val="2"/>
      </rPr>
      <t xml:space="preserve">21/01/2022.  </t>
    </r>
    <r>
      <rPr>
        <sz val="11"/>
        <color theme="1"/>
        <rFont val="Arial Narrow"/>
        <family val="2"/>
      </rPr>
      <t xml:space="preserve">La Subdirección Administrativa y Financiera en fase preliminar indicó que, se han enviado las listas de asistencia a las reuniones de seguimiento a la desagregación, registro y ejecución de las subcuentas del fondo de tierras, por lo tanto, no acoge el incumplimiento reportado, teniendo en cuenta que la unidad de medida ha contado con las evidencias correspondientes para cada seguimiento y que en atención a las recomendaciones realizadas por su oficina, presenta la tabla dinámica compartida en la presentación con los enlaces correspondientes. 
Frente a lo enunciado, la Oficina de Control Interno realizó un análisis de los resultados obtenidos en la vigencia 2021, observando lo siguiente:
</t>
    </r>
    <r>
      <rPr>
        <b/>
        <sz val="11"/>
        <color theme="1"/>
        <rFont val="Arial Narrow"/>
        <family val="2"/>
      </rPr>
      <t>1. Con corte al I Semestre 2021</t>
    </r>
    <r>
      <rPr>
        <sz val="11"/>
        <color theme="1"/>
        <rFont val="Arial Narrow"/>
        <family val="2"/>
      </rPr>
      <t xml:space="preserve">, se dio un avance físico de la acción, a partir de las evidencias aportadas de la reunión del 23/04/2021.
</t>
    </r>
    <r>
      <rPr>
        <b/>
        <sz val="11"/>
        <color theme="1"/>
        <rFont val="Arial Narrow"/>
        <family val="2"/>
      </rPr>
      <t>2. Con corte al III Trimestre 2021</t>
    </r>
    <r>
      <rPr>
        <sz val="11"/>
        <color theme="1"/>
        <rFont val="Arial Narrow"/>
        <family val="2"/>
      </rPr>
      <t xml:space="preserve">, se observó lista de asistencia electrónica del 13/07/2021 de Reunión de seguimiento a la ejecución presupuesta ANT-2021, así mismo, se allegaron memorias relacionadas con el seguimiento a las reservas presupuestales 2020 con corte al 30/06/2021 y cuentas pendientes a mayo del 2021. Sin embargo, los soportes allegados no permitieron evidenciar que en dicha reunión se realizó seguimiento a la desagregación, registro y ejecución de las subcuentas del fondo de tierras, por tanto no se dio avance físico a la acción.  No obstante en periodo preliminar la Secretaría General mediante correo electrónico del 13/10/2021 indicó que, adicional a las mesas de trabajo de seguimiento a la ejecución presupuestal de la SAF, las cuales han sido reportadas en los seguimientos del Plan de Mejoramiento, la Secretaría General ha generado espacios con la Subdirección de Administración de Tierras de la Nación, con el fin de conocer el detalle financiero y el manejo administrativo del Fondo de Tierras, en el vídeo adjunto a esta comunicación se puede evidenciar la presentación de las subcuentas del fondo, los manejos e ingresos por donación. Por otro lado, la Subdirección Administrativa y Financiera y la Subdirección de Administración de Tierras de la Nación realizan mensualmente la conciliación financiera del fondo de tierras, por lo tanto, consideramos que existe comunicación en doble vía para conocer e identificar los ingresos, egresos y administración del fondo.  Frente a lo enunciado no se pudo acceder a la grabación de la reunión en cuestión, por tanto, se dio avance físico a la acción.
</t>
    </r>
    <r>
      <rPr>
        <b/>
        <sz val="11"/>
        <color theme="1"/>
        <rFont val="Arial Narrow"/>
        <family val="2"/>
      </rPr>
      <t>3. Corte IV Trimestre 2021</t>
    </r>
    <r>
      <rPr>
        <sz val="11"/>
        <color theme="1"/>
        <rFont val="Arial Narrow"/>
        <family val="2"/>
      </rPr>
      <t>, se observó lista de asistencia a reunión del 13/10/2021 y herramienta de análisis de ejecución la cual referencia el estado de la ejecución presupuestal pasiva de las unidades relacionadas con el Fondo de Tierras.
A partir de las observaciones allegadas y el análisis descrito, se solicitó vía telefónica al enlace de PM de la Secretaría General, a fin se que se allegara soportes relacionas con la lista de asistencia y memorias de la reunión virtual reportada en el periodo de observaciones del III Trimestre del 2021, documentos que fueron suministrado mediante correo electrónico del 21/01/2022, así: Listado de asistencia del 02/09/20021 con personal de Acceso a Tierras e infográfica utilizada.
En atención a lo expuesto anteriormente, la acción de mejora presentó cumplimiento, toda vez que, se observaron 3 reuniones de seguimiento a la desagregación, registro y ejecución de las subcuentas del fondo de tierras.</t>
    </r>
    <r>
      <rPr>
        <b/>
        <sz val="11"/>
        <color theme="1"/>
        <rFont val="Arial Narrow"/>
        <family val="2"/>
      </rPr>
      <t xml:space="preserve">
12/01/2022.  </t>
    </r>
    <r>
      <rPr>
        <sz val="11"/>
        <color theme="1"/>
        <rFont val="Arial Narrow"/>
        <family val="2"/>
      </rPr>
      <t xml:space="preserve">La Subdirección Administrativa y Financiera indicó que, el pasado 13 de Octubre se realizó la reunión de seguimiento a la ejecución presupuestal de la Entidad, donde se incluyó la ejecución de las subcuentas del fondo de tierras. Se adjunta como evidencia el listado de asistencia y el archivo en Excel utilizado para realizar el seguimiento y presentación del estado presupuestal de las subcuentas del fondo de tierras en la ANT. 
En cuanto a lo enunciado, se observó lista de asistencia a reunión del 13/10/2021 y herramienta de análisis de ejecución la cual referencia el estado de la ejecución presupuestal pasiva de las unidades relacionadas con el Fondo de Tierras.
En atención a los avances de gestión y evidencias suministradas, la acción presentó incumplimiento, dado que se evidenciaron 2 de las 3 reuniones trimestrales de seguimiento a la desagregación, registro y ejecución de las subcuentas del fondo de tierras.
Se sugiere incluir temas relacionados con la distribución de los ingresos. </t>
    </r>
  </si>
  <si>
    <t>Diseñar, programar y llevar a cabo una capacitación para los lideres de las UGT, para el equipo de atención al ciudadano y para los colaboradores en la que se socialicen los lineamientos que contiene el acuerdo.</t>
  </si>
  <si>
    <t>Capacitar a los funcionarios de la ANT sobre los lineamientos que contiene el Acuerdo por el cual se prioriza a las mujeres pobladoras rurales que ejercen la jefatura de hogar, para la puntuación en el marco de los programas de acceso y formalización de tierras rurales competencia de la ANT.</t>
  </si>
  <si>
    <r>
      <rPr>
        <b/>
        <sz val="11"/>
        <color theme="1"/>
        <rFont val="Arial Narrow"/>
        <family val="2"/>
      </rPr>
      <t xml:space="preserve">21/01/2022.  </t>
    </r>
    <r>
      <rPr>
        <sz val="11"/>
        <color theme="1"/>
        <rFont val="Arial Narrow"/>
        <family val="2"/>
      </rPr>
      <t xml:space="preserve"> En atención a los avances de gestión y evidencias allegadas, la acción de mejora presentó cumplimiento, toda vez que, se observaron capacitaciones a los líderes de UGT, servicio al ciudadanos y colaboradores de la Unidad Coordinadora de Genero.</t>
    </r>
  </si>
  <si>
    <r>
      <rPr>
        <b/>
        <sz val="11"/>
        <color theme="1"/>
        <rFont val="Arial Narrow"/>
        <family val="2"/>
      </rPr>
      <t xml:space="preserve">21/01/2022.  </t>
    </r>
    <r>
      <rPr>
        <sz val="11"/>
        <color theme="1"/>
        <rFont val="Arial Narrow"/>
        <family val="2"/>
      </rPr>
      <t>La Dirección de Acceso a Tierras mediante correo electrónico del 21/01/2022 allegó GENFI-F-019 del 20/01/2022, Convenio Interadministrativo Electrónico 1498 de 2020 del periodo diciembre 2021. 
En atención a las evidencias aportadas, la acción de mejora presentó incumplimiento, toda vez que, se observaron los 8 formato GEFIN-F-019 implementados.  Se recomienda, realizar la implementación del formato en aquellos Convenios objeto de análisis de estar vigentes.</t>
    </r>
    <r>
      <rPr>
        <b/>
        <sz val="11"/>
        <color theme="1"/>
        <rFont val="Arial Narrow"/>
        <family val="2"/>
      </rPr>
      <t xml:space="preserve">
07/01/2022.</t>
    </r>
    <r>
      <rPr>
        <sz val="11"/>
        <color theme="1"/>
        <rFont val="Arial Narrow"/>
        <family val="2"/>
      </rPr>
      <t xml:space="preserve">  La Dirección de Acceso a Tierras allegó los siguientes documentos:
GENFI-019 DEL 21/10/2021, Convenio 784/2018 periodo septiembre.
GENFI-019 DEL 23/11/2021, Convenio de Asociación COFESCO-ANT1056 del periodo junio - octubre 2021.
GENFI-019 DEL 29/11/2021, Convenio de Asociación CORPROGRESO-ANT1097 del periodo abril-julio 2021.
GENFI-019 DEL 11/11/2021, Convenio de Asociación 1254/2020 del periodo abril 2021.
GENFI-019 DEL 25/11/2021, Convenio Interadministrativo Electrónico 1261/2021 del periodo agosto 2021.
GENFI-019 DEL 28/07/2021, Convenio Cooperación técnica y económica entre la oficina de las Naciones Unidas contra la Droga y el Delito - UNODC y la Agencia Nacional de Tierras - ANT - UNODC 1303/2019 del periodo abril-junio 2021.
GENFI-019 DEL 10/12/2021, Convenio 1552 del 2020 del periodo de agosto.
En atención a los avances de gestión y evidencias allegadas, la acción de mejora presentó incumplimiento, toda vez que, se observaron 7 de los 8 formato GEFIN-F-019 implementados.  Se recomienda, realizar la implementación del formato en aquellos Convenios objeto de análisis de estar vigentes.
</t>
    </r>
  </si>
  <si>
    <r>
      <rPr>
        <b/>
        <sz val="11"/>
        <color theme="1"/>
        <rFont val="Arial Narrow"/>
        <family val="2"/>
      </rPr>
      <t xml:space="preserve">21/01/2021.  </t>
    </r>
    <r>
      <rPr>
        <sz val="11"/>
        <color theme="1"/>
        <rFont val="Arial Narrow"/>
        <family val="2"/>
      </rPr>
      <t xml:space="preserve">La Dirección General en fase preliminar aportó los siguientes documentos:
Listado de asistencia del 28/10/2021 perteneciente al Acta No. 01 del 28/10/2021
Acta No. 1 del 15/03/2021 Encuentro de líderes de la unidades de gestión territorial 2021
Así mismo, indicó que, la Unidad Coordinadora de Genero está conformada por las siguientes direcciones y subdirecciones Dirección de Asuntos Étnicos, Dirección de Gestión de Ordenamiento Social de la Propiedad Rural, Dirección General - Mesa Unidad Coordinadora de Genero, Oficina de Planeación, Subdirección de acceso a Tierras por Demanda y Descongestión, Subdirección de Planeación Operativa, Subdirección de Seguridad Jurídica de Tierras y Subdirección de sistemas de Información de Tierras, así como, informó que la capacitación a dichas dependencias se realizó el 09/12/2021.
En atención a los avances de gestión y evidencias allegadas, la acción de mejora presentó cumplimiento, toda vez que, se observaron capacitaciones a los líderes de UGT, servicio al ciudadanos y colaboradores de la Unidad Coordinadora de Genero.
</t>
    </r>
    <r>
      <rPr>
        <b/>
        <sz val="11"/>
        <color theme="1"/>
        <rFont val="Arial Narrow"/>
        <family val="2"/>
      </rPr>
      <t xml:space="preserve">
20/01/2022.</t>
    </r>
    <r>
      <rPr>
        <sz val="11"/>
        <color theme="1"/>
        <rFont val="Arial Narrow"/>
        <family val="2"/>
      </rPr>
      <t xml:space="preserve">  La Dirección General - Mesa Unidad Coordinadora de Genero suministró los siguientes documentos:
</t>
    </r>
    <r>
      <rPr>
        <b/>
        <sz val="11"/>
        <color theme="1"/>
        <rFont val="Arial Narrow"/>
        <family val="2"/>
      </rPr>
      <t xml:space="preserve">Acta No. 02 del 09/12/2021 </t>
    </r>
    <r>
      <rPr>
        <sz val="11"/>
        <color theme="1"/>
        <rFont val="Arial Narrow"/>
        <family val="2"/>
      </rPr>
      <t xml:space="preserve">Fortalecimiento segundo bloqueo: Atención Diferencial y Acciones Afirmativas dirigido a contratistas y funcionarios de la Dirección General, así como, de Dialogo Social y Subdirección de Planeación Operativa.
</t>
    </r>
    <r>
      <rPr>
        <b/>
        <sz val="11"/>
        <color theme="1"/>
        <rFont val="Arial Narrow"/>
        <family val="2"/>
      </rPr>
      <t>Relatoría No. 1 del 17/07/2021</t>
    </r>
    <r>
      <rPr>
        <sz val="11"/>
        <color theme="1"/>
        <rFont val="Arial Narrow"/>
        <family val="2"/>
      </rPr>
      <t xml:space="preserve"> Jornada de Fortalecimiento interno: “Diversidades sexuales y de género”
</t>
    </r>
    <r>
      <rPr>
        <b/>
        <sz val="11"/>
        <color theme="1"/>
        <rFont val="Arial Narrow"/>
        <family val="2"/>
      </rPr>
      <t>Acta No. 01 del 19/06/2021</t>
    </r>
    <r>
      <rPr>
        <sz val="11"/>
        <color theme="1"/>
        <rFont val="Arial Narrow"/>
        <family val="2"/>
      </rPr>
      <t xml:space="preserve"> Curso de mujer rural y equidad de género.
</t>
    </r>
    <r>
      <rPr>
        <b/>
        <sz val="11"/>
        <color theme="1"/>
        <rFont val="Arial Narrow"/>
        <family val="2"/>
      </rPr>
      <t xml:space="preserve">Acta No. 01 del 28/10/2021 </t>
    </r>
    <r>
      <rPr>
        <sz val="11"/>
        <color theme="1"/>
        <rFont val="Arial Narrow"/>
        <family val="2"/>
      </rPr>
      <t xml:space="preserve">Capacita citación enfoque diferencial, mujer rural y étnica dirigida a Servicio al Ciudadano, PATs y Dialogo Social.
Respecto a las evidencias aportadas, la Oficina de Control Interno entablo contacto telefónico con el enlace Lorena Guerra el pasado 11/01/2022 y 20/01/2022, donde se indicó que las capacitaciones de mujer rural son abordadas a través de una infografía y esquema predeterminado,  donde inicialmente se hace una introducción de la Agencia y posteriormente se desarrolla el concepto de enfoque de genero y mujer rural, sujetos de  acceso a tierra y formalización, FISO y RESO y  criterios para asignar puntos.   Respecto a lo anterior, se aportó infografía.  Finalmente, se indicó que de la Unidad Coordinadora de Genero hacen parte colaboradores de DAÉ, DOSP, DG, OP, SATDD,  SPO, SSJT, SSIT.
En concordancia con lo anterior, se observó lo siguiente:
</t>
    </r>
    <r>
      <rPr>
        <b/>
        <sz val="11"/>
        <color theme="1"/>
        <rFont val="Arial Narrow"/>
        <family val="2"/>
      </rPr>
      <t>Acta No. 02 del 09/12/2021</t>
    </r>
    <r>
      <rPr>
        <sz val="11"/>
        <color theme="1"/>
        <rFont val="Arial Narrow"/>
        <family val="2"/>
      </rPr>
      <t xml:space="preserve">, registra participación de contratistas y funcionarios de la Dirección General, así como, de Dialogo Social y Subdirección de Planeación Operativa; en el punto 3, ítem tercero enuncia lo concerniente a la calificación y puntajes a mujeres rurales.
</t>
    </r>
    <r>
      <rPr>
        <b/>
        <sz val="11"/>
        <color theme="1"/>
        <rFont val="Arial Narrow"/>
        <family val="2"/>
      </rPr>
      <t>Relatoría No. 1 del 17/07/2021</t>
    </r>
    <r>
      <rPr>
        <sz val="11"/>
        <color theme="1"/>
        <rFont val="Arial Narrow"/>
        <family val="2"/>
      </rPr>
      <t xml:space="preserve">, en reunión telefónica del 20/01/2022 con Lorena Guerra se determinó que esta no presenta relación con lo planificado en la acción de mejora. 
</t>
    </r>
    <r>
      <rPr>
        <b/>
        <sz val="11"/>
        <color theme="1"/>
        <rFont val="Arial Narrow"/>
        <family val="2"/>
      </rPr>
      <t>Acta No. 01 del 19/06/2021</t>
    </r>
    <r>
      <rPr>
        <sz val="11"/>
        <color theme="1"/>
        <rFont val="Arial Narrow"/>
        <family val="2"/>
      </rPr>
      <t xml:space="preserve">,  actividad realizada en el marco de la reinducción a servicio al ciudadano, la cual fue realizada con la infografía y esquema descrito en el párrafo anterior.
</t>
    </r>
    <r>
      <rPr>
        <b/>
        <sz val="11"/>
        <color theme="1"/>
        <rFont val="Arial Narrow"/>
        <family val="2"/>
      </rPr>
      <t>Acta No. 01 del 28/10/2021</t>
    </r>
    <r>
      <rPr>
        <sz val="11"/>
        <color theme="1"/>
        <rFont val="Arial Narrow"/>
        <family val="2"/>
      </rPr>
      <t xml:space="preserve">, actividad dirigida a colaboradores de servicio al ciudadano, en atención a la infografía allegada, se trataron temas relacionados con la calificación y asignación de puntaje para las mujeres.
Descrito lo anterior y a  fin de evaluar la acción de mejora de acuerdo a su planificación, solicitamos amablemente se remitan las siguientes evidencias:
1. Registro electrónico de asistencia generado en Teams de actividad del 28/10/2021 o en su defecto, captura de pantallas donde se pueda evidenciar la asistencia de personal de servicio al ciudadano.
2. Acta y/o listado asistencia u otro soporte que permita evidenciar la capacitación adelantada a los Lideres de las UGTs.
3.  Acta y/o listado asistencia u otro soporte que permita evidenciar la capacitación adelantada a los integrantes de la Unidad Coordinadora de Mujer Rural.
Lo anterior,  debe ser remitido a más tardar el viernes 21 de enero antes de medio día, dado que, para este día, se tiene planificado la transmisión a la Contraloría General de la República.
</t>
    </r>
  </si>
  <si>
    <r>
      <rPr>
        <b/>
        <sz val="11"/>
        <color theme="1"/>
        <rFont val="Arial Narrow"/>
        <family val="2"/>
      </rPr>
      <t xml:space="preserve">21/01/2022.  </t>
    </r>
    <r>
      <rPr>
        <sz val="11"/>
        <color theme="1"/>
        <rFont val="Arial Narrow"/>
        <family val="2"/>
      </rPr>
      <t>En atención a los avances de gestión y evidencias suministradas, la acción de mejora presentó cumplimiento, toda vez que, se observaron 3 reuniones de seguimiento a la desagregación, registro y ejecución de las subcuentas del fondo de tierras.</t>
    </r>
  </si>
  <si>
    <r>
      <t xml:space="preserve">21/01/2022.  </t>
    </r>
    <r>
      <rPr>
        <sz val="11"/>
        <color theme="1"/>
        <rFont val="Arial Narrow"/>
        <family val="2"/>
      </rPr>
      <t xml:space="preserve">La Subdirección de Seguridad Jurídica de Tierras en la fase preliminar indicó que, a través de correo electrónico del 30/12/2021 fueron suministradas la evidencias correspondientes, así mismo,  solicitó se ajuste la fecha de finalización a 30/12/2022, toda vez que, surtió aprobación eventualidad presentada al CICCI.  Frente a lo enunciado, la Oficina verificó la información allegada en la fecha indicada observando que en efecto las evidencias habían sido suministradas, por tanto, procedió a su validación.  Igualmente, ajustó la fecha de cierre, dado que la registrada obedecía a un error involuntario al momento de ingresar las eventualidades aprobadas por el CICCI a la matriz de seguimiento.
La acción de mejora se encuentra en términos, su finalización esta programada para el 30/12/2022, para el periodo evaluado reportó avances de gestión documentados, relacionados con 6 resoluciones finales, así, Resolución No. 25813 de 30 de noviembre de 2021,  proceso agrario de Clarificación del predio LA FLORESTA, Resolución No. 25588 de 30 de noviembre de 2021, proceso agrario de Clarificación del predio ZOILA ESTHER, Resolución No. 25815 de 30 de noviembre de 2021, proceso agrario de Clarificación del predio SAN QUINTIN, Resolución No. 25647 de 30 de noviembre de 2021, proceso agrario de Clarificación del predio CABO SAN JUAN y Resolución No. 31884 de 29 de diciembre de 2021, proceso agrario de Clarificación del predio MARTHA SANCHEZ HERNANDEZ N° 2.
6. Resolución No. 31981 de 30 de diciembre de 2021, mediante la cual se resuelve el proceso agrario de Clarificación adelantado sobre el predio MARTHA SANCHEZ HERNANDEZ N° 1
</t>
    </r>
    <r>
      <rPr>
        <b/>
        <sz val="11"/>
        <color theme="1"/>
        <rFont val="Arial Narrow"/>
        <family val="2"/>
      </rPr>
      <t xml:space="preserve">
17/01/2022.  </t>
    </r>
    <r>
      <rPr>
        <sz val="11"/>
        <color theme="1"/>
        <rFont val="Arial Narrow"/>
        <family val="2"/>
      </rPr>
      <t xml:space="preserve">La Subdirección de Seguridad Jurídica de Tierras informó que, en el periodo objeto de evaluación se expidieron 6  Resoluciones que finalizaron procesos agrarios de clarificación de la propiedad:
1. Resolución No. 25813 de 30 de noviembre de 2021, mediante la cual se resuelve el proceso agrario de Clarificación adelantado sobre el predio LA FLORESTA, ubicado en el municipio de San Juan del Cesar - Guajira.
2. Resolución No. 25588 de 30 de noviembre de 2021, mediante la cual se resuelve el proceso agrario de Clarificación adelantado sobre el predio ZOILA ESTHER, ubicado en el municipio de Santa Marta - Magdalena.
3. Resolución No. 25815 de 30 de noviembre de 2021, mediante la cual se resuelve el proceso agrario de Clarificación adelantado sobre el predio SAN QUINTIN, ubicado en el municipio de Santa Marta - Magdalena.
4. Resolución No. 25647 de 30 de noviembre de 2021, mediante la cual se resuelve el proceso agrario de Clarificación adelantado sobre el predio CABO SAN JUAN, ubicado en el municipio de Santa Marta - Magdalena.
5. Resolución No. 31884 de 29 de diciembre de 2021, mediante la cual se resuelve el proceso agrario de Clarificación adelantado sobre el predio MARTHA SANCHEZ HERNANDEZ N° 2, ubicado en el municipio de Santa Marta - Magdalena.
6. Resolución No. 31981 de 30 de diciembre de 2021, mediante la cual se resuelve el proceso agrario de Clarificación adelantado sobre el predio MARTHA SANCHEZ HERNANDEZ N° 1, ubicado en el municipio de Santa Marta - Magdalena.
La acción de mejora presentó incumplimiento, toda vez que, con corte al presente seguimiento se observaron 6 de los  20 Resoluciones que finalicen procesos agrarios de clarificación y recuperación de baldíos.  No obstante, para el periodo evaluado se reportó avances de gestión, sin embargo, no se suministraron los soportes de los 6 actos administrativos.
</t>
    </r>
    <r>
      <rPr>
        <b/>
        <sz val="11"/>
        <color theme="1"/>
        <rFont val="Arial Narrow"/>
        <family val="2"/>
      </rPr>
      <t xml:space="preserve">
29/11/2021.  </t>
    </r>
    <r>
      <rPr>
        <sz val="11"/>
        <color theme="1"/>
        <rFont val="Arial Narrow"/>
        <family val="2"/>
      </rPr>
      <t>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</si>
  <si>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21/01/2022.  </t>
    </r>
    <r>
      <rPr>
        <sz val="11"/>
        <color theme="1"/>
        <rFont val="Arial Narrow"/>
        <family val="2"/>
      </rPr>
      <t>La Dirección de Asuntos Étnicos en fase preliminar indicó que, se considera cumplida esta acción de mejora, toda vez que el procedimiento ACCTI-P-023 (Constitución) describe como tarea #19 a cargo de la SUBDAE para atender las observaciones del Ministerio del Interior, realizando mesas técnicas con cada una de las personas responsables de la tarea sobre la cual el citado Ministerio está solicitando aclaración y donde se asumen compromisos y se ejecuta la actividad necesaria para atender los requerimientos. De ser necesario se le da un alcance al ESEJTT para remitir nuevamente el expediente (subsanando la observación) con el fin de dar continuidad al proceso.
En atención a la observación allegadas, la acción de mejora presentó cumplimiento, toda vez que el procedimiento ACCTI-P-023 prevé en su actividad No. 19 los lineamientos y tiempos para subsanar las observaciones del Ministerio del Interior.</t>
    </r>
    <r>
      <rPr>
        <b/>
        <sz val="11"/>
        <color theme="1"/>
        <rFont val="Arial Narrow"/>
        <family val="2"/>
      </rPr>
      <t xml:space="preserve">
19/01/2022. </t>
    </r>
    <r>
      <rPr>
        <sz val="11"/>
        <color theme="1"/>
        <rFont val="Arial Narrow"/>
        <family val="2"/>
      </rPr>
      <t xml:space="preserve">  La Dirección de Asuntos Étnicos suministró el documento ACCTI-P-023 CONSTITUCIÓN DE RESGUARDOS INDÍGENAS, versión 1 del 28/12/2021, el cual establece en su Actividad No. 18 los lineamientos para remitir el expediente al Ministerio del interior, sin embargo, no se prevé las acciones a realizar y sus tiempos, para aquellos casos que la Agencia trámite las aclaraciones solicitadas por el Ministerio del Interior para dar su concepto previo.  Lo enunciado, hace parte de lo observado por el Ente de control.
En atención a lo enunciado, la acción de mejora presentó incumplimiento, dado que, si bien se observó el fortalecimiento del procedimiento para la Constitución de Resguardos Indígenas en cuanto el envío del expediente al Ministerio, no se prevé las acciones para el trámite las aclaraciones solicitadas por dicha Entidad para dar concepto previo.</t>
    </r>
  </si>
  <si>
    <r>
      <rPr>
        <b/>
        <sz val="11"/>
        <color theme="1"/>
        <rFont val="Arial Narrow"/>
        <family val="2"/>
      </rPr>
      <t xml:space="preserve">21/01/2022. </t>
    </r>
    <r>
      <rPr>
        <sz val="11"/>
        <color theme="1"/>
        <rFont val="Arial Narrow"/>
        <family val="2"/>
      </rPr>
      <t>En atención a la observación allegadas, la acción de mejora presentó cumplimiento, toda vez que el procedimiento ACCTI-P-023 prevé en su actividad No. 19 los lineamientos y tiempos para subsanar las observaciones del Ministerio del Interior.</t>
    </r>
  </si>
  <si>
    <r>
      <rPr>
        <b/>
        <sz val="11"/>
        <color theme="1"/>
        <rFont val="Arial Narrow"/>
        <family val="2"/>
      </rPr>
      <t xml:space="preserve">21/01/2022.  </t>
    </r>
    <r>
      <rPr>
        <sz val="11"/>
        <color theme="1"/>
        <rFont val="Arial Narrow"/>
        <family val="2"/>
      </rPr>
      <t>En atención a los avances de gestión y evidencias allegadas, la acción de mejora presentó cumplimiento, toda vez que se observó la prueba piloto de la herramienta de regionalización en la ejecución de los recursos del proyecto de inversión de Comunidades Indígenas.</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</si>
  <si>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eventualidad de la acción AME-375 y AME-376 realizada por la Dirección de Asuntos Étnicos en los términos sustentados en dicha sesión. Respecto a lo anterior, se genero una acción con un nuevo código AME-616.</t>
    </r>
  </si>
  <si>
    <r>
      <rPr>
        <b/>
        <sz val="11"/>
        <color theme="1"/>
        <rFont val="Arial Narrow"/>
        <family val="2"/>
      </rPr>
      <t xml:space="preserve">21/01/2022.  </t>
    </r>
    <r>
      <rPr>
        <sz val="11"/>
        <color theme="1"/>
        <rFont val="Arial Narrow"/>
        <family val="2"/>
      </rPr>
      <t xml:space="preserve">En la fase preliminar la Oficina de Planeación mediante correo electrónico del 21/01/2021allegó  aprobación del documento DEST-I-002 CRITERIOS PARA LA PRIORIZACIÓN DE LOS PROCEDIMIENTOS DEL PLAN DE ATENCIÓN Y METAS DE LOS PROYECTOS DE INVERSIÓN DE LA DIRECCIÓN ASUNTOS ÉTNICOS, versión 2 del 21/01/2022. 
En atención a lo enunciado, la acción de mejora presento cumplimiento, toda vez que, se observó la actualización del instructivo de criterios para la priorización de los procedimientos del plan de atención y metas de los proyectos de inversión de la DAE.
</t>
    </r>
    <r>
      <rPr>
        <b/>
        <sz val="11"/>
        <color theme="1"/>
        <rFont val="Arial Narrow"/>
        <family val="2"/>
      </rPr>
      <t xml:space="preserve">
19/01/2022. </t>
    </r>
    <r>
      <rPr>
        <sz val="11"/>
        <color theme="1"/>
        <rFont val="Arial Narrow"/>
        <family val="2"/>
      </rPr>
      <t xml:space="preserve">Se solicita fortalecer las evidencias aportadas, allegando la forma de solicitud de actualización a la Oficina de Planeación, junto al correo electrónico, el cual debe contener tanto la forma enunciada, como el documento a actualizar. </t>
    </r>
  </si>
  <si>
    <r>
      <rPr>
        <b/>
        <sz val="11"/>
        <color theme="1"/>
        <rFont val="Arial Narrow"/>
        <family val="2"/>
      </rPr>
      <t xml:space="preserve">21/01/2022. </t>
    </r>
    <r>
      <rPr>
        <sz val="11"/>
        <color theme="1"/>
        <rFont val="Arial Narrow"/>
        <family val="2"/>
      </rPr>
      <t>la acción de mejora presento cumplimiento, toda vez que, se observó la actualización del instructivo de criterios para la priorización de los procedimientos del plan de atención y metas de los proyectos de inversión de la DAE.</t>
    </r>
  </si>
  <si>
    <r>
      <rPr>
        <b/>
        <sz val="11"/>
        <color theme="1"/>
        <rFont val="Arial Narrow"/>
        <family val="2"/>
      </rPr>
      <t xml:space="preserve">21/01/2022. </t>
    </r>
    <r>
      <rPr>
        <sz val="11"/>
        <color theme="1"/>
        <rFont val="Arial Narrow"/>
        <family val="2"/>
      </rPr>
      <t xml:space="preserve"> La acción de mejora presentó cumplimiento, toda vez que, se allegó el acta de liquidación, compromiso adquirido en solicitud de eventualidad de la acción</t>
    </r>
  </si>
  <si>
    <r>
      <rPr>
        <b/>
        <sz val="11"/>
        <color theme="1"/>
        <rFont val="Arial Narrow"/>
        <family val="2"/>
      </rPr>
      <t xml:space="preserve">21/01/2022. </t>
    </r>
    <r>
      <rPr>
        <sz val="11"/>
        <color theme="1"/>
        <rFont val="Arial Narrow"/>
        <family val="2"/>
      </rPr>
      <t xml:space="preserve"> La Dirección de Asuntos Étnicos en fase preliminar aportó Acta de liquidación del Convenios de Asociación 912 de 2018, la cual indica que, el Asociado cumplió – en medio de circunstancias excepcionalísimas– el objeto del Convenio de Asociación N.º 912 de 2018 en un 87.4% a nivel de las obligaciones asumidas y en un 86% de ejecución financiera.
En atención a las evidencias aportadas, la acción de mejora presentó cumplimiento, toda vez que, se allegó el acta de liquidación, compromiso adquirido en solicitud de eventualidad de la acción.</t>
    </r>
    <r>
      <rPr>
        <b/>
        <sz val="11"/>
        <color theme="1"/>
        <rFont val="Arial Narrow"/>
        <family val="2"/>
      </rPr>
      <t xml:space="preserve">
19/01/2022.</t>
    </r>
    <r>
      <rPr>
        <sz val="11"/>
        <color theme="1"/>
        <rFont val="Arial Narrow"/>
        <family val="2"/>
      </rPr>
      <t xml:space="preserve">  La Dirección de Asuntos Étnicos indicó que, se están realizando ajustes al informe final y actas de liquidación, sugeridos por el contratista para la consecución de las firmas.
Frente a lo enunciado, es preciso indicar que,  la justificación de la eventualidad aprobada el 30/06/2021 fue orientada a la liquidación del Convenio, el cual finalizó el 30/03/2021, lo anterior,  con el fin de revisar el cumplimiento del objeto y verificar que se atendieran las anotaciones realizadas por la CGR. 
En concordancia con lo anterior, la acción de mejora presentó incumplimiento, dado que no se allegaron evidencias que den cuenta de los términos en los cuales se liquidó el Convenio. Se recomienda adelantar las acciones tendientes a la ejecución de la actividad, toda vez que, esta viene ejecutándose desde 22/07/2019 y presentó ampliación de plazo de ejecución el pasado 30/06/2021 mediante eventualidad aprobada por el CICCI.</t>
    </r>
  </si>
  <si>
    <r>
      <rPr>
        <b/>
        <sz val="11"/>
        <color theme="1"/>
        <rFont val="Arial Narrow"/>
        <family val="2"/>
      </rPr>
      <t xml:space="preserve">21/01/2021.  </t>
    </r>
    <r>
      <rPr>
        <sz val="11"/>
        <color theme="1"/>
        <rFont val="Arial Narrow"/>
        <family val="2"/>
      </rPr>
      <t>La Dirección de Asuntos Étnicos en fase preliminar indicó que,</t>
    </r>
    <r>
      <rPr>
        <b/>
        <sz val="11"/>
        <color theme="1"/>
        <rFont val="Arial Narrow"/>
        <family val="2"/>
      </rPr>
      <t xml:space="preserve"> </t>
    </r>
    <r>
      <rPr>
        <sz val="11"/>
        <color theme="1"/>
        <rFont val="Arial Narrow"/>
        <family val="2"/>
      </rPr>
      <t>por tratarse de una actividad que hacen parte de las funciones misionales de la Subdirección de Asuntos Étnicos, se solicita cambiar el responsable de la actividad y para el cumplimiento de esta acción quede como responsable la Subdirección de Asuntos Étnicos.
Inicialmente es importante tener en cuenta que la presente acción es producto de la eventualidad aprobada por el CICCI el pasado 30/06/2021 para las acciones de mejora AME-375 y AME-376, las cuales de acuerdo al correo allegado el 28/01/2020 para suscripción del plan de  mejoramiento, estaban bajo la responsabilidad de ejecución de la Subdirección y Dirección de Asuntos Étnicos, ahora, se sugiere que la responsabilidad de la acción este de acuerdo a las funciones y competencias de las dependencias, para este caso, se debería establecer cual de las 2 dependencias ejecuta el procedimiento de las formas subsidiarias a la notificación personal, señaladas en el CPACA y la forma en que se opera en el momento de ejecutar en el procedimiento, a fin que la actualización del documento este acorde a sus necesidades.  Finalmente, para llevar a cabo el ajuste solicitado, es necesario que la dependencia definida como responsable de ejecución de la acción según sus funciones y competencias, allegue memorando a la Oficina de Control Interno solicitando el correspondiente cambio. Las gestiones enunciadas deben ser adelantas por las dependencias en convergen en la acción.
En concordancia con lo anterior, el estado de la acción de mejora se mantiene en los términos comunicados inicialmente, a la espera que, para el próximo seguimiento, las dependencias que convergen lleven a cabo los ajustes requeridos.</t>
    </r>
    <r>
      <rPr>
        <b/>
        <sz val="11"/>
        <color theme="1"/>
        <rFont val="Arial Narrow"/>
        <family val="2"/>
      </rPr>
      <t xml:space="preserve">
19/01/2022.  </t>
    </r>
    <r>
      <rPr>
        <sz val="11"/>
        <color theme="1"/>
        <rFont val="Arial Narrow"/>
        <family val="2"/>
      </rPr>
      <t xml:space="preserve"> La Dirección de Asuntos Étnicos indicó que, actualmente este procedimiento se encuentra en revisión de la Subdirección de Asuntos Étnicos para su posterior aprobación y publicación.
En atención a los avances de gestión y evidencias allegadas, la acción de mejora presentó incumplimiento, toda vez que, no se observó el procedimiento actualizado.</t>
    </r>
  </si>
  <si>
    <r>
      <rPr>
        <b/>
        <sz val="11"/>
        <color theme="1"/>
        <rFont val="Arial Narrow"/>
        <family val="2"/>
      </rPr>
      <t xml:space="preserve">21/01/2021. </t>
    </r>
    <r>
      <rPr>
        <sz val="11"/>
        <color theme="1"/>
        <rFont val="Arial Narrow"/>
        <family val="2"/>
      </rPr>
      <t xml:space="preserve"> La Dirección de Asunto Étnicos en fase preliminar aportó  Acta No. 01 del 13/01/2022 firmada, dándose por ejecutada la acción de mejora.</t>
    </r>
    <r>
      <rPr>
        <b/>
        <sz val="11"/>
        <color theme="1"/>
        <rFont val="Arial Narrow"/>
        <family val="2"/>
      </rPr>
      <t xml:space="preserve">
19/01/2022.</t>
    </r>
    <r>
      <rPr>
        <sz val="11"/>
        <color theme="1"/>
        <rFont val="Arial Narrow"/>
        <family val="2"/>
      </rPr>
      <t xml:space="preserve">  La Dirección de Asunto Étnicos suministró Acta No. 01 del 13/01/2022, cuyo objetivo fue articular con la Subdirección Administrativa y Financiera, el procedimiento vigente ACCTI-P-021 COMPRA DIRECTA DE PREDIOS Y MEJORAS CON DESTINO A LAS COMUNIDADES ÉTNICAS, para validar el mecanismo utilizado por la Dirección de Asuntos Étnicos en el reporte de los predios que ingresan al Fondo de Tierras para la Reforma Rural Integral en procura de tener actualizada las estadísticas.  Sin embargo, el Acta no registra las firmas del total de participantes en la actividad y tampoco se allegó listado de asistencia que permita evidenciar la participación de los servidores públicos.
En atención a los avances de gestión y evidencias allegadas, la acción de mejora presentó incumplimiento, se solicita se allegue el Acta firmada por el total de participantes u en su defecto el listado de asistencia.</t>
    </r>
  </si>
  <si>
    <r>
      <rPr>
        <b/>
        <sz val="11"/>
        <color theme="1"/>
        <rFont val="Arial Narrow"/>
        <family val="2"/>
      </rPr>
      <t xml:space="preserve">19/01/2022. </t>
    </r>
    <r>
      <rPr>
        <sz val="11"/>
        <color theme="1"/>
        <rFont val="Arial Narrow"/>
        <family val="2"/>
      </rPr>
      <t>En atención a los avances de gestión y evidencias allegadas, la acción de mejora presentó cumplimiento, toda vez que, se observó Acta de mesa técnica.</t>
    </r>
  </si>
  <si>
    <r>
      <rPr>
        <b/>
        <sz val="11"/>
        <color theme="1"/>
        <rFont val="Arial Narrow"/>
        <family val="2"/>
      </rPr>
      <t xml:space="preserve">19/01/2022. </t>
    </r>
    <r>
      <rPr>
        <sz val="11"/>
        <color theme="1"/>
        <rFont val="Arial Narrow"/>
        <family val="2"/>
      </rPr>
      <t>En atención a los avances de gestión y evidencias allegadas, la acción de mejora presentó cumplimiento, dado que, se observó el acto administrativo que resuelve el estado de la solicitud de titulación colectiva.</t>
    </r>
  </si>
  <si>
    <r>
      <rPr>
        <b/>
        <sz val="11"/>
        <color theme="1"/>
        <rFont val="Arial Narrow"/>
        <family val="2"/>
      </rPr>
      <t xml:space="preserve">17/01/2022. </t>
    </r>
    <r>
      <rPr>
        <sz val="11"/>
        <color theme="1"/>
        <rFont val="Arial Narrow"/>
        <family val="2"/>
      </rPr>
      <t>En atención a los avances de gestión y evidencias allegadas con corte al presente seguimiento, la acción de mejora presentó cumplimiento, toda vez que, se observaron las 5 Actas de comisión conjunta que reporte los casos que fueron objeto de búsqueda de información.</t>
    </r>
  </si>
  <si>
    <r>
      <rPr>
        <b/>
        <sz val="11"/>
        <color theme="1"/>
        <rFont val="Arial Narrow"/>
        <family val="2"/>
      </rPr>
      <t xml:space="preserve">22/10/2022. </t>
    </r>
    <r>
      <rPr>
        <sz val="11"/>
        <color theme="1"/>
        <rFont val="Arial Narrow"/>
        <family val="2"/>
      </rPr>
      <t xml:space="preserve"> La acción de mejora se encuentra en términos, su ejecución se programó para el periodo comprendido del 1/02/2021 al 30/06/2022, para el periodo evaluado no se allegaron avances de gestión relacionados con la Adjudicación de  hectáreas a través del Fondo de Tierras por parte de la Dirección de Asuntos Étnicos a través de títulos expedidos y registrados .</t>
    </r>
  </si>
  <si>
    <r>
      <t xml:space="preserve">19/10/2022.  </t>
    </r>
    <r>
      <rPr>
        <sz val="11"/>
        <color theme="1"/>
        <rFont val="Arial Narrow"/>
        <family val="2"/>
      </rPr>
      <t xml:space="preserve">La Oficina de Planeación mediante correo electrónico del 12/01/2022 suministró 7 fichas de los proyectos actualizados y adicionalmente, se adjuntó captura de pantalla de la plataforma SUIFP, en la cual se puede observa el estado “actualizado” en cada uno de los proyectos, en el mes diciembre del 2021. </t>
    </r>
  </si>
  <si>
    <r>
      <rPr>
        <b/>
        <sz val="11"/>
        <color theme="1"/>
        <rFont val="Arial Narrow"/>
        <family val="2"/>
      </rPr>
      <t xml:space="preserve">19/01/2022. </t>
    </r>
    <r>
      <rPr>
        <sz val="11"/>
        <color theme="1"/>
        <rFont val="Arial Narrow"/>
        <family val="2"/>
      </rPr>
      <t xml:space="preserve"> En atención a los avances de gestión y evidencias allegadas, la acción de mejora presentó cumplimiento, toda vez que, se observó la elaboración un instrumento para el seguimiento y control de la actividad de compras de inmuebles.</t>
    </r>
  </si>
  <si>
    <r>
      <rPr>
        <b/>
        <sz val="11"/>
        <color theme="1"/>
        <rFont val="Arial Narrow"/>
        <family val="2"/>
      </rPr>
      <t xml:space="preserve">21/01/2022. </t>
    </r>
    <r>
      <rPr>
        <sz val="11"/>
        <color theme="1"/>
        <rFont val="Arial Narrow"/>
        <family val="2"/>
      </rPr>
      <t xml:space="preserve"> En atención a los avances de gestión y evidencias allegadas, la acción de mejora presentó cumplimiento, toda vez que, se observaron  los 8 formato GEFIN-F-019 implementados.  Se recomienda, realizar la implementación del formato en aquellos Convenios objeto de análisis de estar vigentes.</t>
    </r>
  </si>
  <si>
    <r>
      <rPr>
        <b/>
        <sz val="11"/>
        <color theme="1"/>
        <rFont val="Arial Narrow"/>
        <family val="2"/>
      </rPr>
      <t>20/10/2021</t>
    </r>
    <r>
      <rPr>
        <sz val="11"/>
        <color theme="1"/>
        <rFont val="Arial Narrow"/>
        <family val="2"/>
      </rPr>
      <t>. En atención a los avances gestión y evidencias allegadas, la acción de mejora presentó cumplimiento.</t>
    </r>
  </si>
  <si>
    <r>
      <rPr>
        <b/>
        <sz val="11"/>
        <color theme="1"/>
        <rFont val="Arial Narrow"/>
        <family val="2"/>
      </rPr>
      <t>16/07/2020.</t>
    </r>
    <r>
      <rPr>
        <sz val="11"/>
        <color theme="1"/>
        <rFont val="Arial Narrow"/>
        <family val="2"/>
      </rPr>
      <t xml:space="preserve"> En atención a las evidencias aportadas con corte al 30/12/2020 y las allegadas para el presente seguimiento, la acción de mejora presentó cumplimiento, toda vez que, se observaron los 10 documentos metodológicos  creados o actualizados en el SIG (formatos, guías, instructivos, procedimientos y políticas) para el periodo comprendido del 21/10/2020 al 30/07/2021.</t>
    </r>
  </si>
  <si>
    <r>
      <rPr>
        <b/>
        <sz val="11"/>
        <color theme="1"/>
        <rFont val="Arial Narrow"/>
        <family val="2"/>
      </rPr>
      <t>18/10/2021.  L</t>
    </r>
    <r>
      <rPr>
        <sz val="11"/>
        <color theme="1"/>
        <rFont val="Arial Narrow"/>
        <family val="2"/>
      </rPr>
      <t>a acción presentó cumplimiento, dado que, se allegó la Guía para la Incorporación del Enfoque Diferencial en el Modelo de Atención por Oferta (20nov) y la Guía de Participación en la Ruta de Formulación e Implementación de POSPR.</t>
    </r>
  </si>
  <si>
    <r>
      <rPr>
        <b/>
        <sz val="11"/>
        <color theme="1"/>
        <rFont val="Arial Narrow"/>
        <family val="2"/>
      </rPr>
      <t xml:space="preserve">21/01/2022.  </t>
    </r>
    <r>
      <rPr>
        <sz val="11"/>
        <color theme="1"/>
        <rFont val="Arial Narrow"/>
        <family val="2"/>
      </rPr>
      <t xml:space="preserve">En atención a la aclaración allegada, la acción de mejora presentó cumplimiento, dado que observaron 2 documentos como producto de la revisión y ajusta de los temas de Gestión de Planes e Instrumentos de Cooperación Internacional e Interinstitucional en el Macro-Proceso de Comunicación y Gestión con Grupos de Interés. </t>
    </r>
  </si>
  <si>
    <t xml:space="preserve">Analizar, identificar y actualizar progresivamente los estados procesales (última actuación administrativa adelantada) de 189.757 expedientes contentivos de solicitudes de adjudicación de BPN, de acuerdo a la información reportada en el SIT, la cual está sujeta al suministro íntegro  que realice el archivo de la ANT de cada uno de los expedientes digitales identificados
Actualizar  en el SIT 10000, de los 40.000 expedientes analizados, en el último estado procesal en el Sistema Integrado de Tierras.
Actividad que consiste en la actualización dentro del BPMN en producción (módulo baldíos persona natural) la última actuación adelantada y el cargue de los soportes documentales en PDF asociándolos al respectivo expediente. </t>
  </si>
  <si>
    <t>En el marco de la Auditoria Financiera realizada conforme al PAA 2021, la Oficina de Control Interno realizó el análisis de 13 contratos con deudas con edades superiores a 90 días y las gestiones adelantadas por la Entidad para la recuperación de los saldos adeudados y de los terrenos, encontrando lo siguiente:
	Se trata de contratos de arriendo que fueron suscritos por el Incoder, y que no se realizó en el término correspondiente las actuaciones para conformar el título y proceder con las gestiones de cobro pertinente.
	Desde la Oficina Jurídica de la ANT se han instaurado procesos declarativos, con miras a que en instancia judicial se declare la terminación de los contratos y se condene al pago de los cánones de arriendo adeudados a la fecha de presentación de la demanda.
	Las demandas fueron presentadas y en varios casos remitidas por competencia a otras ciudades, presentando retrasos en los procesos.
	Actualmente los procesos se encuentran en etapa inicial sin que se haya proferido sentencia en ninguno de los casos. 
	No se ha logrado la recuperación de los terrenos.
	Demoras en las gestiones del proceso administrativo de acuerdo con el procedimiento y manual de cobro coactivo de la Agencia.
En concordancia con lo descrito anteriormente, la acción de mejora es INEFECTIVA, toda vez que, si bien se presentó el informe sobre las acciones judiciales como lo describe la acción, se observa que la entidad no documenta rutas claras frente a temas que se encuentran pendientes por definir, tal es el caso de los cánones de arriendo que se siguen cobrando pese a que los contratos se encuentran vencidos; 2- no se han definidos rutas jurídicas frente a los predios invadidos y de los cuales se continúan realizando cobros a los arrendatarios que actualmente no tienen la tenencia del predio; 3.- No se han definido rutas frente a los casos en donde han muerto los arrendatarios. 
Así las cosas, pese a que se han realizado los informes correspondientes, no se ha logrado por parte de la Entidad la recuperación de los valores señalados en la cartera, así como tampoco se ha logrado la recuperación de los predios, situación que no permite arrojar una conclusión diferente de la acción AME-249.</t>
  </si>
  <si>
    <t>Informe Auditoria Financiera. Memorando de remision 20211020354883</t>
  </si>
  <si>
    <t>Auditoria Financiera OCI- PAA 2021.</t>
  </si>
  <si>
    <t>En el marco de la Auditoria Financiera, se observó que pese a la publicación del Acuerdo 106 de 2019, la cual quedo en firme el 4 de marzo de 2020, se logran evidenciar 36 predios con contratos finalizados con vigencia 2015, 2016 y 2017 de predios de Islas de Rosario y San Bernardo, que no se han realizado el respectivo contrato nuevo encontrándose sin saldo en cartera por aprovechamiento del uso del predio, así mismo, 15 predios con cartera superior a 90 días y no se ha recuperado los predios. Por lo anterior, la actividad AME 250 es INEFECTIVA.</t>
  </si>
  <si>
    <t xml:space="preserve">En el marco de la Auditoria Financiera, la Subdirección Administrativa y Financiera remitió la siguiente información:
	Procedimiento Gestión Financiera y Cartera De Recursos Propios, Código- GEFIN-P-009 Actividad: GESTIÓN DE INGRESOS Y CARTERA VERSIÓN 1, Proceso: Gestión Financiera.
	Relación de contratos vigentes con deudas superiores a 90 días.
Frente a la información allegada, la Oficina de Control Interno realizó una muestra de 4 contratos vigentes con carteras de edades superiores a 90 días, arrojando como conclusión lo siguiente:
1.- De los 4 contratos analizados, solo en 1 (Isla Pavitos), se logró recaudar el pago por la suma de $39.611.392.
2.- En la revisión de los expedientes se observa que se han generado de forma periódica los estados de cuenta y oficios de solicitud de obligaciones contractuales.
3.- En la mayoría de los casos no existe una manifestación del arrendatario de llegar a un acuerdo para el pago de los valores adeudados. 
4-No se ha efectuado cobro coactivo para las deudas superiores a 90 días.
En concordancia con lo descrito anteriormente, la acción de mejora es INEFECTIVA, toda vez que, si bien se evidenció la adopción de actuaciones destinadas a ejercer las acciones de cobro persuasivo, estas se efectuaron por fuera de los términos establecidos en el procedimiento y en el manual del cobro coactivo.  </t>
  </si>
  <si>
    <r>
      <rPr>
        <b/>
        <sz val="11"/>
        <color theme="1"/>
        <rFont val="Arial Narrow"/>
        <family val="2"/>
      </rPr>
      <t>28/01/2022.</t>
    </r>
    <r>
      <rPr>
        <sz val="11"/>
        <color theme="1"/>
        <rFont val="Arial Narrow"/>
        <family val="2"/>
      </rPr>
      <t xml:space="preserve">  La Coordinación para la Gestión Contractual allegó documento "Seguimiento Gestión Contractual", el cual indica que la actividad fue desarrollada a través de la base de datos "Tramites GIT Contratos", la cual relaciona el proceso contractual al cual se la realizado seguimiento (procesos, modificaciones, prestación de servicios, terminaciones, liquidaciones".
La acción de mejora presentó cumplimiento.</t>
    </r>
  </si>
  <si>
    <r>
      <rPr>
        <b/>
        <sz val="11"/>
        <color theme="1"/>
        <rFont val="Arial Narrow"/>
        <family val="2"/>
      </rPr>
      <t xml:space="preserve">28/01/2022. </t>
    </r>
    <r>
      <rPr>
        <sz val="11"/>
        <color theme="1"/>
        <rFont val="Arial Narrow"/>
        <family val="2"/>
      </rPr>
      <t>Para el periodo evaluado, no se allegaron avances de gestión, la acción de mejora se encuentra en términos, su finalización esta programada para el 1/07/2022.</t>
    </r>
    <r>
      <rPr>
        <b/>
        <sz val="11"/>
        <color theme="1"/>
        <rFont val="Arial Narrow"/>
        <family val="2"/>
      </rPr>
      <t xml:space="preserve">
29/11/2021. </t>
    </r>
    <r>
      <rPr>
        <sz val="11"/>
        <color theme="1"/>
        <rFont val="Arial Narrow"/>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</si>
  <si>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28/01/2022. </t>
    </r>
    <r>
      <rPr>
        <sz val="11"/>
        <color theme="1"/>
        <rFont val="Arial Narrow"/>
        <family val="2"/>
      </rPr>
      <t xml:space="preserve">Para el periodo evaluado, no se allegaron avances de gestión, la acción de mejora se encuentra en términos, su finalización esta programada para el 31/01/2022.
</t>
    </r>
    <r>
      <rPr>
        <b/>
        <sz val="11"/>
        <color theme="1"/>
        <rFont val="Arial Narrow"/>
        <family val="2"/>
      </rPr>
      <t xml:space="preserve">
29/11/2021. </t>
    </r>
    <r>
      <rPr>
        <sz val="11"/>
        <color theme="1"/>
        <rFont val="Arial Narrow"/>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</si>
  <si>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Narrow"/>
        <family val="2"/>
      </rPr>
      <t>28/01/2022.</t>
    </r>
    <r>
      <rPr>
        <sz val="11"/>
        <color theme="1"/>
        <rFont val="Arial Narrow"/>
        <family val="2"/>
      </rPr>
      <t xml:space="preserve"> Para el periodo evaluado, no se allegaron avances de gestión, la acción de mejora presentó incumplimiento, su finalización estaba programada para el 31/08/2021.
</t>
    </r>
  </si>
  <si>
    <r>
      <rPr>
        <b/>
        <sz val="11"/>
        <color theme="1"/>
        <rFont val="Arial Narrow"/>
        <family val="2"/>
      </rPr>
      <t>28/01/2022.</t>
    </r>
    <r>
      <rPr>
        <sz val="11"/>
        <color theme="1"/>
        <rFont val="Arial Narrow"/>
        <family val="2"/>
      </rPr>
      <t xml:space="preserve"> Para el periodo evaluado, no se allegaron avances de gestión, la acción de mejora presentó incumplimiento, su finalización estaba programada para el 28/05/2021.
</t>
    </r>
  </si>
  <si>
    <r>
      <rPr>
        <b/>
        <sz val="11"/>
        <color theme="1"/>
        <rFont val="Arial Narrow"/>
        <family val="2"/>
      </rPr>
      <t>28/01/2022.</t>
    </r>
    <r>
      <rPr>
        <sz val="11"/>
        <color theme="1"/>
        <rFont val="Arial Narrow"/>
        <family val="2"/>
      </rPr>
      <t xml:space="preserve">  La Subdirección de Acceso a Tierras en Zonas Focalizadas allegó Acta No. 21 del 15/11/2021 referente al seguimiento a la gestión de peticiones de los expedientes de los Predios El Oasis, Casa Lote y Campo Verde.
La acción de mejora se encuentra en términos, presentó avances de gestión documentados relacionados con 1 de las 4 actas trimestrales.</t>
    </r>
  </si>
  <si>
    <r>
      <rPr>
        <b/>
        <sz val="11"/>
        <color theme="1"/>
        <rFont val="Arial Narrow"/>
        <family val="2"/>
      </rPr>
      <t xml:space="preserve">28/01/2022. </t>
    </r>
    <r>
      <rPr>
        <sz val="11"/>
        <color theme="1"/>
        <rFont val="Arial Narrow"/>
        <family val="2"/>
      </rPr>
      <t xml:space="preserve"> La Coordinación para la Gestión Contractual informó que ha venido la información diligenciada para publicación en la tienda virtual del Estado, como evidencia de ello, aportó capturas de pantalla del aplicativo Colombia compra.
La acción de mejora presentó cumplimiento.</t>
    </r>
  </si>
  <si>
    <r>
      <rPr>
        <b/>
        <sz val="11"/>
        <color theme="1"/>
        <rFont val="Arial Narrow"/>
        <family val="2"/>
      </rPr>
      <t xml:space="preserve">28/01/2022.  </t>
    </r>
    <r>
      <rPr>
        <sz val="11"/>
        <color theme="1"/>
        <rFont val="Arial Narrow"/>
        <family val="2"/>
      </rPr>
      <t>La Subdirección de Acceso a Tierras en Zonas Focalizadas informó que, de acuerdo a las mesas de trabajo reportadas en el  trimestre anteriores entre las subdirecciones responsables de la actividad ( SATZF y SATDD) se de inicio a la actualización de estado de los expedientes manejados en el grupo de revocatoria en la forma ACCTI-F-097 Matriz General Revocatoria Directa, con el fin determinar el punto de partida para el plan de descongestión.
Acción de mejora en términos, su ejecución finaliza el 31/08/2022.</t>
    </r>
  </si>
  <si>
    <r>
      <rPr>
        <b/>
        <sz val="11"/>
        <color theme="1"/>
        <rFont val="Arial Narrow"/>
        <family val="2"/>
      </rPr>
      <t>28/01/2022.</t>
    </r>
    <r>
      <rPr>
        <sz val="11"/>
        <color theme="1"/>
        <rFont val="Arial Narrow"/>
        <family val="2"/>
      </rPr>
      <t xml:space="preserve">  La Subdirección Administrativa y Financiera indicó que, se realizará la solicitud de ampliación de plazo de la acción de mejora, con el fin de realizar una revisión más profunda al anexo de la resolución 193 del 2016.
La acción de mejora presentó incumplimiento.</t>
    </r>
  </si>
  <si>
    <r>
      <rPr>
        <b/>
        <sz val="11"/>
        <color theme="1"/>
        <rFont val="Arial Narrow"/>
        <family val="2"/>
      </rPr>
      <t xml:space="preserve">28/01/2022. </t>
    </r>
    <r>
      <rPr>
        <sz val="11"/>
        <color theme="1"/>
        <rFont val="Arial Narrow"/>
        <family val="2"/>
      </rPr>
      <t xml:space="preserve"> La Subdirección Administrativa y Financiera suministró el documento GEFIN-P-006 PREPARACIÓN Y PRESENTACIÓN DE ESTADOS FINANCIEROS, versión 3 del 26/11/2021.
La acción de mejora presentó cumplimiento.</t>
    </r>
  </si>
  <si>
    <r>
      <rPr>
        <b/>
        <sz val="11"/>
        <color theme="1"/>
        <rFont val="Arial Narrow"/>
        <family val="2"/>
      </rPr>
      <t xml:space="preserve">28/01/2022. </t>
    </r>
    <r>
      <rPr>
        <sz val="11"/>
        <color theme="1"/>
        <rFont val="Arial Narrow"/>
        <family val="2"/>
      </rPr>
      <t xml:space="preserve"> La Subdirección Administrativa y Financiera allegó  INTI -F-007 del 27/12/2021, a través del cual solicitó la actualización del documento ADMBS-P-001 el cual especifica la tarea correspondiente al manejo y uso de la firma digital.
La acción de mejora presentó cumplimiento.</t>
    </r>
  </si>
  <si>
    <t>28/01/2022. La Subdirección Administrativa y Financiera allegó registro COGGI-F-010 mediante el cual referencian el monitoreo realizado al cumplimiento de la matriz de transparencia en cuanto a la categoría de presupuesto y contratación.
La acción de mejora presentó cumplimiento.</t>
  </si>
  <si>
    <r>
      <rPr>
        <b/>
        <sz val="11"/>
        <rFont val="Arial Narrow"/>
        <family val="2"/>
      </rPr>
      <t>28/01/2022.</t>
    </r>
    <r>
      <rPr>
        <sz val="11"/>
        <rFont val="Arial Narrow"/>
        <family val="2"/>
      </rPr>
      <t xml:space="preserve"> La Subdirección Administrativa y Financiera allegó memorando 20216010355143 del 29/10/2021  de la Coordinación de Gestión Contractual, en el cual se indica que el documento ADQBS-I-001 Manual de Contratación fue actualizado incluyéndose un acápite denominado "Entrega de documentos a cargo de los contratistas", en el cual se relaciona la obligación de los contratistas de entregar todos los documentos y/o archivos a su cargo, al momento de la terminación del contrato.  Finalmente, indica que el Grupo Contratos, ha venido cumpliendo las indicaciones establecidas, para la entrega de inventarios documentales por parte de los funcionarios y contratistas, pertenecientes a esta coordinación, al momento de desvincularse de la Agencia Nacional de Tierras, es decir, quienes no realicen el trámite respectivo, no recibirán su ultimo pago, hasta tanto estén a paz y salvo, cumpliendo así el requerimiento establecido.
Frente a la Subdirección de Talento Humano, se observó memorando 20216100305163 del 27/09/2021, el cual refiere que la desvinculación de personal se realizada de acuerdo a lo establecido en el procedimiento GTHU-P-009, el cual en su actividad 13 referencia el formato GTHU-F-007 FORMA RETIRO FUNCIONARIOS, en el cual el jefe inmediato del funcionario da visto bueno de la entrega de archivos físicos y electrónicos.
La acción de mejora presentó cumplimiento.</t>
    </r>
  </si>
  <si>
    <r>
      <rPr>
        <b/>
        <sz val="11"/>
        <color theme="1"/>
        <rFont val="Arial Narrow"/>
        <family val="2"/>
      </rPr>
      <t xml:space="preserve">28/01/2022.  </t>
    </r>
    <r>
      <rPr>
        <sz val="11"/>
        <color theme="1"/>
        <rFont val="Arial Narrow"/>
        <family val="2"/>
      </rPr>
      <t xml:space="preserve">La Subdirección Administrativa y Financiera aportó el registro INTI-F-007 del 27/08/2021, a través del cual se solicitó a la Oficina de Planeación la creación de 3 indicadores que permitan medir el porcentaje de la ejecución de la reserva presupuestal, presupuesto de funcionamiento, Inversión y el total general.
La acción de mejora presentó cumplimiento. </t>
    </r>
  </si>
  <si>
    <r>
      <rPr>
        <b/>
        <sz val="11"/>
        <color theme="1"/>
        <rFont val="Arial Narrow"/>
        <family val="2"/>
      </rPr>
      <t>28/01/2022.</t>
    </r>
    <r>
      <rPr>
        <sz val="11"/>
        <color theme="1"/>
        <rFont val="Arial Narrow"/>
        <family val="2"/>
      </rPr>
      <t xml:space="preserve">  La Subdirección Administrativa y Financiera allegó la medición de los siguientes indicadores:
EJECUCIÓN DE LA RESERVA PRESUPUESTAL DE INVERSION, 97,55% con corte a diciembre 2021.
EJECUCIÓN  DE LA RESERVA PRESUPUESTAL DE FUNCIONAMIENTO, 57% con corte a diciembre 2021.
EJECUCIÓN DE LA RESERVA PRESUPUESTAL, 98,69% con corte a diciembre 2021.
La acción de mejora se encuentra en términos, observándose un avance de 1 de los 4 seguimiento a realizar a los indicadores.  Se solicita que para el próximo seguimiento se allegue el seguimiento puntual realizado a los indicadores generados mediante la acción AMI-168.</t>
    </r>
  </si>
  <si>
    <r>
      <rPr>
        <b/>
        <sz val="11"/>
        <color theme="1"/>
        <rFont val="Arial Narrow"/>
        <family val="2"/>
      </rPr>
      <t>31/01/2022.</t>
    </r>
    <r>
      <rPr>
        <sz val="11"/>
        <color theme="1"/>
        <rFont val="Arial Narrow"/>
        <family val="2"/>
      </rPr>
      <t xml:space="preserve">  La acción de mejora se encuentra en términos, su finalización está programada para el 31/03/2022.</t>
    </r>
  </si>
  <si>
    <r>
      <rPr>
        <b/>
        <sz val="11"/>
        <color theme="1"/>
        <rFont val="Arial Narrow"/>
        <family val="2"/>
      </rPr>
      <t>31/01/2022.</t>
    </r>
    <r>
      <rPr>
        <sz val="11"/>
        <color theme="1"/>
        <rFont val="Arial Narrow"/>
        <family val="2"/>
      </rPr>
      <t xml:space="preserve">  La acción de mejora se encuentra en términos, su finalización está programada para el 3/05/2022.</t>
    </r>
  </si>
  <si>
    <r>
      <rPr>
        <b/>
        <sz val="11"/>
        <color theme="1"/>
        <rFont val="Arial Narrow"/>
        <family val="2"/>
      </rPr>
      <t xml:space="preserve">31/01/2022. </t>
    </r>
    <r>
      <rPr>
        <sz val="11"/>
        <color theme="1"/>
        <rFont val="Arial Narrow"/>
        <family val="2"/>
      </rPr>
      <t xml:space="preserve"> La Subdirección de Talento Humano aportó la actualización del documento GTHU-I-007 INSPECCIONES DE SEGURIDAD,  versión 2 del 21/12/2021 .
La acción de mejora presentó incumplimiento, toda vez que, se observó 1 de los 2 Documentos actualizados.</t>
    </r>
  </si>
  <si>
    <r>
      <rPr>
        <b/>
        <sz val="11"/>
        <color theme="1"/>
        <rFont val="Arial Narrow"/>
        <family val="2"/>
      </rPr>
      <t xml:space="preserve">31/01/2022. </t>
    </r>
    <r>
      <rPr>
        <sz val="11"/>
        <color theme="1"/>
        <rFont val="Arial Narrow"/>
        <family val="2"/>
      </rPr>
      <t xml:space="preserve"> Se observó memorando 20216100450253 del 23/12/2021 de asunto Informe planes de prevención preparación y respuesta ante emergencias e inspecciones de seguridad, donde se informa a la Subdirección Administrativa y Financiera los planes de acción pendientes por ejecutar de acuerdo a las inspecciones y a las actualizaciones de los planes de emergencias realizadas por la ARL Positiva 
La acción de  mejora presentó cumplimiento.</t>
    </r>
  </si>
  <si>
    <r>
      <rPr>
        <b/>
        <sz val="11"/>
        <color theme="1"/>
        <rFont val="Arial Narrow"/>
        <family val="2"/>
      </rPr>
      <t>31/01/2022.</t>
    </r>
    <r>
      <rPr>
        <sz val="11"/>
        <color theme="1"/>
        <rFont val="Arial Narrow"/>
        <family val="2"/>
      </rPr>
      <t xml:space="preserve">  La Subdirección de Talento Humano indicó que, en el segundo semestre del presente año se hizo las Investigaciones de los accidentes laborales de tres contratistas y una funcionaria de la entidad, donde se hizo la respectiva análisis de causa de cada uno de los accidentes laborales, en el  numeral IV análisis de causa, el plan de acción se encuentra en el numeral V medidas o acciones correctivas y preventivas.  Respecto a lo enunciado, se suministró cuatro Investigaciones de accidentes laborales. 
La acción presentó cumplimiento.  </t>
    </r>
  </si>
  <si>
    <r>
      <rPr>
        <b/>
        <sz val="11"/>
        <color theme="1"/>
        <rFont val="Arial Narrow"/>
        <family val="2"/>
      </rPr>
      <t xml:space="preserve">31/01/2022. </t>
    </r>
    <r>
      <rPr>
        <sz val="11"/>
        <color theme="1"/>
        <rFont val="Arial Narrow"/>
        <family val="2"/>
      </rPr>
      <t xml:space="preserve"> La Subdirección de Talento Humano indicó que, por falta de recursos de la re inversión de aportes al corredor de seguros ITAU y de la ARL Positiva no fue posible gestionar la auditoria del SG-SST para que se contara con la participación de los integrantes del COPASST, no obstante, se envió un correo al corredor de seguros para que nos apoye el próximo año primer trimestre con la auditoria y/o autoevaluación del SG-SST.  
La acción de mejora presentó incumplimiento.</t>
    </r>
  </si>
  <si>
    <r>
      <rPr>
        <b/>
        <sz val="11"/>
        <color theme="1"/>
        <rFont val="Arial Narrow"/>
        <family val="2"/>
      </rPr>
      <t xml:space="preserve">31/01/2022.  </t>
    </r>
    <r>
      <rPr>
        <sz val="11"/>
        <color theme="1"/>
        <rFont val="Arial Narrow"/>
        <family val="2"/>
      </rPr>
      <t>La Secretaría General en periodo de observaciones indicó que, el procedimiento ADMBS-P-001 PROCEDIMIENTO NUMERACION NOTIFICACION COMUNICACION Y PUBLICACION DE RESOLUCIONES Y AUTOS V2, se encuentra actualizado en el Sistema Integrado de Gestión para su consulta. 
Frente a lo enunciado, se consultó el SIG en la intranet, observando el documento ADMBS-P-001 PROCEDIMIENTO NUMERACION NOTIFICACION COMUNICACION Y PUBLICACION DE RESOLUCIONES Y AUTOS, versión 2 del 30/12/2021, el cual incluye en sus actividades 6, 7 y 8 lineamiento para su comunicación.
La acción de mejora presentó cumplimiento.</t>
    </r>
    <r>
      <rPr>
        <b/>
        <sz val="11"/>
        <color theme="1"/>
        <rFont val="Arial Narrow"/>
        <family val="2"/>
      </rPr>
      <t xml:space="preserve">
28/01/2022.  </t>
    </r>
    <r>
      <rPr>
        <sz val="11"/>
        <color theme="1"/>
        <rFont val="Arial Narrow"/>
        <family val="2"/>
      </rPr>
      <t>Se solicita se amplie la información allegada a fin de evaluar el cumplimiento de la acción en cuanto a la actualización de los documentos en el Sistema Integrado de Gestión relacionados con la Notificación de actos administrativos.</t>
    </r>
  </si>
  <si>
    <r>
      <rPr>
        <b/>
        <sz val="11"/>
        <color theme="1"/>
        <rFont val="Arial Narrow"/>
        <family val="2"/>
      </rPr>
      <t xml:space="preserve">31/01/2022.  </t>
    </r>
    <r>
      <rPr>
        <sz val="11"/>
        <color theme="1"/>
        <rFont val="Arial Narrow"/>
        <family val="2"/>
      </rPr>
      <t xml:space="preserve">La Subdirección Administrativa y Financiera en fase preliminar aportó Acta No.  001 del 24/11/2021 en la cual se concluye que no es pertinente generar un riesgo por un documento que integra un gran documento y que se identificó la posibilidad de incumplimiento de este, ya en un riesgo creado (Riesgo 67).
La acción de mejora presentó incumplimiento, toda vez que, los soportes allegados no permiten evidenciar el cumplimiento de la acción según su planificación.  La Oficina de Control Interno les invita a fortalecer el proceso de análisis para formulación de acciones de mejora, a fin de evitar la generación de acciones de mejora que ya se encuentran implementadas.
</t>
    </r>
    <r>
      <rPr>
        <b/>
        <sz val="11"/>
        <color theme="1"/>
        <rFont val="Arial Narrow"/>
        <family val="2"/>
      </rPr>
      <t xml:space="preserve">
28/01/2022.</t>
    </r>
    <r>
      <rPr>
        <sz val="11"/>
        <color theme="1"/>
        <rFont val="Arial Narrow"/>
        <family val="2"/>
      </rPr>
      <t xml:space="preserve">  Se solicita se allegue el mapa de riesgos, así como, se indique el código de riesgo mencionado, así como, se describan las situaciones que conllevaron a la formulación de una acción de mejora relacionada con un control ya existente.
La Oficina de Control Interno les invita a fortalecer el proceso de análisis para formulación de acciones de mejora.</t>
    </r>
  </si>
  <si>
    <r>
      <rPr>
        <b/>
        <sz val="11"/>
        <color theme="1"/>
        <rFont val="Arial Narrow"/>
        <family val="2"/>
      </rPr>
      <t xml:space="preserve">31/01/2022. </t>
    </r>
    <r>
      <rPr>
        <sz val="11"/>
        <color theme="1"/>
        <rFont val="Arial Narrow"/>
        <family val="2"/>
      </rPr>
      <t xml:space="preserve"> La Subdirección de Talento Humano en fase preliminar aportó Acta de entrega elementos de protección personal contingencia COVID19 del 11/10/2021 a la SATDD. 
La acción presentó cumplimiento.</t>
    </r>
    <r>
      <rPr>
        <b/>
        <sz val="11"/>
        <color theme="1"/>
        <rFont val="Arial Narrow"/>
        <family val="2"/>
      </rPr>
      <t xml:space="preserve">
31/01/2022.</t>
    </r>
    <r>
      <rPr>
        <sz val="11"/>
        <color theme="1"/>
        <rFont val="Arial Narrow"/>
        <family val="2"/>
      </rPr>
      <t xml:space="preserve">  La Subdirección de Talento Humano informó que, en el segundo semestre se hizo la entrega de los kits de bioseguridad a los funcionarios y contratistas directos de la  entidad, así mismo se solicito a los colaboradores que firmara el registro de entrega del kit de bioseguridad. 
Frente a lo enunciado se observó lo siguiente:
Acta de entrega elementos de protección personal contingencia COVID19 del 04/06/2021 a la SAF - Gestión Documental.
Recibido elementos de protección personal contingencia COVID19 del 16/03/2021 a la DAT.
Acta de entrega elementos de protección personal contingencia COVID19 del 26/11/2021 a la UGT Medellín.
Recibido elementos de protección personal contingencia COVID19 del 05/08/2021 a Dirección General - Topografía.
La acción de mejora presentó incumplimiento, se solicita se alleguen 5 Registros de entrega de los EPPS en el periodo de establecido en la acción, a saber, 1/07/2021 al 31/12/2021.</t>
    </r>
  </si>
  <si>
    <r>
      <rPr>
        <b/>
        <sz val="11"/>
        <color theme="1"/>
        <rFont val="Arial Narrow"/>
        <family val="2"/>
      </rPr>
      <t xml:space="preserve">31/01/2022.  </t>
    </r>
    <r>
      <rPr>
        <sz val="11"/>
        <color theme="1"/>
        <rFont val="Arial Narrow"/>
        <family val="2"/>
      </rPr>
      <t>La Subdirección de Talento Humano en fase preliminar  indicó que, se remiten las memoria utilizadas en la inducción y/o re inducción en Seguridad y Salud en el Trabajo, cabe aclarar que para el sistema de gestión de SST cuando hablamos de inducción y /o re inducción nos estamos refiriendo al mismo tema ya que en la inducción es para el conocimiento del sistema y el re inducción es recordar las normas de prevención para lo cual se utiliza la misma presentación en ambos casos.
La acción de mejora presentó cumplimiento.</t>
    </r>
    <r>
      <rPr>
        <b/>
        <sz val="11"/>
        <color theme="1"/>
        <rFont val="Arial Narrow"/>
        <family val="2"/>
      </rPr>
      <t xml:space="preserve">
31/01/2022.  </t>
    </r>
    <r>
      <rPr>
        <sz val="11"/>
        <color theme="1"/>
        <rFont val="Arial Narrow"/>
        <family val="2"/>
      </rPr>
      <t>La Subdirección de Talento Humano informó que, El día 22 de noviembre del 2021 se envió por correo masivo de talento humano el banner de inducción de contratistas, con las instrucciones para el ingreso al aula virtual, la inducción y reinducción la presentaron 35 contratistas.
Frente a lo enunciado, se observó captura de pantalla de invitación al curso de inducción para contratistas, así como, listado de asistencia con 35 participantes.
En atención a la evidencias aportadas, la acción de mejora presentó incumplimiento, la acción esta orientada a realizar la reinducción del SG-SST, es preciso que a través de la evidencias aportadas se observe que se tocaron temas relacionas con SG-SS en el marco de la Reinducción a Contratistas..</t>
    </r>
  </si>
  <si>
    <r>
      <rPr>
        <b/>
        <sz val="11"/>
        <color theme="1"/>
        <rFont val="Arial Narrow"/>
        <family val="2"/>
      </rPr>
      <t xml:space="preserve">31/01/2022. </t>
    </r>
    <r>
      <rPr>
        <sz val="11"/>
        <color theme="1"/>
        <rFont val="Arial Narrow"/>
        <family val="2"/>
      </rPr>
      <t xml:space="preserve"> La Subdirección de Talento Humano en fase preliminar aportó los siguientes documentos:
Acta de entrega elementos de protección personal contingencia COVID19 del 11/10/2021 a la SATDD.  
Acta de entrega elementos de protección personal contingencia COVID19 del 07/09/2021 a la DG- Coordinación UGT.
Registro de entrega del 30/11/2021 a la SSJ.
La acción presentó cumplimiento.</t>
    </r>
    <r>
      <rPr>
        <b/>
        <sz val="11"/>
        <color theme="1"/>
        <rFont val="Arial Narrow"/>
        <family val="2"/>
      </rPr>
      <t xml:space="preserve">
31/01/2022.</t>
    </r>
    <r>
      <rPr>
        <sz val="11"/>
        <color theme="1"/>
        <rFont val="Arial Narrow"/>
        <family val="2"/>
      </rPr>
      <t xml:space="preserve">  La Subdirección de Talento Humano informó que, en el segundo semestre se hizo la entrega de los kits de bioseguridad a los funcionarios y contratistas directos de la  entidad, así mismo se solicito a los colaboradores que firmara el registro de entrega del kit de bioseguridad. 
Frente a lo enunciado se observó lo siguiente:
Acta de entrega elementos de protección personal contingencia COVID19 del 04/06/2021 a la SAF - Gestión Documental.
Recibido elementos de protección personal contingencia COVID19 del 16/03/2021 a la DAT.
Acta de entrega elementos de protección personal contingencia COVID19 del 26/11/2021 a la UGT Medellín.
Recibido elementos de protección personal contingencia COVID19 del 05/08/2021 a Dirección General - Topografía.
La acción de mejora presentó incumplimiento, se solicita se alleguen 5 Registros de entrega de los EPPS en el periodo de establecido en la acción, a saber, 1/07/2021 al 31/12/2021.</t>
    </r>
  </si>
  <si>
    <t>Reporte de la gestión y/o cumplimiento de las acciones de mejora continua 
Dependencia Responsable de Ejecución
I Trimestre 2022</t>
  </si>
  <si>
    <t>Observaciones a los avances de gestión y/o cumplimiento reportados
Oficina de Control Interno
I Trimestre 2022</t>
  </si>
  <si>
    <t>Actividad ejecutada con corte al IV Trimestre del 2021.</t>
  </si>
  <si>
    <t>Actividad ejecutada anticipadamente con corte al IV Trimestre del 2021.</t>
  </si>
  <si>
    <t>Actividad presentó eventualidad con corte al II Semestre del 2021.</t>
  </si>
  <si>
    <t>Actividad ejecutada anticipadamente con corte al III Trimestre de 2021.</t>
  </si>
  <si>
    <t>Actividad ejecutada anticipadamente con corte al I Semestre del 2021.</t>
  </si>
  <si>
    <r>
      <rPr>
        <b/>
        <sz val="10"/>
        <rFont val="Arial"/>
        <family val="2"/>
      </rPr>
      <t>HALLAZGO No. 1. Adquisición de predios (A, D1)</t>
    </r>
    <r>
      <rPr>
        <sz val="10"/>
        <rFont val="Arial"/>
        <family val="2"/>
      </rPr>
      <t xml:space="preserve">.  Revisada la información entregada por parte de la Agencia Nacional de Tierras, se pudo verificar que para la vigencia 2019 se suscribieron y registraron dos (2) escrituras públicas de compraventa, para el año 2020 se cuenta con tres (3) escritura públicas de compraventa registradas y dos (2) escrituras públicas restantes se registran en el año 2021, en cumplimiento de la implementación del programa de legalización de tierras y fomento al desarrollo rural para comunidades indígenas a nivel nacional (vigencias 2019 y 2020)” Agencia Nacional de Tierras- ANT.
En el siguiente se relacionan al detalle: </t>
    </r>
    <r>
      <rPr>
        <b/>
        <sz val="10"/>
        <rFont val="Arial"/>
        <family val="2"/>
      </rPr>
      <t>Tabla que contiene los siguientes predios:</t>
    </r>
    <r>
      <rPr>
        <sz val="10"/>
        <rFont val="Arial"/>
        <family val="2"/>
      </rPr>
      <t xml:space="preserve"> Corralitos del municipio de Puracé MI 120-176399,  El Congo del municipio de La Sierra  MI 120-187635,  La Esmeralda del municipio de Santander de Quilichao MI 132-7322, La Esmeralda del municipio de Totoró MI 134-4772, Lote La Pirinola municipio del municipio Santander de Quilichao MI 132-63846, La Llanada o Las Pampas del municipio del Silvia MI 134-2077 y 
Mata de Puro del municipio de El Tambo MI 120-216295.
Cabe mencionar que dentro del proceso de adquisición que adelantó la ANT se pudo constatar que no se dio estricto cumplimento al debido proceso en lo que respecta a la notificación y registro de ofertas de compras, así mismo no se surtió la tradición del bien a las diferentes comunidades beneficiadas, lo anterior dando aplicación al ordenamiento jurídico previsto en la Ley 160 del 3 de agosto de 1994. Decreto 2363 del 7 de diciembre de 2015, Decreto 1071 de 2015 y código civil. 
Lo anterior, como consecuencia de las actuaciones desplegadas por parte de la ANT, no se concluyeron, evidenciado la falta de tradición de todos los bienes inmuebles a las comunidades beneficiarias, cabe mencionar que a excepción del predio La Esmeralda, ubicado en el municipio de Santander de Quilichao, todos cuentan con acta de entrega material del bien inmueble a las comunidades beneficiarias, situación ultima que no genera título traslaticio de dominio, conforme lo indica el código civil.
Por otra parte, se evidencia el no cumplimiento del debido proceso de adquisición para los programas de reforma agraria por cuanto, no se dio comunicación y/o notificación de la oferta de compra y se omitió el registro de la misma en el correspondiente folio de matrícula inmobiliaria de conformidad con la normatividad señalada anteriormente. 
En consecuencia, el no cumplimiento del debido proceso, ha generado que a la fecha las comunidades beneficiarias no cuenten con título traslaticio de dominio de los bienes inmuebles, pese a existir acta de entrega material a favor de las comunidades indígenas de 5 bienes inmuebles, este acto no contiene las solemnidades previstas en el ordenamiento jurídico para llevar a cabo la tradición de los bienes inmuebles. Por otra parte, sobre el predio La Esmeralda en el municipio de Santander de Quilichao no se ha llevado a cabo la entrega material de inmueble.
Finalmente, la falta de registro de la oferta de compra genera la inoponibilidad ante terceros, lo que a su vez es un riesgo frente a la adquisición predial.
Hallazgo Administrativo con presunta incidencia disciplinaria.
</t>
    </r>
  </si>
  <si>
    <r>
      <rPr>
        <b/>
        <sz val="10"/>
        <rFont val="Arial"/>
        <family val="2"/>
      </rPr>
      <t xml:space="preserve">HALLAZGO No. 2. Cumplimiento Programa (I.P.)  </t>
    </r>
    <r>
      <rPr>
        <sz val="10"/>
        <rFont val="Arial"/>
        <family val="2"/>
      </rPr>
      <t xml:space="preserve">En la ejecución del programa de legalización de tierras y fomento al desarrollo rural para comunidades indígenas a nivel nacional (vigencias 2019 y 2020)” ejecutado por la Agencia Nacional de Tierras- ANT. Al contrastar los productos definidos, así como las comunidades determinadas en la focalización de los recursos para el departamento del Cauca en la planificación del programa; se constató que no se dio cumplimiento especifico a lo planificado, y no se muestran ajustes al mismo que sustenten los cambios que desarrollan los productos reportados en los informes de gestión presentados por la entidad ejecutora.
En este sentido además se muestra que para la vigencia 2019 se estableció para el Departamento del Cauca una inversión de recursos por $11.040.000.000, se constató con la compra de predios en esta vigencia que se destinó un presupuesto de $10.425.734.900 lo que implica que no hay evidencia de la ejecución de $614.265.100.
En lo referente a la vigencia 2020 se planificó la inversión en el Cauca de $18.274.030.447, se constató con la compra de predios en esta vigencia que se destinó un presupuesto de $5.548.221.703,00. No obstante, no se tiene plenamente establecido cual fue la asignación real para el departamento del Cauca en la vigencia 2020.
Lo anterior ocurre, ante debilidades de los mecanismos de planificación y seguimiento de planes, programas y proyectos en la entidad.
Lo que generó, el menoscabo de recursos en la vigencia 2019 por $ 614.265.100 ya que no hay evidencia de que hubiesen sido ejecutados, así mismo presenta incertidumbre en la aplicación efectiva de los recursos comprometidos y el logro efectivo de lo planificado en el programa en cuestión en las dos vigencias.
Con lo anterior y considerando que es imperativo precisar las condiciones de cuantía y presuntos responsables se orientan los hechos a la realización de una Indagación Preliminar.
</t>
    </r>
    <r>
      <rPr>
        <b/>
        <sz val="10"/>
        <rFont val="Arial"/>
        <family val="2"/>
      </rPr>
      <t>ANÁLISIS DE LA RESPUESTA</t>
    </r>
    <r>
      <rPr>
        <sz val="10"/>
        <rFont val="Arial"/>
        <family val="2"/>
      </rPr>
      <t xml:space="preserve">
Los argumentos presentados por la entidad, explican de manera general como fueron ejecutados los recursos, señalan que parte de los recursos del programa en 2019 fueron comprometidos para la operación de la Unidad de Gestión Territorial por $326.176.532,00 y señala además que hubo una devolución al tesoro nacional por $288.088.568,00.
Sin embargo, pese a las reiteradas solicitudes de la CGR para conocer los documentos soportes de estas ejecuciones la ANT nunca presentó los documentos correspondientes. Por otra parte, al verificar el documento denominado ANEXO RESPUESTA OBSERVACION 2, este no explica en nada lo observado y las cifras ahí consignadas no aclaran ni tienen correspondencia con las cifras cuestionadas.
En virtud de lo anterior, los argumentos presentados por la entidad sin los soportes correspondientes, no desvirtúan y por el contrario permiten validar lo observado como hallazgo con las presuntas incidencias comunicadas. 
No obstante, en la revisión del hallazgo en el seno del Comité Técnico Sectorial, se orienta a fin de establecer con precisión la cuantía del daño y los presuntos responsables, para que los hechos sean objeto de una Indagación Preliminar.
</t>
    </r>
  </si>
  <si>
    <r>
      <rPr>
        <b/>
        <sz val="10"/>
        <rFont val="Arial"/>
        <family val="2"/>
      </rPr>
      <t>HALLAZGO No. 3. Diferencia de áreas sin resolución del IGAC. (A, D3).</t>
    </r>
    <r>
      <rPr>
        <sz val="10"/>
        <rFont val="Arial"/>
        <family val="2"/>
      </rPr>
      <t xml:space="preserve">  Una vez revisada la documentación correspondiente a los predios adquiridos en el Departamento del Cauca: El Congo (El Tambo), La Llanada (Silvia), La Esmeralda (Santander de Quilichao), La Esmeralda (Totoro) se observa diferencia en áreas de la consulta catastral, escritura pública, certificado de tradición y el plano topográfico levantado por el INCODER y termina adoptando áreas sin criterio y se evidencia la falta de resolución de reconocimiento de área emitida por el IGAC.
Lo anterior por debilidades en el implementación, seguimiento y control en la ejecución del programa “IMPLEMENTACION DEL PROGRAMA DE LEGALIZACION DE TIERRAS Y FOMENTO AL DESARROLLO RURAL PARA COMUNIDADES INDIGENAS A NIVEL NACIONAL” con vigencias 2020.
En consecuencia, no permite diferenciar las áreas reales de los predios adquiridos. 
Hallazgo Administrativo con presunta incidencia disciplinaria.
</t>
    </r>
    <r>
      <rPr>
        <b/>
        <sz val="10"/>
        <rFont val="Arial"/>
        <family val="2"/>
      </rPr>
      <t>ANÁLISIS DE LA RESPUESTA</t>
    </r>
    <r>
      <rPr>
        <sz val="10"/>
        <rFont val="Arial"/>
        <family val="2"/>
      </rPr>
      <t xml:space="preserve">
El equipo auditor señala que en la comunicación de observaciones no están las resoluciones de los predios La Llanada (Silvia), La Esmeralda (Santander de Quilichao), En este punto en particular la entidad solo presenta resolución de aclaración de área del predio “El Congo” y “La Esmeralda” (Totoró) en los cuales no se evidencia claramente el documento de resolución del “Congo”
PREDIO EL CONGO FMI 120-187635.
No presenta resolución clara de corrección de área.
PREDIO LA LLANADA FMI 134-2077.
No se evidencia resolución en los documentos soportes 
PREDIO LA ESMERALDA 132-7322.
Se presenta resolución de reconocimiento de área. 
PREDIO LA ESMERALDA FMI 134-4772.
No se presenta resolución de reconocimiento de área.
Con lo anterior, los argumentos presentados por la entidad desvirtuaron parcialmente lo observado y se consolida como hallazgo de tipo (A, D).</t>
    </r>
  </si>
  <si>
    <r>
      <rPr>
        <b/>
        <sz val="10"/>
        <rFont val="Arial"/>
        <family val="2"/>
      </rPr>
      <t xml:space="preserve">HALLAZGO No. 4. Falta de estudios Agronómico y/o Antropológico, socioeconómicos y de Tenencia de Tierras. (A, D3). </t>
    </r>
    <r>
      <rPr>
        <sz val="10"/>
        <rFont val="Arial"/>
        <family val="2"/>
      </rPr>
      <t xml:space="preserve"> Revisando la información enviada mediante radicado 20215000707381 por la ANT, se constata que en los predios adquiridos en el Departamento del Cauca: (El Congo (El Tambo), La Pirinola (Santander de Quilichao), Corralitos (Purace), Mata de Apuros (El Tambo) La Llanada (Silvio), La Esmeralda (Santander de Quilichao), La Esmeralda (Totoro); no presenta estudios agronómicos y/o antropológicos, socioeconómico de tenencia de tierras como se plantea en la formulación del proyecto. 
Lo anterior ocurre, ante debilidades de los mecanismos de planificación y seguimiento de planes, programas y proyectos en la entidad.
Lo que generó, la no realización de estudios primordiales para la adjudicación de predios, ya que no hay evidencia de dichos estudios, así mismo presenta incertidumbre en la entrega de predios según su vocación que va relacionados con el proyecto “IMPLEMENTACION DEL PROGRAMA DE LEGALIZACION DE TIERRAS Y FOMENTO AL DESARROLLO RURAL PARA COMUNIDADES INDIGENAS A NIVEL NACIONAL”  
Hallazgo Administrativo con presunta incidencia Disciplinaria
</t>
    </r>
    <r>
      <rPr>
        <b/>
        <sz val="10"/>
        <rFont val="Arial"/>
        <family val="2"/>
      </rPr>
      <t>ANÁLISIS DE LA RESPUESTA.</t>
    </r>
    <r>
      <rPr>
        <sz val="10"/>
        <rFont val="Arial"/>
        <family val="2"/>
      </rPr>
      <t xml:space="preserve">
El equipo auditor señala que en la comunicación de observaciones fue otorgado tiempo suficiente para la respuesta de la entidad. En este punto en particular la entidad envía una serie de documentos. De los predios adquiridos con vigencia 2019-2020.
La agencia nacional de tierras (ANT), envía en la documentación allegada un formato denominado “Informe de visita técnica del predio- Condiciones del predio” lo que no permite reconocer los estudios agronómicos de la tierra con parámetros importantes en el momento de decidir el potencial agrícola del suelo, y la ausencia de estudios socio económicos para evitar posibles conflictos en la entrega de predios a las comunidades.
Según el programa en una etapa inicial para la adquisición de predios se deben adelantar estudios agronómicos y/o Antropológico, socioeconómicos y de tenencia de Tierras con el fin de conocer “las necesidades de tierras de las comunidades indígenas para la dotación y titulación de las tierras suficientes o adicionales que faciliten su adecuado asentamiento y desarrollo, el reconocimiento de la propiedad de las que tradicionalmente ocupan o que constituyen su hábitat, la preservación del grupo ético y el mejoramiento de la calidad de vida de sus integrantes”. La buena ejecución de los programas y entrega oportuna de los entregables (estudios) mitiga el riesgo de la no adjudicación de predios y aparición de posibles conflictos con las comunidades.
PREDIO “EL CONGO” FMI 120-187635.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“EL CONGO” tal como fue comunicado de tipo (A, D).
PREDIO “LA PIRINOLA” FMI 132-63846.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predio”LA PIRINOLA” tal como fue comunicado de tipo (A, D).
PREDIO CORRALITOS FMI 120-176399. (A, D).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“CORRALITOS” (A, D). 
PREDIO “LA LLANADA” FMI 134-2077. (A, D).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“LA LLANADA” (A, D).
PREDIO LA ESMERALDA (Santander de Quilichao) 132-7322.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LA ESMERALDA” (A, D).
PREDIO LA ESMERALDA FMI 134-4772. (Totoro) (A, D).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LA ESMERALDA” (A, D).
PREDIO MATA DE PURO FMI 120-216295.
La ANT presenta un “formato de visita técnica de reconocimiento – condiciones del del predio” pero no los estudios agronómicos y/o antropológicos, socioeconómico de tenencia de tierras como se plantea en la formulación del proyecto.
Por tanto, ante la falta de argumentos por parte de la entidad se valida como hallazgo parcial en el predio” MATA DE PURO”. (A, D).</t>
    </r>
  </si>
  <si>
    <r>
      <rPr>
        <b/>
        <sz val="10"/>
        <rFont val="Arial"/>
        <family val="2"/>
      </rPr>
      <t xml:space="preserve">HALLAZGO No. 5. Falta de estudios de acotamiento de ronda hídrica. (A, D4). </t>
    </r>
    <r>
      <rPr>
        <sz val="10"/>
        <rFont val="Arial"/>
        <family val="2"/>
      </rPr>
      <t xml:space="preserve"> En los documentos aportados por la ANT no existe estudios de acotamiento en los predios adquiridos (El Congo (El Tambo), La Pirinola (Santander de Quilichao), Corralitos (Puracé), Mata de Apuros (El Tambo), La Llanada (Silvio), La Esmeralda (Santander de Quilichao), La Esmeralda (Totoró) lo que no permite clasificar las áreas de protección ambiental.
Lo que se produce por debilidades en el implementación, seguimiento y control en la ejecución del programa “IMPLEMENTACION DEL PROGRAMA DE LEGALIZACION DE TIERRAS Y FOMENTO AL DESARROLLO RURAL PARA COMUNIDADES INDIGENAS A NIVEL NACIONAL” con vigencias 2019-2020.
En consecuencia, la información disponible no permite diferenciar las áreas reales adjudicables con fines de acceso a la tierra con vocación productiva.
Hallazgo Administrativa con presunta incidencia disciplinaria
</t>
    </r>
    <r>
      <rPr>
        <b/>
        <sz val="10"/>
        <rFont val="Arial"/>
        <family val="2"/>
      </rPr>
      <t>ANÁLISIS DE LA RESPUESTA</t>
    </r>
    <r>
      <rPr>
        <sz val="10"/>
        <rFont val="Arial"/>
        <family val="2"/>
      </rPr>
      <t xml:space="preserve">
PREDIO “EL CONGO” FMI 120-187635. (A, D)
La ANT NO presenta estudios de acotamiento de ronda hídrica por lo tanto no son claras a áreas de protección. Aunque presenta las áreas de protección clasificadas para el caso del predio “El Congo” esta información no suple los estudios de acotamientos según lineamientos. 
Por lo tanto, se desvirtúa parcialmente la observación realizada en el predio EL CONGO (A, D)
PREDIO “LA PIRINOLA” FMI 132-63846.
La ANT presenta estudios de ronda hídrica por lo tanto permite aclarar las áreas a áreas de protección. Aunque presenta el área de protección clasificada para el caso del predio “La Pirinola” esta información no suple los estudios de acotamientos según lineamientos.
Por lo tanto, se desvirtúa parcialmente la observación realizada en el predio”LA PIRINOLA”
PREDIO “CORRALITOS” FMI 120-176399. (A, D).
La ANT presenta estudios de ronda hídrica por lo tanto permite aclarar las áreas a áreas de protección, aunque presenta el área de protección clasificada para el caso del predio “Corralitos” esta información no suple los estudios de acotamientos según lineamientos
.
Por lo tanto, se desvirtúa parcialmente la observación realizada en el predio” CORRALITOS” (A, D).
PREDIO “LA LLANADA” FMI 134-2077. (A, D).
La ANT NO presenta estudios de acotamiento de ronda hídrica por lo tanto no son claras a áreas de protección.
Por lo tanto, NO se desvirtúa la observación realizada en el predio “LA LLANADA” (A, D).
PREDIO LA ESMERALDA (Santander de Quilichao) 132-7322.
La ANT NO presenta estudios de acotamiento de ronda hídrica por lo tanto no son claras a áreas de protección.
Por lo tanto, NO se desvirtúa la observación realizada en el predio” LA ESMERALDA” (Santander de Quilichao)
PREDIO LA ESMERALDA FMI 134-4772. (Totoró) (A, D).
La ANT presenta estudios de ronda hídrica por lo tanto permite aclarar las áreas de protección, aunque presenta el área de protección clasificada para el caso del predio “LA ESMERALDA” esta información no suple los estudios de acotamientos según lineamientos
Por lo tanto, se desvirtúa parcialmente la observación realizada en el predio”LA ESMERALDA” FMI 134-4772. (Totoró) (A, D).
PREDIO “MATA DE PURO” FMI 120-216295.
La ANT presenta estudios de ronda hídrica por lo tanto permite aclarar las áreas de protección, aunque presenta el área de protección clasificada para el caso del predio “MATA DE PURO” esta información no suple los estudios de acotamientos según lineamientos.
Por lo tanto, se desvirtúa parcialmente la observación realizada en el predio” MATA DE PURO” (A, D).</t>
    </r>
  </si>
  <si>
    <t>Actividad presentó eventualidad con corte al IV Trimestre del 2021.</t>
  </si>
  <si>
    <r>
      <t xml:space="preserve">14/05/2021. </t>
    </r>
    <r>
      <rPr>
        <sz val="11"/>
        <color rgb="FF000000"/>
        <rFont val="Arial Narrow"/>
        <family val="2"/>
      </rPr>
      <t>Mediante comunicación electrónica la dependencia allegó los soportes de gestión de acuerdo al compromiso realizado en la mesa técnica de trabajo efectuadas los días 11/05/2021 donde se manifestó que el tratamiento a la presente acción de mejora se atiende por medio del Plan de Atención Vigencia 2021.
La Oficina de control Interno revisó los soportes encontrando la ficha con el estado actual del proceso de constitución del Resguardo Indígena Musu Runakuna ubicado en Mocoa - Putumayo. En esta se puede apreciar que mediante Auto 20215100018139 del 15 de abril se ordena visita dentro del procedimiento administrativo de constitución, la cual de acuerdo a información de concentraciones, bloqueos y protestas se ordena suspender mediante auto 20215100023089 de 30/04/2021. Finalmente, en la ficha se sugiere reprogramar la visita para la recolección de los insumos que permitan consolidar el “Estudio Socioeconómico Jurídico y de Tenencia de Tierra”.
Por otro lado, se observó el Plan de Atención de Formalización de Territorios Vigencia 2021, donde se da tratamiento al proceso de constitución en la fila 91 comunidad Inga Musu Runakuna.
Por lo anterior, la acción de mejora presentó cumplimiento, toda vez que, se evidenció la gestión adelantada sobre el tratamiento que la dependencia realiza al proceso de constitución del resguardo mediante su Plan de Atención Vigente.</t>
    </r>
    <r>
      <rPr>
        <b/>
        <sz val="11"/>
        <color rgb="FF000000"/>
        <rFont val="Arial Narrow"/>
        <family val="2"/>
      </rPr>
      <t xml:space="preserve">
30/04/2021.  Verificación realizada por el contratista Sergio Alejandro Matiz Parra.</t>
    </r>
    <r>
      <rPr>
        <sz val="11"/>
        <color rgb="FF000000"/>
        <rFont val="Arial Narrow"/>
        <family val="2"/>
      </rPr>
      <t xml:space="preserve">
Mediante comunicación electrónica del 23/04/2021, el responsable de ejecución allegó el Informe de compra de los predios para la comunidad Musu Runakuna de fecha 20/04/2021, manifestando además que: 
(...) “teniendo en cuenta que la Dirección de Asuntos Étnicos efectivamente presentó los 4 informes en los tiempos estipulados en la Acción de Mejora remitidos para el seguimiento al Plan de Mejoramiento del IV trimestre 2020. Sin embargo, se determinó por parte de la OCI que la acción de mejora se entendía incumplida por no haberse efectuado la compra de los predios Bella Vista y Villa Hermosa.
Teniendo en cuenta lo anterior, se informa que estos predios ya fueron comprados. Debe precisar que en el procedimiento de compras no solo interviene la DAE, sino que está sujeto a tiempos de terceros tales como: aceptación de la Oferta, entrega del avalúo, certificado de alcaldías y corporaciones entre otras."
Se adjunta informe de compra de predios Bella Vista y Villa Hermosa.”</t>
    </r>
    <r>
      <rPr>
        <b/>
        <sz val="11"/>
        <color rgb="FF000000"/>
        <rFont val="Arial Narrow"/>
        <family val="2"/>
      </rPr>
      <t xml:space="preserve">
</t>
    </r>
    <r>
      <rPr>
        <sz val="11"/>
        <color rgb="FF000000"/>
        <rFont val="Arial Narrow"/>
        <family val="2"/>
      </rPr>
      <t xml:space="preserve">En concordancia con lo anterior, se analizó el contenido del informe allegado, en el cual se participa que mediante memorando N° 20215000081353 del 12/04/2021 se realizó la solicitud de pago de los predios Bella Vista y Villa Hermosa a la Subdirección Administrativa y Financiera, de acuerdo con el PAC solicitado para el mes de abril.   Además, se indica que, "Una vez envíen el registro del pago efectuado en SIIF se procederá a informar a la Subdirección de Asuntos Étnicos de la DAE para que se continúe con el proceso de legalización (constitución del resguardo) solicitado por la comunidad."
La Oficina de Control Interno realizó verificación mediante el sistema documental ORFEO de los siguientes radicados:
</t>
    </r>
    <r>
      <rPr>
        <b/>
        <sz val="11"/>
        <color rgb="FF000000"/>
        <rFont val="Arial Narrow"/>
        <family val="2"/>
      </rPr>
      <t>	Memorandos 20201030277433 del 20/11/2020 y 20201030292113 del 02/12/2020</t>
    </r>
    <r>
      <rPr>
        <sz val="11"/>
        <color rgb="FF000000"/>
        <rFont val="Arial Narrow"/>
        <family val="2"/>
      </rPr>
      <t xml:space="preserve"> por medio de los cuales la Oficina Jurídica de la Agencia emitió concepto de viabilidad jurídica.
	Memorandos 20205001233541 del 20/11/2020 y 20205001304881 del 03/12/2020, por m los cuales la DAE presentó ofertas de compra de los predios al propietario.
	Memorando 20215000081353 del 12/04/2021 de asunto “Solicitud de pago predios VILLA HERMOSA 440-58542 y BELLAVISTA 440-58548”, mediante el cual el Director de Asuntos Étnicos solicita al Subdirector Administrativo y Financiero, el trámite de pago, correspondiente a la compra de los predios VILLA HERMOSA 440-58542 y BELLAVISTA 440-58548, ubicados en jurisdicción del municipio de Mocoa – Putumayo, adjuntando la documentación requerida.
En atención a los avances de gestión y evidencias allegadas, la actividad presentó incumplimiento, toda vez que, se espera la legalización de la compra de los predios y la constitución del resguardo; si bien se allegaron los informes se debe atender lo enunciado por la Contraloría: "en aras del seguimiento de la situación hasta que se finiquite, se ratifica el hallazgo como administrativo.”
</t>
    </r>
    <r>
      <rPr>
        <b/>
        <sz val="11"/>
        <color rgb="FF000000"/>
        <rFont val="Arial Narrow"/>
        <family val="2"/>
      </rPr>
      <t xml:space="preserve">
</t>
    </r>
  </si>
  <si>
    <r>
      <rPr>
        <b/>
        <sz val="11"/>
        <color theme="1"/>
        <rFont val="Arial Narrow"/>
        <family val="2"/>
      </rPr>
      <t>30/06/2021.</t>
    </r>
    <r>
      <rPr>
        <sz val="11"/>
        <color theme="1"/>
        <rFont val="Arial Narrow"/>
        <family val="2"/>
      </rPr>
      <t xml:space="preserve">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La verificación de la acción fue adelantada por los contratias Sergio Alejandro Matiz Parra y Johan Sebastian Torres Segura.</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</si>
  <si>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eventualidad de la acción AME-432 realizada por Oficina de Planeación en los términos sustentados en dicha sesión.  Por consiguiente, se generaron 3 acciones bajo los códigos AME-622, AME-623 y AME-624.
La verificación de la acción fue adelantada por los contratias Sergio Alejandro Matiz Parra y Johan Sebastian Torres Segura.</t>
    </r>
  </si>
  <si>
    <r>
      <rPr>
        <b/>
        <sz val="11"/>
        <color theme="1"/>
        <rFont val="Arial Narrow"/>
        <family val="2"/>
      </rPr>
      <t xml:space="preserve">30/06/2021. </t>
    </r>
    <r>
      <rPr>
        <sz val="11"/>
        <color theme="1"/>
        <rFont val="Arial Narrow"/>
        <family val="2"/>
      </rPr>
      <t xml:space="preserve"> 30/06/2021. Los integrantes del Comité Institucional de Coordinación de Control Interno - CICCI en sesión extraordinaria del 30/06/2021 aprobaron la solicitud de eventualidad de la acción AME-355 realizada por la Dirección de Acceso a Tierras en los términos sustentados en dicha sesión. Por lo anterior, se generò la acciòn bajo còdigo AME-620.
La verificación de la acción fue adelantada por los contratias Sergio Alejandro Matiz Parra y Johan Sebastian Torres Segura.</t>
    </r>
  </si>
  <si>
    <r>
      <rPr>
        <b/>
        <sz val="11"/>
        <color theme="1"/>
        <rFont val="Arial Narrow"/>
        <family val="2"/>
      </rPr>
      <t xml:space="preserve">30/06/2021. </t>
    </r>
    <r>
      <rPr>
        <sz val="11"/>
        <color theme="1"/>
        <rFont val="Arial Narrow"/>
        <family val="2"/>
      </rPr>
      <t xml:space="preserve">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AME-621.
La verificación de la acción fue adelantada por los contratias Sergio Alejandro Matiz Parra y Johan Sebastian Torres Segura.</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</si>
  <si>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AME-401 realizada por la Dirección de Acceso a Tierras, Dirección de Asuntos Étnicos y la Dirección de Gestión Jurídica de Tierras en los términos sustentados en dicha sesión.  A partir de lo enunciado, se generaron 3 acciones con nuevos códigos AME-617, AME-618 y AME-619.
La verificación de la acción fue adelantada por los contratias Sergio Alejandro Matiz Parra y Johan Sebastian Torres Segura.</t>
    </r>
  </si>
  <si>
    <r>
      <rPr>
        <b/>
        <sz val="11"/>
        <color theme="1"/>
        <rFont val="Arial Narrow"/>
        <family val="2"/>
      </rPr>
      <t xml:space="preserve">16/07/2021. </t>
    </r>
    <r>
      <rPr>
        <sz val="11"/>
        <color theme="1"/>
        <rFont val="Arial Narrow"/>
        <family val="2"/>
      </rPr>
      <t>La Dirección de Acceso a Tierras, manifestó que, 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
La acción reportó avances de gestión sin documentar, se encuentra en términos y planificada para ejecución del 2020/07/01 al 2021/12/18.  
La verificación de la acción fue adelantada por los contratias Sergio Alejandro Matiz Parra y Johan Sebastian Torres Segura.</t>
    </r>
  </si>
  <si>
    <r>
      <rPr>
        <b/>
        <sz val="11"/>
        <color rgb="FF000000"/>
        <rFont val="Arial Narrow"/>
        <family val="2"/>
      </rPr>
      <t xml:space="preserve">30/06/2021. </t>
    </r>
    <r>
      <rPr>
        <sz val="11"/>
        <color rgb="FF000000"/>
        <rFont val="Arial Narrow"/>
        <family val="2"/>
      </rPr>
      <t>Los integrantes del Comité Institucional de Coordinación de Control Interno - CICCI en sesión extraordinaria del 30/06/2021 aprobaron la solicitud de eventualidad de la acción AME-430 realizada por Dirección de Acceso a Tierras en los términos sustentados en dicha sesión.  
La verificación de la acción fue adelantada por los contratias Sergio Alejandro Matiz Parra y Johan Sebastian Torres Segura.</t>
    </r>
    <r>
      <rPr>
        <b/>
        <sz val="11"/>
        <color rgb="FF000000"/>
        <rFont val="Arial Narrow"/>
        <family val="2"/>
      </rPr>
      <t xml:space="preserve">
08/06/2021.  </t>
    </r>
    <r>
      <rPr>
        <sz val="11"/>
        <color indexed="8"/>
        <rFont val="Arial Narrow"/>
        <family val="2"/>
      </rPr>
      <t xml:space="preserve">En mesa de trabajo realizada el 11/05/2021  junto a la DAE y la DAT se acordó que la presente actividad queda a cargo de ejecución de la DAT, toda vez que, los hechos que generaron el hallazgo están a su cargo.  Verificación adelantada por la contratista Eliana Paola Castro.
Por parte del equipo de revisión del DAT: </t>
    </r>
    <r>
      <rPr>
        <b/>
        <sz val="11"/>
        <color indexed="8"/>
        <rFont val="Arial Narrow"/>
        <family val="2"/>
      </rPr>
      <t xml:space="preserve">Memorando 20211020144393 del 2 de junio 2021. </t>
    </r>
    <r>
      <rPr>
        <sz val="11"/>
        <color indexed="8"/>
        <rFont val="Arial Narrow"/>
        <family val="2"/>
      </rPr>
      <t xml:space="preserve">El responsable de las acciones para subsanar o corregir el hallazgo es la Subdirección Administrativa y Financiera, sin embargo, sugerimos:
• Desde las Direcciones misionales evaluar mecanismos para que se establezca una claridad del proceso que se debe realizar para los casos especiales como fallecimiento de beneficiarios a compra de predio y contribuir con acciones para eliminar el origen del hallazgo, para garantizar  los soportes y el manejo que se da en la compra de predios  para los casos especiales.
• Sugerimos que la actividad que se encuentra actualmente en el plan de mejoramiento incumplida “Identificar el riesgo y actualizar los documentos con el propósito de que la vía que se adopte, garantice que se supere la situación en la presente vigencia, y se establezcan las posibilidades más eficientes que garanticen que el pago se verifique de forma oportuna y eficaz- Actualizar el procedimiento ACCTI-P-010-Compra Directa de Predio, no se modifique por parte de la Dirección de Acceso a Tierras, debido que, garantice los soportes y el manejo que se da en la compra de predios  para los casos especiales como fallecimiento del beneficiario.
</t>
    </r>
    <r>
      <rPr>
        <b/>
        <sz val="11"/>
        <color indexed="8"/>
        <rFont val="Arial Narrow"/>
        <family val="2"/>
      </rPr>
      <t xml:space="preserve">
11/05/2021.</t>
    </r>
    <r>
      <rPr>
        <sz val="11"/>
        <color indexed="8"/>
        <rFont val="Arial Narrow"/>
        <family val="2"/>
      </rPr>
      <t xml:space="preserve">  La Oficina de Control Interno llevó a cabo mesa de trabajo a fin de brindar asesoría y acompañamiento en la metodología para la formulación de planes de mejoramiento y lo establecido en el instructivo SEYM-I-001 EVALUACIÓN DE PLANES DE MEJORAMIENTO respecto a eventualidades.  En dicha mesa se indicó que la acción estaría a cargo de la DAT para su correspondiente análisis. Equipo verificador: Eliana Castro, Sergio Matiz y Lila Guzmán.
</t>
    </r>
  </si>
  <si>
    <r>
      <rPr>
        <b/>
        <sz val="11"/>
        <color theme="1"/>
        <rFont val="Arial Narrow"/>
        <family val="2"/>
      </rPr>
      <t xml:space="preserve">30/06/2021. </t>
    </r>
    <r>
      <rPr>
        <sz val="11"/>
        <color theme="1"/>
        <rFont val="Arial Narrow"/>
        <family val="2"/>
      </rPr>
      <t>Los integrantes del Comité Institucional de Coordinación de Control Interno - CICCI en sesión extraordinaria del 30/06/2021 aprobaron la solicitud de eventualidad de la acción AME-374 realizada por la Dirección de Asuntos Étnicos en los términos sustentados en dicha sesión.  Por consiguiente, se generó la nueva acción AME-625.
La verificación de la acción fue adelantada por los contratias Sergio Alejandro Matiz Parra y Johan Sebastian Torres Segura.</t>
    </r>
  </si>
  <si>
    <r>
      <rPr>
        <b/>
        <sz val="11"/>
        <color theme="1"/>
        <rFont val="Arial Narrow"/>
        <family val="2"/>
      </rPr>
      <t xml:space="preserve">30/06/2021. </t>
    </r>
    <r>
      <rPr>
        <sz val="11"/>
        <color theme="1"/>
        <rFont val="Arial Narrow"/>
        <family val="2"/>
      </rPr>
      <t>Los integrantes del Comité Institucional de Coordinación de Control Interno - CICCI en sesión extraordinaria del 30/06/2021 aprobaron la solicitud de eventualidad de la acción AME-390 realizada por la Dirección de Asuntos Étnicos en los términos sustentados en dicha sesión.  Atendiendo lo anterior, se generó la nueva acción AME-626.
La verificación de la acción fue adelantada por los contratias Sergio Alejandro Matiz Parra y Johan Sebastian Torres Segura.</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</si>
  <si>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eventualidad de la acción AME-441 realizada por Dirección de Acceso a Tierras en los términos sustentados en dicha sesión.  En atención a lo enunciado, se generó la acción AME-628.
La verificación de la acción fue adelantada por los contratias Sergio Alejandro Matiz Parra y Johan Sebastian Torres Segura.</t>
    </r>
  </si>
  <si>
    <r>
      <t xml:space="preserve">22/07/2021. </t>
    </r>
    <r>
      <rPr>
        <sz val="11"/>
        <color theme="1"/>
        <rFont val="Arial Narrow"/>
        <family val="2"/>
      </rPr>
      <t xml:space="preserve">En el marco de las observaciones a la remisión preliminar de la matriz de Plan de Mejoramiento Institucional, allegadas mediante correo electrónico el 22/07/2021 la Dirección de Acceso a Tierras manifiesta lo siguiente: AME-446 y AME-448: Ajustar el estado de la Eficacia a Ejecutada. 
La verificación de la acción fue adelantada por los contratias Sergio Alejandro Matiz Parra y Johan Sebastian Torres Segura.
</t>
    </r>
    <r>
      <rPr>
        <b/>
        <sz val="11"/>
        <color theme="1"/>
        <rFont val="Arial Narrow"/>
        <family val="2"/>
      </rPr>
      <t xml:space="preserve">
19/07/2021. </t>
    </r>
    <r>
      <rPr>
        <sz val="11"/>
        <color theme="1"/>
        <rFont val="Arial Narrow"/>
        <family val="2"/>
      </rPr>
      <t>La Subdirección de Administración de Tierras de la Nación, aportó los informes trimestrales realizados en el primer semestre de la vigencia 2021, en los cuales se evidencia la gestión realizada por la ANT en cuanto a la atención  más cercana  con  cada  uno  de  los  ocupantes  de  los  baldíos, atendiendo  y  resolviendo  las dudas  que  estos  tienen  o  tenían  sobre  el  referido  proceso,  estableciendo  contacto  de manera  presencial  en  los  predios,  en  desarrollo de  las  visitas  de  seguimiento  y control o en su defecto a través de llamadas telefónicas, datos obtenidos de los registros y  bases de datos.</t>
    </r>
    <r>
      <rPr>
        <b/>
        <sz val="11"/>
        <color theme="1"/>
        <rFont val="Arial Narrow"/>
        <family val="2"/>
      </rPr>
      <t xml:space="preserve">
</t>
    </r>
    <r>
      <rPr>
        <sz val="11"/>
        <color theme="1"/>
        <rFont val="Arial Narrow"/>
        <family val="2"/>
      </rPr>
      <t>Se observó que en el primer trimestre del año 2021, se suscribieron 10 contratos, a saber, ISLA ZARAGOZA, ISLA BONAIRA, ISLA SAN JUNA DE PAJARALES, ISLA PAVITOS I, ISLA MAJAYURA, ISLA TAMBITO, ISLA GLORIA LA PROVINCIA,  ISLA PARAÍSO, ISLA MARIA DEL MAR. De la misma manera, manifiestan que se logró que los ocupantes de los siguientes predios remitieran la documentación para regularizar su situación, a saber, ISLA ARENA, MELISA DEL MAR, PUNTA MORENA, ISLA MACHI, MELISA DEL MAR, ISLA VIGIA, CASA ROSARIO, ISLA FAMA.
En el informe realizadó para el segundo trimestre de la vigencia 2021, se evidenció que, se obtuvo respuesta por parte de los siguientes predios, que presentaron solicitud junto los documentos los cuales se encuentran en etapa de verificación y estudio, a saber, PUNTA MORENA, ISLA MACHI, ISLA CHACA, ECO HOTEL LOS TOTUMOS, ISLA EL SOL, LOS HIGUITOS, VALE CARO, LA PENDA, GRAN EDEN, BORA BORA, ISLA MEDORO. 
De la misma manera se evidenció, gestión frente a los predios de la regularización en relación con la ocupación de los predios Yamileila o Vale Caro, Quebracho 1 y Quebracho 2, por cuanto a la fecha estos bienes se encuentran en fase contractual, por cuanto sus ocupantes han enviado los documentos para el efecto.
La acción presente la gestión ejecutada, la cual se encuentra documentada mediante el informe de cumplimiento de la actividad formulada, en los tiempos establecidos.
La verificación de la acción fue adelantada por los contratias Sergio Alejandro Matiz Parra y Johan Sebastian Torres Segura.</t>
    </r>
  </si>
  <si>
    <r>
      <rPr>
        <b/>
        <sz val="11"/>
        <color theme="1"/>
        <rFont val="Arial Narrow"/>
        <family val="2"/>
      </rPr>
      <t xml:space="preserve">14/07/2021.  </t>
    </r>
    <r>
      <rPr>
        <sz val="11"/>
        <color theme="1"/>
        <rFont val="Arial Narrow"/>
        <family val="2"/>
      </rPr>
      <t>La Subdirección de Sistemas de Información de Tierras informó que,  durante el primer trimestre se desarrolla el manual técnico para Alternativas de texto para contenido no textual en al portal web de la ANT, buscando establecer esta función de acuerdo con el trabajo realizado en 2020. Se inicia el cambio de formato en algunas de las páginas más pesadas del sitio web a fin de dar cumplimiento al principio de Robustez (WCAG 2,0 / 4-1). Se interviene el apartado para VIDEOS DE LA OFICINA DE PRENSA DE LA ANT, y se realizan las siguientes acciones de mejora: 1- SUBTITULACIÓN DE LOS VIDEOS. 2- ENCABEZADO DE EXPLICACIÓN PARA LA ACTIVACIÓN DE SUBTÍTULOS. 3- PRESENTACIÓN TEXTUAL DE CADA UNO DE ELLOS. 4- ENLACES EN NUEVA VENTANA DEL CANAL DE YOUTUBE.  Para el segundo trimestre Se interviene el apartado FOTOGRAFÍAS, en el sitio web de la entidad, y se realizan las siguientes acciones de mejora:  1 - REDISTRIBUCIÓN DE LA INFORMACIÓN (salto de foco); 2- ENCABEZADO DE CADA IMAGEN EN TEXTO ALTERNATIVO(contenido no textual) ; 3- PRESENTACIÓN DE COLECCIONES DE IMÁGENES A TRAVÉS DE METADATA; 4- GENERACIÓN DE NUEVO CÓDIGO DE EMBEBIDO (dando cumplimiento al principio de robustez de la accesibilidad web). Asimismo, se interviene el apartado AUDIOS, en el sitio web de la entidad, y se realizan las siguientes acciones de mejora: 1- Actualización de contenidos y parametrización de la navegación (controles elementos tempodependientes). 2- ENCABEZADO DE CADA SPOT (contenido no textual-navegación por teclado) . 3- Implementación de versión textual descargable de cada cuña. 4- GENERACIÓN DE NUEVO CÓDIGO DE EMBEBIDO (dando cumplimiento al principio de robustez de la accesibilidad web). Por ultimo, Se interviene el apartado AUDIOS, Se desarrollan los documentos de texto descargable para cada uno de los spots radiales a manera de medio alternativo. Los PDF son Accesibles y de fácil acceso a través del sitio web.
La acción de mejora presentó  avances de gestión documentados, su ejecución se encuentra programado para el 31/08/2021, para lo cual se solicita se fortaler las evidencias suministradas a la fecha, indicando el análisis realizado a las herramientas que tiene la página web para superar posibles barreras a usuarios con alguna discapacidad sensorial y que ayudas y/o herramientas se desarrollaron para facilitar el acceso a la población con alguna discapacidad.
La verificación de la acción fue adelantada por los contratias Sergio Alejandro Matiz Parra y Johan Sebastian Torres Segura.</t>
    </r>
  </si>
  <si>
    <r>
      <rPr>
        <b/>
        <sz val="11"/>
        <color theme="1"/>
        <rFont val="Arial Narrow"/>
        <family val="2"/>
      </rPr>
      <t>23/07/2021.</t>
    </r>
    <r>
      <rPr>
        <sz val="11"/>
        <color theme="1"/>
        <rFont val="Arial Narrow"/>
        <family val="2"/>
      </rPr>
      <t xml:space="preserve">  La acción de mejora se encuentra en términos y su ejecución esta planificada del  2021/02/15 al 2021/12/31.  La dependencia no suministro soportes de gestión sobre el avance de la actividad.
La verificación de la acción fue adelantada por los contratias Sergio Alejandro Matiz Parra y Johan Sebastian Torres Segura.</t>
    </r>
  </si>
  <si>
    <r>
      <rPr>
        <b/>
        <sz val="11"/>
        <color theme="1"/>
        <rFont val="Arial Narrow"/>
        <family val="2"/>
      </rPr>
      <t xml:space="preserve">23/07/2021. </t>
    </r>
    <r>
      <rPr>
        <sz val="11"/>
        <color theme="1"/>
        <rFont val="Arial Narrow"/>
        <family val="2"/>
      </rPr>
      <t xml:space="preserve"> La acción de mejora se encuentra en términos y su ejecución esta planificada del  2021/02/15 al 2021/12/31.  La dependencia no suministro soportes de gestión sobre el avance de la actividad.
La verificación de la acción fue adelantada por los contratias Sergio Alejandro Matiz Parra y Johan Sebastian Torres Segura.</t>
    </r>
  </si>
  <si>
    <r>
      <rPr>
        <b/>
        <sz val="11"/>
        <color theme="1"/>
        <rFont val="Arial Narrow"/>
        <family val="2"/>
      </rPr>
      <t>19/07/2021.</t>
    </r>
    <r>
      <rPr>
        <sz val="11"/>
        <color theme="1"/>
        <rFont val="Arial Narrow"/>
        <family val="2"/>
      </rPr>
      <t xml:space="preserve"> El responsable de ejecución, mediante comunicación electrónica del  01/07/2021 dispuso soportes de la ejecución de la actividad que dan cuenta de avances en relación a la acción de mejora. Se observaron dos carpetas denominadas Octubre y Diciembre respectivamente, los cuales contienen el documento denominado "INFORME DE REVISIÓN DE CONTRATOS DE ARRENDAMIENTO DE LOS PREDIOS UBICADOS EN ISLAS DEL ROSARIO Y SAN BERNANDO", sin embargo teniendo en cuenta la unidad de medida de la presente acción "Informe Semestral", y la fecha de inicio 01/12/2020 y de terminación 01/12/2021 se recomienda a la dependencia asignarle a los informes la fecha de elaboración, presentándolos de acuerdo a la periodicidad asignada en la unidad de medida.
La verificación de la acción fue adelantada por los contratias Sergio Alejandro Matiz Parra y Johan Sebastian Torres Segura.</t>
    </r>
  </si>
  <si>
    <r>
      <rPr>
        <b/>
        <sz val="11"/>
        <color theme="1"/>
        <rFont val="Arial Narrow"/>
        <family val="2"/>
      </rPr>
      <t>19/07/2021</t>
    </r>
    <r>
      <rPr>
        <sz val="11"/>
        <color theme="1"/>
        <rFont val="Arial Narrow"/>
        <family val="2"/>
      </rPr>
      <t>. El responsable de ejecución, mediante comunicación electrónica del  01/07/2021 dispuso soportes de  ejecución de la actividad así:
-INFORME CUMPLIMIENTO PLAN DE MEJORAMIENTO PRIMER SEMESTRE 2021 
Dicho documento contiene los avances en la gestión de los contratos sobre los predios:
xISLA ARENA
xMELISA DEL MAR 
xPUNTA MORENA 
xISLA MACHI
xMELISA DEL MAR 
xISLA VIGIA
xCASA ROSARIO 
xISLA FAMA
La verificación de la acción fue adelantada por los contratias Sergio Alejandro Matiz Parra y Johan Sebastian Torres Segura.</t>
    </r>
  </si>
  <si>
    <r>
      <rPr>
        <b/>
        <sz val="11"/>
        <color theme="1"/>
        <rFont val="Arial Narrow"/>
        <family val="2"/>
      </rPr>
      <t>19/07/2021.</t>
    </r>
    <r>
      <rPr>
        <sz val="11"/>
        <color theme="1"/>
        <rFont val="Arial Narrow"/>
        <family val="2"/>
      </rPr>
      <t xml:space="preserve"> El responsable de ejecución, mediante comunicación electrónica del  01/07/2021, dispuso soportes de la ejecución de la actividad que dan cuenta de avances en relación a la acción de mejora. Se observar la carpeta denominada AME-486 la cual contenía las  carpetas denominadas Octubre y Diciembre, requerimientos de pólizas y de mora se observó el "INFORME DE REVISIÓN DE CONTRATOS DE ARRENDAMIENTO DE LOS PREDIOS UBICADOS EN ISLAS DEL ROSARIO Y SAN BERNANDO", sin embargo teniendo en cuenta la unidad de medida de la presente acción "Informe Semestral", y la fecha de inicio 01/12/2020 y de terminación 01/12/2021 se recomienda a la dependencia asignarle a los informes la fecha de elaboración, presentándolos de acuerdo a la periodicidad asignada en la unidad de medida.
La verificación de la acción fue adelantada por los contratias Sergio Alejandro Matiz Parra y Johan Sebastian Torres Segura.</t>
    </r>
  </si>
  <si>
    <r>
      <rPr>
        <b/>
        <sz val="11"/>
        <color theme="1"/>
        <rFont val="Arial Narrow"/>
        <family val="2"/>
      </rPr>
      <t>19/07/2021</t>
    </r>
    <r>
      <rPr>
        <sz val="11"/>
        <color theme="1"/>
        <rFont val="Arial Narrow"/>
        <family val="2"/>
      </rPr>
      <t xml:space="preserve"> El responsable de ejecución allegó mediante comunicación electrónica del día 01/07/2021 el Acuerdo 167 del 2/06/2021 del Consejo Directivo de la Agencia Nacional de Tierras  Por medio del cual se adopta la guía metodológica para el cálculo de la unidad agrícola familiar por unidades físicas homogéneas  a escala municipal". Teniendo en cuenta la unidad de medida de la acción esta se encuentra ejecutada.
La verificación de la acción fue adelantada por los contratias Sergio Alejandro Matiz Parra y Johan Sebastian Torres Segura.</t>
    </r>
  </si>
  <si>
    <r>
      <t xml:space="preserve">19/07/2021.  </t>
    </r>
    <r>
      <rPr>
        <sz val="11"/>
        <color theme="1"/>
        <rFont val="Arial Narrow"/>
        <family val="2"/>
      </rPr>
      <t>Se observó Acta No 2 del 25/02/2021,  cuyo objetivo fue "Continuidad en la verificación de bienes registrados en la base a cargo de la Subdirección de Administración de Tierras de la Nación versus los bienes  reflejados  en  la  conciliación  de la  Subdirección  Administrativa  y Financiera."  Dicha acta menciona que se continuó con la verificación de las cantidades de bienes que se encuentran registrados en las conciliaciones que adelantan la Subdirección Administrativa y Financiera y La Subdirección de Administración de Tierras de la Nación, siendo la herramienta que permite llevar el control de los registros de bienes del Fondo de Tierras.  
Adicionalmente se indicó como filtrar la información nentre el inventario del Fondo y la hoja Excel destinada para hacer las conciliaciones que adelantan las dos dependencias.
Se indica además que "Se verificó la totalidad de predios que se encuentran registrados en la conciliación realizada entre la  Subdirección  de  Administración  de  Tierras  de  la  Nación  y  la  Subdirección  Administrativa  y Financiera, logrando determinar la misma cantidad de bienes que se encuentran registrados en la base del Fondo de Tierras yenlas subunidades dispuestas para tal fin"
Adjunto al acta se encuentra el documento Conciliación No. 38, como soporte adicional
Finalmente se indica que el acta se encuentra firmada por NARLIS JULIETH QUINTERO OCHOA  y LUZ STELLA CORONADO URQUIJO
Teniendo en cuenta la unidad de medida de la acción esta se encuentra ejecutada.
La verificación de la acción fue adelantada por los contratias Sergio Alejandro Matiz Parra y Johan Sebastian Torres Segura.</t>
    </r>
  </si>
  <si>
    <r>
      <rPr>
        <b/>
        <sz val="11"/>
        <color theme="1"/>
        <rFont val="Arial Narrow"/>
        <family val="2"/>
      </rPr>
      <t>19/07/2021</t>
    </r>
    <r>
      <rPr>
        <sz val="11"/>
        <color theme="1"/>
        <rFont val="Arial Narrow"/>
        <family val="2"/>
      </rPr>
      <t>.  La Subdirección de Administración de Tierras de la Nación informó que, mediante los radicados ANT 20214300305491 y 20214300305531 se oficio a Catastro Antioquia y al IGAC, solicitando los certificados catastrales de los predios identificados con valor CERO en la conciliación entre las dos Subdirecciones.
La acción de mejora presentó avances de gestión documentados, se encuentra planificada para cierre en 1/01/2022.
La verificación de la acción fue adelantada por los contratias Sergio Alejandro Matiz Parra y Johan Sebastian Torres Segura.</t>
    </r>
  </si>
  <si>
    <r>
      <rPr>
        <b/>
        <sz val="11"/>
        <color theme="1"/>
        <rFont val="Arial Narrow"/>
        <family val="2"/>
      </rPr>
      <t>19/07/2021.</t>
    </r>
    <r>
      <rPr>
        <sz val="11"/>
        <color theme="1"/>
        <rFont val="Arial Narrow"/>
        <family val="2"/>
      </rPr>
      <t xml:space="preserve">  La acción de mejora se encuentra en términos y su ejecución esta planificada del  2021/04/01 al 2022/01/31.  La dependencia  suministro avance de la actividad.
La verificación de la acción fue adelantada por los contratias Sergio Alejandro Matiz Parra y Johan Sebastian Torres Segura.</t>
    </r>
  </si>
  <si>
    <r>
      <rPr>
        <b/>
        <sz val="11"/>
        <color theme="1"/>
        <rFont val="Arial Narrow"/>
        <family val="2"/>
      </rPr>
      <t>19/07/2021.</t>
    </r>
    <r>
      <rPr>
        <sz val="11"/>
        <color theme="1"/>
        <rFont val="Arial Narrow"/>
        <family val="2"/>
      </rPr>
      <t xml:space="preserve"> Se observó de acuerdo a los soportes allegados por el responsable de ejecución tres memorandos emitidos el 21/06/2021 dirigidos a las subdirecciones así: 
-20214000171293 SATN
-20214000171743 SATDD
-20214000171753 SATZF
Teniendo en cuenta la fecha de cierre de la actividad 31/01/2021, esta se encuentra ejecutada con posterioridad
La verificación de la acción fue adelantada por los contratias Sergio Alejandro Matiz Parra y Johan Sebastian Torres Segura.</t>
    </r>
  </si>
  <si>
    <r>
      <rPr>
        <b/>
        <sz val="11"/>
        <color theme="1"/>
        <rFont val="Arial Narrow"/>
        <family val="2"/>
      </rPr>
      <t xml:space="preserve">14/07/2021. </t>
    </r>
    <r>
      <rPr>
        <sz val="11"/>
        <color theme="1"/>
        <rFont val="Arial Narrow"/>
        <family val="2"/>
      </rPr>
      <t xml:space="preserve"> La Subdirección de Sistemas de Información de Tierras comunicó que, a corte Marzo del 2021 se ha generado 35 tareas de las cuales se han atendido 31 tareas relacionadas con el módulo de Administración de Predios Baldíos, a corte Abril del 2021 se ha generado 49 tareas de las cuales se han atendido 37 tareas relacionadas con el módulo de Administración de Predios Baldíos, a corte Mayo del 2021 se ha generado 63 tareas de las cuales se han atendido 50 tareas relacionadas con el módulo de Administración de Predios Baldíos y a corte Junio del 2021 se ha generado 63 tareas de las cuales se han atendido 51 tareas relacionadas con el módulo de Administración de Predios Baldíos. 
Respecto a los avances reportados, se observaron 5 archivos TFS Status, del modulo de Administración de Baldíos, en la cual se registra el total de tareas y su estado para los meses de febrero, marzo,  abril,  mayo y junio. Para el mes de junio registra un avance del 81% producto de la atención de 51 de 63 tareas.
De conformidad a lo descrito anteriormente, la acción de mejora presentó avances de gestión documentados, su ejecución finaliza el 30/11/2021 con la entrega del modulo en producción.
La verificación de la acción fue adelantada por los contratias Sergio Alejandro Matiz Parra y Johan Sebastian Torres Segura.</t>
    </r>
  </si>
  <si>
    <r>
      <rPr>
        <b/>
        <sz val="11"/>
        <color theme="1"/>
        <rFont val="Arial Narrow"/>
        <family val="2"/>
      </rPr>
      <t>19/07/2021.</t>
    </r>
    <r>
      <rPr>
        <sz val="11"/>
        <color theme="1"/>
        <rFont val="Arial Narrow"/>
        <family val="2"/>
      </rPr>
      <t xml:space="preserve"> Se observó de acuerdo a los soportes allegados por el responsable de ejecución  memorando 20214000171193 emitido el 29/06/2021 y dirigido a las Coordinadora de Gestión Contractual
Teniendo en cuenta la fecha de cierre de la actividad 31/03/2021, esta se encuentra ejecutada con posterioridad.
La verificación de la acción fue adelantada por los contratias Sergio Alejandro Matiz Parra y Johan Sebastian Torres Segura.</t>
    </r>
  </si>
  <si>
    <r>
      <rPr>
        <b/>
        <sz val="11"/>
        <color theme="1"/>
        <rFont val="Arial Narrow"/>
        <family val="2"/>
      </rPr>
      <t>14/01/2021.</t>
    </r>
    <r>
      <rPr>
        <sz val="11"/>
        <color theme="1"/>
        <rFont val="Arial Narrow"/>
        <family val="2"/>
      </rPr>
      <t xml:space="preserve">  La Subdirección de Sistemas de Información de Tierras allegó los siguientes avances:
</t>
    </r>
    <r>
      <rPr>
        <b/>
        <sz val="11"/>
        <color theme="1"/>
        <rFont val="Arial Narrow"/>
        <family val="2"/>
      </rPr>
      <t xml:space="preserve">Modulo Baldíos Restitución, </t>
    </r>
    <r>
      <rPr>
        <sz val="11"/>
        <color theme="1"/>
        <rFont val="Arial Narrow"/>
        <family val="2"/>
      </rPr>
      <t xml:space="preserve">este se encuentra desplegado en ambiente productivo, es decir, ya viene siendo utilizado por diferentes áreas misionales de la Entidad, como es el caso de la Subdirección de Acceso a Tierras por Demanda y Descongestión. Si bien existía una serie de requerimientos que identificados por el área misional mencionada, estos ya surtieron el flujo de desarrollo de software, empezando desde la especificación de requerimientos por medio de historias de usuario, hasta el desarrollo, pruebas y puesta en producción.   Por lo anterior, es importante señalar que se dio respuesta al 100% de las necesidades y todas se encuentran finalizadas y desplegadas en ambiente productivo, por ende, este módulo se encuentra totalmente funcional, por ello en las evidencias se podrá validar que todas las tareas están cerradas.  A continuación, se encuentran las historias de usuario que se especificaron y las cuales se pondrán en proceso de desarrollo de software:
22799 -	Control de cambio Plantilla etapa Constancia ejecutoria. IMPLEMENTACION
20711 -	Control de Cambio Envío ORIP. EN PRUEBAS
22798 -	Control de cambio Plantilla Etapa Notificación Aviso. EN DESARROLLO
22825 -	Control de cambios plantilla Etapa Envío ORIP. EN DESARROLLO
22939 -	NUMERACIÓN Y FIRMA DIGITAL PROCESO RESTITUCION ETAPA CORRECCION DE RESOLUCIÓN DE ADJUDICACIÓN. EN DESARROLLO
20490 -	NUMERACIÓN Y FIRMA DIGITAL PROCESO RESTITUCION ETAPA RESOLUCIÓN DE ADJUDICACIÓN. EN DESARROLLO
23159 -	REPORTE PROCESOS RUTA ETAPAS MÓDULO RESTITUCIÓN. EN ESPECIFICACIÓN
23158 -	REPORTE GENERAL DE DATOS, BALDIOS RESTITUCIÓN. EN ESPECIFICACIÓN
</t>
    </r>
    <r>
      <rPr>
        <b/>
        <sz val="11"/>
        <color theme="1"/>
        <rFont val="Arial Narrow"/>
        <family val="2"/>
      </rPr>
      <t>Modulo Baldíos Persona Natural 160:</t>
    </r>
    <r>
      <rPr>
        <sz val="11"/>
        <color theme="1"/>
        <rFont val="Arial Narrow"/>
        <family val="2"/>
      </rPr>
      <t xml:space="preserve"> para el módulo que gestiona el proceso de Baldíos Persona Natural 160, este ha sido objeto de actualizaciones, algunas por temas legales y jurídicos, cambios normativos, entre otros, por lo cual se realizó el proceso de levantamiento de requerimientos, los cuales se han venido trabajando desde la vigencia 2020, si bien, en su mayoría se ha dado tramite desde el levantamiento del requerimiento hasta la puesta en producción, aun hace falta el desarrollo de un Producto Backlog Ítem (que internamente generará una serie de actividades). En las evidencias relacionadas con este proceso de BPN 160, se puede ver el detalle de las actividades realizadas y del PBI que se encuentra en desarrollo.
Historia de usuario levantadas que responden a solicitudes de ajustes y actualización en etapas, además se adjunta el flujo del proceso que fue actualizado, a continuación se listan los documentos elaborados para desarrollo de software: - HU - Declara el desistimiento tácito y procede al archivo de la solicitud de adjudicación - HU - Expedir auto de archivo por fallecimiento o desistimiento parcial - HU - Expedir auto de inicio de la fase preliminar - HU - Notificar auto de archivo por fallecimiento o desistimiento parcial del solicitante - HU - Notificar auto fase preliminar - HU - Revisar la Documentación FISO - HU- Auto de archivo por desistimiento tácito - FLUJO BPN ACTUALIZADO PE2020_Final.
Para finalizar, es importante señalar que frente al proceso de Restitución se dan por cerradas las actualizaciones del proceso, y frente al modulo de BPN 160, se cerrará e informaremos en el momento que se cumpla en el ítem que se encuentra en desarrollo.
Respecto a la información allegada se observó lo siguiente:
</t>
    </r>
    <r>
      <rPr>
        <b/>
        <sz val="11"/>
        <color theme="1"/>
        <rFont val="Arial Narrow"/>
        <family val="2"/>
      </rPr>
      <t>MODULO BALDÍOS RESTITUCIÓN</t>
    </r>
    <r>
      <rPr>
        <sz val="11"/>
        <color theme="1"/>
        <rFont val="Arial Narrow"/>
        <family val="2"/>
      </rPr>
      <t xml:space="preserve">, se allegó matriz "Listado de tareas_Restitución" la cual relaciona 51  tareas en estado Done y/o Completed, sin embargo, esta registra 37 tareas adicionales en estado Done, situación por la cual, se solicita se aclare la evidencia aporta.  Así mismo, se aportaron soportes de ejecución de las tareas, sin embargo no fue posible establecer su correlación, por lo cual se sugiere nombrarlas con el ID asignado en la matriz para cada una de las actividades. Por otra parte, se relacionan 8 historias de usuario indicandose que se pondrán en proceso de desarrollo de software, para lo cual es preciso se establezca si dichos desarrollos haran parte del alcance de la actividad y si tiene planificado su cierre en el periodo de ejecución de la acción de mejora.  Respecto a lo anterior y en atención a la unidad de medida establecida para la acción se solicita se alleguen la evidencias correspondientes a la entrega en funcionamiento del modúlo a las Dependencias que lo transacción, incorporando, si es de su elección, el listado de tareas solicitadas y finalizadas.
</t>
    </r>
    <r>
      <rPr>
        <b/>
        <sz val="11"/>
        <color theme="1"/>
        <rFont val="Arial Narrow"/>
        <family val="2"/>
      </rPr>
      <t>MODULOS BALDÍOS PERSONA NATURAL 160</t>
    </r>
    <r>
      <rPr>
        <sz val="11"/>
        <color theme="1"/>
        <rFont val="Arial Narrow"/>
        <family val="2"/>
      </rPr>
      <t>, se allegó matriz "Listado de tareas_BPN 160", la cual relaciona 301 tareas de  las cuales 296 registran estado "Done".  Respecto a lo anterior y en atención a la unidad de medida establecida para la acción se solicita se alleguen la evidencias correspondientes a la entrega en funcionamiento del modúlo a las Dependencias que lo transacción, incorporando, si es de su elección, el listado de tareas solicitadas y finalizadas.
La acción de mejora presentó avances de gestión documentados, sin embargo, es preciso para evaluar su ejecución se fortalezca la disposicion de la información en atención a la unidad de medida establecida.
La verificación de la acción fue adelantada por los contratias Sergio Alejandro Matiz Parra y Johan Sebastian Torres Segura.</t>
    </r>
  </si>
  <si>
    <r>
      <rPr>
        <b/>
        <sz val="11"/>
        <color theme="1"/>
        <rFont val="Arial Narrow"/>
        <family val="2"/>
      </rPr>
      <t xml:space="preserve">14/01/2021. </t>
    </r>
    <r>
      <rPr>
        <sz val="11"/>
        <color theme="1"/>
        <rFont val="Arial Narrow"/>
        <family val="2"/>
      </rPr>
      <t xml:space="preserve"> La Subdirección de Sistemas de Información de Tierras, manifestó que, Se solicita pasar el estado de esta acción a "ejecutada" ya que se realizó el diccionario de datos de acuerdo a la revisión de toda la información que se ha utilizado para obtener las cifras reportadas en esta auditoría realizada por la CGR, donde se realizó un trabajo en conjunto entre las áreas responsables, identificando y estandarizando las fuentes de información utilizadas,
La subdirección suministro Diccionario de Datos para las siguiente bases FISO Natural, FISO Beneficiarios, Baldíos, FNA, SIDRA y SIT Subsidios, sin embargo,  a fin de dar tratamiento a lo observado por el Ente de control y en procura de la efectividad de las acciones de mejora implantadas, es preciso se indique si a través de Diccionario de datos establecido para la bases en mención se atendió lo observado por la Contraloría General de la República en las siguientes bases objeto de evaluación: 
Procesos agrarios, Base consolidado SPAGJ Requerimiento Contraloría FINAL
Adjudicación de baldíos y los actos de revocatoria o reversión de estas titulaciones “SOLICITUD_BASE_SATDD CONTRALORIA” y “BASE DE DATOS REPORTE CONTRALORIA 901 ADJUDICACIONES” “INVENTARIO PREDIOS BALDÍOS A FEBRERO 2020”  FOLIOS DE MATRICULA INMOBILIARIA ACTUALIZADA FEBRERO 2020 
La acción de mejora presenta avances de gestión documentadas, y tiene una programación del 1/11/2020 al 30/09/2021 por lo cual se encuentra en terminos
La verificación de la acción fue adelantada por los contratias Sergio Alejandro Matiz Parra y Johan Sebastian Torres Segura.</t>
    </r>
  </si>
  <si>
    <r>
      <rPr>
        <b/>
        <sz val="11"/>
        <color theme="1"/>
        <rFont val="Arial Narrow"/>
        <family val="2"/>
      </rPr>
      <t xml:space="preserve">14/07/2021. </t>
    </r>
    <r>
      <rPr>
        <sz val="11"/>
        <color theme="1"/>
        <rFont val="Arial Narrow"/>
        <family val="2"/>
      </rPr>
      <t xml:space="preserve"> La acción de mejora se encuentra programanda para ejecución para el periodo comprendido del 3/01/2022 al 1/04/2023.
La verificación de la acción fue adelantada por los contratias Sergio Alejandro Matiz Parra y Johan Sebastian Torres Segura.</t>
    </r>
  </si>
  <si>
    <r>
      <rPr>
        <b/>
        <sz val="11"/>
        <color theme="1"/>
        <rFont val="Arial Narrow"/>
        <family val="2"/>
      </rPr>
      <t>14/07/2021.</t>
    </r>
    <r>
      <rPr>
        <sz val="11"/>
        <color theme="1"/>
        <rFont val="Arial Narrow"/>
        <family val="2"/>
      </rPr>
      <t xml:space="preserve">  La Subdirección de Sistemas de Información de Tierras indicó que, que se realizaron las modificaciones pertinentes al protocolo "PROTOCOLO REPORTE DE INFORMACIÓN INSTITUCIONAL DE PROCESOS MISIONALES" para su respectiva actualización y publicación en el sistema de gestión documental de la ANT.
Respecto a lo enunciado, se observó el documento GINFO-PT-001 PROTOCOLO REPORTE DE INFORMACIÓN INSTITUCIONAL DE PROCESOS MISIONALES, versión 1 del 18/06/2021, el cual define los lineamientos de entrega de Información de procedimientos culminados en los distintos procesos misionales, con el fin de registrar y sistematizar la información originada, asegurando la coherencia, exactitud y calidad de la información que genera la entidad y que es presentada como su gestión.  El documento en mención se encuentra controlado por el Sistema Integrado de la Gestión y puede ser consultado en el siguiente enlace </t>
    </r>
    <r>
      <rPr>
        <sz val="11"/>
        <color rgb="FF0070C0"/>
        <rFont val="Arial Narrow"/>
        <family val="2"/>
      </rPr>
      <t>http://intranet.agenciadetierras.gov.co/wp-content/uploads/2021/06/GINFO-PT-001-PROTOCOLO-REPORTE-DE-INFORMACIO%CC%81N-INSTITUCIONAL-DE-PROCESOS-MISIONALES-ORIGINAL-FIRMADO_.pdf</t>
    </r>
    <r>
      <rPr>
        <sz val="11"/>
        <color theme="1"/>
        <rFont val="Arial Narrow"/>
        <family val="2"/>
      </rPr>
      <t xml:space="preserve">
En concordancia con lo anterior, la acción de mejora presentó cumplimiento, toda vez que, se observó el protocolo para el manejo de la información. No obstante, su elaboración fue posterior a la fecha establecida para su ejeucición, a saber, 15/05/2021.
La verificación de la acción fue adelantada por los contratias Sergio Alejandro Matiz Parra y Johan Sebastian Torres Segura.</t>
    </r>
  </si>
  <si>
    <r>
      <rPr>
        <b/>
        <sz val="11"/>
        <color theme="1"/>
        <rFont val="Arial Narrow"/>
        <family val="2"/>
      </rPr>
      <t xml:space="preserve">14/07/2021. </t>
    </r>
    <r>
      <rPr>
        <sz val="11"/>
        <color theme="1"/>
        <rFont val="Arial Narrow"/>
        <family val="2"/>
      </rPr>
      <t xml:space="preserve"> La Subdirección de Sistemas de Información de Tierras informó que,  se realizo la socialización del protocolo "PROTOCOLO REPORTE DE INFORMACIÓN INSTITUCIONAL DE PROCESOS MISIONALES" actualizado  y publicado.
Frente a lo enunciado,  se observó captura de pantalla reunión virtual realizada el 30/06/2021,  presentación "Protocolo Reporte de Información Institucional de Procesos Misionales" y listado de asistencia.
En ateción a las evidencias allegadas, la acción de mejora presentó cumplimiento, toda vez que, se observó soportes de la capacitación mediante la cual se socialice el nuevo protocolo.
La verificación de la acción fue adelantada por los contratias Sergio Alejandro Matiz Parra y Johan Sebastian Torres Segura.</t>
    </r>
  </si>
  <si>
    <r>
      <rPr>
        <b/>
        <sz val="11"/>
        <color theme="1"/>
        <rFont val="Arial Narrow"/>
        <family val="2"/>
      </rPr>
      <t xml:space="preserve">14/07/2021. </t>
    </r>
    <r>
      <rPr>
        <sz val="11"/>
        <color theme="1"/>
        <rFont val="Arial Narrow"/>
        <family val="2"/>
      </rPr>
      <t xml:space="preserve"> La acción de mejora se encuentra programanda para ejecución para el periodo comprendido del 01/07/2021 al 1/09/2021.
La verificación de la acción fue adelantada por los contratias Sergio Alejandro Matiz Parra y Johan Sebastian Torres Segura.</t>
    </r>
  </si>
  <si>
    <r>
      <rPr>
        <b/>
        <sz val="11"/>
        <color theme="1"/>
        <rFont val="Arial Narrow"/>
        <family val="2"/>
      </rPr>
      <t>19/07/2021</t>
    </r>
    <r>
      <rPr>
        <sz val="11"/>
        <color theme="1"/>
        <rFont val="Arial Narrow"/>
        <family val="2"/>
      </rPr>
      <t>.  La acción de mejora se encuentra en términos y su ejecución esta planificada del 15/03/2021 al 15/07/2021.  No allegaron avances de gestión.
La verificación de la acción fue adelantada por los contratias Sergio Alejandro Matiz Parra y Johan Sebastian Torres Segura.</t>
    </r>
  </si>
  <si>
    <r>
      <rPr>
        <b/>
        <sz val="11"/>
        <color theme="1"/>
        <rFont val="Arial Narrow"/>
        <family val="2"/>
      </rPr>
      <t xml:space="preserve">19/07/2021. </t>
    </r>
    <r>
      <rPr>
        <sz val="11"/>
        <color theme="1"/>
        <rFont val="Arial Narrow"/>
        <family val="2"/>
      </rPr>
      <t xml:space="preserve"> Se observó Acta No 2 del 25/02/2021,  cuyo objetivo fue "Continuidad en la verificación de bienes registrados en la base a cargo de la Subdirección de Administración de Tierras de la Nación versus los bienes  reflejados  en  la  conciliación  de la  Subdirección  Administrativa  y Financiera."  Dicha acta menciona que se continuó con la verificación de las cantidades de bienes que se encuentran registrados en las conciliaciones que adelantan la Subdirección Administrativa y Financiera y La Subdirección de Administración de Tierras de la Nación, siendo la herramienta que permite llevar el control de los registros de bienes del Fondo de Tierras.  
Adicionalmente se indicó como filtrar la información nentre el inventario del Fondo y la hoja Excel destinada para hacer las conciliaciones que adelantan las dos dependencias.
Se indica además que "Se verificó la totalidad de predios que se encuentran registrados en la conciliación realizada entre la  Subdirección  de  Administración  de  Tierras  de  la  Nación  y  la  Subdirección  Administrativa  y Financiera, logrando determinar la misma cantidad de bienes que se encuentran registrados en la base del Fondo de Tierras y en las subunidades dispuestas para tal fin"
Adjunto al acta se encuentra el documento Conciliación No. 38, como soporte adicional
Finalmente se indica que el acta se encuentra firmada por NARLIS JULIETH QUINTERO OCHOA  y LUZ STELLA CORONADO URQUIJO
Teniendo en cuenta la unidad de medida de la acción esta se encuentra ejecutada.
La verificación de la acción fue adelantada por los contratias Sergio Alejandro Matiz Parra y Johan Sebastian Torres Segura.</t>
    </r>
  </si>
  <si>
    <r>
      <rPr>
        <b/>
        <sz val="11"/>
        <color theme="1"/>
        <rFont val="Arial Narrow"/>
        <family val="2"/>
      </rPr>
      <t xml:space="preserve">19/07/2021 </t>
    </r>
    <r>
      <rPr>
        <sz val="11"/>
        <color theme="1"/>
        <rFont val="Arial Narrow"/>
        <family val="2"/>
      </rPr>
      <t>La dependencia manifiesta que no se ha realizado sesión del Comité para la Gerencia y Administración del Fondo de Tierras para la Reforma Rural Integral debido a la contingencia sanitaria que atraviesa el país. 
La verificación de la acción fue adelantada por los contratias Sergio Alejandro Matiz Parra y Johan Sebastian Torres Segura.</t>
    </r>
  </si>
  <si>
    <r>
      <rPr>
        <b/>
        <sz val="11"/>
        <color theme="1"/>
        <rFont val="Arial Narrow"/>
        <family val="2"/>
      </rPr>
      <t xml:space="preserve">14/07/2021. </t>
    </r>
    <r>
      <rPr>
        <sz val="11"/>
        <color theme="1"/>
        <rFont val="Arial Narrow"/>
        <family val="2"/>
      </rPr>
      <t xml:space="preserve"> La Subdirección de Sistemas de Información de Tierras comunicó el  informe sobre el análisis de la validación de la captura de datos en el FISO, especificando los campos sobre los cuales se identifico la necesidad de un ajuste y la evidencia de la efectiva implementación junto con sus respectivos anexos y el memorando de reporte a la DGOSP.
Respecto a lo enunciado, se observó INFORME DEL ANALISIS Y PRUEBAS DE LAS REGLAS DE VALIDACIÓN DEL FORMULARIO DE INSCRIPCIÓN DE SUJETOS DE ORDENAMIENTO – FISO, el cual contienen información relacionada con  Identificación de las inconsistencias y necesidades de los requerimientos para el ajuste, Resultado de la revisión y pruebas del Formulario de Inscripción de Sujetos de Ordenamiento – FISO en el Sistema Integrado de Tierras – SIT y Evidencias de la implementación y despliegue a producción.
En concordancia con lo anterior, la acción de mejora presentó cumplimiento, toda vez que, se observó Informe sobre el análisis de la validación de la captura de datos en el FISO.
La verificación de la acción fue adelantada por los contratias Sergio Alejandro Matiz Parra y Johan Sebastian Torres Segura.</t>
    </r>
  </si>
  <si>
    <r>
      <rPr>
        <b/>
        <sz val="11"/>
        <color theme="1"/>
        <rFont val="Arial Narrow"/>
        <family val="2"/>
      </rPr>
      <t xml:space="preserve">14/07/2021.  </t>
    </r>
    <r>
      <rPr>
        <sz val="11"/>
        <color theme="1"/>
        <rFont val="Arial Narrow"/>
        <family val="2"/>
      </rPr>
      <t xml:space="preserve">La Subdirección de Sistemas de Información de Tierras indico que,  se realizó una lista de las entidades con las que se tiene interés para intercambiar información y con las que ya se ha tenido algún avance a través de reuniones y que es preciso consolidar la forma en que se va a dar el intercambio, es decir, el instrumento que debe formalizar el proceso, de igual forma en la lista están las entidades con las que hay que continuar adelantando reuniones para avanzar en el proceso. Es claro que el foco de la información es para la consolidación de la información que requiere el proceso RESO de MinJusticia, ART, UPRA y DNP, ya se cuenta con propuesta de instrumentos (convenio, acuerdo, anexo técnico), y los mismos los está revisando el equipo de articulación de la DGOSP.
Frente a lo enunciado, se observó listado de 9 entidades, de las cuales se ha definido y/o se encuentra en proces de gestión el instrumentos y/o convenio con las siguientes entidades, Minjusticia, ART, DNP, UPRA, ARN.  Por otra parte, se allegaron los siguientes informes:
</t>
    </r>
    <r>
      <rPr>
        <b/>
        <sz val="11"/>
        <color theme="1"/>
        <rFont val="Arial Narrow"/>
        <family val="2"/>
      </rPr>
      <t>Actividades Abril 2021,</t>
    </r>
    <r>
      <rPr>
        <sz val="11"/>
        <color theme="1"/>
        <rFont val="Arial Narrow"/>
        <family val="2"/>
      </rPr>
      <t xml:space="preserve"> getiones adelantas con la DNP y ARN.
</t>
    </r>
    <r>
      <rPr>
        <b/>
        <sz val="11"/>
        <color theme="1"/>
        <rFont val="Arial Narrow"/>
        <family val="2"/>
      </rPr>
      <t>Actividades Mayo 2021,</t>
    </r>
    <r>
      <rPr>
        <sz val="11"/>
        <color theme="1"/>
        <rFont val="Arial Narrow"/>
        <family val="2"/>
      </rPr>
      <t xml:space="preserve"> gestiones adelantadas con SNR,  ART, DNP y  X-Road.
</t>
    </r>
    <r>
      <rPr>
        <b/>
        <sz val="11"/>
        <color theme="1"/>
        <rFont val="Arial Narrow"/>
        <family val="2"/>
      </rPr>
      <t>Actividades junio  2021</t>
    </r>
    <r>
      <rPr>
        <sz val="11"/>
        <color theme="1"/>
        <rFont val="Arial Narrow"/>
        <family val="2"/>
      </rPr>
      <t>, gestiones adelantadas con el DNP,  SNR, ART y X-Road.
La acción de mejora se encuentra términos,  presentó avances de gestión documentados, su ejecución se encuentra programada para el periodo compredido del 22/02/2021 al 17/09/2021.
La verificación de la acción fue adelantada por los contratias Sergio Alejandro Matiz Parra y Johan Sebastian Torres Segura.</t>
    </r>
  </si>
  <si>
    <r>
      <rPr>
        <b/>
        <sz val="11"/>
        <color theme="1"/>
        <rFont val="Arial Narrow"/>
        <family val="2"/>
      </rPr>
      <t>19/07/2021</t>
    </r>
    <r>
      <rPr>
        <sz val="11"/>
        <color theme="1"/>
        <rFont val="Arial Narrow"/>
        <family val="2"/>
      </rPr>
      <t>. La Oficina de Planeación, manifestó que, Entre la Oficina de Control Interno y la Oficina de Planeación se adelantaron mesas de trabajo orientadas por asesor el DAFP, Andrés Mendez, con el propósito de elaborar Mapa de aseguramiento de aspectos clave de la entidad, incluido, la gestión de los Planes de Mejoramiento.
Se evidenciaron, los documentos referentes a las mesas de trabajo que se han adelantado con la Oficina de Planeación y la Oficina de Control Interno, en los cuales se ha buscado establecer el aseguramiento del aspecto clave de PLANES DE MEJORAMIENTO, en donde se pueda definir los roles de las líneas de defensa en cuanto a este aspecto.
La acción muestra gestión documentada, mediante los documentos de las mesas de trabajo entre la DAFP, Oficina de Planeación y Oficina de Control Interno, dando cómo ejecutada la actividad.
La verificación de la acción fue adelantada por los contratias Sergio Alejandro Matiz Parra y Johan Sebastian Torres Segura.</t>
    </r>
  </si>
  <si>
    <r>
      <rPr>
        <b/>
        <sz val="11"/>
        <color theme="1"/>
        <rFont val="Arial Narrow"/>
        <family val="2"/>
      </rPr>
      <t>23/07/2021</t>
    </r>
    <r>
      <rPr>
        <sz val="11"/>
        <color theme="1"/>
        <rFont val="Arial Narrow"/>
        <family val="2"/>
      </rPr>
      <t xml:space="preserve"> La dependencia presento avances de gestión sobre la actividad asi como los siguientes soportes:
- Memorando No. 20214200133503 del 23/05/2021 - Solicitud de reprogramacion fecha Talleres Mujer Rural
- OFICIO AISLAMIENTO CASO POSITIVO CORPORACION AGENCIA NACIONAL DE TIERRAS
- OFICIO SECRETARÍA DE SALUD
- Resultado SARS covid positivo 
Teniendo en cuenta la unidad de medida y fecha de cierre de la actividad esta se encuentra incumplida.
Al respecto la dependencia manifesto en respuesta al alcance al envio de los resultados preliminares lo siguiente:
"...En relación a las acciones de mejora AME-568 y AME-569, relacionadas con la realización de las jornadas metodológicas enfocadas a la mujer rural, en efecto en el memorando 20214200133503 de fecha 23 de mayo de 2021, se informó la realización para el 30 de junio de 2021, pero debido a la emergencia sanitara producida por el COVID-19, no fue posible su realización para ese día, por lo cual fue necesaria la prórroga de las mismas.
Estas jornadas han sido realizadas en los días 10 y 11 de julio de 2021. El asociado que las implementó (CORPROGRESO), justo tiene agenda el día de hoy con el fin de rendir informe, por lo que tan pronto se cuente con él, se les allegará.
Tiene la Subdirección de Acceso a Tierra por Demanda y Descongestión - SADD, evidencia fotográfica de las jornadas que han sido publicadas en la cuenta Twitter de la Agencia y que también adjunto.
Esta respuesta la sumo a las observaciones dadas en el correo del día de ayer al preliminar de seguimiento realizado por la Oficina de Control Interno, al Plan de Mejoramiento suscrito con la Contraloría General de la República."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
La verificación de la acción fue adelantada por los contratias Sergio Alejandro Matiz Parra y Johan Sebastian Torres Segura.</t>
    </r>
  </si>
  <si>
    <r>
      <rPr>
        <b/>
        <sz val="11"/>
        <color theme="1"/>
        <rFont val="Arial Narrow"/>
        <family val="2"/>
      </rPr>
      <t>23/07/2021</t>
    </r>
    <r>
      <rPr>
        <sz val="11"/>
        <color theme="1"/>
        <rFont val="Arial Narrow"/>
        <family val="2"/>
      </rPr>
      <t xml:space="preserve"> La dependencia presento avances de gestión sobre la actividad asi como los siguientes soportes:
- 20214200133503-Solicitud de reprogramacion fecha Talleres Mujer Rural
- AME-569-Solicitud Prorroga Otrosi 3
 Teniendo en cuenta la unidad de medida y fecha de cierre de la actividad esta se encuentra incumplida.
Al respecto la dependencia manifesto en respuesta al alcance al envio de los resultados preliminares lo siguiente:
"...En relación a las acciones de mejora AME-568 y AME-569, relacionadas con la realización de las jornadas metodológicas enfocadas a la mujer rural, en efecto en el memorando 20214200133503 de fecha 23 de mayo de 2021, se informó la realización para el 30 de junio de 2021, pero debido a la emergencia sanitara producida por el COVID-19, no fue posible su realización para ese día, por lo cual fue necesaria la prórroga de las mismas.
Estas jornadas han sido realizadas en los días 10 y 11 de julio de 2021. El asociado que las implementó (CORPROGRESO), justo tiene agenda el día de hoy con el fin de rendir informe, por lo que tan pronto se cuente con él, se les allegará.
Tiene la Subdirección de Acceso a Tierra por Demanda y Descongestión - SADD, evidencia fotográfica de las jornadas que han sido publicadas en la cuenta Twitter de la Agencia y que también adjunto.
Esta respuesta la sumo a las observaciones dadas en el correo del día de ayer al preliminar de seguimiento realizado por la Oficina de Control Interno, al Plan de Mejoramiento suscrito con la Contraloría General de la República."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
La verificación de la acción fue adelantada por los contratias Sergio Alejandro Matiz Parra y Johan Sebastian Torres Segura.</t>
    </r>
  </si>
  <si>
    <r>
      <rPr>
        <b/>
        <sz val="11"/>
        <color theme="1"/>
        <rFont val="Arial Narrow"/>
        <family val="2"/>
      </rPr>
      <t xml:space="preserve">14/07/2021. </t>
    </r>
    <r>
      <rPr>
        <sz val="11"/>
        <color theme="1"/>
        <rFont val="Arial Narrow"/>
        <family val="2"/>
      </rPr>
      <t xml:space="preserve"> La Subdirección de Sistemas de Información de Tierras  allegó  la pieza grafica"Duplicidad de puntajespara los once (11) criterios de calificación contemplados en la Resolución 12096 de 2019, Artículo 26, cuando se acredite la condición de mujer campesina jefe de hogar"
La acción de mejora se encuentra en términos para su ejecución, presentó avances de gestión documentados.  Sin embargo, se solicita se allegue soportes que evidencien la socialización de las piezas gráficas en las capacitaciones brindadas y de mas medios de divulgación interno, de acuerdo a lo planificado.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
La verificación de la acción fue adelantada por los contratias Sergio Alejandro Matiz Parra y Johan Sebastian Torres Segura.</t>
    </r>
  </si>
  <si>
    <r>
      <rPr>
        <b/>
        <sz val="11"/>
        <color theme="1"/>
        <rFont val="Arial Narrow"/>
        <family val="2"/>
      </rPr>
      <t>14/07/2021.</t>
    </r>
    <r>
      <rPr>
        <sz val="11"/>
        <color theme="1"/>
        <rFont val="Arial Narrow"/>
        <family val="2"/>
      </rPr>
      <t xml:space="preserve">  La Subdirección de Sistemas de Información de Tierras informó que, se realizaron reuniones internas para iniciar con la identificación de la mejora y los insumos que se requieren para iniciar con la construcción del indicador. Adicionalmente, en marzo se elaboraron los formatos de registro de asistencia para que a partir de dicha información se pueda generar la base para la generación del indicador. (se anexa las listas de asistencia de los colaboradores y funcionarios a corte de 31 de marzo han sido capacitados en el diligenciamiento de FISO con enfoque de genero)  Durante el segundo trimestre, para el mes de abril se siguió con la consolidación de los registros de asistencia sobre las capacitaciones de diligenciamiento de FISO con enfoque de genero, para tomar dichos datos como fundamento para la estructuración del indicador. (se anexan listas de asistencia del mes de abril). Para el periodo de Mayo de 2021 se presenta como avance el soporte de capacitación del tablero de indicadores para RESO (Metodologías de construcción y desarrollo tecnológico). En esta actividad se trataron los temas de Indicadores Total solicitudes, Indicadores solicitudes por año y estado de la solicitud, Indicadores solicitud por Departamento y Municipio; Indicadores solicitud por departamento y sexo, por sexo y cabeza de hogar; de igual forma se avanzo en temas de soluciones técnicas para el desarrollo tecnológico del tablero de indicadores de Reso. En el periodo de Junio del 2021, se realizo la apertura del desarrollo del software de especialistas de la ANT, para la creación de plantillas manuales que no se encuentren en el SIT (Plantilla memorando manual - plantilla acto administrativo automática) lo anterior como acción de mejora para el indicador del FISO.
La acción de mejora reportó avances de gestión, se encuentra en términos, su ejecución esta programado para el 24/12/2021.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
La verificación de la acción fue adelantada por los contratias Sergio Alejandro Matiz Parra y Johan Sebastian Torres Segura.</t>
    </r>
  </si>
  <si>
    <r>
      <t>19/07/2021.</t>
    </r>
    <r>
      <rPr>
        <sz val="11"/>
        <color rgb="FF000000"/>
        <rFont val="Arial Narrow"/>
        <family val="2"/>
      </rPr>
      <t xml:space="preserve"> La Oficina de Planeación, manifiestó que, El ajuste de la Ficha Técnica ODS 1.4 aun no se ha oficializado, ya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proceso de cierre técnico para su aprobación.
La acción de mejora  tiene una fecha de ejecución del 1/02/2021 al 10/08/2021, por lo anterior se encuentra en términos de ejecución, 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</si>
  <si>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r>
      <rPr>
        <b/>
        <sz val="11"/>
        <color theme="1"/>
        <rFont val="Arial Narrow"/>
        <family val="2"/>
      </rPr>
      <t>19/07/2021.</t>
    </r>
    <r>
      <rPr>
        <sz val="11"/>
        <color theme="1"/>
        <rFont val="Arial Narrow"/>
        <family val="2"/>
      </rPr>
      <t xml:space="preserve"> La Oficina de Planeación, manifiestó que, La aprobación del indicador está sujeto a los ajustes que se realicen a la ficha del indicador ODS 1.4, el cual a la fecha no se ha oficializado. Sisn embargo se han adelantado gestiones  en la construcción y definición de las fuentes del indicador los cuales se encuentran alineados al Plan Nacional de Formalización Masiva de la Propiedad Rural, que se encuentra en proceso de cierre técnico para su aporbación.
La acción de mejora  tiene una fecha de ejecución del 11/08/2021 al 30/12/2021, por lo anterior se encuentra en terminos de ejecución, 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</si>
  <si>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r>
      <rPr>
        <b/>
        <sz val="11"/>
        <color rgb="FF000000"/>
        <rFont val="Arial Narrow"/>
        <family val="2"/>
      </rPr>
      <t>19/07/2021.</t>
    </r>
    <r>
      <rPr>
        <sz val="11"/>
        <color rgb="FF000000"/>
        <rFont val="Arial Narrow"/>
        <family val="2"/>
      </rPr>
      <t xml:space="preserve"> La Oficina de Planeación, manifiestó que, Se encuentran en proceso de aprobación los indicadores SIIPO, una vez se aproben se dejará explicitó en la descripción cualitativa la correlación de las variables asociadas frente al indicador ODS 1.4. Frente a los indicadores sinergia se esta dejando como descripción cualitativa el numero de hectáreas asociadas a cada indicador. Sin embargo una vez se oficialicen los ajustes al indicador ODS.14 estos quedarán explícitos en la plataforma de seguimiento SINERGIA
La acción de mejora presenta avance de gestión sin documentar, y tiene una fecha de ejecución del 1/02/2021 al 31/12/2021,sin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</si>
  <si>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r>
      <rPr>
        <b/>
        <sz val="11"/>
        <color theme="1"/>
        <rFont val="Arial Narrow"/>
        <family val="2"/>
      </rPr>
      <t xml:space="preserve">19/07/2021. </t>
    </r>
    <r>
      <rPr>
        <sz val="11"/>
        <color theme="1"/>
        <rFont val="Arial Narrow"/>
        <family val="2"/>
      </rPr>
      <t>La Oficina de Planeación, manifiestó que, El ajuste de la Ficha Técnica ODS 1.4 aun no se ha oficializado, ya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indocador ODS 1.4. Cabe mencionar que dicha aporbación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proceos de cierre técnico para su aporbación.
La acción de mejora tiene una fecha de ejecución del 1/02/2021 al 10/08/2021,sin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</si>
  <si>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r>
      <rPr>
        <b/>
        <sz val="11"/>
        <color theme="1"/>
        <rFont val="Arial Narrow"/>
        <family val="2"/>
      </rPr>
      <t xml:space="preserve">19/07/2021. </t>
    </r>
    <r>
      <rPr>
        <sz val="11"/>
        <color theme="1"/>
        <rFont val="Arial Narrow"/>
        <family val="2"/>
      </rPr>
      <t>La Oficina de Planeación, manifiestó que, Conforme a lo expuesto en la actividad anterior (AME-583), aun no se ha construido, dado 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La acción de mejora tiene una fecha de ejecución del 11/08/2021 al 30/11/2021,sin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</si>
  <si>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r>
      <rPr>
        <b/>
        <sz val="11"/>
        <color theme="1"/>
        <rFont val="Arial Narrow"/>
        <family val="2"/>
      </rPr>
      <t xml:space="preserve">21/07/2021. </t>
    </r>
    <r>
      <rPr>
        <sz val="11"/>
        <color theme="1"/>
        <rFont val="Arial Narrow"/>
        <family val="2"/>
      </rPr>
      <t xml:space="preserve"> La acción de mejora tiene una fecha de ejecución del 1/02/2021 al 31/12/2021,sin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</si>
  <si>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r>
      <rPr>
        <b/>
        <sz val="11"/>
        <color theme="1"/>
        <rFont val="Arial Narrow"/>
        <family val="2"/>
      </rPr>
      <t xml:space="preserve">21/07/2021.  </t>
    </r>
    <r>
      <rPr>
        <sz val="11"/>
        <color theme="1"/>
        <rFont val="Arial Narrow"/>
        <family val="2"/>
      </rPr>
      <t>La acción de mejora tiene una fecha de ejecución del 1/02/2021 al 31/12/2021,sin embargo, se sugiere a la Oficina de Planeación adelantar las tareas pertinentes para dar cumplimiento a la actividad en los tiempos establecidos. 
La verificación de la acción fue adelantada por los contratias Sergio Alejandro Matiz Parra y Johan Sebastian Torres Segura.</t>
    </r>
  </si>
  <si>
    <r>
      <rPr>
        <b/>
        <sz val="11"/>
        <color theme="1"/>
        <rFont val="Arial Narrow"/>
        <family val="2"/>
      </rPr>
      <t>21/07/2021.</t>
    </r>
    <r>
      <rPr>
        <sz val="11"/>
        <color theme="1"/>
        <rFont val="Arial Narrow"/>
        <family val="2"/>
      </rPr>
      <t xml:space="preserve"> La Oficina de Planeación, manifestó que, Se remitió comunicación al MADR para establecer la coordinación y acompañamiento a los planes de trabajo ODS.
Se evidenció, el envío de un correo electrónico por parte de la ANT y el MADR de fecha del19 de abril del 2021, en cuanto a el acompañamiento de los planes de trabajo con respecto al indicador ODS a cargo de la Agencia Nacional de Tierras.
La acción presenta gestión documentada, por medio de un comunicado con el MADR, para dar optimo cumplimiento a la actividad dentro de los términos estipulados.
La verificación de la acción fue adelantada por los contratias Sergio Alejandro Matiz Parra y Johan Sebastian Torres Segura.</t>
    </r>
  </si>
  <si>
    <r>
      <rPr>
        <b/>
        <sz val="11"/>
        <color theme="1"/>
        <rFont val="Arial Narrow"/>
        <family val="2"/>
      </rPr>
      <t>20/07/2021</t>
    </r>
    <r>
      <rPr>
        <sz val="11"/>
        <color theme="1"/>
        <rFont val="Arial Narrow"/>
        <family val="2"/>
      </rPr>
      <t xml:space="preserve"> Mediante comunicación electrónica del 30/06/2021, el responsable de ejecución allegó avances de gestión junto con los siguientes soportes:
1. Correo electrónico "Ajustes Plan de Formalización - respuesta DNP" del  17/05/2021.
2. Correo electrónico remisorio "Radicación Plan de Formalización" del 11/06/2021 .
3. Correo electrónico "Radicación Plan de Formalización" del 11/06/2021 .
4.Documento Word con correcciones Plan Nacional de Formalización Masiva de la Propiedad Rural.
Teniendo en cuenta las correcciones ajustadas y comunicadas en el documento del Plan se observa la ejecución de la actividad propuesta.
La verificación de la acción fue adelantada por los contratias Sergio Alejandro Matiz Parra y Johan Sebastian Torres Segura.</t>
    </r>
  </si>
  <si>
    <r>
      <rPr>
        <b/>
        <sz val="11"/>
        <color theme="1"/>
        <rFont val="Arial Narrow"/>
        <family val="2"/>
      </rPr>
      <t>20/07/2021</t>
    </r>
    <r>
      <rPr>
        <sz val="11"/>
        <color theme="1"/>
        <rFont val="Arial Narrow"/>
        <family val="2"/>
      </rPr>
      <t xml:space="preserve"> Mediante comunicación electrónica del 30/06/2021, el responsable de ejecución allegó avances de gestión junto con los siguientes soportes:
1. screenshot "Agenda mesa de trabajoTeams revisión plan de formalización" del  13/04/2021.
2. mail convocatoria "Sesión de trabajo presencial revisión del Plan de Formalización" del 20/04/2021 .
3. Correo electrónico "Radicación Plan de Formalización" del 17/05/2021 .
4.Correo electrónico "Devolución Plan de Formalización" del 31/05/2021 .
5, Correo electrónico "Ajustes Plan de formalización" del  11/06/2021
Teniendo en cuenta las mesas de trabajo realizadas y los ajustes realizados  y comunicadas en el documento del Plan se observa la ejecución de la actividad propuesta.
La verificación de la acción fue adelantada por los contratias Sergio Alejandro Matiz Parra y Johan Sebastian Torres Segura.</t>
    </r>
  </si>
  <si>
    <r>
      <rPr>
        <b/>
        <sz val="11"/>
        <color theme="1"/>
        <rFont val="Arial Narrow"/>
        <family val="2"/>
      </rPr>
      <t>20/07/2021.</t>
    </r>
    <r>
      <rPr>
        <sz val="11"/>
        <color theme="1"/>
        <rFont val="Arial Narrow"/>
        <family val="2"/>
      </rPr>
      <t xml:space="preserve">  Mediante comunicación electrónica del 30/06/2021  el responsable de ejecución presento avances y soportes de ejecución relacionados con la actividad así:
-Acta No. 01 del 18/05/2021 con el objeto de "Adelantar la primera mesa de trabajo con las dependencias responsables de los procesos para la socialización de la caracterización de COMUNICACIÓN Y GESTIÓN CON GRUPOS DE INTERÉS en su versión actual, como trabajo preliminar a su revisión y actualización, si corresponde."
-Reporte de asistencia Excel a a la mesa de trabajo del 18/05/2021
-Caracterización del proceso, con el control de los cambios y comentarios activos
La actividad se encuentra en términos para su ejecución con fecha de cierre  31/12/2021
La verificación de la acción fue adelantada por los contratias Sergio Alejandro Matiz Parra y Johan Sebastian Torres Segura.</t>
    </r>
  </si>
  <si>
    <r>
      <rPr>
        <b/>
        <sz val="11"/>
        <color theme="1"/>
        <rFont val="Arial Narrow"/>
        <family val="2"/>
      </rPr>
      <t>20/07/2021,</t>
    </r>
    <r>
      <rPr>
        <sz val="11"/>
        <color theme="1"/>
        <rFont val="Arial Narrow"/>
        <family val="2"/>
      </rPr>
      <t xml:space="preserve"> La dependencia presentó avances relacionados al reporte del indicador, sin embargo no se presentaron soportes de la actividad. 
La actividad se encuentra en términos para su ejecución con fecha de cierre 30/12/2021
La verificación de la acción fue adelantada por los contratias Sergio Alejandro Matiz Parra y Johan Sebastian Torres Segura.</t>
    </r>
  </si>
  <si>
    <r>
      <rPr>
        <b/>
        <sz val="11"/>
        <color theme="1"/>
        <rFont val="Arial Narrow"/>
        <family val="2"/>
      </rPr>
      <t xml:space="preserve">22/07/2021. </t>
    </r>
    <r>
      <rPr>
        <sz val="11"/>
        <color theme="1"/>
        <rFont val="Arial Narrow"/>
        <family val="2"/>
      </rPr>
      <t xml:space="preserve">En el marco de las observaciones a la remisión preliminar de la matriz de Plan de Mejoramiento Institucional, allegadas mediante correo electrónico el 22/07/2021 la Oficina de Planeación manifiesta lo siguiente:
"Luego de revisar la matriz para el seguimiento de los planes de mejoramiento CGR, la Oficina de Planeación se encuentra de acuerdo con lo revisado. Sin embargo, nos permitimos manifestar lo siguiente:
Para los hallazgos AME 579: Hallazgo 6. INDICADOR ESTABLECIDO POR EL GOBIERNO NACIONAL PARA LA META ODS 1.4 Y SU FICHA TÉCNICA, y AME 594: Hallazgo 20. PLATAFORMA www.ods.gov.co, los ajustes respectivos no se han podido solicitar dado que este indicador se encuentra articulado con el indicador trazador del Plan Marco de Implementación – PMI A.MT.2 Siete millones de hectáreas de pequeña y mediana propiedad rural, formalizadas, el cual su ficha técnica está en etapa de aprobación y publicación en la plataforma SIIPO del DNP. Los criterios que se definan en este indicador serán aplicados y sustentados en el indicador ODS 1.4.C.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La verificación de la acción fue adelantada por los contratias Sergio Alejandro Matiz Parra y Johan Sebastian Torres Segura.
</t>
    </r>
    <r>
      <rPr>
        <b/>
        <sz val="11"/>
        <color theme="1"/>
        <rFont val="Arial Narrow"/>
        <family val="2"/>
      </rPr>
      <t xml:space="preserve">
20/07/2021. </t>
    </r>
    <r>
      <rPr>
        <sz val="11"/>
        <color theme="1"/>
        <rFont val="Arial Narrow"/>
        <family val="2"/>
      </rPr>
      <t>La dependencia manifiesta que Los ajustes respectivos no se han podido solicitar dado que este indicador se encuentra articulado con el indicador trazador del Plan Marco de Implementación – PMI A.MT.2 Siete millones de hectáreas de pequeña y mediana propiedad rural, formalizadas, el cual está en etapa de aprobación y publicación en la plataforma SIIPO del DNP.
Teniendo en cuenta la fecha de finalización propuesta la presente acción se encuentra incumplida.
La verificación de la acción fue adelantada por los contratias Sergio Alejandro Matiz Parra y Johan Sebastian Torres Segura.</t>
    </r>
  </si>
  <si>
    <r>
      <rPr>
        <b/>
        <sz val="11"/>
        <color theme="1"/>
        <rFont val="Arial Narrow"/>
        <family val="2"/>
      </rPr>
      <t>20/07/2021</t>
    </r>
    <r>
      <rPr>
        <sz val="11"/>
        <color theme="1"/>
        <rFont val="Arial Narrow"/>
        <family val="2"/>
      </rPr>
      <t>.  La acción de mejora se encuentra en términos y su ejecución esta planificada para finalizar el 31/12/2021.  La dependencia  suministro avance de la actividad.
La verificación de la acción fue adelantada por los contratias Sergio Alejandro Matiz Parra y Johan Sebastian Torres Segura.</t>
    </r>
  </si>
  <si>
    <r>
      <rPr>
        <b/>
        <sz val="11"/>
        <color theme="1"/>
        <rFont val="Arial Narrow"/>
        <family val="2"/>
      </rPr>
      <t>20/07/2021</t>
    </r>
    <r>
      <rPr>
        <sz val="11"/>
        <color theme="1"/>
        <rFont val="Arial Narrow"/>
        <family val="2"/>
      </rPr>
      <t xml:space="preserve">.  La acción de mejora se encuentra en términos y su ejecución esta planificada para finalizar el 31/12/2021.  La dependencia  suministro avance de la actividad.
La verificación de la acción fue adelantada por los contratias Sergio Alejandro Matiz Parra y Johan Sebastian Torres Segura.
</t>
    </r>
  </si>
  <si>
    <r>
      <rPr>
        <b/>
        <sz val="11"/>
        <color theme="1"/>
        <rFont val="Arial Narrow"/>
        <family val="2"/>
      </rPr>
      <t xml:space="preserve">23/07/2021. </t>
    </r>
    <r>
      <rPr>
        <sz val="11"/>
        <color theme="1"/>
        <rFont val="Arial Narrow"/>
        <family val="2"/>
      </rPr>
      <t xml:space="preserve">El responsable de ejecución no reporto avances, La acción de mejora se encuentraregistra inicio de ejecución  el 2020/11/01 y su finalización esta programada para 2021/11/01
La verificación de la acción fue adelantada por los contratias Sergio Alejandro Matiz Parra y Johan Sebastian Torres Segura.
</t>
    </r>
    <r>
      <rPr>
        <b/>
        <sz val="11"/>
        <color theme="1"/>
        <rFont val="Arial Narrow"/>
        <family val="2"/>
      </rPr>
      <t xml:space="preserve">14/04/2021. </t>
    </r>
    <r>
      <rPr>
        <sz val="11"/>
        <color theme="1"/>
        <rFont val="Arial Narrow"/>
        <family val="2"/>
      </rPr>
      <t xml:space="preserve"> La Secretaría General mediante memorando 20206000148493 del 21/07/2020 solicitó la reformulación de la acción de mejora AME-248 perteneciente al Hallazgo 1 de la Auditoría Financiera VF2018, solicitud que fue puesta a consideración del CICCI y aprobada en sesión del 27/08/2020.</t>
    </r>
  </si>
  <si>
    <r>
      <rPr>
        <b/>
        <sz val="11"/>
        <color theme="1"/>
        <rFont val="Arial Narrow"/>
        <family val="2"/>
      </rPr>
      <t xml:space="preserve">30/07/2021.  </t>
    </r>
    <r>
      <rPr>
        <sz val="11"/>
        <color theme="1"/>
        <rFont val="Arial Narrow"/>
        <family val="2"/>
      </rPr>
      <t xml:space="preserve">La Subdirección de Sistema de Información en periodo de observaciones indico que, de acuerdo a la observación emitida, adjunto a la presente estamos remitiendo los soportes correspondientes a la solicitud (correo electrónico) efectuada al MINTIC para la asesoría respectiva, así como también la respuesta la cual fue emitida el día 26 de julio (correo y comunicación MINTIC), de igual manera estos soportes serán cargados a la carpeta respectiva donde se están almacenando las evidencias correspondientes.   En cuanto a la capacitación, se adjuntan también los soportes correspondientes ( lista de asistencia, evaluación,  presentación) de la capacitación impartida, la cual fue ejecutada el día 25 de junio, cabe mencionar que estos soportes serán cargados en la carpeta donde se están almacenando las evidencias correspondientes.  Lo enunciado, será objeto de verificación en el marco del próximo seguimiento a planes de mejoramiento.
La verificación de la acción fue a adelantada por la Dra Ana Marlenne Huertas López.
</t>
    </r>
    <r>
      <rPr>
        <b/>
        <sz val="11"/>
        <color theme="1"/>
        <rFont val="Arial Narrow"/>
        <family val="2"/>
      </rPr>
      <t xml:space="preserve">
30/07/2021. </t>
    </r>
    <r>
      <rPr>
        <sz val="11"/>
        <color theme="1"/>
        <rFont val="Arial Narrow"/>
        <family val="2"/>
      </rPr>
      <t>Se evidenció la existencia del cronograma del plan de continuidad de negocios, el cual se observa que se viene cumpliendo de acuerdo con las actividades planteadas durante el primer semestre del 2021.
No se observa la evidencia que soporta la solicitud de asesoría a MINTIC descrito en el cronograma.
De acuerdo con el cronograma de ejecución de actividades de capacitación, se presenta retraso en el proceso de ejecución en la actividad 3 "Ejecución de capacitación  temática No. 1 - Jornada 1" dado que la ejecución era del 21 al 25 de junio y presenta avance 0%.
La ejecución de las actividades de la fase  en la implementación del  BCP, se encuentran en términos para su ejecución
La verificación de la acción fue a adelantada por la Dra Ana Marlenne Huertas López.</t>
    </r>
  </si>
  <si>
    <r>
      <rPr>
        <b/>
        <sz val="11"/>
        <color theme="1"/>
        <rFont val="Arial Narrow"/>
        <family val="2"/>
      </rPr>
      <t xml:space="preserve">30/07/2021. </t>
    </r>
    <r>
      <rPr>
        <sz val="11"/>
        <color theme="1"/>
        <rFont val="Arial Narrow"/>
        <family val="2"/>
      </rPr>
      <t xml:space="preserve"> La Subdirección de Sistema de Información en periodo de observaciones indico que, de acuerdo con la observación cuanto, a la capacitación, se adjuntan también los soportes correspondientes ( lista de asistencia, evaluación,  presentación) de la capacitación impartida, la cual fue ejecutada el día 25 de junio, cabe mencionar que estos soportes serán cargados en la carpeta donde se están almacenando las evidencias correspondientes.  Lo enunciado, será objeto de verificación en el marco del próximo seguimiento a planes de mejoramiento.
La verificación de la acción fue a adelantada por la Dra Ana Marlenne Huertas López.
</t>
    </r>
    <r>
      <rPr>
        <b/>
        <sz val="11"/>
        <color theme="1"/>
        <rFont val="Arial Narrow"/>
        <family val="2"/>
      </rPr>
      <t xml:space="preserve">30/07/2021. </t>
    </r>
    <r>
      <rPr>
        <sz val="11"/>
        <color theme="1"/>
        <rFont val="Arial Narrow"/>
        <family val="2"/>
      </rPr>
      <t xml:space="preserve"> Se evidencia que la documentación suministrada cumple con las actividades reportadas, teniendo en cuenta que la información que contienen los documentos, están direccionados de forma adecuada para cumplir con el requerimiento.
De acuerdo con el cronograma de ejecución de actividades de capacitación, se presenta retraso en el proceso de ejecución en la actividad 3 "Ejecución de capacitación  temática No. 1 - Jornada 1" dado que la ejecución era del 21 al 25 de junio y presenta avance 0%.
La verificación de la acción fue a adelantada por la Dra Ana Marlenne Huertas López.</t>
    </r>
  </si>
  <si>
    <r>
      <rPr>
        <b/>
        <sz val="11"/>
        <color theme="1"/>
        <rFont val="Arial Narrow"/>
        <family val="2"/>
      </rPr>
      <t>16/07/2021.</t>
    </r>
    <r>
      <rPr>
        <sz val="11"/>
        <color theme="1"/>
        <rFont val="Arial Narrow"/>
        <family val="2"/>
      </rPr>
      <t xml:space="preserve"> La Dirección de Acceso a Tierras, manifestó que, se sostuvieron reuniones los  21 y 28 de diciembre de 2020 con la gobernación del Huila, la CAM y alcaldías municipales en las que se discutió la necesidad de una convocatoria nueva de compra de predios para analizar bajo las condiciones técnicas definidas en el acuerdo. Para la cual, por parte de la ANT fue remitido el día 22 de diciembre  de 2020 a la gobernación, el listado de predios jurídicamente viables junto con los shapes para el análisis y dar continuidad en el proceso de compra,  previa validación técnica. Se está en espera de la continuación y la formalización del acuerdo.
La acción muestra avance de gestión, los cuales se encuentran documentados, y se encuentra planificada para ejecución del 19/08/2020 al 30/08/2021 sin embargo, se sugiere adelantar las actividades necesarias para el cumplimiento bajo los términos estipulados.
La verificación de la acción fue adelantada por contratista Johan Sebastian Torres Segura.</t>
    </r>
  </si>
  <si>
    <r>
      <rPr>
        <b/>
        <sz val="11"/>
        <color theme="1"/>
        <rFont val="Arial Narrow"/>
        <family val="2"/>
      </rPr>
      <t>16/07/2021.</t>
    </r>
    <r>
      <rPr>
        <sz val="11"/>
        <color theme="1"/>
        <rFont val="Arial Narrow"/>
        <family val="2"/>
      </rPr>
      <t xml:space="preserve"> La Dirección de Acceso a Tierras, manifestó que, Por medio de correo electrónico del 27ene2021 fue allegada evidencia a la OCI en archivo formato Excel, 45 actos administrativos expedidos en el marco del proceso de promoción y titulación de baldíos a Entidades de Derecho Público sobre predios ubicados en zonas de reserva campesina.Teniendo en cuenta lo allegado, se da ejecución a esta acción de mejora, considerando que: El cambio de Actividades/Unidad de Medida corresponde a que algunos de los actos administrativos emitidos en el marco del procedmimeinto de EDP no son suceptibles de registro, ejemplo: Resoluciones de negación y actos de archivo. Asi las cosas, es necesario precisar que el impulso para este tipo de trámites se ve reflejado con los actos admnistrativos de decisión que resuelven de fondo la solicitud: Resolución de adjudicación, resolución de negación o acto de archivo.
Se observó relación de 45 Actos Administrativos rexpedidos en el marco de promoción y titulación de baldíos a Entidades de Derecho Publicó, sin embargo, el desarrollo de la actividad y su reporte documentado a la Oficina de Control Interno, se da de manera extemporanea.
La acción muestra gestión la cual se encuentra documentada, sin embargo, se encontraba planificada para ejecución del 1/09/2019 al 30/06/2020 , por lo anterior se ejecuta la acción con posterioridad al termino planteado.
La verificación de la acción fue adelantada por contratista Johan Sebastian Torres Segura.</t>
    </r>
  </si>
  <si>
    <r>
      <t xml:space="preserve">16/07/2021. </t>
    </r>
    <r>
      <rPr>
        <sz val="11"/>
        <color theme="1"/>
        <rFont val="Arial Narrow"/>
        <family val="2"/>
      </rPr>
      <t>La Dirección de Acceso a Tierras, manifestó que, Por medio de correo electrónico el 27 ene 2021 fue allegada evidencia a la OCI, dos informes de seguimiento a los procesos de adjudicación de baldíos a Entidades de Derecho Público en ZRC. Teniendo en cuenta lo enviado, se da ejecución a esta acción de mejora.</t>
    </r>
    <r>
      <rPr>
        <b/>
        <sz val="11"/>
        <color theme="1"/>
        <rFont val="Arial Narrow"/>
        <family val="2"/>
      </rPr>
      <t xml:space="preserve">
</t>
    </r>
    <r>
      <rPr>
        <sz val="11"/>
        <color theme="1"/>
        <rFont val="Arial Narrow"/>
        <family val="2"/>
      </rPr>
      <t>Se observaron, dos informes denominados INFORME DE IMPULSO DE TRAMITES DE ADJUDICACIÓN DE ENTIDADES DE DERECHO PÚBLICO EN ZONAS DE RESERVA CAMPESINA, mediante los cuales la Subdirección relaciona las acciones que ha adelantada la ANT en cuanto a procesos de titulación a entidades de derecho público en zonas de reserva campesina</t>
    </r>
    <r>
      <rPr>
        <b/>
        <sz val="11"/>
        <color theme="1"/>
        <rFont val="Arial Narrow"/>
        <family val="2"/>
      </rPr>
      <t xml:space="preserve">.
</t>
    </r>
    <r>
      <rPr>
        <sz val="11"/>
        <color theme="1"/>
        <rFont val="Arial Narrow"/>
        <family val="2"/>
      </rPr>
      <t>La acción muestra gestión la cual se encuentra documentada, sin embargo, se encontraba planificada para ejecución del 1/09/2019 al 30/06/2020 , por lo anterior se ejecuta la acción con posterioridad al termino planteado.
La verificación de la acción fue adelantada por contratista Johan Sebastian Torres Segura.</t>
    </r>
  </si>
  <si>
    <r>
      <rPr>
        <b/>
        <sz val="11"/>
        <color theme="1"/>
        <rFont val="Arial Narrow"/>
        <family val="2"/>
      </rPr>
      <t xml:space="preserve">16/07/2021. </t>
    </r>
    <r>
      <rPr>
        <sz val="11"/>
        <color theme="1"/>
        <rFont val="Arial Narrow"/>
        <family val="2"/>
      </rPr>
      <t>La Dirección de Acceso a Tierras, manifestó que, Ejecutada. Por medio de correo electrónico el 27 ene 2021 fue allegada evidencia a la OCI. Teniendo en cuenta lo enviado, se da ejecución a esta acción de mejora.
Se evidenciaron, dos poligonos actualizados por parte de la ANT, y un informe denominado Solución de conflictos limítrofes de la ZRC Cuenca del río Pato y valle de Balsillas -ZRCPB, medienta el cual se presenta los diferentes conflictos limítrofes de la ZRC; traslape con la Reserva Forestal de la Amazonía (Ley 2 de 1959), traslape con el Parque Regional Natural Miraflores y Picachos, pequeños traslapes con el Parque Nacional Natural Cordillera de los Picachos, traslape con dos áreas protegidas administradas por la Corporación Autónoma Regional del Huila -CAM-, colindancia del área de ampliación (Bajo Pato) con el Resguardo Indígena de Altamira
La acción muestra gestión la cual se encuentra documentada, sin embargo, se encontraba planificada para ejecución del 1/09/2019 al 30/06/2020 , por lo anterior se ejecuta la acción con posterioridad al termino planteado.
La verificación de la acción fue adelantada por contratista Johan Sebastian Torres Segura.</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</si>
  <si>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eventualidad de la acción AME-404 realizada por la Dirección de Acceso a Tierras en los términos sustentados en dicha sesión.  
La verificación de la acción fue adelantada por contratista Johan Sebastian Torres Segura.</t>
    </r>
  </si>
  <si>
    <r>
      <rPr>
        <b/>
        <sz val="11"/>
        <color theme="1"/>
        <rFont val="Arial Narrow"/>
        <family val="2"/>
      </rPr>
      <t>16/07/2021.</t>
    </r>
    <r>
      <rPr>
        <sz val="11"/>
        <color theme="1"/>
        <rFont val="Arial Narrow"/>
        <family val="2"/>
      </rPr>
      <t xml:space="preserve"> La Dirección de Acceso a Tierras, manifestó que, la acción de mejora se encuentra planificada para ejecución del 2021/02/02 al 2023/12/22.
La verificación de la acción fue adelantada por el contratista Johan Sebastian Torres Segura.</t>
    </r>
  </si>
  <si>
    <r>
      <rPr>
        <b/>
        <sz val="11"/>
        <color theme="1"/>
        <rFont val="Arial Narrow"/>
        <family val="2"/>
      </rPr>
      <t xml:space="preserve">16/07/2021. </t>
    </r>
    <r>
      <rPr>
        <sz val="11"/>
        <color theme="1"/>
        <rFont val="Arial Narrow"/>
        <family val="2"/>
      </rPr>
      <t>La Dirección de Acceso a Tierras, manifestó que, La acción de mejora se encuentra planificada para ejecución del 2021/02/02 al 2023/12/22.
La verificación de la acción fue adelantada por el contratista Johan Sebastian Torres Segura.</t>
    </r>
  </si>
  <si>
    <r>
      <rPr>
        <b/>
        <sz val="11"/>
        <color theme="1"/>
        <rFont val="Arial Narrow"/>
        <family val="2"/>
      </rPr>
      <t>16/07/2021.</t>
    </r>
    <r>
      <rPr>
        <sz val="11"/>
        <color theme="1"/>
        <rFont val="Arial Narrow"/>
        <family val="2"/>
      </rPr>
      <t xml:space="preserve"> La Dirección de Acceso a Tierras, manifestó que, la acción de mejora se encuentra planificada para inicio de ejecución  el 2021/02/02 y finalización 2023/02/02.
La verificación de la acción fue adelantada por el contratista Johan Sebastian Torres Segura.</t>
    </r>
  </si>
  <si>
    <r>
      <rPr>
        <b/>
        <sz val="11"/>
        <color theme="1"/>
        <rFont val="Arial Narrow"/>
        <family val="2"/>
      </rPr>
      <t xml:space="preserve">16/07/2021. </t>
    </r>
    <r>
      <rPr>
        <sz val="11"/>
        <color theme="1"/>
        <rFont val="Arial Narrow"/>
        <family val="2"/>
      </rPr>
      <t>La Dirección de Acceso a Tierras, manifestó que, la acción de mejora se encuentra planificada para inicio de ejecución  el 2021/02/02 y finalización 2023/02/02.
La verificación de la acción fue adelantada por el contratista Johan Sebastian Torres Segura.</t>
    </r>
  </si>
  <si>
    <r>
      <rPr>
        <b/>
        <sz val="11"/>
        <color theme="1"/>
        <rFont val="Arial Narrow"/>
        <family val="2"/>
      </rPr>
      <t xml:space="preserve">16/07/2021. </t>
    </r>
    <r>
      <rPr>
        <sz val="11"/>
        <color theme="1"/>
        <rFont val="Arial Narrow"/>
        <family val="2"/>
      </rPr>
      <t>La Dirección de Acceso a Tierras, manifestó que, La acción de mejora se encuentra planificada para inicio de ejecución  el 2021/02/02 y finalización 2023/02/02. En la conciliación de noviembre de 2020 entre la Subdirección de Administración y la Subdirección Administrativa y Financiera, se comunicó de la inscripción a nombre de la ANT del predio Maracaibo con FMI 282-38808, ubicado en el municipio de Buenavista departamento de Quindío. Se anexa conciliación, donde se evidencia que las dos dependencias tienen el registro del bien.
La acción de  mejora presentó avances de gestión documentados, evidenciándose 1 de las 2 conciliaciones planificadas, se encuentra en términos y planificada para ejecución del 2021/02/02 y finalización 2023/02/02.
La verificación de la acción fue adelantada por el contratista Johan Sebastian Torres Segura.</t>
    </r>
  </si>
  <si>
    <r>
      <rPr>
        <b/>
        <sz val="11"/>
        <color theme="1"/>
        <rFont val="Arial Narrow"/>
        <family val="2"/>
      </rPr>
      <t xml:space="preserve">16/07/2021. </t>
    </r>
    <r>
      <rPr>
        <sz val="11"/>
        <color theme="1"/>
        <rFont val="Arial Narrow"/>
        <family val="2"/>
      </rPr>
      <t>La Dirección de Acceso a Tierras, manifestó que, La acción de mejora se encuentra planificada para finalización 2021/07/04.
La verificación de la acción fue adelantada por el contratista Johan Sebastian Torres Segura.</t>
    </r>
  </si>
  <si>
    <r>
      <rPr>
        <b/>
        <sz val="11"/>
        <rFont val="Arial Narrow"/>
        <family val="2"/>
      </rPr>
      <t>30/06/2021.</t>
    </r>
    <r>
      <rPr>
        <sz val="11"/>
        <rFont val="Arial Narrow"/>
        <family val="2"/>
      </rPr>
      <t xml:space="preserve">  Los integrantes del Comité Institucional de Coordinación de Control Interno - CICCI en sesión extraordinaria del 30/06/2021 aprobaron la solicitud de eventualidad de la acción AME-441 realizada por Dirección de Acceso a Tierras en los términos sustentados en dicha sesión.  En atención a lo enunciado, se generó la acción AME-628.
Con el fin de asegurar la efectividad de la acción de mejora, atacar la causa que genera la acción de mejora y atendiendo recomendación de la Oficina de Control Interno, se reformula la acción de mejora.
La verificación de la acción fue adelantada por el contratista Johan Sebastian Torres Segura.
</t>
    </r>
    <r>
      <rPr>
        <b/>
        <sz val="11"/>
        <rFont val="Arial Narrow"/>
        <family val="2"/>
      </rPr>
      <t xml:space="preserve">Memorando 20211020144393 del 02/06/2021. </t>
    </r>
    <r>
      <rPr>
        <sz val="11"/>
        <rFont val="Arial Narrow"/>
        <family val="2"/>
      </rPr>
      <t xml:space="preserve"> Se observa acción para eliminar la causa raíz, sin embargo, no se observa acción para corregir  el hallazgo (debilidades en aspectos de gestión documental, en especial,  de los expedientes, entre ellos: los Almendros, los Naranjos y Bella Vista),  se recomienda, incluir acciones para subsanar el hallazgo, así como acciones para garantizar que todos los expedientes cumplan con los documentos y requisitos documentales/archivísticos. Con el propósito que la Oficina de Control Interno en cumplimiento de la Ley 87 de 1993 y la Circular 015 de 2020 de la CGR, pueda verificar las acciones que hayan subsanado las deficiencias que fueron observadas por la CGR.</t>
    </r>
  </si>
  <si>
    <r>
      <rPr>
        <b/>
        <sz val="11"/>
        <color theme="1"/>
        <rFont val="Arial Narrow"/>
        <family val="2"/>
      </rPr>
      <t xml:space="preserve">22/07/2021. </t>
    </r>
    <r>
      <rPr>
        <sz val="11"/>
        <color theme="1"/>
        <rFont val="Arial Narrow"/>
        <family val="2"/>
      </rPr>
      <t xml:space="preserve">En el marco de las observaciones a la remisión preliminar de la matriz de Plan de Mejoramiento Institucional, allegadas mediante correo electrónico el 22/07/2021 la Dirección de Acceso a Tierras manifiesta lo siguiente: AME-446 y AME-448: Ajustar el estado de la Eficacia a Ejecutada. 
La verificación de la acción fue adelantada por el contratista Johan Sebastian Torres Segura.
</t>
    </r>
    <r>
      <rPr>
        <b/>
        <sz val="11"/>
        <color theme="1"/>
        <rFont val="Arial Narrow"/>
        <family val="2"/>
      </rPr>
      <t xml:space="preserve">
19/07/2021. </t>
    </r>
    <r>
      <rPr>
        <sz val="11"/>
        <color theme="1"/>
        <rFont val="Arial Narrow"/>
        <family val="2"/>
      </rPr>
      <t>La Subdirección de Administración de Tierras de la Nación, manifestó que, En desarrollo de las acciones y gestiones adelantadas por parte de la Subdirección de Administración de Tierras de la Nación, identificó tanto en terreno como en los registros y bases de datos a la fecha existen ciento cincuenta y nueva (159) terrenos insulares en islas del rosario, de los cuales noventa y siete (97) están bajo la administración de la Agencia, sin que medie un contrato.
Lo anterior obedece a que, 41 presentan particularidades o condiciones por las cuales no son susceptibles de regularización, adicional a ello hay 40 en fase contractual, por cuanto presentaron documentos para contrato los cuales están bajo estudio o porque manifestaron su intención de regularizar su situación de ocupación y 16 que están en procesos de recuperación, como quiera que no fue posible obtener una respuesta positiva por parte de las personas que los ocupan para que se acojan las prescripciones del Acuerdo 106 de 2019 y sus Lineamientos. Así las cosas, se suministra la relación de los 97 predios y su estado o condición.
Se observó, el informe denominado INFORME CUMPLIMIENTO PLAN DE MEJORAMIENTO PRIMER SEMESTRE 2021, suscrito por el Subdirector de Administración de Tierras de la Nación, en el cual se relaciona la identifación de los predios que presentan ocupación y no cuentan con un contrato actualmente.
La acción presente la gestión ejecutada, la cual se encuentra documentada mediante el informe de cumplimiento de la actividad formulada, en los tiempos establecidos.
La verificación de la acción fue adelantada por los contratias Sergio Alejandro Matiz Parra y Johan Sebastian Torres Segura.</t>
    </r>
  </si>
  <si>
    <r>
      <t xml:space="preserve">19/07/2021. </t>
    </r>
    <r>
      <rPr>
        <sz val="11"/>
        <color theme="1"/>
        <rFont val="Arial Narrow"/>
        <family val="2"/>
      </rPr>
      <t>Frente a esta acción, se brinda la relación de los predios en torno a los cuales se generaron las comunicaciones u oficios con miras a invitar a los ocupantes de los mismos, para que estas personas normalicen su situación, conforme a la normatividad que rige la materia y que se encuentra vigente para el efecto, es decir, el Acuerdo 106 de 2019. Para lo anterior fue necesario realizar visitas de seguimiento y control, dentro de las cual se realizaron labores de inspección ocular, vecindario, captura y registro de datos.
Se observó, el informe denominado INFORME CUMPLIMIENTO PLAN DE MEJORAMIENTO PRIMER SEMESTRE 2021, suscrito por el Subdirector de Administración de Tierras de la Nación, en el cual se relacionan las comunicaciones generadas (35) con el proposito de invitar a los ocupantes de los predios a la regularización de su situación, mediante ORFEO y la bandeja de correo electronico (islasdelrosario@ant.gov.co) 
La acción presente la gestión ejecutada, la cual se encuentra documentada mediante el informe de cumplimiento de la actividad formulada y los comunicados emitirdos, en los tiempos establecidos.
La verificación de la acción fue adelantada por el contratista Johan Sebastian Torres Segura.</t>
    </r>
  </si>
  <si>
    <r>
      <rPr>
        <b/>
        <sz val="11"/>
        <color theme="1"/>
        <rFont val="Arial Narrow"/>
        <family val="2"/>
      </rPr>
      <t>19/07/2021.</t>
    </r>
    <r>
      <rPr>
        <sz val="11"/>
        <color theme="1"/>
        <rFont val="Arial Narrow"/>
        <family val="2"/>
      </rPr>
      <t xml:space="preserve"> La Subdirección de Administración de Tierras de la Nación, manifestó que, Mediante comunicación interna número 20214300174273, la Subdirección de Administración de Tierras de la Nación elevó requerimiento a la Subdirección de Procesos Agrarios de la Agencia, para que esta dependencia en el marco de sus competencias y en aras de salvaguardar los intereses de la Nación, diera inicio a las actuaciones o procesos administrativos que estime pertinentes para recuperar los predios que, aun cuando se avanzó en las invitaciones a contratar, no manifestaron su voluntad de suscribir contrato, así como los predios que por contar con un proceso judicial tampoco lo son. Razón por la que, dadas las acciones previstas, los compromisos establecidos en la acción de mejora y su unidad de medida y que resultado de una gestión de seguimiento e identificación se determinaron los predios objeto de recuperación, se solicita de manera respetuosa, dar por ejecutada la presente actividad, consecuencia de su cumplimiento.
Se evidenció comunicación interna No. mediante la cual la Subdirección de Administración de tierras de la Nación, solicitó a la Subdirección de Procesos Agrarios de la ANT para que esta dependencia en el marco de sus competencias y en aras de salvaguardar los intereses de la Nación, diera inicio a las actuaciones o procesos administrativos  que  estime  pertinentes  para  recuperar  los  16 predios. De la misma manera se evidenció que en cuanto a los predios Isla Poligamia, Isla Chia e Isla Palma Rosa, en el sentido de informar que estos terrenos tienen  un  contrato  vigente  sobre  los  cuales  la  Agencia  ha  realizado  un  adecuado seguimiento sobre los mismos, para garantizar su debida ejecución y cumplimiento, razón por  la  cual  las  obligaciones  que  se  desprenden  de  estos  actos,  en especial  aquellas relacionadas  con  el  pago  del  canon  de  arrendamiento  y  la  renovación  de  las  pólizas  de cumplimiento, a la fecha se encuentran al día sin que se generen algún tipo de mora.
La acción presente la gestión ejecutada, la cual se encuentra documentada mediante el informe de cumplimiento de la actividad formulada, en los tiempos establecidos.
La verificación de la acción fue adelantada por el contratista Johan Sebastian Torres Segura.</t>
    </r>
  </si>
  <si>
    <r>
      <rPr>
        <b/>
        <sz val="11"/>
        <color theme="1"/>
        <rFont val="Arial Narrow"/>
        <family val="2"/>
      </rPr>
      <t>16/07/2021.</t>
    </r>
    <r>
      <rPr>
        <sz val="11"/>
        <color theme="1"/>
        <rFont val="Arial Narrow"/>
        <family val="2"/>
      </rPr>
      <t xml:space="preserve"> La Dirección de Acceso a Tierras, manifestó que, En el segundo trimestre, se informa que los contratos de los bienes referidos anteriormente se encuentran al despacho para firma del Subdirector de Administración de Tierras de la Nación. Así mismo, se comunció que existe un proceso representativo frente a los terrenos insulares Punta Morena e Isla Manichi, como quiera que sus ocupantes allegaron los documentos necesarios para proceder al estudio y verificación de los mismos y así determinar si encuadran o no dentro de los preceptos del Acuerdo 106 de 2019 y sus lineamientos. Adicional a ello, se brindó el avance en cuanto a los demás terrenos insulares.
Se observó, el documento INFORME TRIMESTRAL PLAN DE MEJORAMIENTO CGR– JUNIO DE 2021 que menciona que,  mediante radicado 20214300480701, la ANT solicitó al Instituto Geográfico Agustín Codazzi –IGAC, los Certificados Catastrales de los  predios  baldíos  ubicados  en  los  Archipiélagosde  Nuestra  Señora  del  Rosario  y  San Bernardo,  que  es  de  competencia exclusiva  del IGAC 
La acción de mejora reportó avances de gestión documentados, referente a los cuatro informes de las gestiones adelantadas por la ANT, dando como ejecutada la acción de mejora.
La verificación de la acción fue adelantada por el contratista Johan Sebastian Torres Segura.
</t>
    </r>
  </si>
  <si>
    <r>
      <rPr>
        <b/>
        <sz val="11"/>
        <color theme="1"/>
        <rFont val="Arial Narrow"/>
        <family val="2"/>
      </rPr>
      <t>16/07/2021.</t>
    </r>
    <r>
      <rPr>
        <sz val="11"/>
        <color theme="1"/>
        <rFont val="Arial Narrow"/>
        <family val="2"/>
      </rPr>
      <t xml:space="preserve"> La Dirección de Acceso a Tierras, manifestó que, la ANT mediante comunicación con radicado 20214300749481, dirigido a la Alcaldía Distrital presenta una posible ruta de acción, que se desprende del cruce de comunicaciones de los meses pasados con el IGAC.  
Se observó, el documento INFORME TRIMESTRAL PLAN DE MEJORAMIENTO CGR– JUNIO DE 2021 que menciona que, la ANT mediante comunicación con radicado 20214300749481, dirigido a la Alcaldía Distrital presenta una posible ruta de acción, que se desprende del cruce de comunicaciones de los meses pasados con el IGAC. De la misma manera  mediante Oficio  AMC-OFI-0068867-2021,  la  Alcaldía Distrital  de  Cartagena,  nos  informa  que,  a  través  del  oficio  AMC-OFI-0068812-2021  de fecha dieseis (16) de junio de 2021, pusimos en cocimientos al Instituto Geográfico Agustín Codazzi –IGAC de la solicitud del desarrollo de una mesainstruccional conjunta para tratar el asunto.
La acción de mejora reportó avances de gestión documentados, referente a los cuatro informes de las gestiones adelantadas por la ANT, dando como ejecutada la acción de mejora.
La verificación de la acción fue adelantada por el contratista Johan Sebastian Torres Segura.</t>
    </r>
  </si>
  <si>
    <r>
      <rPr>
        <b/>
        <sz val="11"/>
        <color theme="1"/>
        <rFont val="Arial Narrow"/>
        <family val="2"/>
      </rPr>
      <t xml:space="preserve">16/07/2021. </t>
    </r>
    <r>
      <rPr>
        <sz val="11"/>
        <color theme="1"/>
        <rFont val="Arial Narrow"/>
        <family val="2"/>
      </rPr>
      <t>La Dirección de Acceso a Tierras, manifestó que, La acción de mejora se encuentra en términos y planificada para ejecución del 19/08/2020 al 30/08/2021.
La verificación de la acción fue adelantada por el contratista Johan Sebastian Torres Segura.</t>
    </r>
  </si>
  <si>
    <r>
      <rPr>
        <b/>
        <sz val="11"/>
        <color theme="1"/>
        <rFont val="Arial Narrow"/>
        <family val="2"/>
      </rPr>
      <t>16/07/2021.</t>
    </r>
    <r>
      <rPr>
        <sz val="11"/>
        <color theme="1"/>
        <rFont val="Arial Narrow"/>
        <family val="2"/>
      </rPr>
      <t xml:space="preserve"> La Dirección de Acceso a Tierras, manifestó que, Se realizó una mesa de trabajo el 02 de junio de 2021, en la cual se aportaron insumos para continuar con el desarrollo del módulo. Actividad finaliza el 2022/06/30.
La acción de mejora reportó avances de gestión sin documentar, se encuentra planificada para ejecución  del 2021/12/1 al 2022/06/30.
La verificación de la acción fue adelantada por el contratista Johan Sebastian Torres Segura.</t>
    </r>
  </si>
  <si>
    <r>
      <rPr>
        <b/>
        <sz val="11"/>
        <color theme="1"/>
        <rFont val="Arial Narrow"/>
        <family val="2"/>
      </rPr>
      <t>16/07/2021.</t>
    </r>
    <r>
      <rPr>
        <sz val="11"/>
        <color theme="1"/>
        <rFont val="Arial Narrow"/>
        <family val="2"/>
      </rPr>
      <t xml:space="preserve"> La Dirección de Acceso a Tierras, manifestó que, Se incorporó la fecha de inicio (Columna K) y de culminación (Columna AT) en la base de datos de los procesos de Apertura de Folio de Matrícula Inmobiliaria y en el mismo sentido se incluyeron estos criterios en los requerimientos de desarrollo del modulo de AFMI.
Se evidenció que en la base de datos de los procesos de apertura de Folio de Matricula Inmobiliaria se incluyeron los criterios de fecha de inicio y de culminación, por lo anterior se da por ejecutada la actividad dentro de los teminos establecidos. 
La acción de mejora reportó gestión, que se encuentra documentada en el ajsute de la Base de Datos Folio de Matricula Inmobiliaria, por lo cual se da por ejecutada.
La verificación de la acción fue adelantada por el contratista Johan Sebastian Torres Segura.</t>
    </r>
  </si>
  <si>
    <r>
      <rPr>
        <b/>
        <sz val="11"/>
        <color theme="1"/>
        <rFont val="Arial Narrow"/>
        <family val="2"/>
      </rPr>
      <t>16/07/2021</t>
    </r>
    <r>
      <rPr>
        <sz val="11"/>
        <color theme="1"/>
        <rFont val="Arial Narrow"/>
        <family val="2"/>
      </rPr>
      <t>. La Dirección de Acceso a Tierras, manifestó que, la acción de mejora se encuentra planificada para inicio de ejecución  el 2021/01/18 y finalización 2021/12/17.
La verificación de la acción fue adelantada por el contratista Johan Sebastian Torres Segura.</t>
    </r>
  </si>
  <si>
    <r>
      <rPr>
        <b/>
        <sz val="11"/>
        <color theme="1"/>
        <rFont val="Arial Narrow"/>
        <family val="2"/>
      </rPr>
      <t>16/07/2021.</t>
    </r>
    <r>
      <rPr>
        <sz val="11"/>
        <color theme="1"/>
        <rFont val="Arial Narrow"/>
        <family val="2"/>
      </rPr>
      <t xml:space="preserve"> La Dirección de Acceso a Tierras, manifestó que, La acción de mejora se encuentra planificada para inicio de ejecución  el 2021/01/02 y finalización 2021/12/30.
La verificación de la acción fue adelantada por el contratista Johan Sebastian Torres Segura.</t>
    </r>
  </si>
  <si>
    <r>
      <rPr>
        <b/>
        <sz val="11"/>
        <rFont val="Arial Narrow"/>
        <family val="2"/>
      </rPr>
      <t xml:space="preserve">30/06/2021. </t>
    </r>
    <r>
      <rPr>
        <sz val="11"/>
        <rFont val="Arial Narrow"/>
        <family val="2"/>
      </rPr>
      <t xml:space="preserve">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AME-622.
Solicitan Modificación  de descripción de la acción, unidad de medida.  El procedimiento  se encuentra  actualizado y formalizado  en el  sistema de gestión de la entidad, adicionalmente se informa que el instructivo no requirió de actualización, por lo que se propone excluirlo de la redacción de la Descripción y Unidad de Medida.
</t>
    </r>
    <r>
      <rPr>
        <b/>
        <sz val="11"/>
        <rFont val="Arial Narrow"/>
        <family val="2"/>
      </rPr>
      <t>Memorando 20211020144393 del 02/06/2021.</t>
    </r>
    <r>
      <rPr>
        <sz val="11"/>
        <rFont val="Arial Narrow"/>
        <family val="2"/>
      </rPr>
      <t xml:space="preserve">  Se sugiere documentar por medio de alguna herramienta (memorando, actas, etc.), la revisión del instructivo indicando que se encuentra acorde con el procedimiento y no excluirlo de la acción, debido que los dos instrumentos deben estar alineados.
Adicionalmente, en las mesas de trabajo, se explicó sobre las fechas de las modificaciones, que deberían ser acordes con la fecha de modificación de la acción también se explico sobre el concepto y clases de las eventualidades.</t>
    </r>
  </si>
  <si>
    <r>
      <rPr>
        <b/>
        <sz val="11"/>
        <color theme="1"/>
        <rFont val="Arial Narrow"/>
        <family val="2"/>
      </rPr>
      <t>16/07/2021.</t>
    </r>
    <r>
      <rPr>
        <sz val="11"/>
        <color theme="1"/>
        <rFont val="Arial Narrow"/>
        <family val="2"/>
      </rPr>
      <t xml:space="preserve"> La Dirección de Acceso a Tierras, manifestó que, Se realizó una mesa de trabajo el 02 de junio de 2021, en la cual se aportaron insumos para continuar con el desarrollo del módulo. Actividad finaliza el 2022/06/30.
La acción de mejora reportó avances de gestión sin documentar, se encuentra planificada para ejecución  del 2021/12/1 al 2022/06/30.
La verificación de la acción fue adelantada por los contratistas Sergio Alejandro Matiz Parra y Johan Sebastian Torres Segura.</t>
    </r>
  </si>
  <si>
    <r>
      <rPr>
        <b/>
        <sz val="11"/>
        <color theme="1"/>
        <rFont val="Arial Narrow"/>
        <family val="2"/>
      </rPr>
      <t>16/07/2021.</t>
    </r>
    <r>
      <rPr>
        <sz val="11"/>
        <color theme="1"/>
        <rFont val="Arial Narrow"/>
        <family val="2"/>
      </rPr>
      <t xml:space="preserve">  La Dirección de Ordenamiento Social de la Propiedad indicó que, se actualizaron los  documentos POSPR-I-005 Redacción Técnica de Linderos y elaboración de Planos. El cual no había sido reportado y fue publicado en la Intranet en esta vigencia. POSPR-G-014 Guía-monitoreo-y-seguimiento-seguridad-POSPR.
Frente a lo enunciado, se observó lo siguiente:
</t>
    </r>
    <r>
      <rPr>
        <b/>
        <sz val="11"/>
        <color theme="1"/>
        <rFont val="Arial Narrow"/>
        <family val="2"/>
      </rPr>
      <t>1. POSPR-I-005</t>
    </r>
    <r>
      <rPr>
        <sz val="11"/>
        <color theme="1"/>
        <rFont val="Arial Narrow"/>
        <family val="2"/>
      </rPr>
      <t xml:space="preserve"> Redacción Técnica de Linderos y elaboración de Planos,  versión 1 del 04/11/2020.
</t>
    </r>
    <r>
      <rPr>
        <b/>
        <sz val="11"/>
        <color theme="1"/>
        <rFont val="Arial Narrow"/>
        <family val="2"/>
      </rPr>
      <t>2. POSPR-G-014</t>
    </r>
    <r>
      <rPr>
        <sz val="11"/>
        <color theme="1"/>
        <rFont val="Arial Narrow"/>
        <family val="2"/>
      </rPr>
      <t xml:space="preserve"> Guía-monitoreo-y-seguimiento-seguridad-POSPR, versión 2 del 22/10/2020.
</t>
    </r>
    <r>
      <rPr>
        <b/>
        <sz val="11"/>
        <color theme="1"/>
        <rFont val="Arial Narrow"/>
        <family val="2"/>
      </rPr>
      <t>3. POSPR-F-011-Forma-FISO</t>
    </r>
    <r>
      <rPr>
        <sz val="11"/>
        <color theme="1"/>
        <rFont val="Arial Narrow"/>
        <family val="2"/>
      </rPr>
      <t xml:space="preserve">-PERSONA-NATURAL-V-3 del 24/09/2020.
</t>
    </r>
    <r>
      <rPr>
        <b/>
        <sz val="11"/>
        <color theme="1"/>
        <rFont val="Arial Narrow"/>
        <family val="2"/>
      </rPr>
      <t>4.  POSPR-F-007</t>
    </r>
    <r>
      <rPr>
        <sz val="11"/>
        <color theme="1"/>
        <rFont val="Arial Narrow"/>
        <family val="2"/>
      </rPr>
      <t>-Ficha-de-Caracterización-Territorial, versión 6 del 04/11/2020.  Sin embargo, al ser consultada en el SIG no se encuentra publicada.
En atención a las evidencias aportadas con corte al 31/12/2020 y las allegadas para el presente seguimiento, la acción de mejora presentó cumplimiento, toda vez que, se observaron los 10 documentos metodológicos  creados o actualizados en el SIG (formatos, guías, instructivos, procedimientos y políticas) para el periodo comprendido del 21/10/2020 al 30/07/2021.
La verificación de la acción fue adelantada por los contratias Sergio Alejandro Matiz Parra y Johan Sebastian Torres Segura.</t>
    </r>
  </si>
  <si>
    <r>
      <t xml:space="preserve">16/07/2021.  </t>
    </r>
    <r>
      <rPr>
        <sz val="11"/>
        <color theme="1"/>
        <rFont val="Arial Narrow"/>
        <family val="2"/>
      </rPr>
      <t>La Dirección de Ordenamiento Social de la Propiedad aportó 3 informes de  la gestión de recursos destinados a la financiación de la implementación de POSPR formulados que no cuentan con recursos, así:</t>
    </r>
    <r>
      <rPr>
        <b/>
        <sz val="11"/>
        <color theme="1"/>
        <rFont val="Arial Narrow"/>
        <family val="2"/>
      </rPr>
      <t xml:space="preserve">
INFORME AVANCES PROYECTO DE GESTIÓN DE RECURSOS PARA IMPLEMENTACIÓN POSPR SIN FINANCIACIÓN OCTUBRE-NOVIEMBRE DICIEMBRE 2020, </t>
    </r>
    <r>
      <rPr>
        <sz val="11"/>
        <color theme="1"/>
        <rFont val="Arial Narrow"/>
        <family val="2"/>
      </rPr>
      <t>contiene gestiones internas y externas adelantadas, en particular con la ART con el objetivo de formular un proyecto dirigido a la gestión de recursos para la fase de implementación de los POSPR principalmente enfocado a municipios que hacen parte de los Programas de Desarrollo con Enfoque Territorial (PDET).
Informe avances proyecto de gestión de recursos para implementación POSPR sin financiación Primer trimestre 2021, contiene gestiones internas y externas adelantadas, en particular con IGAC con el propósito inicial de este diálogo institucional es determinar coincidencias territoriales y determinar la complementariedad de estas acciones de cara a la implementación. Así mismo, con la ART a fin de presentar el interés por parte de la ANT de formular un proyecto de inversión para la implementación de los POSPR en los 4 municipios PDET y avanzar en una acción articulada entre ambas entidades para cumplir este propósito.
Informe avances proyecto de gestión de recursos para implementación POSPR sin financiación Segundo trimestre 2021, contiene gestiones internas y externas adelantadas, con la ART, IGAC, DNP, MADR, Gobernación del Valle del Cauca y la Alcaldía del Distrital de Santa Marta.  
En atención a lo anterior, la acción de mejora presentó cumplimiento, toda vez que se observó 3 informes  de  la gestión de recursos destinados a la financiación de la implementación de POSPR formulados que no cuentan con recursos.
La verificación de la acción fue adelantada por los contratias Sergio Alejandro Matiz Parra y Johan Sebastian Torres Segura.</t>
    </r>
  </si>
  <si>
    <r>
      <t>16/07/2021.</t>
    </r>
    <r>
      <rPr>
        <sz val="11"/>
        <color theme="1"/>
        <rFont val="Arial Narrow"/>
        <family val="2"/>
      </rPr>
      <t xml:space="preserve">  La Dirección de Ordenamiento Social de la Propiedad informó que, se finalizó la caja de herramientas junto con su documento describiendo cada uno de los instrumentos que la componen. Así mismo, se incluyó una serie de anexos que muestran los instrumentos que serán implementados como ejemplo para quien vaya a utilizar la herramienta para el seguimiento a un convenio. 
Respecto a lo anterior, se allegó herramienta de seguimiento financiero, tablero de control de avances de implementación POSPR corte 15/06/2021 y documento guía de la herramienta.
En atención a las evidencias aportadas con corte al 31/12/2020 y las allegadas para el presente seguimiento, la acción de mejora presentó cumplimiento, toda vez que, la herramienta para el seguimiento integral de implementación de POSPR, así como, un documento guía, en atención a las recomendaciones brindadas por la Oficina de Control Interno.
La verificación de la acción fue adelantada por los contratias Sergio Alejandro Matiz Parra y Johan Sebastian Torres Segura.</t>
    </r>
  </si>
  <si>
    <r>
      <rPr>
        <b/>
        <sz val="11"/>
        <color theme="1"/>
        <rFont val="Arial Narrow"/>
        <family val="2"/>
      </rPr>
      <t>19/07/2021.</t>
    </r>
    <r>
      <rPr>
        <sz val="11"/>
        <color theme="1"/>
        <rFont val="Arial Narrow"/>
        <family val="2"/>
      </rPr>
      <t xml:space="preserve">  La acción de mejora se encuentra en términos y su ejecución esta planificada del 1/07/2021 al 1/07/2023.  No allegaron avances de gestión.
La verificación de la acción fue adelantada por los contratias Sergio Alejandro Matiz Parra y Johan Sebastian Torres Segura.</t>
    </r>
  </si>
  <si>
    <r>
      <rPr>
        <b/>
        <sz val="11"/>
        <color theme="1"/>
        <rFont val="Arial Narrow"/>
        <family val="2"/>
      </rPr>
      <t>19/07/2021.</t>
    </r>
    <r>
      <rPr>
        <sz val="11"/>
        <color theme="1"/>
        <rFont val="Arial Narrow"/>
        <family val="2"/>
      </rPr>
      <t xml:space="preserve">  La acción de mejora se encuentra en términos y su ejecución esta planificada del 1/02/2021 al 30/06/2023.  No allegaron avances de gestión.
La verificación de la acción fue adelantada por los contratias Sergio Alejandro Matiz Parra y Johan Sebastian Torres Segura.</t>
    </r>
  </si>
  <si>
    <r>
      <rPr>
        <b/>
        <sz val="11"/>
        <color theme="1"/>
        <rFont val="Arial Narrow"/>
        <family val="2"/>
      </rPr>
      <t xml:space="preserve">19/07/2021. </t>
    </r>
    <r>
      <rPr>
        <sz val="11"/>
        <color theme="1"/>
        <rFont val="Arial Narrow"/>
        <family val="2"/>
      </rPr>
      <t xml:space="preserve"> La acción de mejora se encuentra en términos y su ejecución esta planificada del 1/02/2021 al 30/06/2022.  No allegaron avances de gestión.
La verificación de la acción fue adelantada por los contratias Sergio Alejandro Matiz Parra y Johan Sebastian Torres Segura.</t>
    </r>
  </si>
  <si>
    <r>
      <rPr>
        <b/>
        <sz val="11"/>
        <color theme="1"/>
        <rFont val="Arial Narrow"/>
        <family val="2"/>
      </rPr>
      <t xml:space="preserve">19/07/2021. </t>
    </r>
    <r>
      <rPr>
        <sz val="11"/>
        <color theme="1"/>
        <rFont val="Arial Narrow"/>
        <family val="2"/>
      </rPr>
      <t xml:space="preserve"> La Subdirección de Administración de Tierras de la Nación informó que, mediante los radicados ANT 20214300305491 y 20214300305531 se ofició a Catastro Antioquia y al IGAC, solicitando los certificados catastrales de los predios identificados con valor CERO en la conciliación entre las dos Subdirecciones.
La acción de mejora presentó avances de gestión documentados, se encuentra planificada para cierre en 1/01/2022.
La verificación de la acción fue adelantada por los contratias Sergio Alejandro Matiz Parra y Johan Sebastian Torres Segura.</t>
    </r>
  </si>
  <si>
    <r>
      <rPr>
        <b/>
        <sz val="11"/>
        <color theme="1"/>
        <rFont val="Arial Narrow"/>
        <family val="2"/>
      </rPr>
      <t xml:space="preserve">22/07/2021.  </t>
    </r>
    <r>
      <rPr>
        <sz val="11"/>
        <color theme="1"/>
        <rFont val="Arial Narrow"/>
        <family val="2"/>
      </rPr>
      <t xml:space="preserve">La Dirección de Ordenamiento Social de la Propiedad en fase preliminar indicó que, solicita reevaluar estado de la acción, ya que cuenta con instructivo aprobado y actualizado, y está en proceso de cargue en el SIG, que de acuerdo a lo conversado por teléfono, se espera que esté público el día de hoy.
Respecto a lo anterior, se consultó el Sistema Integrado de Gestión obsevandose la publicación del instructivo GEMA-I-001 PROGRAMACIÓN DE ZONAS A INTERVENIR POR LA AGENCIA NACIONAL DE TIERRAS MEDIANTE PLANES DE ORDENAMIENTO SOCIAL DE LA PROPIEDAD,  versión 2 del 16/06/2021, el cual puede ser consultado en el siguiente enlace </t>
    </r>
    <r>
      <rPr>
        <sz val="11"/>
        <color rgb="FF0070C0"/>
        <rFont val="Arial Narrow"/>
        <family val="2"/>
      </rPr>
      <t>http://intranet.agenciadetierras.gov.co/wp-content/uploads/2021/07/GEMA-I-001_PROGRAMACI%C3%93N_ZONAS_INTERVENIR_POR_LA_ANT_.pdf</t>
    </r>
    <r>
      <rPr>
        <b/>
        <sz val="11"/>
        <color rgb="FF0070C0"/>
        <rFont val="Arial Narrow"/>
        <family val="2"/>
      </rPr>
      <t xml:space="preserve">
</t>
    </r>
    <r>
      <rPr>
        <sz val="11"/>
        <rFont val="Arial Narrow"/>
        <family val="2"/>
      </rPr>
      <t xml:space="preserve">En concordancia con lo anterior, la accion de mejora presentó cumplimiento, toda vez que se observó instructivo actualizado y publicado. 
La verificación de la acción fue adelantada por los contratias Sergio Alejandro Matiz Parra y Johan Sebastian Torres Segura.
</t>
    </r>
    <r>
      <rPr>
        <b/>
        <sz val="11"/>
        <color theme="1"/>
        <rFont val="Arial Narrow"/>
        <family val="2"/>
      </rPr>
      <t xml:space="preserve">
16/07/2021. </t>
    </r>
    <r>
      <rPr>
        <sz val="11"/>
        <color theme="1"/>
        <rFont val="Arial Narrow"/>
        <family val="2"/>
      </rPr>
      <t xml:space="preserve"> La Dirección de Ordenamiento Social de la Propiedad comunicó que, los equipos de Metodología y Operaciones de la SPO, en asocio con la DGOSP finalizaron la actualización del documento GEMA-I-001 Programación de zonas a Intervenir por la Agencia Nacional de Tierras mediante Planes de Ordenamiento Social de la Propiedad - Operativo. Fue remitido a la DGOSP vía correo electrónico del 25 de junio, junto con la correspondiente solicitud de actualización documental para aprobación del Director de Ordenamiento Social de la Propiedad Rural. Se adjunta el documento final firmado por el Subdirector de Planeación Operativa y su equipo técnico.
Frente a lo enunciado, se observó documento proyecto de actualización del instructivo </t>
    </r>
    <r>
      <rPr>
        <b/>
        <sz val="11"/>
        <color theme="1"/>
        <rFont val="Arial Narrow"/>
        <family val="2"/>
      </rPr>
      <t>GEMA-I-001</t>
    </r>
    <r>
      <rPr>
        <sz val="11"/>
        <color theme="1"/>
        <rFont val="Arial Narrow"/>
        <family val="2"/>
      </rPr>
      <t xml:space="preserve"> PROGRAMACIÓN DE ZONAS A INTERVENIR POR LA AGENCIA NACIONAL DE TIERRAS MEDIANTE PLANES DE ORDENAMIENTO SOCIAL DE LA PROPIEDAD y solicitud de modificación de documentos del 23/06/2021, sin embargo, al ser consultado el Sistema Integrado de Gestión, el documento registra versión 1 del 20/12/2017, ver enlace </t>
    </r>
    <r>
      <rPr>
        <sz val="11"/>
        <color rgb="FF0070C0"/>
        <rFont val="Arial Narrow"/>
        <family val="2"/>
      </rPr>
      <t>http://intranet.agenciadetierras.gov.co/wp-content/uploads/2018/04/GEMA-I-001-PROGRAMACI%CE%B1N-DE-ZONAS-A-INTERVENIR-POR-LA-ANT-MEDIANTE-PLANES-DE-ORDENAMIENTO-SO.pdf</t>
    </r>
    <r>
      <rPr>
        <sz val="11"/>
        <color theme="1"/>
        <rFont val="Arial Narrow"/>
        <family val="2"/>
      </rPr>
      <t xml:space="preserve">
En concordancia con lo anterior, la acción de mejora presentó incumplimiento, toda vez que no se observó la publicación del documento.
La verificación de la acción fue adelantada por los contratias Sergio Alejandro Matiz Parra y Johan Sebastian Torres Segura.</t>
    </r>
  </si>
  <si>
    <r>
      <rPr>
        <b/>
        <sz val="11"/>
        <color theme="1"/>
        <rFont val="Arial Narrow"/>
        <family val="2"/>
      </rPr>
      <t xml:space="preserve">16/07/2021. </t>
    </r>
    <r>
      <rPr>
        <sz val="11"/>
        <color theme="1"/>
        <rFont val="Arial Narrow"/>
        <family val="2"/>
      </rPr>
      <t xml:space="preserve"> La Subdirección de Planeación Operativa informó que, como parte del documento que se está elaborando para la caja de herramientas se elaborará una metodología que describe el sistema de monitoreo de los convenios con sus diferentes componentes.   El documento elaborado como guía para la caja de herramientas está ahora siendo trabajado para incluirlo como una de las guías de la SPO para el monitoreo y seguimiento a convenios y a la implementación de POSPR. Esta actividad está siendo desarrollada en conjunto con el equipo de planeación de la Subdirección de Planeación Operativa. Como evidencia de este mes se incluyen los correos intercambiados con dicho equipo en donde se resume el resultado de las mesas de trabajo desarrolladas y la entrega de información para el avance de la guía.
Frente a lo enunciado, se observó documento "Herramienta de seguimiento a POSPR", el cual presenta las 5 medidas establecidas para el seguimiento a la implementación de POSP, igualmente,  describe los componentes de la herramienta, a saber, Actas comité técnico operativo, Actas mesas financieras mensuales, Herramienta de seguimiento / Power BI y matriz de seguimiento, Tablero de control avance de indicadores y avance a la implementación, Informes de supervisión mensuales o bimensuales.
La acción de mejora se encuentra en términos, su ejecución esta programada para el periodo comprendido del 15/02/2021 al 15/09/2021, con la aprobación y publicación de una metodología que estandarice  las acciones desarrolladas por la supervisión de la ANT para complementar la información presentada por el socio: mesas periódicas con el socio, elaboración de planes de adquisiciones, presentación de ejecución detallada en comités técnicos y herramienta interna de seguimiento a la ejecución.
La verificación de la acción fue adelantada por los contratias Sergio Alejandro Matiz Parra y Johan Sebastian Torres Segura.</t>
    </r>
  </si>
  <si>
    <r>
      <rPr>
        <b/>
        <sz val="11"/>
        <color theme="1"/>
        <rFont val="Arial Narrow"/>
        <family val="2"/>
      </rPr>
      <t>17/01/2021.</t>
    </r>
    <r>
      <rPr>
        <sz val="11"/>
        <color theme="1"/>
        <rFont val="Arial Narrow"/>
        <family val="2"/>
      </rPr>
      <t xml:space="preserve">  La Subdirección de Planeación Operativa informó que, 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equipo de Formulación de POSPR de la SPO finalizó con la actualización del documento POSPR-F-003 Plan de Ordenamiento Social de la Propiedad Operativo. En este sentido, mediante correo electrónico del día 15 de junio de 2021 se remitió a la DGOSP el formato POSPR-F-003 Plan de Ordenamiento Social de la propiedad - Operativo (Plantilla de Plan) con el correspondiente formato de actualización documental con vo.bo de José Carlos Orozco Zequeda en calidad de subdirector de Planeación Operativa, para avanzar con el trámite de aprobación.
Respecto a lo enunciado, es preciso indicar que se allegaron evidencias de las actividades de actualización del procedimiento POSPR-P-002, sin embargo, la acción establecida fue "Actualizar las plantillas de POSPR incluyendo la caracterización de la situación de las mujeres", en respuesta a la cauda raíz  "La estructura de los documentos de formulación y consolidación del POSPR del municipio de Ovejas no contempla de manera directa un punto sobre enfoque de género".
La acción de mejora se encuentra en términos, su ejecución se encuentra programada para el periodo comprendido del  1/02/2021 al 31/12/2021.
La verificación de la acción fue adelantada por los contratias Sergio Alejandro Matiz Parra y Johan Sebastian Torres Segura.</t>
    </r>
  </si>
  <si>
    <r>
      <rPr>
        <b/>
        <sz val="11"/>
        <color theme="1"/>
        <rFont val="Arial Narrow"/>
        <family val="2"/>
      </rPr>
      <t>16/07/2021.</t>
    </r>
    <r>
      <rPr>
        <sz val="11"/>
        <color theme="1"/>
        <rFont val="Arial Narrow"/>
        <family val="2"/>
      </rPr>
      <t xml:space="preserve">  La Subdirección de Planeación Operativa indicó que, desde el mes de enero se viene trabajando en un formato único para todos los comités en el que se presenten los avances de los diferentes pasos de la ruta de implementación  de cada POSPR, comparado con las metas totales proyectadas. Esta información es incluida en las actas elaboradas para cada comité y posteriormente en los informes de supervisión, en donde se presenta la información por separado para cada convenio. Como evidencia se anexa un ejemplo de un acta ( 20210325_Comité Técnico Operativo PNUD bobo cum, página 2) y un informe de supervisión en donde se incluye esta información.
Respecto a lo anterior, se observaron las siguientes actas de Comité Técnico Operativo:
</t>
    </r>
    <r>
      <rPr>
        <b/>
        <sz val="11"/>
        <color theme="1"/>
        <rFont val="Arial Narrow"/>
        <family val="2"/>
      </rPr>
      <t>Acta No. 42 del 25/03/2021,</t>
    </r>
    <r>
      <rPr>
        <sz val="11"/>
        <color theme="1"/>
        <rFont val="Arial Narrow"/>
        <family val="2"/>
      </rPr>
      <t xml:space="preserve"> en la cual se presentan avances en la implementación de POSPR para el municipio del Guamo y Valencia.
</t>
    </r>
    <r>
      <rPr>
        <b/>
        <sz val="11"/>
        <color theme="1"/>
        <rFont val="Arial Narrow"/>
        <family val="2"/>
      </rPr>
      <t>Acta 21 Vigésimo Primer</t>
    </r>
    <r>
      <rPr>
        <sz val="11"/>
        <color theme="1"/>
        <rFont val="Arial Narrow"/>
        <family val="2"/>
      </rPr>
      <t xml:space="preserve">  Comité Técnico Operativo Abril 29_04_2021 FAO 1278, no se pudo acceder al documento presentó "Error al abril el documento. Acceso denegado". 
La verificación de la acción fue adelantada por los contratias Sergio Alejandro Matiz Parra y Johan Sebastian Torres Segura.
En concordancia con lo anterior, la acción de mejora se encuentra en términos, presentó avances de gestión documentados relacionados con 1 de las 20 actas que evidencien la inclusión dentro de los Comités Técnicos Operativos de los convenios el seguimiento bimensual al cronograma de implementación de los POSPR y la toma de decisiones.</t>
    </r>
  </si>
  <si>
    <r>
      <rPr>
        <b/>
        <sz val="11"/>
        <color theme="1"/>
        <rFont val="Arial Narrow"/>
        <family val="2"/>
      </rPr>
      <t>16/07/2021.</t>
    </r>
    <r>
      <rPr>
        <sz val="11"/>
        <color theme="1"/>
        <rFont val="Arial Narrow"/>
        <family val="2"/>
      </rPr>
      <t xml:space="preserve">  La Subdirección de Planeación Operativa informó que, se realizó la inclusión de un capitulo de "Indicadores de seguimiento del POSPR" en la tabla de contenido de los informes de supervisión que se realizarán a partir de enero 2021, Gestión para que en el tablero de control de avance de la implementación de los POSPR se incluyan todos los indicadores de los POSPR a los que se hace el monitoreo, se identificaron los indicadores establecidos en los POSPR formulados con los cuales se hará seguimiento por medio del tablero de control de la SPO y que se incluirán en los informes de supervisión de cada convenio. Finalmente, se diseño del tablero de control, incluyendo todos los indicadores que quedaron definidos por los POSPR formulados y otros adicionales que se consideran esenciales para el seguimiento a la operación en cada municipio. 
Frente  a lo enunciado, se observó </t>
    </r>
    <r>
      <rPr>
        <b/>
        <sz val="11"/>
        <color theme="1"/>
        <rFont val="Arial Narrow"/>
        <family val="2"/>
      </rPr>
      <t>"Formulario Registro de Avance Implementación POSPR"</t>
    </r>
    <r>
      <rPr>
        <sz val="11"/>
        <color theme="1"/>
        <rFont val="Arial Narrow"/>
        <family val="2"/>
      </rPr>
      <t xml:space="preserve"> cuyo objetivo es captura es recolectar información semanal y mensual que de cuenta del avance de la implementación de los POSPR, siguiendo  la ruta metodológica establecida para tal fin. </t>
    </r>
    <r>
      <rPr>
        <b/>
        <sz val="11"/>
        <color theme="1"/>
        <rFont val="Arial Narrow"/>
        <family val="2"/>
      </rPr>
      <t>Tabla de contenido Informes de Supervisión</t>
    </r>
    <r>
      <rPr>
        <sz val="11"/>
        <color theme="1"/>
        <rFont val="Arial Narrow"/>
        <family val="2"/>
      </rPr>
      <t>,  la cual relaciona los mínimos que debe contener el informe de supervisión.
Por otra parte, es preciso indicar que como evidencia de ejecución de la AME-547 se observó documento "Herramienta de seguimiento a POSPR", el cual presenta las 5 medidas establecidas para el seguimiento a la implementación de POSPR, igualmente,  describe los componentes de la herramienta, a saber, Actas comité técnico operativo, Actas mesas financieras mensuales, Herramienta de seguimiento / Power BI y matriz de seguimiento, Tablero de control avance de indicadores y avance a la implementación, Informes de supervisión mensuales o bimensuales.   implementación. 
En concordancia con lo anterior, la acción de mejora presentó cumplimiento, toda vez que, se observó  instrumentos de seguimiento para la implementación de los POSPR.  No obstante, en aras de afianzar la efectividad de las acciones implantas, es preciso se garantice que los instrumentos de seguimiento a la implementación de los POPSR contengan todas las variables que el mismo Plan establece para realizar la verificación y seguimiento.
La verificación de la acción fue adelantada por los contratias Sergio Alejandro Matiz Parra y Johan Sebastian Torres Segura.</t>
    </r>
  </si>
  <si>
    <r>
      <t xml:space="preserve">16/07/2021.  </t>
    </r>
    <r>
      <rPr>
        <sz val="11"/>
        <color theme="1"/>
        <rFont val="Arial Narrow"/>
        <family val="2"/>
      </rPr>
      <t xml:space="preserve">La Dirección de Ordenamiento Social de la Propiedad informó que,  actualizaron del procedimiento POSPR- P-002 Planes de Ordenamiento Social de la Propiedad Rural - Operativo.  El procedimiento POSPR-P-004 Implementación de POSPR se encuentra en ajustes  finales conforme las ultimas observaciones realizadas por el equipo de operación de la SPO. Se espera entregar a la DGOSP en la primera semana de Julio de 2021.  Respecto de la Guía de Monitoreo y Seguimiento a la formulación e Implementación de POSPR, desde el equipo de Monitoreo de la SPO se avanza en la actualización del documento, para lo cual se ha realizado mesas de trabajo con equipos de operaciones , validación, y  metodología para su actualización.
Respecto a lo enunciado, se aportaron los siguientes documentos:
Proyecto POSPR-P-003 MONITOREO Y SEGUIMIENTO A LA FORMULACIÓN E IMPLEMENTACION DE LOS PLANES DE ORDENAMIENTOSOCIAL DE LA PROPIEDAD RURAL.
Proyecto POSPR-G-002 MONITOREO Y SEGUIMIENTO A LA FORMULACIÓN E IMPLEMENTACIÓN DE POSPR.
POSPR-P-002 FORMULACIÓN DE PLANES DE ORDENAMIENTO SOCIAL DE LA PROPIEDAD RURAL - OPERATIVO,  en proceso de actualización a versión 5 de acuerdo a solicitud de modificación del 09/06/2021. 
Se consultó el Sistema Integrado de Gestión observándose la siguiente vigencia: 
POSPR-P-003, versión 3 del 19/12/2017, </t>
    </r>
    <r>
      <rPr>
        <sz val="11"/>
        <color rgb="FF0070C0"/>
        <rFont val="Arial Narrow"/>
        <family val="2"/>
      </rPr>
      <t>http://intranet.agenciadetierras.gov.co/wp-content/uploads/2018/04/POSPR-P-003-MONITOREO-Y-SEGUIMIENTO-A-LA-FORMULACI%CE%B1N-IMPLEMENTACI%CE%B1N-Y-ACTUALIZACI%CE%B1N-DE-LOS-POSPR.pdf
POSPR -P-002, versión 4 del  17/12/2019, http://intranet.agenciadetierras.gov.co/wp-content/uploads/2020/01/POSPR-P-002-FORMULACI%C3%93N-DE-POSPR.pdf</t>
    </r>
    <r>
      <rPr>
        <sz val="11"/>
        <color theme="1"/>
        <rFont val="Arial Narrow"/>
        <family val="2"/>
      </rPr>
      <t xml:space="preserve">
POSPR-G-002, versión 2 del 03/12/2018, http://intranet.agenciadetierras.gov.co/wp-content/uploads/2018/12/POSPR-G-002-GUIA-DE-MONITOREO-Y-SEGUIMIENTO-POSPR..pdf
En concordancia con lo anterior, la acción de mejora se encuentra en términos,  reportó avances de gestión documentados, su ejecución se encuentra programada para el periodo comprendido del  1/02/2021 al 15/05/2022.
La verificación de la acción fue adelantada por los contratias Sergio Alejandro Matiz Parra y Johan Sebastian Torres Segura.</t>
    </r>
  </si>
  <si>
    <r>
      <rPr>
        <b/>
        <sz val="11"/>
        <color theme="1"/>
        <rFont val="Arial Narrow"/>
        <family val="2"/>
      </rPr>
      <t xml:space="preserve">16/07/2021. </t>
    </r>
    <r>
      <rPr>
        <sz val="11"/>
        <color theme="1"/>
        <rFont val="Arial Narrow"/>
        <family val="2"/>
      </rPr>
      <t>La Subdirección de Planeación Operativa allegó memorando 20202100250863 del 26/10/2020 dirigido a la SAF, mediante el cual  dio aprobación a la actualización de la TRD de la SPO, así mismo, allegó correo electrónico del 26/05/2021 a través de cual realizó seguimiento a la SAF frente a la actualización de TRD aprobada.
La acción de mejora se encuentra en términos, se encuentra programada para ejecución para el periodo comprendido del  1/02/2021 al 31/12/2021, presentó avances de gestión documentados.
La verificación de la acción fue adelantada por los contratias Sergio Alejandro Matiz Parra y Johan Sebastian Torres Segura.</t>
    </r>
  </si>
  <si>
    <r>
      <rPr>
        <b/>
        <sz val="11"/>
        <color theme="1"/>
        <rFont val="Arial Narrow"/>
        <family val="2"/>
      </rPr>
      <t>16/07/2021</t>
    </r>
    <r>
      <rPr>
        <sz val="11"/>
        <color theme="1"/>
        <rFont val="Arial Narrow"/>
        <family val="2"/>
      </rPr>
      <t>.  La Subdirección de Planeación Operativa informó que, ll procedimiento POSPR-P-004 Implementación de POSPR se encuentra en ajustes  finales conforme las ultimas observaciones realizadas por el equipo de operación de la SPO. Se espera entregar a la DGOSP en la primera semana de Julio de 2021. 
Respecto a lo anterior, se observó proyecto de actualización del procedimiento POSPR-P-004.
La acción de mejora esta en términos, su ejecución esta programada para el periodo comprendido del  1/03/2021 al 31/12/2021, presentó avances de gestión documentados.
La verificación de la acción fue adelantada por los contratias Sergio Alejandro Matiz Parra y Johan Sebastian Torres Segura.</t>
    </r>
  </si>
  <si>
    <r>
      <rPr>
        <b/>
        <sz val="11"/>
        <color theme="1"/>
        <rFont val="Arial Narrow"/>
        <family val="2"/>
      </rPr>
      <t xml:space="preserve">16/07/2021. </t>
    </r>
    <r>
      <rPr>
        <sz val="11"/>
        <color theme="1"/>
        <rFont val="Arial Narrow"/>
        <family val="2"/>
      </rPr>
      <t xml:space="preserve">  La Subdirección de Planeación Operativa que,  la capacitación está citada para el jueves 8 de julio de 3 a 4:30pm. La capacitación se hará de forma virtual y será orientada por la Subdirección de Administración de Tierras de la Nación. 
Frente a lo enunciado, se observó citación a capacitación en contratos de uso, a llevarse a cabo el 8 julio del 2021.
La acción de mejora esta en términos, su ejecución esta programada para el periodo comprendido del  1/03/2021 al 30/07/2021, presentó avances de gestión documentados.
La verificación de la acción fue adelantada por los contratias Sergio Alejandro Matiz Parra y Johan Sebastian Torres Segura.</t>
    </r>
  </si>
  <si>
    <r>
      <rPr>
        <b/>
        <sz val="11"/>
        <color theme="1"/>
        <rFont val="Arial Narrow"/>
        <family val="2"/>
      </rPr>
      <t xml:space="preserve">16/07/2021.  </t>
    </r>
    <r>
      <rPr>
        <sz val="11"/>
        <color theme="1"/>
        <rFont val="Arial Narrow"/>
        <family val="2"/>
      </rPr>
      <t xml:space="preserve">La Dirección de Ordenamiento Social de la Propiedad informó que,  durante la vigencia del primer semestre del 2021 se realizaron mas de dos mesas conjuntas entre la URT y la ANT . Describiéndose los avances y las reuniones establecidas a continuación para el cumplimiento de la acción de mejora en su unidad de medida.
En relación a lo enunciado, se observó </t>
    </r>
    <r>
      <rPr>
        <b/>
        <sz val="11"/>
        <color theme="1"/>
        <rFont val="Arial Narrow"/>
        <family val="2"/>
      </rPr>
      <t>Acta del 29/01/2021,</t>
    </r>
    <r>
      <rPr>
        <sz val="11"/>
        <color theme="1"/>
        <rFont val="Arial Narrow"/>
        <family val="2"/>
      </rPr>
      <t xml:space="preserve"> cuyo objetivo fue Realizar seguimiento a la implementación del Convenio 2430 de 2016 en el marco del apoyo a la supervisión, </t>
    </r>
    <r>
      <rPr>
        <b/>
        <sz val="11"/>
        <color theme="1"/>
        <rFont val="Arial Narrow"/>
        <family val="2"/>
      </rPr>
      <t xml:space="preserve">Acta del 29/03/2021 </t>
    </r>
    <r>
      <rPr>
        <sz val="11"/>
        <color theme="1"/>
        <rFont val="Arial Narrow"/>
        <family val="2"/>
      </rPr>
      <t xml:space="preserve">, cuyo objeto fue Promover la articulación interinstitucional y facilitar el intercambio de información relacionado con el caso Carebean Port entre la Unidad de Restitución y la Agencia Nacional de Tierras en el marco del convenio 2430 (582)/2016, </t>
    </r>
    <r>
      <rPr>
        <b/>
        <sz val="11"/>
        <color theme="1"/>
        <rFont val="Arial Narrow"/>
        <family val="2"/>
      </rPr>
      <t>Acta No 04602 del 15/04/2021</t>
    </r>
    <r>
      <rPr>
        <sz val="11"/>
        <color theme="1"/>
        <rFont val="Arial Narrow"/>
        <family val="2"/>
      </rPr>
      <t xml:space="preserve">, cuyo objetivo fue la revisión responsabilidades Plan de mejoramiento 2021, </t>
    </r>
    <r>
      <rPr>
        <b/>
        <sz val="11"/>
        <color theme="1"/>
        <rFont val="Arial Narrow"/>
        <family val="2"/>
      </rPr>
      <t>Reunión IGAC</t>
    </r>
    <r>
      <rPr>
        <sz val="11"/>
        <color theme="1"/>
        <rFont val="Arial Narrow"/>
        <family val="2"/>
      </rPr>
      <t xml:space="preserve">, cuyo objetivo fue consolidar el análisis realizado por cada una de las entidades (SNR, IGAC y ANT) de las 24 sentencias escogidas pertenecientes a la Oficina de Instrumentos Públicos – ORIP de Ciénaga, </t>
    </r>
    <r>
      <rPr>
        <b/>
        <sz val="11"/>
        <color theme="1"/>
        <rFont val="Arial Narrow"/>
        <family val="2"/>
      </rPr>
      <t>Acta No. 04602 del 24/06/2021</t>
    </r>
    <r>
      <rPr>
        <sz val="11"/>
        <color theme="1"/>
        <rFont val="Arial Narrow"/>
        <family val="2"/>
      </rPr>
      <t>, cuyo objetivo fue la revisión responsabilidades Plan de mejoramiento 2021.
Por otra parte, a través del memorando 20212000269771 del 24/03/2021 la DOSP informó en enlace oficial para gestionar solicitudes en el marco del Convenio 582 de 2016/2430 de 2016 URT-ANT.
En concordancia con lo anterior, si bien la unidad de medida establecida fue evidenciada, es preciso indicar que, la acción de mejora indica que los enlaces deberán ser verificados con una periodicidad semestral, así como, que en el marco del Convenio se establecerá un plan de trabajo con actividades específicas que mejoren la articulación interinstitucional y la planeación entre las entidades, expuesto lo anterior y atendiendo el periodo de ejecución de la acción, se espera que en el próximo seguimiento  se allegue en el plan de trabajo mencionado, así mismo, cumplidos los 6 meses después de ser emitido el memorando 20212000269771 del 24/03/2021 se remita la verificación realizada por la ANT a los enlaces.  Descrito lo anterior, la acción de mejora se encuentra en términos para su ejecución,  presentó avances de gestión documentados.
La verificación de la acción fue adelantada por los contratias Sergio Alejandro Matiz Parra y Johan Sebastian Torres Segura.</t>
    </r>
  </si>
  <si>
    <r>
      <rPr>
        <b/>
        <sz val="11"/>
        <color theme="1"/>
        <rFont val="Arial Narrow"/>
        <family val="2"/>
      </rPr>
      <t>22/07/2021.</t>
    </r>
    <r>
      <rPr>
        <sz val="11"/>
        <color theme="1"/>
        <rFont val="Arial Narrow"/>
        <family val="2"/>
      </rPr>
      <t xml:space="preserve"> En el marco de las observaciones a la remisión preliminar de la matriz de Plan de Mejoramiento Institucional, allegadas mediante correo electrónico el 22/07/2021 la Oficina de Planeación manifiesta lo siguiente:
"Luego de revisar la matriz para el seguimiento de los planes de mejoramiento CGR, la Oficina de Planeación se encuentra de acuerdo con lo revisado. Sin embargo, nos permitimos manifestar lo siguiente:
Para los hallazgos AME 579: Hallazgo 6. INDICADOR ESTABLECIDO POR EL GOBIERNO NACIONAL PARA LA META ODS 1.4 Y SU FICHA TÉCNICA, y AME 594: Hallazgo 20. PLATAFORMA www.ods.gov.co, los ajustes respectivos no se han podido solicitar dado que este indicador se encuentra articulado con el indicador trazador del Plan Marco de Implementación – PMI A.MT.2 Siete millones de hectáreas de pequeña y mediana propiedad rural, formalizadas, el cual su ficha técnica está en etapa de aprobación y publicación en la plataforma SIIPO del DNP. Los criterios que se definan en este indicador serán aplicados y sustentados en el indicador ODS 1.4.C.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La verificación de la acción fue adelantada por los contratias Sergio Alejandro Matiz Parra y Johan Sebastian Torres Segura.
</t>
    </r>
    <r>
      <rPr>
        <b/>
        <sz val="11"/>
        <color theme="1"/>
        <rFont val="Arial Narrow"/>
        <family val="2"/>
      </rPr>
      <t>19/07/2021.</t>
    </r>
    <r>
      <rPr>
        <sz val="11"/>
        <color theme="1"/>
        <rFont val="Arial Narrow"/>
        <family val="2"/>
      </rPr>
      <t xml:space="preserve"> No registra reporte por parte de la Oficina de Planeación, por lo anterior se da por incumplida la acción de mejora, ya que no reportan gestión en los plazos definidos de la actividad.
La verificación de la acción fue adelantada por los contratias Sergio Alejandro Matiz Parra y Johan Sebastian Torres Segura.</t>
    </r>
  </si>
  <si>
    <r>
      <rPr>
        <b/>
        <sz val="11"/>
        <color theme="1"/>
        <rFont val="Arial Narrow"/>
        <family val="2"/>
      </rPr>
      <t>16/07/2021</t>
    </r>
    <r>
      <rPr>
        <sz val="11"/>
        <color theme="1"/>
        <rFont val="Arial Narrow"/>
        <family val="2"/>
      </rPr>
      <t xml:space="preserve">. La Dirección de Ordenamiento Social de la Propiedad allegó los siguientes documentos:
</t>
    </r>
    <r>
      <rPr>
        <b/>
        <sz val="11"/>
        <color theme="1"/>
        <rFont val="Arial Narrow"/>
        <family val="2"/>
      </rPr>
      <t>Acta No. 1 del 15/02/2021</t>
    </r>
    <r>
      <rPr>
        <sz val="11"/>
        <color theme="1"/>
        <rFont val="Arial Narrow"/>
        <family val="2"/>
      </rPr>
      <t xml:space="preserve">, cuyo objetivo fue revisar el avance y las gestiones realizadas en el marco de los temas de: gestión de recursos para la implementación de los 18 POSPR aprobados sin recursos para fase de implementación; cooperación internacional y convenios de intercambio de información sin recursos.
</t>
    </r>
    <r>
      <rPr>
        <b/>
        <sz val="11"/>
        <color theme="1"/>
        <rFont val="Arial Narrow"/>
        <family val="2"/>
      </rPr>
      <t>Acta No. 1 del 10/05/2021,</t>
    </r>
    <r>
      <rPr>
        <sz val="11"/>
        <color theme="1"/>
        <rFont val="Arial Narrow"/>
        <family val="2"/>
      </rPr>
      <t xml:space="preserve"> cuyo objetivo fue Conocer los avances del equipo de articulación.
Ahora bien, en cumplimiento de la acción AME-561  se suministró el </t>
    </r>
    <r>
      <rPr>
        <b/>
        <sz val="11"/>
        <color theme="1"/>
        <rFont val="Arial Narrow"/>
        <family val="2"/>
      </rPr>
      <t>Acta No. 011 del 27/05/2021 del  Comité Virtual – Mesa de Ordenamiento (Resolución 915 de 2020)</t>
    </r>
    <r>
      <rPr>
        <sz val="11"/>
        <color theme="1"/>
        <rFont val="Arial Narrow"/>
        <family val="2"/>
      </rPr>
      <t>, observándose la inclusión en el orden del día del tema: Gestiones adelantadas para la consecución de recursos para la implementación de 18 POSPR, registrándose lo siguiente: • Revisión normativa y documental SGR y OCAD Paz, revisión de insumos preliminares 2020. • Diagnóstico preliminar territorial e institucional (entes territoriales) para construir estrategia. • Diseño de primera propuesta de estrategia para la gestión de recursos vía SGR y otras fuentes. • 8 mesas de trabajo realizadas con la Oficina de Planeación. • Elaboración de propuesta de cadena de valor y documento unificado del proyecto. • 3 mesas de trabajo realizadas con DNP y ART para presentar la estrategia de gestión de recursos del SGR y OCAD Paz. • Presentación de proyecto ante convocatoria.
En concordancia con lo anterior, la acción de mejora se encuentra en términos para su ejecución,  presentó avances de gestión documentados, observándose 1 de las 2  Actas de mesas de OSPR semestrales donde  se monitoree el avance en las gestiones para búsqueda de recursos en fuentes.
La verificación de la acción fue adelantada por los contratias Sergio Alejandro Matiz Parra y Johan Sebastian Torres Segura.</t>
    </r>
  </si>
  <si>
    <r>
      <t xml:space="preserve">20/07/2021. </t>
    </r>
    <r>
      <rPr>
        <sz val="11"/>
        <color theme="1"/>
        <rFont val="Arial Narrow"/>
        <family val="2"/>
      </rPr>
      <t>La dependencia manifiesta quese esta a la espera de la aprobación  de los indicadores SIIPO, una vez se aprueben se dejará explicitó en la descripción cualitativa la correlación de las variables asociadas frente al indicador ODS 1.4.
En cuanto a indicadores sinergia la dependencia ha reportado avance en la presenta vigencia (12,13%) sin embargo una vez se ajuste al indicador ODS.14 este se actualizara.
Teniendo en cuenta lo anterior y la actividad cuenta con cierre para 31/12/2021 esta se encuentra en términos.
La verificación de la acción fue adelantada por los contratias Sergio Alejandro Matiz Parra y Johan Sebastian Torres Segura.</t>
    </r>
  </si>
  <si>
    <r>
      <rPr>
        <b/>
        <sz val="11"/>
        <color theme="1"/>
        <rFont val="Arial Narrow"/>
        <family val="2"/>
      </rPr>
      <t>16/07/2021.</t>
    </r>
    <r>
      <rPr>
        <sz val="11"/>
        <color theme="1"/>
        <rFont val="Arial Narrow"/>
        <family val="2"/>
      </rPr>
      <t xml:space="preserve">  La Dirección de Ordenamiento Social de la Propiedad informó que,  actualizaron del procedimiento POSPR- P-002 Planes de Ordenamiento Social de la Propiedad Rural - Operativo.  El procedimiento POSPR-P-004 Implementación de POSPR se encuentra en ajustes  finales conforme las ultimas observaciones realizadas por el equipo de operación de la SPO. Se espera entregar a la DGOSP en la primera semana de Julio de 2021.  
Respecto a lo enunciado, se observó el procedimiento  </t>
    </r>
    <r>
      <rPr>
        <b/>
        <sz val="11"/>
        <color theme="1"/>
        <rFont val="Arial Narrow"/>
        <family val="2"/>
      </rPr>
      <t>POSPR-P-002</t>
    </r>
    <r>
      <rPr>
        <sz val="11"/>
        <color theme="1"/>
        <rFont val="Arial Narrow"/>
        <family val="2"/>
      </rPr>
      <t xml:space="preserve"> FORMULACIÓN DE PLANES DE ORDENAMIENTO SOCIAL DE LA PROPIEDAD RURAL - OPERATIVO en proceso de actualización a versión 5 de acuerdo a solicitud de modificación del 09/06/2021. 
En concordancia con lo anterior, la acción de mejora se encuentra en términos,  reportó avances de gestión documentados, su ejecución se encuentra programada para el periodo comprendido del  1/02/2021 al 15/05/2022.
La verificación de la acción fue adelantada por los contratias Sergio Alejandro Matiz Parra y Johan Sebastian Torres Segura.</t>
    </r>
  </si>
  <si>
    <r>
      <rPr>
        <b/>
        <sz val="11"/>
        <color theme="1"/>
        <rFont val="Arial Narrow"/>
        <family val="2"/>
      </rPr>
      <t xml:space="preserve">21/01/2022. </t>
    </r>
    <r>
      <rPr>
        <sz val="11"/>
        <color theme="1"/>
        <rFont val="Arial Narrow"/>
        <family val="2"/>
      </rPr>
      <t xml:space="preserve"> La Dirección de Asuntos Étnicos en fase preliminar indicó que, con el fin de fortalecer la herramienta creada para mostrar la discriminación y regionalización de la ejecución presupuestal y toda vez que la vigencia 2021, tendrá el cierre hasta la próxima semana, por no contar con los archivos del cierre financiero definitivo, que emite el Sistema Financiera de la Nación- SIIF; se anexa archivo de Excel donde se tomó como piloto la vigencia 2019, allí se detalla inicialmente la regionalización del departamento del Cauca piloto inicial de este ejercicio, discriminando lo ejecutado en adquisiciones de predios, transporte y viáticos, contratos, convenios y nómina. Este ejercicio se replicará para la regionalización del proyecto de inversión desde la vigencia 2019 en adelante.
En atención a los avances de gestión y evidencias allegadas, la acción de mejora presentó cumplimiento, toda vez que se observó la prueba piloto de la herramienta de regionalización en la ejecución de los recursos del proyecto de inversión de Comunidades Indígenas.  Se recomienda su implementación para las vigencias posteriores.</t>
    </r>
    <r>
      <rPr>
        <b/>
        <sz val="11"/>
        <color theme="1"/>
        <rFont val="Arial Narrow"/>
        <family val="2"/>
      </rPr>
      <t xml:space="preserve">
19/01/2022.</t>
    </r>
    <r>
      <rPr>
        <sz val="11"/>
        <color theme="1"/>
        <rFont val="Arial Narrow"/>
        <family val="2"/>
      </rPr>
      <t xml:space="preserve">  La Dirección de Asuntos Étnicos, suministró  archivo Excel, sin embargo, no es posible establecer la fecha de corte y en que consistió la actualización realizada. 
En concordancia con lo anterior, se solicita fortalecer los avances de gestión y las evidencias allegadas, a fin de evaluar su estado.  Lo anterior, debe ser suministrado en la fase preliminar.
</t>
    </r>
  </si>
  <si>
    <t>AME-452
AME-453
AME-671</t>
  </si>
  <si>
    <r>
      <rPr>
        <b/>
        <sz val="11"/>
        <color indexed="8"/>
        <rFont val="Arial Narrow"/>
        <family val="2"/>
      </rPr>
      <t xml:space="preserve">Hallazgo 1. </t>
    </r>
    <r>
      <rPr>
        <sz val="11"/>
        <color indexed="8"/>
        <rFont val="Arial Narrow"/>
        <family val="2"/>
      </rPr>
      <t>Informes de supervisión y contratistas contratos de prestación de servicios 020, 022, 029, 035, 036, 037, 052, 069, 103,107, 108 y 150 de 2016.
No obstante lo anterior y analizados los informes de "supervisión e informes de actividades" de los contratos de prestación de servicios 020, 022, 029, 035, 036,
037, 052, 069, 103,107, 108 y 150 de 2016, se evidencia que la supervisión avala y certifica actividades de los contratistas, sin exigir los correspondientes soportes e informes que acrediten el efectivo cumplimiento de las mismas, máxime cuando en las cláusulas contractuales se reseña la obligación de presenr informes así: "INFORMES: El contratista se obliga presentar para cada pago un informe parcial mensual que contengan las actividades realizadas por cada mes de ejecución del contrato  (...)"
De igual forma, se observa que en los informes de supervisión no se realiza el análisis técnico, administrativo y financiero que exige el ejercicio de supervisión, indistintamente de la modalidad de contratación.
Lo anterior se presenta por debilidades en el ejercicio de supervisión, al no exigir del contratista, los informes y/o soportes que sustenten el cumplimiento a las obligaciones contractuales, circunstancia que genera riesgos, no  solo para la ejecución contractual, sino también la posibilidad de certificar actividades y productos no realizados ni entregados.
Análisis de la respuesta
Analizada la respuesta que sobre el particular allegó la entidad, se determina por parte del equipo auditor validar la obseNación, por cuanto los argumentos esgrimidos no desvirtúan lo plasmado en la observación.
La entidad manifiesta hacer un seguimiento a cada una de las obligaciones de los contratistas, las cuales se constatan con el recibo a satisfacción; sin embargo, revisados los diferentes expedientes contractuales, no se observan los informes presentados por el contratista, que den cuenta de sus actividades soportadas y de la exigencia por parte del supervisor a los mismos (solo se vislumbra un documento con una lista de chequeo).
No se entiende cómo un supervisor, recibe a satisfacción actividades sin mediar los Informes que sustentan el cumplimiento de las obligaciones y/o los soportes que las acrediten y menos aún, que no se haga un análisis técnico y administrativo que permita evidenciar la relación actividad-obligación.
Finalmente, en lo que respecta al cumplimiento de la Directiva 0004 de la Presidencia de la República, para la CGR es claro que exigir los correspondientes soportes de actividades y los informes dispuestos contractualmente, de ninguna manera vulnera dicha directriz, por cuanto no se está exigiendo más de lo que la misma ley y el contrato, establecen para un adecuado y oportuno ejercicio de supervisión.</t>
    </r>
  </si>
  <si>
    <r>
      <rPr>
        <b/>
        <sz val="11"/>
        <color indexed="8"/>
        <rFont val="Arial Narrow"/>
        <family val="2"/>
      </rPr>
      <t>Hallazgo 2.</t>
    </r>
    <r>
      <rPr>
        <sz val="11"/>
        <color indexed="8"/>
        <rFont val="Arial Narrow"/>
        <family val="2"/>
      </rPr>
      <t xml:space="preserve"> Soportabilidad contable gastos operativos convenio 137 de 2016.
No obstante lo anterior y verificada la ejecución financiera a corte 31 de diciembre de 2016 (folio 276), se evidenció que por concepto de gastos administrativos se ejecutaron $582,31 millones, gastos que no se encuentran soportados en el expediente documental y que no permiten demostrar su ejecución real y su relación para con el objeto del convenio.
Lo expuesto denota debilidades en el ejercicio de supervisión, por cuanto se certificaron ejecuciones y desembolsos sin corroborar los soportes que acreditara el cooperante para el efecto, lo que generó una sobrestimación en la cuenta del gasto, distorsionando la ejecución real del convenio.
Así mismo, la constitución de la cuenta por pagar por valor de $1.929,98 millones no cumple los requisitos presupuestales establecidos para el efecto, debiendo ser una reserva presupuesta!, por cuanto a corte de 31 de diciembre de 2016 no se había ejecutado el 60% del primer desembolso, tal y como se pactó en las cláusulas del convenio.
Análisis de la respuesta
Analizada la respuesta que sobre el particular allegó la enfidad 1 se determina levantar la connotación disciplinaria, por considerar que la cuenta por pagar se constituyó de conformidad con lineamientos establecidos para el efecto.
Es claro que la normatividad que rige a los convenios celebrados con organismos internacionales, bajo el artículo 20 de la Ley 1150 de 2007, se ciñe a los lineamientos establecidos en los tratados internacionales ratificados por Colombia, mediante leyes de la república y que hacen parte del bloque de constitucionalidad, razón por la cual, son de recibo los argumentos de la entidad desde el punto de vista jurídico.
Sin embargo, desde el punto de vista contable, el no contar con los soportes no permite determinar la confiabilidad de la ejecución financiera, lo que determina que la observación se valide como un hallazgo administrativo, teniendo en cuenta que la entidad debe asegurar el cumplimiento de los principios contables, reseñados en los criterios de la observación.</t>
    </r>
  </si>
  <si>
    <r>
      <rPr>
        <b/>
        <sz val="11"/>
        <color indexed="8"/>
        <rFont val="Arial Narrow"/>
        <family val="2"/>
      </rPr>
      <t xml:space="preserve">Hallazgo 3. </t>
    </r>
    <r>
      <rPr>
        <sz val="11"/>
        <color indexed="8"/>
        <rFont val="Arial Narrow"/>
        <family val="2"/>
      </rPr>
      <t xml:space="preserve">Acciones de mejora gestión archivística. 
El plan de mejoramiento subrogado del lncoder, en cuanto a las funciones que eran de competencia de la ANT, estableció cuatro acciones de mejora relacionadas con le gestión archivística, a saber:
1.	Establecer política en materia de gestión documental en la Entidad.
2.	Implementar los procedimientos de gestión documental, en el marco de los establecidos por la ANT.
3.	Elaborar una lista de chequeo de documentos de archivo, que debe contener el procedimiento de adquisición de predios para comunidades étnicas, para que sirva como sistema de auditoría documental.
4.	Capacitar a los servidores públicos de la Dirección de Asuntos Étnicos de la ANT, en el correcto archivo de expedientes conforme al Decreto 1071 de 2015 y de acuerdo con la reglamentación del Archivo General de la Nación (Decreto 1080 de 2015).
Verificados los expedientes de iniciativas comunitarias, subsidios y contratos de prestación de servicios, se encontraron deficiencias en cuanto a la composición de los mismos, así:
•	Algunos expedientes de predios adquiridos no contaban con copia del certificado de libertad y tradición donde conste la inscripción del predio a nombre de la agencia, o copia de la escritura.
•	En algunos contratos de prestación de servicios, no se encontraban los soportes de la supervisión realizada, ni los informes de los contratistas.
•	No hay unidad documental en los expedientes de los subsidios, dado que cada área participante maneja un expediente propio, allegando en algunos casos hasta tres carpetas de un mismo subsidio, repitiendo información.
•	En los archivos de iniciativas comunitarias, no hay registro de las modificaciones hechas a los mismos.
Esta situación se presentó por debilidades en el seguimiento de la Oficina de Control Interno a las acciones de mejoramiento, y  de los responsables de los expedientes al no llevar control de las carpetas documentales y su correspondiente depuración archivística.
Lo descrito genera dificultades en la revisión de la gestión de la entidad y apreciaciones erradas, sobre el contenido de los expedientes que conlleva a Ja toma de decisiones, que no corresponden a la realidad.
</t>
    </r>
    <r>
      <rPr>
        <b/>
        <sz val="11"/>
        <color rgb="FF000000"/>
        <rFont val="Arial Narrow"/>
        <family val="2"/>
      </rPr>
      <t>Respuesta de la entidad:</t>
    </r>
    <r>
      <rPr>
        <sz val="11"/>
        <color indexed="8"/>
        <rFont val="Arial Narrow"/>
        <family val="2"/>
      </rPr>
      <t xml:space="preserve">
La entidad manifiesta que "fas acciones estaban previstas de iniciar su ejecución a finales de 2016 (111012016, 111112016 y 3011112016} y una de ellas tenía previsto el inicio de su ejecución en 2017 (1510112017}. Por otro fado, de acuerdo con fa fecha de terminación de fas actividades refacionadas en el PIan. 2 de ella· tenían fecha  de  terminación  para   el  último  cuatrimestre   de  2017  (1510912017  y
3010912017} y 2 para  finales de 2016 (3011112016 y 3111212016}" .	·
</t>
    </r>
    <r>
      <rPr>
        <b/>
        <sz val="11"/>
        <color rgb="FF000000"/>
        <rFont val="Arial Narrow"/>
        <family val="2"/>
      </rPr>
      <t>Análisis de la respuesta:</t>
    </r>
    <r>
      <rPr>
        <sz val="11"/>
        <color indexed="8"/>
        <rFont val="Arial Narrow"/>
        <family val="2"/>
      </rPr>
      <t xml:space="preserve">
Analizada la respuesta de la entidad, se determina validar la observación como hallazgo teniendo en cuenta que, para la fecha de la auditoria, se siguen presentando las deficiencias en gestión archivística, que no permiten una unidad documental en la información, independiente que el plazo de las acciones de mejora se extendía hasta el 2017.
</t>
    </r>
  </si>
  <si>
    <r>
      <rPr>
        <b/>
        <sz val="11"/>
        <color indexed="8"/>
        <rFont val="Arial Narrow"/>
        <family val="2"/>
      </rPr>
      <t xml:space="preserve">Hallazgo  4. </t>
    </r>
    <r>
      <rPr>
        <sz val="11"/>
        <color indexed="8"/>
        <rFont val="Arial Narrow"/>
        <family val="2"/>
      </rPr>
      <t>Contrato de suministros 406.2016 – requisitos de pago (D1)
Evaluado el expediente del mencionado contrato, así como la relación de pagos descargada del SllF, se evidenciaron los siguientes hechos.  Tabla No. 4 - Relación de Pagos Contrato 406 de 2016.
De acuerdo con la documentación evaluada, los pagos relacionados en el cuadro anterior se efectuaron sin el cumplimiento de la totalidad de los requisitos contemplados en la cláusula sexta del contrato, y el supervisor del mismo aprobó como recibido a satisfacción la compra de elementos que, con base en las respectivas actas de ingreso al almacén, fueron recibidos de manera posterior a los pagos efectuados.
Esta situación evidencia deficiencias en el proceso de supervisión y de control interno contable, dados los registros contables efectuados sin los debidos soportes, sobreestimando el gasto por $319,68 millones y generando riesgo en cuanto a que los bienes recibidos no cumplan con los requerimientos de calidad y cantidad, dado que se expide el recibo a satisfacción mucho antes de que los elementos ingresen materialmente al almacén de la ANT.
Además, se presenta como ejecutado presupuestalmente, cuando debió haberse constituido una reserva presupuesta!, toda vez que, de acuerdo con los soportes, si bien los elementos fueron facturados por el contratista en 2016, el recibo real por parte de la ANT solo se dio hasta 2017. Presunta connotación Disciplinaria, de conformidad con el artículo 48 numeral 34 de la Ley 734 de 2002.
Análisis de la respuesta
Analizada la respuesta de la entidad, se determina validar la observación como hallazgo, teniendo en cuenta que se está glosando lo relacionado en la cláusula sexta del contrato 406-2016, que señala la forma y los requisitos para Jos respectivos pagos que debe realizar la ANT al contratista, específicamenté en lo que se refiere a que "El pago mensual se realizará contra la factura aprobada, a las cuales se deberá adjuntar los siguientes documentos: a) Original de la factura discriminada y firmada con visto bueno del supervisor. b) Formato de recibo a satisfacción, firmado por el Supervisor. c) Ingreso al Almacén General de la ANT de los bienes suministrados".
Los soportes anexados por la ANT en su respuesta, consisten en una serie de órdenes de servicio, que dan cuenta de las necesidades de reparaciones locativas, que se presentaron en las diferentes dependencias de la Agencia, así como de las remisiones del proveedor, que muestran el despacho de la mercancía.
Los únicos soportes documentales que se encontraron en el expediente y que prueban el recibido re.al de los materiales, e insumos pagados, son las actas de ingreso a almacén cuyas fechas de elaboración, como quedó manifiesto en la redacción de la observación,  en todos los casos, son posteriores a la fecha del acta de recibo a satisfacción por parte del supervisor, situación contraria al requerimiento contractual, expuesto en Ja cláusula sexta, que enumera los requerimientos documentales, para efectuar los pagos por parte de la ANT .</t>
    </r>
  </si>
  <si>
    <r>
      <rPr>
        <b/>
        <sz val="11"/>
        <color indexed="8"/>
        <rFont val="Arial Narrow"/>
        <family val="2"/>
      </rPr>
      <t xml:space="preserve">Hallazgo 5. </t>
    </r>
    <r>
      <rPr>
        <sz val="11"/>
        <color indexed="8"/>
        <rFont val="Arial Narrow"/>
        <family val="2"/>
      </rPr>
      <t>Soportes de ejecución convenios en gasto público social. 
No obstante lo anterior y verificada la ejecución financiera a corte 31 de diciembre de 2016, se evidenció que de los giros realizados de los siguientes convenios, fueron registrados en contabilidad como Gasto Público Social, sin que hubiera habido una ejecución real:  Tabla No. 5 - Detalle registro de gastos sin ejecución real.
Asi mismo, se evidenció que se causaron cuentas por pagar directamente contra el gasto, sin siquiera haber girado los recursos:
Esta situación se presenta por debilidades en el proceso de causación de los pagos en el área de contabilidad, al confundir giros de recursos con ejecución financiera, lo que ocasiona una sobreestimaclón del gasto público social, en
$27.001,92 millones.
De igual manera para el convenio 112 de 2016, se evidencia como una segunda causa las debilidades en el proceso de supervisión, al no solicitar los informes de progreso en los términos pactados en el anexo “A” del convenio 112 de 2016, el que señala que los informes sobre ejecución de los aportes, serán diligenciados por resultados de producto.
Respuesta de la entidad
La ANT manifiesta en su respuesta del 31 de octubre de 2017, que el convenio 112 de 2016 con la Organización de las Naciones Unidas se suscribió bajo el marco jurídico del artículo 20 de la ley 1150 de 2007, por lo tanto, dicho convenio está supeditado a los reglamentos de las entidades internacionales con las que se suscriben en este caso la ONUDC. De igual forma, en el alcance a la respuesta manifiestan que la información de la ONUDC está amparada bajo la reserva aprobada en la Ley 62 de 1973 Por la cual se aprueban las “Convenciones sobre Privilegios e Inmunidades de las Naciones Unidas, de los Organismos Especializados y de la Organización de los Estados Americanos”, adoptadas las dos primeras por la Asamblea General de las Naciones Unidas el 13 de febrero de 1946 y el 21 de noviembre de 1947, respectivamente, y la última abierta a la firma en la Unión Panamericana el 15 de mayo de 1949.
Análisis de la respuesta
Analizada la respuesta de la entidad, se determina validar la observación como hallazgo, dado que la CGR no cuestiona la modalidad de contratación, como tampoco la inmunidad de que gozan los organismos internacionales. Sin embargo, sí se observa el incumplimiento de características cualitativas de la información contable pública, que garantizan aspectos tales como la confiabilidad, la razonabilidad, la objetividad y la verificabilidad, y los principios devengo o causación y medición, toda vez que la ANT contaba con las herramientas para llevar control de los recursos entregados a dichos organismos, tal y como lo establece el anexo “A” del convenio 112 de 2016, que señala que los informes sobre ejecución de los aportes, serán diligenciados por resultados de producto.</t>
    </r>
  </si>
  <si>
    <r>
      <rPr>
        <b/>
        <sz val="11"/>
        <color indexed="8"/>
        <rFont val="Arial Narrow"/>
        <family val="2"/>
      </rPr>
      <t xml:space="preserve">Hallazgo 6. </t>
    </r>
    <r>
      <rPr>
        <sz val="11"/>
        <color indexed="8"/>
        <rFont val="Arial Narrow"/>
        <family val="2"/>
      </rPr>
      <t>Contabilización iniciativas comunitarias 
No obstante lo anterior y verificada la ejecución financiera a corte 31 de diciembre de 2016, se evidenció que los valores de las siguientes iniciativas comunitarias fueron registrados en contabilidad como Gasto Público Social, sin que hubiera existido una ejecución real, dado que la misma se realizó hasta la vigencia 2017, como se observa en las facturas, cuentas por cobrar, entregas de materiales e insumos, y en las planillas de asistencia a capacitaciones: Tabla No. 6 - Resoluciones lniciativas comunitarias.
Esta situación se presentó por debilidades en el proceso de causación de los pagos en el área de contabilidad, al confundir asignación con ejecución financiera, lo que ocasiona que los recursos desembolsados no tengan control en contabilidad y una sobreestimación del gasto público social en $11.216,28 millones.
Respuesta de la entidad:
LA ANT manifestó que: “esfab/ecíó de manera clara el procedimiento para los desembolsos de las iniciativas otorgadas mediante “INSTRUCTIVO PARA LA IMPLEMENTACIÓN DE INICIATIVAS COMUNITARIAS CON ENFOQUE DIFERENCIAL ÉTNICO, ASOCIADAS AL COMPONENTE DE LEGALIZACION
DE TIERRAS.” En el cual de manera expresa indica que las iniciativas se desembolsan a una cuenta controlada aperturada por la comunidad a nombre de la iniciativa con titularidad de la comunidad y una segunda firma autorizada por parte del supervisor que para tal efecto designe la entidad, que para el caso que nos ocupa le corresponde a/ Director de Asuntos Étnicos.
Así las cosas, en las Resoluciones mediante las cuales la Entidad otorga las iniciativas a la comunidad, a manera de ejemplo Resolución 359 del 29 de noviembre de 2016, indica también de manera expresa en el parágrafo del artículo segundo que: el aporte será desembolsado por la ANT a los beneficiados. Lo anterior nos permite afirmar que una vez la entidad efectúa el desembolso de los recursos, estos ingresan a una cuenta bancaria con control, pero cuyo titular es la comunidad.
Por lo anteúor y desde la perspectiva de la normatividad contable y la descripción de la cuenta GASTO PUBLICO SOCIAL del catálogo general de cuentas.
De otra parte, es pmciso indicar que el desembolso se realiza tal como lo establece el manual de procedimientos y la Resolución mediante la cual se otorgaron las iniciativas, a una cuenta bancaria de la comunidad, la cual es controlada por la entidad a través del mecanismo de supervisión, tal como se puede evidenciar en el manual antes descn'to’.
Análisis de la res puesta:
Analizada la respuesta de la entidad, se determina validar la observación como hallazgo, dado que la entidad no desvirtúa la incorrección, si bien se cumplió con el procedimiento establecido para el giro de los recursos de las iniciativas, el simple giro no implica ejecución real, dado que no han cumplido su misionalidad, por cuanto no se ha entregado el bien o el servicio al beneficiario, ni se han pagado actividades tendientes al fin de la iniciativa. Los giros fueron entre diciembre de 2016 y el primer semestre de 2017, por lo que la ejecución real de actividades pagadas con estos recursos fue en la vigencia 2017.</t>
    </r>
  </si>
  <si>
    <r>
      <rPr>
        <b/>
        <sz val="11"/>
        <color indexed="8"/>
        <rFont val="Arial Narrow"/>
        <family val="2"/>
      </rPr>
      <t xml:space="preserve">Hallazgo 7.  </t>
    </r>
    <r>
      <rPr>
        <sz val="11"/>
        <color indexed="8"/>
        <rFont val="Arial Narrow"/>
        <family val="2"/>
      </rPr>
      <t xml:space="preserve">Recursos recibidos en cuentas controladas 
Según Acta de Entrega y Recibo No. 228 del 06 de diciembre de 2016, Incoder en liquidación entregó a la ANT las cuentas controladas de los proyectos productivos del subsidio integral de tierras, que Se encuentran en diferentes cuentas bancarias de diversas entidades financieras del país. En el numeral 8 se detallan 1.477 titulares con su identificación y vinculación al código del proyecto.
Estos recursos no fueron registrados en los activos de la ANT, pese a formar parte del patrimonio de la entidad, al no haber cumplido con su fin estatal.
Realizada la circularización a los bancos, se encontró que el estado y monto de dichas cuentas es el siguiente: Tabla No. 7 - Cuentas controladas recibidas de INCODER.
Esta situación se presenta por la falta de gestión de la entidad en el proceso de identificación de los bienes y derechos recibidos de Incoder en liquidación, generando una subestimación de los Deudores en $7.825,14 millones. Adicionalmente, se encuentra una incertidumbre, por las 240 cuentas bancarias sin identificar.
Respuesta de la entidad
La ANT manifestó en la respuesta los siguientes aspectos:
“1. Los saldos que se encuentran en las cuentas controladas que figuran en el acta de entrega efectuada por el extinto INCODER, se originan como producto de los desembolsos que para tal efecto dicha entidad efectuó a los beneficiarios de los subsidios correspondientes a los proyectos productivos del subsidio integral de tierras.
2.	Una vez analizada la titularidad de las cuentas controladas se pudo establecer que las citadas cuentas controladas se encuentran a nombre de terceros, para lo cual solicitó certificados de titularidad a las entidades bancarias de cuales se anexa a manera de ejemplo ocho certificaciones.
3.	La Agencia Nacional de Tierras a 31 de diciembre verificó las cuentas bancarias de las cuales es titular, encontrando que no existen cuentas bancarias controladas de las cuales la Agencia Nacional de Tierras sea titular.
4.	Por lo anterior y teniendo en cuenta que las cuentas controladas se encuentran certificadas por las entidades bancarias cuya titularidad corresponde a nombre de terceros y no a la Agencia /\/aciona/ de Tierras, no procede el registro en los activos de la entidad de los saldos de las cuentas controladas entregadas por el exfir/fo INCODER.
5.	El control de la ejecución de los recursos que el extinto INCODER realizó a las cuentas controladas a nombre de los terceros beneficiarios del subsidio integral de tierras, la entidad lo realiza a través del ejemicio de la supervisión.
6.	Verificadas las actas de entrega del extinto INCODER, se pudo evidenciar que los deudores entregados por el extinto INCODER a la Agencia Nacional de Tierras corresponde únicamente a la cartera Islas del Rosario.
7.	Conforme lo anterior las certificaciones bancarias de las cuentas de los beneficiarios no const”ituyen documentos idóneos que respaldan un derecho para la Agencia Nacional de Tierras, y de registrarse este valor en la cuenta de deudores se presentarla una sobreestimación que no daría cumplimiento al principio de prudencia que refiere el régimen de contabilidad pública “120. Prudencia...Cuando existan diferentes posibilidades para reconocer y revelar de manera confiable un hecho, se debe optar por la alternativa que tenga menos probabilidades de sobreestimar los activos y los ingresos, o de subestimar los pasivos y los gastos”.
Análisis Respuesta
Analizada la respuesta de la entidad, se determina validar la observación como hallazgo, en razón a que no desvirtúa los hechos descritos. Si bien es cierto que la titularidad de las cuentas bancarias controladas, se encuentra a nombre de terceros y no de la Agencia Nacional de Tierras, para realizar los desembolsos de los recursos depositados en las mismas, se requiere la firma conjunta de la ANT, lo cual evidencia que los recursos aún no han cumplido con el fin estatal para el que fueron asignados.
Además, de acuerdo al Régimen de Contabilidad Pública, uno de los propósitos del Sistema Nacional de Contabilidad Pública (SNCP) es el de Control, el cual supone que el SNCP apoya el control, interno y externo, en ámbitos tales como el de legalidad y cumplimiento, y viabiliza el control financiero, de economía y de eficiencia, así como la salvaguarda de los recursos y el patrimonio públicos, que se encuentran bajo la responsabilidad de agentes públicos o privados, para el desarrollo de funciones de cometido estatal.
Aunque la entidad manifiesta que el control de los recursos públicos se realiza a través del ejercicio de supervisión, estos recursos aún no han cumplido el fin estatal y por tanto su ejecución debe reflejarse y revelarse en los Estados Financieros.
</t>
    </r>
  </si>
  <si>
    <r>
      <rPr>
        <b/>
        <sz val="11"/>
        <color indexed="8"/>
        <rFont val="Arial Narrow"/>
        <family val="2"/>
      </rPr>
      <t xml:space="preserve">Hallazgo 8.  </t>
    </r>
    <r>
      <rPr>
        <sz val="11"/>
        <color indexed="8"/>
        <rFont val="Arial Narrow"/>
        <family val="2"/>
      </rPr>
      <t>Registro inventario predios Fondo Nacional Agrario.
Revisados los expedientes de los predios adquiridos por la Agencia Nacional de Tierras, durante la vigencia 2016, se observó que la escritura de los siguientes predios fue registrada en la Oficina de Registros de Instrumentos Públicos en el año 2016, pero dichas adquisiciones no fueron registradas en la Cuenta de Inventarios — Fondo Nacional Agrario, de acuerdo como se detalla en el siguiente cuadro: Tabla No. 8 - Predios FNA sin ingreso a contabilidad
Esta situación, se presenta por la faIta de comunicación entre las direcciones responsables de la adquisición de predios y el área contable, generando una subestimación de la cuenta Inventarios en $ 11.070,89 millones.
Respuesta de la entidad
Sobre el particular la entidad manifiesta que: “En el contenido de la observaciôn enviada por el Equipo Auditor, el registro en instmmentos pûblicos correspondiente a los predios adquiridos por la Entidad se realizô en el mes de diciembre de 2016, en la mayoría de los casos, en las ûltimas semanas del mes de diciembre. AI considerar esa situación y la transiciôn en la que se encontraba la Entidad, en virtud del inicio de operaciones en la vigencia 2016; así como el ajuste y levantamiento de los procedimientos, los citados predios fueron tramitados para su incorporación en el Fondo Nasional Agrario y por ende incluídos en los activos de la entidad en la vigencia 2017.
No obstante, to anterior, es preciso indicar que la entidad estableciô un punto de control, mediante la expediciôn de un certifica do de incorporaciôn at Fondo Nacional Agrario a fin de garøntizar su inclusiôn en los activos de la entidad, así como el procedimiento para la adquisición de predios articulado con el impacto financiero, procedimiento este que se encuentra formalizado y oficializado en el Sistema de Gestiôn de Calidad de la Entidad.
La Agencia actualmente adelanta conciliaciones mensuales entre la Subdirecciôn Administrativa y Financiera Subdirección de Administraciôn de Tierras de la Nación a fin de garantizar que la totalidad de los predios que se encuentran en el Fondo Nacional Agrario se encuentran debidamente registrados contablemente en el Activo de la Entidad.
En consideración a lo expuesto y a que, la entidad ya se encuentra en ejecución de acciones para el control del ifiesgo, se solicita respetuosamente al equipo auditor, el retiro de la observación del informe final”.
Análisis de la respuesta
Analizada la respuesta de la entidad, se determina validar la observación como hallazgo. Si bien la entidad ha tomado acciones de mejora para mitigar el riesgo de la falta de registro contable de los predios, que hacen parte del Fondo Nacional Agrario, dichas acciones se verán reflejadas para la vigencia 2017.</t>
    </r>
  </si>
  <si>
    <r>
      <rPr>
        <b/>
        <sz val="11"/>
        <color indexed="8"/>
        <rFont val="Arial Narrow"/>
        <family val="2"/>
      </rPr>
      <t>Hallazgo No. 9 -</t>
    </r>
    <r>
      <rPr>
        <sz val="11"/>
        <color indexed="8"/>
        <rFont val="Arial Narrow"/>
        <family val="2"/>
      </rPr>
      <t xml:space="preserve"> Recursos entregados en administración.
No obstante lo anterior y, analizada el acta de subrogación del contrato 779 de 2015 del Instituto Colombiano de Desarrollo Rural a la Agencia Nacional de Tierras, se determinó que el saldo por ejecutar de los desembolsos efectuados por el INCODER al IGAC, a corte de 1 de septiembre de 2016, fue por un valor de
$276,61 millones, del cual no se realizó registro en contabilidad.
Adicionalmente, se verificó que el IGAC, en cumplimiento del contrato en mención, ejecutó un total de $109,91 millones, quedando a 31 de diciembre de 2016 un saldo pendiente de ejecutar por un valor de $166,70 millones.
Los hechos descritos generaron una subestimación en la cuenta de deudores por un valor de $166,70 millones y en la cuenta del gasto por $109,91 millones, circunstancia que se presentó por debilidades en la comunicación entre las áreas técnicas y financieras de la agencia.
Respuesta de la entidad
La entidad manifiesta que el Incoder realizó desembolsos por $480.000.000, de conformidad con el principio de causación, las transacciones y operaciones se reconocieron en el momento en que sucedieron, observando la cronología de los mismos y la oportuna asociación con el periodo en el cual se están midiendo, los hechos se encuentran asociados al periodo contable correspondiente, los cuales se reflejan en los estado contables del extinto Incoder, toda vez que fue quien realizó los desembolsos.
La Agencia Nacional de Tierras no ejecutó presupues1almente el contrato 779 de 2015, los desembolsos y la culminación de la cadena presupuestal se reflejan en los estados contables del extinto Incoder.
La Agencia Nacional de Tierras, una vez subrogado el contrato, prooedió a designar la supervlsión correspondiente con el fin de velar la culminación del mismo, mediante un control administrativo, y fue allí cuando se evidenció que las etapas financieras y presupuestales ya se habían agotado por parte del extinto Encoder y, por lo tanto, no prooedía el registro del gasto nuevamente por parte de la ANT.
Análisis de la respuesta
Analizada la respuesta de la entidad, se determina validar la observación como hallazgo. El extinto Incoder efectivamente culminó la cadena presupuestal del contrato 779 de 2015 con el IGAC; sin embargo, el solo giro de los recursos no refleja la ejecución financiera del mismo, tal es así, que el contrato fue subrogado a la ANT, para ejercer la supervisión y culminar su ejecución.
En el análisis realizado por la CGR, al contrato en mención, se evidenció que la ANT tuvo ejecución financiera por $109,91 millones y que el IGAC debe reintegrar al Tesoro Nacional la suma de $166,70 millones por los recursos no ejecutados, esto de acuerdo con el acta de reunión técnica No. 5, del 30 de diciembre de 2016.</t>
    </r>
  </si>
  <si>
    <r>
      <rPr>
        <b/>
        <sz val="11"/>
        <color rgb="FF000000"/>
        <rFont val="Arial Narrow"/>
        <family val="2"/>
      </rPr>
      <t xml:space="preserve">Hallazgo  10. </t>
    </r>
    <r>
      <rPr>
        <sz val="11"/>
        <color rgb="FF000000"/>
        <rFont val="Arial Narrow"/>
        <family val="2"/>
      </rPr>
      <t xml:space="preserve">Rubros presupuestales de funcionamiento e inversión (D2).  
No obstante lo anterior, se evidenció que se suscribieron contratos de prestación de servicios cuyos objetos contractuales y entregables están orientados a apoyar la gestión administrativa y de funcionamiento de la entidad, en la parte financiera y presupuestal, financiados con rubros correspondientes a presupuestos de inversidn tal y como se aprecia en el siguiente cuadro: Tabla No. 10 - Detalle Rubros Funcionamiento en Inversión.
Lo expuesto denota debilidades y deficiencias en la planeación y ejecución presupuestal, por parte de la Secretaria General, como ordenadora del gasto y de la Oficina de Planeación, al no ejercer seguimiento oportuno del mismo, lo que genera distorsiones en la ejecución de presupuesto de gastos de funcionamiento e inversión, y riesgos de incurrir en apropiaciones con destinación diferente. Presunta incidencia disciplinaria de conformidad con los establecido en el numeral 20 del artículo 48 de la Ley 734 de 2002.
Respuesta de la entidad
Los principios de planificación y especialización del gasto, contenidas en el Estatuto Orgánico del Presupuesto, dan cuenta de la coherencia que debe existir entre el presupuesto de una determinada vigencia fiscal con los planes de desarrollo, de inversión, financiero y operativo de una entidad; así como que las apropiaciones deben comprender el objeto y funciones de la entidad y ejecutarse para el fin al que fueron programados. En ese orden fueron atendidos, en la medida en que se han diseñado y aplicado los formatos para la solicitud de los certificados de disponibilidad presupuestal; en dicho formato se ha incluido un campo de control a través del cual la oficina de Planeación revisa la coherencia del objeto de la solicitud de CDP con la actividad del proyecto de inversión a la cual se refiere la iniciativa del gasto, así como su aporte a la realización de la cadena de valor del mismo.
En el caso específico de los contratos seleccionados por la CGR, cada uno de ellos guarda consistencia con el propósito contemplado en la cadena de valor del proyecto que lo financia, así como la debida articulación entre el objeto definido en la solicitud del CDP con el referido proyecto de inversión.
En efecto, en el caso de los contratos de Aydee Yomar Gonzá/ez y Carlos José Herrera, sus servicios profesionales estuvieron orientados a apoyar las etapas del proyecto de inversión asociadas a una adecuada asignación de los recursos por actividad, la asignación coherente de las metas en función de los mcursos asignados; y el permanente monitoreo al comportamiento de la ejecución de la inversión.
En cuanto a los contratos de Roger Steven Ramírez y Andrés Felipe Pineda sus servicios profesionales estuvieron oúentados a apoyar el componente jurídico como garantía de legalidad procesal en cada uno de los procedimientos que materializan la ejecución del proyecto de inversión.
Los contratos de Rafael Enrique Hurtado y Andrea Negrete aportaron a la cadena de valor del proyecto en el componente de manejo de información necesaria para el trámite de los expedientes, el púmero en el componente geográfico y catastral y la segunda en la recopilación y análisis de la información primaúa para la toma de decisiones en la asignación de recursos y priorización de metas del proyecto.
En la misma línea de la administración y suministro de información oportuna para la ejecución del proyecto de inversión, se encuentran los contratos de Luz Marina Roa y Edgar Camacho, quienes prestaron sus servicios para apoyar el manejo de los archivos, expedientes y demás elementos de la gestión documental que se generó en la ejecución del proyecto de inversión.
Finalmente, como elemento necesario para garantizar la oportuna asignación y ejecución de los recursos del proyecto en sus componentes misionales, se encuentra la fase financiera del mismo, a cuyo propdsito contribuyeron los contratos de Jennifer Valderrama, Orlando Marroquín y Juan David Benjumea.
El contrato celebrado con Bahamón Asesores, se enmarcó en el segundo objetivo del Proyecto de Fortalecimiento de la Capacidad de Gestión Institucional y estuvo orientado a apoyar a la naciente Agencia Nacional de Tierras en la definición de la Plataforma Estratégica y el Modelo de Operación de la Entidad.
En atencidn a lo expuesto, la Agencia Nacional de Tierras atentamente se permite solicitar el retiro de la observación del informe final de auditoria.
Análisis de respuesta
Analizada la respuesta de la entidad, se determina validar la observación como hallazgo, por cuanto los argumentos esgrimidos no desvirtúan lo plasmado en la observación.
La entidad manifiesta que para el caso de Aidee González y Carlos Herrera, los servicios profesionales estuvieron orientados a apoyar etapas del proyecto inversión, monitoreo y asignación de metas, razón por la cual esta prestación de servicios se retira de la observación.
Para el caso de Rafael Enrique Hurtado, Luz Marina Roa, Edgar Camacho y Andrea Negrete, se considera que las actividades están relacionadas con el proyecto de inversión, razón por la cual esta prestación de servicios se retira de la observación.
Para las prestaciones de servicios de Jennifer Valderrama (Tesorería), Orlando Marroquín (Presupuesto) y Juan David Benjumea (apoyo SIIF}, se ratifica la observación, por cuanto las obligaciones de dichos contratistas están orientadas al apoyo de la subdirección financiera en temas contables, de tesorería y manejo de SIIF, actividades que son propias del funcionamiento de la entidad y que no tienen relación con la cadena de valor del proyecto de inversión.
Para el caso de Bahamón Asesores, se considera que las actividades están relacionadas con el proyecto de inversión, razón por la cual esta prestación de servicios se retira de la observación.
Por otra parte, en lo que corresponde al argumento manifestado por la entidad referido al control que hace la oficina de planeación respecto a la coherencia del objeto de la solitud del CDP con la actividad del proyecto de inversión, el mismo no se evidencia en los diferentes expedientes contractuales, solo hasta el año 2017 fue aprobado dicho formato, razón por la cual se ratifica la responsabilidad de la oficina de planeación, al no hacer seguimiento efectivo a los produmos enfocados a los diferentes proyemos de inversión.
Finalmente, la comisión auditora quiere recordar y resaltar que las prestaciones de servicio y sus correspondientes obligaciones, entregables y/o productos, con cargo a proyemos de inversión, necesariamente deben tener relación con la cadena de valor del proyecto, esto es, que estén acordes con los objetivos previamente establecidos en el mismo.
</t>
    </r>
  </si>
  <si>
    <r>
      <rPr>
        <b/>
        <sz val="11"/>
        <color rgb="FF000000"/>
        <rFont val="Arial Narrow"/>
        <family val="2"/>
      </rPr>
      <t xml:space="preserve">Hallazgo  11. </t>
    </r>
    <r>
      <rPr>
        <sz val="11"/>
        <color rgb="FF000000"/>
        <rFont val="Arial Narrow"/>
        <family val="2"/>
      </rPr>
      <t>Convenio 112 de 2016 principio de especialidad
En consecuencia, se vulneró el principio de especialización consagrado el estatuto orgánico de presupuesto, al dar una destinación diferente a $4.000 millones del rubro presupuestal C-112-1107-1 “INVERSIONES PARA EL SANEAMIENTO, FORMALIZAN Y ORDENAMIENTO PRODUCTIVO DE LAS TIERRAS RURALES
A NIVEL NACIONAL", afectando el cumplimiento de la cadena de valor del proyecto de inversión que soporta el rubro. Esta situación se debió a la no aplicación de la ley orgánica de presupuesto.
Respuesta de la Entidad.
AI respecto, la ANT en respuesta del 24 de noviembre de 2017, manifiesta que, en la estructura de la cadena de valor del proyecto, encontramos:
“a. Objetivo  General: Es la situación deseada para la población con relación al problema identircado
b.	Objetivos especircos: son los medios cuantificables que llevarán al cumplimiento del objetivo central o general
c.	Productos: bi”en y/o servicio que se genera en un proceso productivo con los cuales se materializan los objetivos especírcos
d.	Actividades. relación de acciones que contribuye a la transformacidn de insumos para obtener los productos”
De igual forma indica que la actividad 2, del convenio 112, se encuentra amparada en el proyemo de inversión para saneamiento y formalización de la siguiente forma:
“Objetivo General: Garantizar el acceso, uso y aprovechamiento adecuado de las tierras mrales a nivel nacional.
Objetivo Específico: Implementar instrumentos para el ordenamiento social, ambiental y productivo del territorio rural, priorizando las áreas con potencial de desarrollo de economías campesinas y agricultura empresarial que promuevan el uso adecuado y eficiente del suelo.
Producto: Contratos, Convenios y eventos realizados para la articulación de las gestiones misionales en el territorio nacional.
Actividad: Adelantar acciones e implementar herramientas para la articulación, seguimiento, evaluación y mejora a la gestión de las tierras rurales.
Valor Total de la Actividad: $9.471. 917.381”
Análisis de la respuesta
Analizada la respuesta de la entidad, se determina validar la observación como hallazgo. AI respecto, cabe resaltar que tal y como lo manifiesta la ANT en la definición de “Producto”, los convenios y/o contratos que suscribe la entidad no son el fin sino los medios para llegar a materializar un producto.
En tal sentido, la ANT al registrar como producto “Contratos, Convenios y eventos realizados para la articulación de las gestiones misionales en el territorio nacional”, sin hacer una clara identificación del bien o servicio que iba a ser entregado, no hizo una aplicación precisa del principio presupuestal de especialización, debido a las deficiencias en la planeación de los proyectos de inversión en la relación con su cadena de valor.</t>
    </r>
  </si>
  <si>
    <r>
      <rPr>
        <b/>
        <sz val="11"/>
        <color rgb="FF000000"/>
        <rFont val="Arial Narrow"/>
        <family val="2"/>
      </rPr>
      <t>Hallazgo  12.</t>
    </r>
    <r>
      <rPr>
        <sz val="11"/>
        <color rgb="FF000000"/>
        <rFont val="Arial Narrow"/>
        <family val="2"/>
      </rPr>
      <t xml:space="preserve"> Cuentas por pagar como reservas presupuestales 
Verificados las cuentas por pagar contables, se encontró que 354 no estaban constituidas como cuentas por pagar presupuestales sino como reservas presupuestales, habiendo cumplido con las condiciones en las cláusulas de forma de pago de los diferentes contratos y/o convenios, y con la prestación real del servicio, como se detalla en el siguiente cuadro:
Esta situación se genera por un cambio de reglas de parte del Ministerio de Hacienda y Crédito Público, que no permitió hacer el registro oportuno en el sistema, que pese al plazo establecido como periodo de transición en el cual se permite causar las cuentas por pagar que hubiesen quedado pendientes, y a las instrucciones de la circular externa 062, el SIIF-Nación, no permitió realizar dicho proceso a partir del 2 de enero de 2017, situación que generó la imposibilidad de crear cuentas por pagar durante el periodo de transición, teniendo las mismas que constituirse irregularmente como reserva presupuestal.
Respuesta de la entidad y Análisis
La ANT, soporta las comunicaciones realizadas al Ministerio de Hacienda y Crédito Público, que evidencia el cambio de reglas en el procedimiento de cierre presupuestal de la vigencia 2016, que conllevó a la situación detectada, razón por la cual se ajustó la causa del hallazgo.</t>
    </r>
  </si>
  <si>
    <r>
      <rPr>
        <b/>
        <sz val="11"/>
        <color rgb="FF000000"/>
        <rFont val="Arial Narrow"/>
        <family val="2"/>
      </rPr>
      <t>Hallazgo  13.</t>
    </r>
    <r>
      <rPr>
        <sz val="11"/>
        <color rgb="FF000000"/>
        <rFont val="Arial Narrow"/>
        <family val="2"/>
      </rPr>
      <t xml:space="preserve"> Cuentas por pagar subsidios (D3)         
Analizadas las cuentas por pagar constituidas eon los compromisos - Adjudicación Subsidio Integral de Reforma Agraria —SIRA, del rubro presupuestal C-620-1107-
1 (resoluciones detalladas en el cuadro adjunto), por un total de $22,083,93 millones (Ver anexo), se estableció que la ANT no le dio cumplimiento al artículo tercero de cada una de las resoluciones de asignación, en donde se establece que se efectuarán los deselYibolsos de los subsidios adjudicados en este acto administrativo, una vez acreditados todos los requisitos establecidos en el manual para la adjudicación Y materialización del SIRA, siempre y cuando se tenga la disponibilidad presupuestal necesaria y se tenga situados o asignados los recursos por parte del Ministerio de Hacienda y Crédito Público.
De acuerdo con la respuesta dada a nuestra observación comunicada con el oficio ANT009, la ANT le informa a la CGR las razones de la adjudicación del Subsidio como Io es el cumplimiento de sentencias, pero no desvirtúa la observación sobre el incumplimiento de los requisitos para la adjudicación y materialización definidos en el numeral 4.2 y 6 del manual para la adjudicación y materialización de Subsidios SIRA, que debîan genërar la obligación del desembolso y/o la constitución de la cuenta por pagar presupuestal cuando al cierre de la vigencia por razones de PAC no se hubiesen situados Fondos por parte de la DNT.
Si bien es cierto que la adjudicación del subsidio por parte de la ANT genera un compromiso con el beneficiario, no pueden entenderse obligados estos recursos, toda vez que, como se desprende de las normas legales vigentes, su desembolso se hace exigible hasta tanto se acredite el cumplimiento de los requisitos establecidos, en este caso los definidos en los numerales detallados del mencionado manual, concordantes con el acuerdo 05 de 2016, en su art 19.
Con respecto a la contabilización de estos subsidios en el gasto público social, al quedar glosada la cuenta por pagar, todo registro queda observado. Adicionalmente, en el catálogo General de Cuentas, versión 2007.16, en la descripción de la cuenta “Gasto Público Social Subsidios Asignados 555550”, se establece que “representa el valor causado por concepto dø subsidios otorgados a las personas de menores ingresos”.
Lo anterior obedece a que no se verlficó por parte del área de presupuesto el cumplimiento de los requisitos para la atención del compromiso generado, el cual debió registrarse en el SIIF como una reserva presupuestal; Io anterior, genera distorsión en la ejecución presupuestal y en la presentación de la información del rezago presupuestal.
Igualmente, en el área contable no se hace un control a las cuentas por pagar generadas presupuestalmente con causaclón contable, generando una sobrestimación de la cuenta de Gasto Público Social y su contrapartida en el Pasivo. Presunta connotación dlsčlplinaria”de conformidad con los estipulado en el numeral 26 del artículo 48 de la Ley 734 de 2002.
Respuestas de la entidad y alcance
La Agencia Nacional de Tierras, con el oficio 20176000833771 del 31 de octubre de 2017, en respuesta a nuestra observación comunicada con el oficio ANT 009, relaciona una serie de normas y principios contables y agrega:
(...) al cierm de la vigencia de 2016 era obligación legal de la agencia Nacional de Tierras constituír en cuentas por pagar los actos administrativos mediante los cuales se asignó el Subsidio Integral de Reforma Agraria SIRA, teniendo en cuenta que los citados actos administrativos se encuentran • 9entes debidamente suscritos, lo cual genera una obligación clara, expresa e idónea lo cual genera una
obligación frente a terceros benerciarios de los subsidios debidamente identificados. Obligación reflejada en los estados contables tal como lo define el Régimen de Contaduría Pública.. . (...)
Posteriormente con el oficio 20176000933671 del 24 de noviembre de 2017, informa: “...la Entidad efectuó el registro contable del GASTO PUBLICO SOCIAL con los subsidios oforgaóos mediante Resolución, es muy importante aquí resaltar la palabra oforgaóos, toda vez que así lo durmió el Régimen de
Contabilidad Pública, y la entidad dio cumplimiento a la citada dinámica, teniendo	, en cuenta que profirió la Resolución por la cual se otorga el subsidio, y registró contablemente el GASTO PUBLICO SOCIAL cuando lo otorgó.
De otra parte, desde la perspectiva contable y de la doble partida, se hace necesario traer la contrapartida de la cuenta GASTO PUBLICO SOCIAL en el contexto del Catálogo Generai de Cuentas asi:.....
Análisis de la respuesta
Analizada la respuesta de la entidad, se determina validar la observación como hallazgo, tanto en su parte presupuestal como contable.
La ANT, de acuerdo con las respuestas allegadas, le informa a la CGR las razones de la adjudicación del subsidio y cita el cumplimiento de sentencias judiciales, como una parte del fundamento legal para adjudicar subsidios integrales. Luego transcriben apartes de la norma presupuestal, pero no desvirtúa la observación sobre el incumplimiento de los requisitos para la adjudicación y materialización definidos en el numeral 4.2 y 6 del “Manual para la adjudicación y materialización de Subsidios SIRA ACCTI.01”, que debfan generar la obligación del desembolso y/o la constitución de la cuenta por pagar presupuestal, cuando al cierre de la vigencia por razones de PAC, no se hubiesen situados fondos por parte de la DNT.
Si bien la adjudicación del subsidio por parte de la ANT genera un compromiso con el beneficiario, este no puede entenderse obligado presupuestalmente, toda vez que, como se desprende de las normas legales vigentes, su desembolso se hace exigible hasta tanto se acredite el cumplimiento de los requisitos establecidos, en este caso los definidos es los numerales detallados del mencionado manual, concordante con el acuerdo 05 de 2016, en su art 19. Así mismo, el efecto contable queda validado, al no haber una ejecución real de los subsidios en la vigencia.</t>
    </r>
  </si>
  <si>
    <r>
      <rPr>
        <b/>
        <sz val="11"/>
        <color indexed="8"/>
        <rFont val="Arial Narrow"/>
        <family val="2"/>
      </rPr>
      <t>Hallazgo  14.</t>
    </r>
    <r>
      <rPr>
        <sz val="11"/>
        <color indexed="8"/>
        <rFont val="Arial Narrow"/>
        <family val="2"/>
      </rPr>
      <t xml:space="preserve"> Cooperantes y operadores iniciativas comunitarias
No obstante lo anterior, y una vez analizadas las iniciativas 356, 771, 772, 775 de 2016, se observa que los cooperantes concurren a los procesos, por un Iado, como aportantes de bienes y servicios (contrapartida) y por el otro, como cooperantes con las comunidades en el suministro de los insumos, para el montaje de los proyectos.
De igual forma, se evidenció en las visitas de campo realizadas a los proyectos entre el 23 y 27 de octubre que dichas organizaciones estructuraron en su gran mayoría, el perfil general de la iniciativa, circunstancias que vulneran los principios de transparencia y selección objetiva, por cuanto al tener dichas organizaciones un conocimiento previo de las mismas, no permite igualdad de competencia frente a otros oferentes en el suministro de los insumos, materiales y demás elementos contemplados en el proyecto.
Independientemente de que el convenio para el suministro de insumos, bienes y materiales se celebre entre la comunidad beneficiaria y el cooperante, el mismo se nutre de recursos públicos, de allí que surja la obligatoriedad y la garantía en aplicación de los principios señalados.
Así mismo, para las iniciativas comunitarias de Nuquí (Resoluciones 305 y 306), el proveedor escogido para la compra de insumos y capacitaciones, participó en la formulación de los proyectos, tal y como consta en los oficios de presentación de la propuesta, con logos de la fundación y firma de la representante legal de la misma, lo que le permitió conocer los detalles del proyecto y los ítems a evaluar, con antelación, oportunidad que no se presentó para los otros dos oferentes.
Adicionalmente, en las entrevistas con los beneficiarios de la Resolución 3O6 (resguardo indígena) estos manifestaron que la propuesta no fue concertada con ellos, sino que se Ilamó a la autoridad del resguardo para la firma del proyecto ya elaborado.
Lo antes mencionado, se genera por deficiencias de la subdirección de asuntos étnicos en la estructuración de la iniciativa, al no tener en cuenta lo establecido por el numeral 2.4.2 del instructivo para la implementación de las mismas, lo que constituye riesgos para la eficacia y eficiencia del recurso públicos, al no garantizar la igualdad de oportunidades y condiciones en la presentación de ías ofertas, para la inversión de la iniciativa.
Respuesta de la entidad
La Dirección de Asuntos Étnicos manifestó lo siguiente:
“Previo a dar respuesta puntual frente a cada a cada uno de los hechos que configuran la observación 7 es preciso indicar que las iniciativas comunitarias tienen un procedimiento especial consignado en la resolución 203 de noviembre de 2016 por tanto, no hacen parte, ni se regulan por la ley de contratación estatal. Las iniciativas comunitarias, como su nombre lo indica son iniciativas que presenta la comunidad ante la ANT con el propósito de ser aprobada y/o viabilizada una financiación/cofinanciación por parte del estado, con un fin específico. La ANT en este esquema, tiene en cuenta los principios que rigen la actuación administrativa, tales como igualdad, moralidad, eficacia, economía, celeridad, imparcialidad y publicidad (artículo 209 de C.P), hecha esta claridad procedemos a pronunciamos frente a cada uno de los hechos observados en los siguientes términos:
1.	Resolución Nro. 356 de nov 2016, Iniciativa aprobada a la Asociación de Autoridades Indígenas Intiquilla del Resguardo Gran Mallama, departamento de Nariño.
2.	Resolución 771 de 14 dic 2016, Iniciativa aprobada a la comunidad indígena de Anuachon de la etnia wayuu municipio de Manaure, departamento de la Guajira.
3.	Resolución 772 de 14 de diciembre de 2016, aprobada a la Organización Wiwa Yugumaiun Bunkuanarrua Tairona, municipio de San Juan del Cesar, departamento de la Guajira.
4.	Resolución 775 de 14 diciembre de 2016, Iniciativa de la organización Golcuche Tairona del Resguardo Kogui Malayo Arhuaco, municipio de Riohacha, departamento de la Guajira.
Las comunidades indígenas presentan las iniciativas acordes a sus condiciones de vida, enmarcadas dentro del enfoque diferencial étnico. Es as/ como las cuatro Iniciativas relacionadas fueron radicadas directamente por las comunidades en la Agencia Nacional de Tierras — ANT, y aprobadas con base en las necesidades propias de las comunidades, para el mejoramiento de sus condiciones de vida y en especial, para conservar las identidades individuales y colectivas de los grupos étnicos.
Las comunidades en referencia, cuentan con la capacidad organizativa y cumplen con los requisitos estipulados en el instructivo adoptado mediante la resolución 203 de 2015 para la ejecución de las iniciativas comunitarias. Estas iniciativas fueron presentadas por las comunidades con el apoyo de st/s cofínanciadores (proceso de formulación y acompañamiento en la ejecución técnica de la iniciativa), teniendo en cuenta que requieren apoyo técnico para el desarrollo de cada una de las etapas relacionadas en el Instructivo.
Así mismo, es preciso indicar que cada una de las iniciativas comunitarias presentadas por las comunidades étnicas fueron revisadas dentro del marco normativo del instmctivo por el equipo técnico de Iniciativas comunitarias de la Dirección de Asuntos Étnicos. Es as/ como se analizó, estudió y se emitió un concepto sobre la pertinencia de cada iniciativa de acuerdo al procedimiento establecido para las iniciativas, instrumento denominado ACCTI — I - 002 “INSTRUCTIVO PARA LA IMPLEMENTACIÓN DE INICIATIVAS COMUNITARIAS CON ENFOQUE DIFERENCIAL ÉTNICO, ASOCIADAS AL COMPONENTE DE
LEGALIZACION DE TIERRAS”. Emitido el concepto técnico, la comunidad tiene la potestad de pronunciarse frente al mismo, planteando modificaciones a las observaciones realizadas en el concepto técnico.
Bajo estos mismos parámetros, es decir, cumpliendo lo reglado por el instructivo
numera/ 2. 4.2, el equipo de supervisión de la Dirección de Asuntos Étnicos, solicitó mes alternativas de compra por cada mbro del plan de compras a ejecutar dentro de las actividades propuestas para cada iniciativa. El numeral 2.4.2 Se/ección óe las a/fernafivas óe gasfo para e/ óesarro/lo óe/p/an óe inversiones, estipula:
El equipo supervisor determina y reconoce los valores máximos de cada actividad y/o componente de la iniciativa. La comunidad beneficiaria y sus auforidades entregan 3 (tres) alternativas de gasto por cada rubro a desarrollar, para análisis y aprobacidn de acuerdo con el plan de compras estmcturado conjuntamente. Determinada la mejor a/femafiv’a de gasto para la iniciativa, se valida y apmeba para la ejecución de las inversiones de conformidad con el plan de compras aprobado (...)”
De esta forma, el equipo supervisor realizó la evaluación de las alternativas de gasto, verificando el cumplimiento de los requisitos, consistencia, pertinencia y coherencia con lo requerido en la iniciativa. Por consiguiente, para la seleccidn de la mejor alternativa de gasto en el municlpio de Nuqui, se tuvo en cuenta el cumplimiento de las especificaciones técnicas y el precio presentado en las cotizaciones, de acuerdo a lo referido en el numeral 2.4.2.1 Para insumos y equipos, del instructivo para Iniciativas comunitarias.
En el caso de IaS ifHcfafiv'as con Resoluciones No. 356 de nov. 2016, No. 771, 772 y 775 de 14 de dic. 2016, se tuvo en cuenta el cumplimiento de las especificaciones técnicas, la experiencia previa de los posibles proveedores en trabajos con comunidades étnicas, montos y características similares a la obra cfv’i/ o servicio a desarrollar y el precio, de acuerdo a lo referido en el numeral 2.4.2.2 Para obras civiles y servicios, del instmctlVo ára IrticiatiVaS COlTtUrtítaifias.
Por otra parte, es importante indfcar que es la comUnidad quien toma la decisión de elegir con quien se va a ejecutar la iniciatiVa, siempre y cuando se cumpla con los requisitos mínfmos estipUlados en el procedimiento de fnicfativ'as cOmUffffafiáS. Lo anfeúor, partiendo de la autonomía como derecho colectivo que emana de principios esenciales de la Constitución PO//ÉfC£I de 1991, como los establecidos en los artículos 1, 2 y 7, cuyos preceptos constituyen pilares fundamentales de su reconocimiento.
Tales principios y derechos deben ser garantizados por las entidades públicas y sus autoridades, y de esa manera asegurar el cumplimiento de los ffnes del Estado Social de Derecho. De igual forma se esgrime las sentencias T-823/12”.
Análisis de la respuesta
Analizada la respuesta de la entidad, se determina validar la observación como hallazgo. Por cuantó, independientemente que las iniciativas gocen de un  instructivo especial de carácter administrativo, no es menos cierto que estas se materializan y ejecutan con recursos públicos.
AI analizar la respuesta de la entidad respecto a la autonomía, autodeterminación y libertad en la escogencia del operador por parte de las comunidades indígenas, la CGR acepta el planteamiento esgrimido, pero reitera la naturaleza del recurso público invertido.
Se entiende que la exigencia del requisito de presentación de tres cotizaciones para la ejecución de la iniciativa tiene por fin escoger en el marco de los principios de igualdad, transparencia y selección objetiva la mejor oferta en términos de experiencia, valor e idoneidad, los cuales permiten la materialización del recurso público, bajo criterios de eficacia y eficiencia.
Así las cosas, la entidad, en comunión con las autoridades indígenas, debe observar no solo los principios de administración pública sino también los de la contratación administrativa, máxime cuando la materialización de las iniciativas se realiza a través del suministro de materiales e insumos por parte de un tercero, mismo que debe garantizar la óptima prestación de los bienes y servicios.
El objetivo de validar la presente observación no es otro que el de Ilamar la atención de la entidad, en el sentido de garantizar que la exigencia de las tres cotizaciones, no solo sea un mero requisito de forma, plasmado en el instructivo de las iniciativas, sino que garantice en términos de transparencia, la mejor opción para la ejecución del recurso por parte de la comunidad conforme a sus necesidades reales; de otra forma la exigencia referida perdería sentido.
Finalmente, la CGR manifiesta que no se opone a que las comunidades indígenas tengan apoyo en la estructuración de las iniciativas, aspecto que es de suma lógica, por cuanto las comunidades no tienen la experiencia y formación para dicho aspecto; sin embargo, Ilama la atención que quien ayuda en la estructuración de la iniciativa funja a la vez como cooperante y posteriormente como operador de la iniciativa en el suministro de bienes, insumos y materiales, situación que indudablemente lo deja en ventaja, en consideración al conocimiento previo, de cara a la presentación de las cotizaciones y demás oferentes.
</t>
    </r>
  </si>
  <si>
    <r>
      <rPr>
        <b/>
        <sz val="11"/>
        <color rgb="FF000000"/>
        <rFont val="Arial Narrow"/>
        <family val="2"/>
      </rPr>
      <t>Hallazgo  15.</t>
    </r>
    <r>
      <rPr>
        <sz val="11"/>
        <color rgb="FF000000"/>
        <rFont val="Arial Narrow"/>
        <family val="2"/>
      </rPr>
      <t xml:space="preserve"> Componente gastos notariales y registro predio “No hay como Dios”.
No obstante lo anterior, y luego de la visita realizada por la CGR al predio denominado “/\/O HAY COMO DIOS’, el dia 24 de octubre de 2017, se evidenció a través de las entrevistas realizadas a los beneficiarios que, a dicha fecha, no se había girado por parte de la Agencia el componente de gastos notariales, escrituración y registro contemplado en dicha iniciativa, lo que Ilevó a las familias a asumir con su patrimonio dicho componente, especialmente el relacionado con la escrituracidn y que por falta de recursos, se estén causando intereses por el no registro oportuno de las mlsmas.
Lo anterior, se presentó por debilidades de la Subdirección de Acceso a Tierras, al no acatar lo dispuesto en el Decreto 1298 de 2015 y el instructivo expedido por la agencia para tal efecto; circunstancia que generó cargas para los beneficiaros al tener que asumir con sus recursos dicho componente, no obstante estarcontemplados en la iniciativa. Adicionalmente, el hecho que no se haya registrado las diferentes escrituras, ocasiona retrasos en la implementación de los proyectos productivos, contrariando el fundamento de los SIRA.
Respuesta de la entidad
La Dirección de Acceso a Tierras maniresta. para el desembolso de los gastos notariales los beneficiarios de los subsidios deben cumplir con los requisitos establecidos en el procedimiento de MATERIALIZA CIÓN DEL SUBISIDIO - ADQUISICIÓN DEL PREDIO - ACCTI-P-016. Para el caso específico del predio rural denominado: “NO HAY COMO DIOS”, los beneficiarios radicaron documentos, sin embargo, al realizar la verificación del poder que otorgaron no cumplía con los requisitos toda vez que no contaba con la información completa para realizar el respectivo desembolso. Por otra parte, fue necesario reiterar la solicitud de la pre-liquidación a la ORIP- Oficina de Instrumentos Públicos.
Una vez subsanada por parte de los beneficiarios la inconsistencia presentada en el poder y recibida la reliquidacidn por parte de la ORIP y cumplidos los requisitos establecidos por la entidad para realizar los desembolsos de los gastos notariales y de registro, la Entidad procedid a realizar el desembolso el dia 22 de noviembre mediante las órdenes de pago Nos. 350251117, 350242217, 350153617,
350175917, 350256317, 350372917, 350284917, 350289117, 350323717,
350353917.
Análisis de la respuesta
Analizada la respuesta de la entidad, se determina validar la observación como hallazgo, por cuanto los argumentos esgrimidos no desvirtúan lo encontrado por la comisión auditora.
La ANT en su respuesta, ratifica que para el día de la visita de la CGR al predio “No hay como Dios”, los valores del componente de escrituración y registro no habían sido girados a los beneficiarios.
La entidad no desvirtúa lo que en su momento expusieron los beneficiarios, respecto a la tardanza en los giros de los mencionados componentes, hecho que Ilevo a que estos asumleran con su peculio los gastos de escrituración, contrariando lo estipulado para el efecto en el instructivo.
La CGR, Ilama la atención de la entidad, en el sentido de permitir que los beneficiarios asumieran con sus recursos los gastos de escrituración, por cuanto previamente y mediante actos administrativos los recursos ya estaban garantizados para el efecto. Las inconsistencias en los poderes y los errores en la escritura pública, pueden ser válidos para el registro, mas no para el subcomponente de escrituración.
Finalmente, es de importancia señalar las sanciones en las que se puede incurrir por la tardanza en el registro de las diferentes escrituras, sanciones reflejadas en recursos que no se encuentran estipulados, ni dispuestos en la iniciativa, por lo que no es claro la parte que los tendría que asumir, teniendo en cuenta que es un riesgo latente y presentado con algunos beneficiarios.</t>
    </r>
  </si>
  <si>
    <r>
      <rPr>
        <b/>
        <sz val="11"/>
        <color rgb="FF000000"/>
        <rFont val="Arial Narrow"/>
        <family val="2"/>
      </rPr>
      <t xml:space="preserve">Hallazgo  16. </t>
    </r>
    <r>
      <rPr>
        <sz val="11"/>
        <color rgb="FF000000"/>
        <rFont val="Arial Narrow"/>
        <family val="2"/>
      </rPr>
      <t xml:space="preserve">Proveedor iniciativas comunitarias resoluciones 305 y 306 de 2016. Nuquí 
Verificada la ejecución de las resoluciones 305 y 306, y constatado en las visitas a las comunidades y entrevistas con los beneficiarios, se encontraron debilidades en la dotación de herramientas y soportes de capacitación, sin que se requiriera al proveedor sobre el particular, de acuerdo con el siguiente detalle:
Componente Herramientas.
El presupuesto aprobado para las dos iniciativas, contempla un componente de herramientas dentro de las cuales se dispuso la compra de 160 rastrillos manuales, con cabo para recoger desechos vegetales, por valor de $2,24 millones, elementos que por su material y características no son de utilidad para las labores a realizar, para los terrenos donde se implantaron los cultivos financiados con los recursos de la ANT, de acuerdo con los beneficiarios entrevistados en el corregimiento de Pangui, en el momento de la entrega.
Adicionalmente, en la visita de campo realizada a las comunidades indígenas beneficiarias de la inidativa denominada Rio Nuqui — Rio Chori, se evidenció la presencia de dos motosierras, las cuales cada una tiene un valor en el proyecto de
$2,35 millones, que se encuentran fuera de servicio, debido a que no resistieron las labores en la que fueron utilizadas. De igual manera, una de las motosierras entregadas a las comunidades de Pangui y Arusi se daño al primer uso.
Componente Capacitación.
El presupuesto aprobado para las mencionadas iniciativas comunitarias, dispuso de componente de capacitación que constaba, según la Resolución 305 de 2016, de 34 eventos por valor de $20,98 millones, distribuido de la siguiente manera: Tabla No. 12 - Actividades de Capacitación Resolución 305.
Por su parte, el componente de capacitación para la iniciativa aprobada mediante la resolución 306 de 2016, consta de la realización de 29 eventos a los que se les asignó un valor de $16,15 millones, distribuidos de la siguiente manera: Tabla No. 13 - Actividades de Capacitacion Resolución 306.
Los informes de seguimiento realizados con fecha 21 de julio de 2017, muestran un avance en este componente del 33% para la iniciativa adelantada en los corregimientos de Pangui y Arusí, así como del 66% en la correspondiente a las comunidades indígenas Rio Nuquí — Rio Chori.
No obstante, en dichos informes de seguimiento, que hacen parte de los expedientes documentales de las dos iniciativas comunitarias, no se evidenciaron los soportes (planillas de asistencia) de la realización detallada de ninguno de estos eventos de capacitación que permitan dar cuenta y obtener certeza del avance, logro y cobertura real de este componente.
Esta situación evidencia debilidades en la fase de acompañamiento y supervisión al proyecto productivo que hace parte de la iniciativa comunitaria, poniendo en riesgo el éxito del mismo en cuanto a la cobertura y eficacia de la propuesta financiada con los recursos de la ANT por valor de $44,18 millones.
Respuesta de la entidad.
La ANT manifiesta que: “Es de anotar que para el caso de estas iniciativas no se ha llegado a su etapa de finalización, motivo por el cual y en cumplimiento de la supervisión, a la fecha se han venido solicitando los respectivos informes periódicos contentivos de la forma como se ha venido ejecutando dichas iniciativas, los cuales reposan en el expediente de cada Iniciativa Comunitaria. Como soporte de lo anterior se relaciona la Tabla 1. Relación de visitas de apoyo a la supervisión municipio y como anexo se entregará el Acta N° 5.
Por lo expuesto una vez culmine la etapa de implementación de la iniciativa, la comunidad deberá entregar el informe final de ejecución que da cuenta del cumplimiento de los componentes comprometidos en el plan de inversión.
Así mismo, es importante informar que los técnicos delegados por la Dirección de Asuntos Étnicos han realizado fres (3), las cuales constan en visitas de apoyo a la supervisión para cada una de las comunidades Panguiy Arusi, Río Nuqui y Río Chori, según consta en actas de las cuales se anexa copia, en dichas visitas ninguno de los beneficiados reportó inconformidad con los insumos y elementos entregados. Novedades que se debieron manifestar al técnico de apoyo a la supervisión que hizo las visitas, y que debieron comunicarse por el delegado de los beneficiados y/o el representante legal de la comunidad, quienes también hacen parte del equipo de supervisión de la Iniciativa. Como se refiere en el instructivo, Capítulo II numeral 2.1.1 funciones de las comunidades beneficiarias. “g) Informar a la Agencia Nacional de Tierras, sobre cualquier hecho, anomalía, acto o irregularidad que afecte el normal desarrollo de las iniciativas o que pueda poner en riesgo la destinación de los recursos públicos’.
Para estos casos específicos, una vez conocidas las novedades y observaciones por la supervisión de la Dirección de Asuntos Étnicos de la Iniciativa, se hacen los requerimientos necesarios para el cumplimiento de los aspectos, técnicos administrativos y financieros de la Implementación de la iniciativa
Tabla 1. Relación de visitas de a o o a la supervisión municipio de Nuquí
Por lo anterior, y en todas las adjudicaciones de los subsidios, y para el caso de estas iniciativas aprobadas a las comunidades del municipio de Nuquí, se ha solicitado a cada comunidad el informe de ejecución, verificado en campo con el acompañamiento del apoyo de la Dirección de Asuntos Étnicos, con la descripción y detalle de los elementos entregados, en cantidades y calidad como se especifica en los planes de compra aprobados, tomando los correctivos necesarios para que las familias beneficiadas reciban los beneficios de las iniciativas aprobadas. Anexos. Actas 4• y 5•.
En cuanto a los soportes a la ejecución para el componente de fortalecimiento, las comunidades dentro de los soportes al informe de ejecución hicieron entrega de actas de recibo a satisfacción donde los representantes de las comunidades certifican la realización de dichos eventos, así.
•	Comunidad negra Panguí y Arusi, certifican la realización de 16 eventos de fortalecimiento (folio 274), el cual está firmado por el señor Wenceslao Hurtado Potes, Representante Legal de comunidad, y la señora Luz Marina Perea Pendales representante de los beneficiarios.
•	Comunidad Indígena Rio Nuqui, Rio Chori, certifican la realización de 6 eventos de asistencia técnica, 8 eventos grupales y 1 minga (Folio 222), firmada por el señor Miller Sanapi Rojas, Gobernador indígena y los señores Francisco Carpio y Apolínar Rojas como representantes de los beneficiarios.
igualmente, el día 13 de noviembre 2017, el señor Miller Sanapi Rojas, Gobernador indígena, remitió a la Dirección de Asuntos Étnicos una certificación donde reporta que a la fecha se han realizado 28 eventos de asistencia técnica y talleres grupales de control de plagas, enfermedades y podas (Se anexa la certificación remitida por el Gobernador). Adicional a ello, se obtuvo una Certificación el 14 de noviembre, expedida por el señor Harry Samir Mosquera - Presidente y Representante Legal de la Asociación de Consejos Comunitarios General Los Riscales; donde expresa que la Fundación Surgir por medio de personal técnico se realizaron 16 actividades de asistencia técnica y 16 eventos grupales de control de plagas y enfermedades y podas de formación como apoyo a la ejecución de la iniciativa.
Análisis de Respuesta
Analizada la respuesta de la entidad, se determina validar la observación como hallazgo, por cuanto los argumentos esgrimidos no desvirtúan lo encontrado por la comisión auditora.
No es de recibo la respuesta dada por la entidad en cuanto a que “En las visitas realizadas por los técnicos delegados por la Dirección de Asuntos Étnicos: ninguno de los beneficiarios reportó inconformidad con los insumos y elementos entregados. Novedades que se debieron manifestar al técnico de apoyo a la supervisión que hizo las visitas”. Lo anterior, pues en la visita realizada por la comisión de la CGR fueron constantes las manifestaciones de inconformidad con relación a este tema, las cuales quedaron consignadas en los formatos de entrevistas realizadas a los beneficiarios de las iniciativas.
Las principales inconformidades se encaminaron específicamente al tema de la utilidad de los rastrillos plásticos (Ilegamos al momento de la entrega), así como al tema de las motosierras que, por sus especificaciones técnicas, no resultan apropiadas para las labores realizadas, razón por la cual, tres de ellas se encontraban ya fuera de uso. Situación que si no es enmendada, generaría riesgo de detrimento patrimonial por el valor de dichos elementos.
Con relación al componente de fortalecimiento, si bien los representantes legales de las comunidades certifican mediante las actas relacionadas en la respuesta de la ANT la realización de una serie de eventos de capacitación, no es posible establecer la cobertura de dichas actividades, es decir, la cantidad de beneficiarios que participaron de las mismas, situación que genera incertidumbre con respecto a la real efectividad de dichas jornadas de capacitación, que es lo que se esté planteando en la observación.
</t>
    </r>
  </si>
  <si>
    <r>
      <rPr>
        <b/>
        <sz val="11"/>
        <color rgb="FF000000"/>
        <rFont val="Arial Narrow"/>
        <family val="2"/>
      </rPr>
      <t xml:space="preserve">Hallazgo  17. </t>
    </r>
    <r>
      <rPr>
        <sz val="11"/>
        <color rgb="FF000000"/>
        <rFont val="Arial Narrow"/>
        <family val="2"/>
      </rPr>
      <t xml:space="preserve">Evaluación de los proyectos de las iniciativas comunitarias resoluciones 305 y 306 de 2016 Nuquí 
Los artículos 2, 13 y 65 de la Constitución Política de Colombia establecen que dentro de los fines esenciales del Estado se encuentra el de promover la prosperidad general, brindando especial atención a aquellas personas que por su condición económica se encuentren en circunstancias de debilidad manifiesta, así como la prioridad del desarrollo integral de las actividades agrícolas, pecuarias, pesqueras forestales y agroindustriales, con el propósito de incrementar su productividad.
El artículo 209 de la Constitución Política de Colombia establece que la función administrativa se desarrolla con fundamento en los principios de igualdad, moralidad, eficacia, economía, celeridad, imparcialidad y publicidad.
La Resolución 203 de 2016 adopta el procedimiento para la implementación de iniciativas comunitarias con enfoque diferencia étnico, asociadas al componente de legalización de tierras. El mencionado procedimiento, establece en el numeral
1.2.2.1 que "Para las iniciativas comunitarias, el equipo técnico de la Dirección de Asuntos Étnicos, de acuerdo a la información consolidada en cada expediente, emitirá un concepto de viabilidad de cada iniciativa de acuerdo a los parámetros presentados en el Anexo 4. Evaluación de la iniciativa comunitaria con enfoque diferencial.
El Anexo 4, en el segundo ítem del componente técnico se evalúa” La formulación de la iniciativa contempla todos los componentes y vanables, que dan viabilidad técnica y económica, Incluyendo un plan de fortalecimiento socio organizacional y ambiental, con enfoque productiva y de acceso a actividades de autoabastecimiento alimentario buscando actividades sostenibles en el tiempo". Así mismo el ítem 6 de ese componente técnico establece una “Descripción detalladas de aspectos clave de la zona geográfica en donde se desarrollará la actividad productiva: Vías de acceso, tipo, y estado de las vías, caracterización agroambiental (suelo, agua, clima, cobertura vegetal. etc.)
Verificados los expedientes de las iniciativas para el municipio Nuquí, se evidenció la entrega de unos fertilizantes sin tener un análisis de suelos para ver las necesidades reales de los mismos, así:
La iniciativa comunitaria desarrollada en los corregimientos de Pangui y Arusi, Resolución 305 de 2016, contempla dentro del presupuesto aprobado la entrega de 200 bultos de 40 kgs de fertilizante compuesto, abono mineral N-P.K por valor cada uno de $130.000; los cuales fueron entregados en su totalidad, de acuerdo con el informe de acompañamiento y seguimiento de fecha 21 de julio de 2017.
Para el caso de la iniciativa comunitaria financiada para las comunidades indígenas Río Nuquí y Río Chori, de acuerdo con el informe de seguimiento reportado con fecha 21 de julio de 2017, se entregaron 40 bultos de 40 kgs de fertilizante compuesto, abono mineral N-P-K por valor cada uno de $130.000, los cuales, con base en lo evidenciado en la visita de campo no han sido utilizados por la comunidad (encontrándose apilados debajo de las casas, varios en mal estado), los beneficiarios manifestaban que las condiciones de los suelos sembrados no requieren de fertilizantes, y que los mismos no fueron concertados con ellos.
De igual manera, en las dos iniciativas no se contemplaron actividades tendientes a la comercialización del proyecto tendientes al desarrollo del potencial productivo. En las entrevistas con los beneficiarios estos manifestaron no haber recibido capacitación sobre el particular, y no tenían conocimiento acerca de cómo comercializar los productos cuando salga la cosecha.
Las anteriores situaciones dan cuenta de deficiencias del equipo evaluador de las iniciativas, en cuanto a la evaluación de la socialización con los potenciales beneficiarios, ni en cuanto al fortalecimiento del potencial productivo, y falta de estudios técnicos que permitieran establecer los requerimientos reales para los proyectos. Lo que ocasiona costos inoficiosos, y que los resultados de la iniciativa no impacten a la comunidad por no poder comercializar lo producido.
Respuesta de la entidad
Dos puntos importantes a tener en cuenta de la respuesta de la ANT:
•	“Es importante resaltar que el concepto técnico pretende apoyar la sostenibilidad de la Iniciativa sin generar impacto alguno en las prácticas ancestrales de las comunidades beneficiarias de las mismas.”
•	“la comunidad argumentó sus saberes y las condiciones de los suelos actuales para el momento de la iniciativa; la comunidad manifest‹fi poseer las condiciones ‹óptimas para el cultivo de cacao y plátano”
Análisis de Respuesta
Analizada la respuesta de la entidad, se determina validar la observación como hallazgo, por cuanto los argumentos esgrimidos no desvirtúan lo encontrado por la comisión auditora.
Si el objetivo del programa contempla no alterar las prácticas ancestrales de las comunidades, y, así mismo, las comunidades manifestaron poseer las condiciones óptimas para los cultivos, no se entiende como fueron dispuestos recursos para la compra de fertilizantes que nunca se utilizaron, tal y como se evidenció en las visitas realizadas. Dichos recursos podrían haberse utilizado en otros insumos y herramientas que fueran de mayor utilidad para el desarrollo del proyecto o, incluso, para ampliar la cobertura de la iniciativa a un mayor número de beneficiarios.
Ahora, si es la comunidad misma la que presenta los proyectos para las iniciativas, no se entiende que en su formulación se incluyan unos insumos que más adelante, en la fase de socialización, la misma comunidad manifiesta que no los necesita.
Por otra parte, en cuanto al tema de la comercialización, si bien es cierto este componente no se contempló en la formulación de la iniciativa, resulta necesario que exista una herramienta que permita a la comunidad desarrollar una estrategia comercial respecto a los productos dispuestos en la misma.
</t>
    </r>
  </si>
  <si>
    <t>Pagos sin los soportes correspondientes
No disponibilidad del análisis técnico, administrativo y financiero 
Debilidades en la gestión documental del expediente contractual, dado que los informes presentados por los contratistas no estan disponibles</t>
  </si>
  <si>
    <t>Desembolsos sin corroborar los soportes para el cumplimiento del convenio</t>
  </si>
  <si>
    <t xml:space="preserve">Debilidades  en los documentos que soportan los gastos que demuestren la ejecución del convenio
Debilidades en la gestión documental del expediente contractual,
</t>
  </si>
  <si>
    <t xml:space="preserve">Debilidades  en los documentos que soportan los gastos que demuestren la ejecución del convenio
Debilidades en la gestión documental del expediente contractual
</t>
  </si>
  <si>
    <t>Debilidades  en los documentos que soportan los gastos que demuestren la ejecución del contrato
Debilidades en la gestión documental del expediente contractual
Incumplimientos requisitos para registro de cuentas por pagar y reserva presupuestal</t>
  </si>
  <si>
    <t>Contabilidad
Contratación</t>
  </si>
  <si>
    <t>Iniciativas comunitarias</t>
  </si>
  <si>
    <t>Debilidades en los recursos recibidos en cuentas controladas de los proyectos productivos</t>
  </si>
  <si>
    <t>Debilidades en el principio de especialización presupuestal</t>
  </si>
  <si>
    <t>Contratos con funciones propias de funcionamiento de la entidad pagos por rubros de inversión</t>
  </si>
  <si>
    <t>Subsidio Integral de Reforma Agraria</t>
  </si>
  <si>
    <t>Inoportunidad en el giro de gastos notariales, escrituración y registro</t>
  </si>
  <si>
    <t>Debilidades en el registro de los recursos entregados en administración</t>
  </si>
  <si>
    <r>
      <rPr>
        <b/>
        <sz val="11"/>
        <color indexed="8"/>
        <rFont val="Arial Narrow"/>
        <family val="2"/>
      </rPr>
      <t>Hallazgo 1.</t>
    </r>
    <r>
      <rPr>
        <sz val="11"/>
        <color indexed="8"/>
        <rFont val="Arial Narrow"/>
        <family val="2"/>
      </rPr>
      <t xml:space="preserve"> </t>
    </r>
    <r>
      <rPr>
        <b/>
        <sz val="11"/>
        <color indexed="8"/>
        <rFont val="Arial Narrow"/>
        <family val="2"/>
      </rPr>
      <t>Movimiento Contable de la cuenta 163701 Propiedades Planta y Equipo no Explotados Terrenos Incoder en Liquidación.</t>
    </r>
    <r>
      <rPr>
        <sz val="11"/>
        <color indexed="8"/>
        <rFont val="Arial Narrow"/>
        <family val="2"/>
      </rPr>
      <t xml:space="preserve">  Revisado el movimiento contable de la cuenta 163701 "Propiedades Planta y Equipo no Explotados Terrenos del Incoder en Liquidación", se observó, que existen diferencias entre los registros contables, frente a los valores transferidos a la ANT con las actas No.1, 63, 64 y 36, por mayor valor retirado de la cuenta contable 163701 de $39.667.688, como se explica a continuación:
1. Acta de entrega No.1 del 11 de julio de 2016, con la cual se entregaron predios del Fondo Nacional Agrario de la Dirección Territorial de Caldas, por $6.588.014.452; sin embargo, se verificó que los retiros contables soportados con esta acta fueron por $10.450.914.730, presentando  un mayor retiro por $3.862.900.278 de la cuenta contable, así: Tabla No. 3 Valor retiros contables Fondo Nacional Agrario
2. Soportado en las actas de entrega No. 63 y 64 del 28 de noviembre de 2016, correspondientes a predios del Fondo Nacional Agrario de Risaralda, las cuales suman $9.324.955.505, se realizaron retiros contables por valor de
$5.498.770.450, según comprobantes que se detallan en el siguiente cuadro, pese a que el valor del acta No. 63 era de $7.783.303.776 y la No. 64 es de
$1.541.651.729, presentando una diferencia de $3.826.185.055 de menor valor retírado.  Tabla No. 4 Valor retiros contables Fondo Nacional Agrario
Acta de entrega No. 36 del 27 de octubre de 2016, por la cual se entregan predios del Fondo Nacional Agrario, se observó que se realizaron retiros soportados con la mencionada acta No. 36, por valor de $37.144.480, presentando una diferencia de
$2.952.465 de mayor valor retirado, dado que el valor del acta era de $34.192.015.
Lo anterior, obedece a controles inadecuados en el manejo de esta información por parte del Fondo Nacional Agrario, lo que ha generado distorsiones en los saldos y movimientos contables.
En la respuesta de la entidad, no se desvirtúan los puntos observados, por cuanto la Contraloría evidenció diferencias entre el valor de las actas y lo disminuido en la cuenta 1637 del Fondo Nacional Agrario, y no lo registrado en el inventario por parte del Fondo Nacional Agrario, como fue argumentado por parte del Liquidador.
</t>
    </r>
  </si>
  <si>
    <r>
      <rPr>
        <b/>
        <sz val="11"/>
        <color indexed="8"/>
        <rFont val="Arial Narrow"/>
        <family val="2"/>
      </rPr>
      <t xml:space="preserve">Hallazgo 4.  Predios Fondo Nacional Agrario — ANT.  </t>
    </r>
    <r>
      <rPr>
        <sz val="11"/>
        <color indexed="8"/>
        <rFont val="Arial Narrow"/>
        <family val="2"/>
      </rPr>
      <t xml:space="preserve">La Agencia Nacional de Tierras ANT, con el acta 44 del 15 de noviembre de 2016 del INCODER en Liquidación, contabilizó con valor cero (0) el predio denominado Las Catas, identificado con el folio de matrícula inmobiliaria FMI 141-50,   ubicado en Córdoba-Ayapel y su valor en resolución es de $29.930 millones.
Igualmente, con el acta 47 del INCODER en Liquidación, fechada el 17 de noviembre de 2016, el predio denominado El Bosque, identificado con la matricula inmobiliaria FMI 124-3112, ubicado en Cauca-Caloto, se registró contablemente con valor cero y su valor en libros es de $400.000.
Lo anterior, debido a errores al momento de ingresar todos y cada uno de los predios por parte del área contable de la ANT, afectando el valor de la cuent151002 Inventario Mercancías en Existencia Terrenos, por valor de $29.930.7 millones, con su afectación en el Patrimonio de la Agencia Nacional de Tierras.
En la respuesta dada por la Agencia Nacional de Tierras, se acepta la deficiencia contable así: (...) efectivamente, tal como lo indica el equipo auditor en la observación, el archiVo plano entregado por el lncoder presentó inconsistencia en el momento de su conversión dejando Sin V6lOr dos predios Por lo anterior, la Agencia Nacional de Tierras procedió a realizar los registros contables de ajuste (...). Este hallazgo constituye un beneficio del proceso auditor.
</t>
    </r>
  </si>
  <si>
    <r>
      <rPr>
        <b/>
        <sz val="11"/>
        <color indexed="8"/>
        <rFont val="Arial Narrow"/>
        <family val="2"/>
      </rPr>
      <t xml:space="preserve">Hallazgo 11. Contratos de arrendamiento de Islas del Rosario y San Bernardo suscritos el 07 de marzo de 2016 — Clausula Segunda - DERECHO AL ACCESO A LA ADMINIS TRACION DE JUSTlClA - Acuerdo 41 DE 2006. </t>
    </r>
    <r>
      <rPr>
        <sz val="11"/>
        <color indexed="8"/>
        <rFont val="Arial Narrow"/>
        <family val="2"/>
      </rPr>
      <t xml:space="preserve"> Al suscribir los contratos de arrendamiento de Islas del Rosario y San Bernardo, el 07 de marzo de 2016, el Liquidador del Incoder estableció, en la cláusula segunda del contrato, el desistimiento de reclamaciones relacionadas con la propiedad, posesión u ocupación de terrenos insulares contra la Nación.
El Consejo de Estado a través de la Sentencia Radicado No. 110010326000200900089 00 (37258) del nueve (9) de junio de 2010, Consejero Ponente: Enrique Gil Botero, declaro la nulidad del inciso primero del artículo 9 del acuerdo 041 de 2006, cuyo clausulado obligaba a que los ocupantes renunciaran a reclamaciones futuras de cualquier índole, en especial a las que tienen que ver con la propiedad, posesión u ocupación de los mencionados terrenos y sus mejoras.
Lo anterior, quiere decir que el liquidador del Incoder al incluir la cláusula segunda, fue en contra del acceso a la administración de justicia (considerado por la Corte Constitucional como un Derecho Fundamental); por cuanto repitió en el texto de los contratos, lo establecido en el inciso primero del artículo 9 del acuerdo 041 de 2006, que había sido declarado nulo por el Consejo de Estado, desde el año 2010.
Esta situación es contraria al ordenamiento jurídico Colombiano al repetir un texto declarado nulo y produce un riesgo de eventuales reclamaciones de los arrendatarios contra el Incoder en Liquidación, el Ministerio de Agricultura y Desarrollo Rural o en su defecto la Agencia Nacional de Tierras.
Respuesta de la Entidad:
"Como quiera que los contratos suscritos se adecuan a lo hasta acá descrito, es claro que no existe trasgresión del derecho de acceso a la administración de justicia, pues no puede menoscabarse restringiendo el ejerciCio de acciones que desde hace varios años caducaron.
Lamentamos el error (lapsus calami) cometido al incluir dicha estipulación, pero reiteramos que no se transgredleron los derechos de defensa y adminiStrQClón de justicia, y que la misma se constituye en una dispOsiClÓn ineflcaz que oscurece el sentido de los contratos. Por la/ razón dimos noticia de e/lo al actual supervisor de los contratos, a fin de que se realicen las aclaraciones respectivas ”
Análisis de la respuesta:
Se mantiene el hallazgo, pero se elimina el carácter disciplinario; por cuanto en la mayoría de los contratos suscritos en los años 2007 y 2008, caducaron las acciones judiciales.
</t>
    </r>
  </si>
  <si>
    <r>
      <rPr>
        <b/>
        <sz val="11"/>
        <color theme="1"/>
        <rFont val="Arial Narrow"/>
        <family val="2"/>
      </rPr>
      <t>Hallazgo No. 12.  Contratos de arrendamiento de Islas del Rosario y San Bernardo suscritos el 07 de marzo de 2016 — Inexistencia de Pólizas.</t>
    </r>
    <r>
      <rPr>
        <sz val="11"/>
        <color indexed="8"/>
        <rFont val="Arial Narrow"/>
        <family val="2"/>
      </rPr>
      <t xml:space="preserve"> El liquidador del Incoder suscribio el  07 de marzo de 2016, los siguientes contratos de arrendamiento de Islas del Rosario y San Bernardo, contrariando lo establecido en Ia clausula novena de los mismos, que trata sobre Ia "GARANTIA UNICA DE CUMPLIMIENTO", lo anterior, por cuanto, la mencionada clausula establece: " El arrendatario constituira a favor del Institute Colombiano de Desarrollo Rural — INCODER- poliza de cumplimiento mediante la cual garantizara todas y cada una de las obligaciones a cargo del ARRENDATARIO, en cuantia equivalente al CIEN POR CIENTO (100%) del valor total del contrato anualizado correspondientes a doce meses desde la suscnpcion del contrato, ( .)" (el subrayado es nuestro)
Al revisar las carpetas originales que reposan en Ia Agencia Nacional de Tierras- ANT, la CGR comproba que para algunos de los contratos (ver tabla siguiente), la poliza de cumplimiento se expidio meses despues del 07 de marzo de 2016, fecha de la suscripcion de los contratos y para otros, no se encontro al momento de la revision (mayo 2017), asi:
Tabla No. 20 Contratos Islas del Rosario
</t>
    </r>
    <r>
      <rPr>
        <b/>
        <sz val="11"/>
        <color indexed="8"/>
        <rFont val="Arial Narrow"/>
        <family val="2"/>
      </rPr>
      <t xml:space="preserve">Punta Brava </t>
    </r>
    <r>
      <rPr>
        <sz val="11"/>
        <color indexed="8"/>
        <rFont val="Arial Narrow"/>
        <family val="2"/>
      </rPr>
      <t xml:space="preserve">Ubicado en el Sector de Punta  Brava.
</t>
    </r>
    <r>
      <rPr>
        <b/>
        <sz val="11"/>
        <color indexed="8"/>
        <rFont val="Arial Narrow"/>
        <family val="2"/>
      </rPr>
      <t>Isla  Latifundio  y  Minifundio</t>
    </r>
    <r>
      <rPr>
        <sz val="11"/>
        <color indexed="8"/>
        <rFont val="Arial Narrow"/>
        <family val="2"/>
      </rPr>
      <t xml:space="preserve">  ubicados  en el corregimiento  de  Barn con número de Cedula  Catastral 0003-0007-0001-00   y  0003-0008-0001-000.
</t>
    </r>
    <r>
      <rPr>
        <b/>
        <sz val="11"/>
        <color indexed="8"/>
        <rFont val="Arial Narrow"/>
        <family val="2"/>
      </rPr>
      <t>Terreno  Baldio  sin  Nombre Conocido</t>
    </r>
    <r>
      <rPr>
        <sz val="11"/>
        <color indexed="8"/>
        <rFont val="Arial Narrow"/>
        <family val="2"/>
      </rPr>
      <t xml:space="preserve">, ocupado ocupada   por  Javier  Morales, Sur  Mar Caribe, zona de  playa de por medio, y Oeste  Hotel  Cocoliso  y  Laguna  Encantada   El predio   se identica  (sic)  con   el número  de  cedula  catastral 000300010026002. (Poliza expedida posterior)
</t>
    </r>
    <r>
      <rPr>
        <b/>
        <sz val="11"/>
        <color indexed="8"/>
        <rFont val="Arial Narrow"/>
        <family val="2"/>
      </rPr>
      <t>Estero  de  Canapote</t>
    </r>
    <r>
      <rPr>
        <sz val="11"/>
        <color indexed="8"/>
        <rFont val="Arial Narrow"/>
        <family val="2"/>
      </rPr>
      <t xml:space="preserve">  ubicado   en el corregimiento  de  Barn con número   de   cedula
catastral 00-03-0016-0001-00 . (No hay poliza)
</t>
    </r>
    <r>
      <rPr>
        <b/>
        <sz val="11"/>
        <color indexed="8"/>
        <rFont val="Arial Narrow"/>
        <family val="2"/>
      </rPr>
      <t>Terreno localizado en el sector La Isleta I</t>
    </r>
    <r>
      <rPr>
        <sz val="11"/>
        <color indexed="8"/>
        <rFont val="Arial Narrow"/>
        <family val="2"/>
      </rPr>
      <t xml:space="preserve">, ubicado en el sector de isleta, en Isla Grande, con el número de Cedula Catastral 003-0012-0014-001.
</t>
    </r>
    <r>
      <rPr>
        <b/>
        <sz val="11"/>
        <color indexed="8"/>
        <rFont val="Arial Narrow"/>
        <family val="2"/>
      </rPr>
      <t>Terreno localizado en  el sector la isleta II,</t>
    </r>
    <r>
      <rPr>
        <sz val="11"/>
        <color indexed="8"/>
        <rFont val="Arial Narrow"/>
        <family val="2"/>
      </rPr>
      <t xml:space="preserve"> ubicado en el sector de isleta, en Isla Grande, con el número de Cedula Catastral 003-0012-0013-001.
</t>
    </r>
    <r>
      <rPr>
        <b/>
        <sz val="11"/>
        <color indexed="8"/>
        <rFont val="Arial Narrow"/>
        <family val="2"/>
      </rPr>
      <t>ISLA UNICA</t>
    </r>
    <r>
      <rPr>
        <sz val="11"/>
        <color indexed="8"/>
        <rFont val="Arial Narrow"/>
        <family val="2"/>
      </rPr>
      <t xml:space="preserve"> 2800 metros.
</t>
    </r>
    <r>
      <rPr>
        <b/>
        <sz val="11"/>
        <color indexed="8"/>
        <rFont val="Arial Narrow"/>
        <family val="2"/>
      </rPr>
      <t>Predio Suanoga</t>
    </r>
    <r>
      <rPr>
        <sz val="11"/>
        <color indexed="8"/>
        <rFont val="Arial Narrow"/>
        <family val="2"/>
      </rPr>
      <t xml:space="preserve"> en Isla grande, ocupacion del señor Benedite, cedula  catastral   No 000300010085001.
La desatención  de  lo  pactado,  por  parte  del  Liquidador del  lncoder,  genera desproteccion para el  cumplimiento del contrato de arrendanniento can respecto a estos bienes baldios reservados de Ia Nacion Columbiana, a traves de esta figura, situacion que puede generar riesgos de perdida de recursos publicos.
</t>
    </r>
  </si>
  <si>
    <r>
      <rPr>
        <b/>
        <sz val="11"/>
        <color indexed="8"/>
        <rFont val="Arial Narrow"/>
        <family val="2"/>
      </rPr>
      <t xml:space="preserve">Hallazgo 13.  Gestión del liquidador cartera Islas del Rosario.   </t>
    </r>
    <r>
      <rPr>
        <sz val="11"/>
        <color indexed="8"/>
        <rFont val="Arial Narrow"/>
        <family val="2"/>
      </rPr>
      <t xml:space="preserve">Verificados los saldos de la cartera de los arriendos de Islas del Rosario, se evidenció que el liquidador del Incoder no realizó la gestión de cobro que le correspondía, de acuerdo con el Decreto 2365 de 2015 . Lo anterior se observó del análisis practicado a los saldos finales de la cuenta arrendamientos en las vigencias 2015 y 2016, cuyos saldos fueron en su orden $847.354.000.oo y $1.441.139.000, incrementándose la cartera en un 70%, de 2015 a 2016.
De otro Iado, según anexo No.14 certificación de saldos contables a diciembre 6 de 2016, remitido por la entidad, (página No.3), en la cuenta 1470 - otros deudores, código 147006 — arrendamientos, el saldo a esta fecha fue de $1.441.138.855.33, incrementándose en $593.785.000.oo, como se aprecia en el siguiente cuadro:
Tabla No. 22 Saldos arrendamientos comparativo 2015-2016
Así mismo, en el acta final de Liquidación del 28 de marzo de 2017, el informe de cartera es el siguiente “2. Cartera Frente a la cartera generada por el cobro de arrendamiento de lslas del Rosario y San Bernardo, la supervisión de estos contratos estaba a cargo de la Subgerencia de Tierras Rurales por medio de la Dirección Técnica de Procesos Agrarios, se realizó seguimiento del procedimiento  de cadera, de los informes extracontables generados mensualmente con code al 7 de marzo de 2016 (...).”
En respuesta del agente liquidador del lncoder en liquidación al oficio No. lncoder L- 010 informó lo siguiente: “cumpliendo con lo señalado en el adículo 3 del Decreto 2365 de 2016 (sic) y el Decreto 182 del 5 de febrero de 2016, el INCODER EN LIQUIDACIÓN perdió completamente sus facultades para atender asuntos misionales el 7 de marzo de 2016 y de acuerdo con lo dispuesto en el Decreto 684 del 27 de abril de 2016 y por solicitud del Ministerio de Hacienda, se realizó el traslado de los recursos de inversión a las Agencias, para que ellas continuarán atendiendo los aspectos misionales de la entidad en liquidación. Cabe destacar que el proceso de cobro de cadera era adelantado por la Subgerencia de Tierras Rurales”.
Si bien es cierto el Decreto 2365 de 2015, indica que se debía realizar el traslado de funciones según corresponda a las agencias creadas para este fin, también lo es, que el traslado a la Agencia Nacional de Tierras, de este tema, se realizó hasta el 22 de agosto de 2016.
Lo anterior, se debe a la desatención de los Decretos 2365 de 2015, el Decreto Ley 254 de 2000 y la Ley 1105 de 2006, dado que el recaudo y cobro de esta cartera es inherente al proceso de liquidación. Así, generó riesgos de pérdida de recursos y limitó la oportunidad de los mismos para atender obligaciones.
</t>
    </r>
  </si>
  <si>
    <r>
      <rPr>
        <b/>
        <sz val="11"/>
        <color indexed="8"/>
        <rFont val="Arial Narrow"/>
        <family val="2"/>
      </rPr>
      <t>Hallazgo 15.</t>
    </r>
    <r>
      <rPr>
        <sz val="11"/>
        <color indexed="8"/>
        <rFont val="Arial Narrow"/>
        <family val="2"/>
      </rPr>
      <t xml:space="preserve"> </t>
    </r>
    <r>
      <rPr>
        <b/>
        <sz val="11"/>
        <color indexed="8"/>
        <rFont val="Arial Narrow"/>
        <family val="2"/>
      </rPr>
      <t>Baldíos reservados — Islas del Rosario y San Bernardo Contratos de arrendamiento - Principios de Prevención y Precaución — Supremacía de la Constitución.</t>
    </r>
    <r>
      <rPr>
        <sz val="11"/>
        <color indexed="8"/>
        <rFont val="Arial Narrow"/>
        <family val="2"/>
      </rPr>
      <t xml:space="preserve">  El lncoder, en Liquidación y en su momento la UNAT, suscribieron contratos de arrendamiento de baldíos reservados en los años 2007, 2008 y los últimos en 2016, con arrendatarios que según la evidencia no son sujetos de la Reforma Agraria de la Ley 160 de 1994 y no podrían ser beneficiados como particulares, que en su mayoría explotan económicamente los baldíos de carácter reservado pertenecientes a la Nación Colombiana.
En este sentido, se debe tener en cuenta lo mencionado por el Consejo de Estado, en cuanto al deber de selección objetiva: “El referido deber de selección objetiva rige sin consideración al procedimiento o trámite que se utilice para elegir al contratista, de manera que están sometidos a él no sólo la licitación pública y el concurso de méritos, sino también la contratación directa.
A manera de ilustración, se procede a mencionar los contratos firmados el 06 de marzo de 2016, por el Incoder en Liquidación:
Tabla No. 26 Contratos firmados marzo de 2016 Islas del Rosario
Para la Contraloría General de la República, el lncora, Incoder e Incoder en Liquidación, no cumplieron con el deber de buscar que se generaran medidas para proteger la diversidad e integridad del ambiente, conservar las áreas de especial importancia ecológica, establecido en la Constitución Política de 1991, artículo  79, esto, como consecuencia de deficiencias de supervisión en la ejecución de los contratos de arrendamiento de predios ubicados en Islas del Rosario y San Bernardo.
La CGR, tuvo acceso a un informe de la Universidad de Los Andes, donde se da cuenta del daño ambiental generado por los arrendatarios y usuarios de los hoteles, como consecuencia de los presuntos daños ecológicos que se han generado (ver informe Universidad de los Andes).„
Esto se debió, a que los administradores del lncora, Incoder e Incoder en Liquidación, al suscribir y realizar la supervisión de la ejecución de los contratos de arrendamiento, no tuvieron en cuenta, el Principio de Prevención que está destinado a evitar el daño, ni el Principio de Precaución que obliga a la adopción de medidas a favor del ambiente, con el fin de evitar la producción de daños1*.
Tampoco se tuvieron en cuenta, la supremacía de los artículos constitucionales y la obligatoriedad de los precedentes judiciales de las altas cortes, en especial de la Corte Constitucional14 , en virtud, de que la interpretación de la Corte, con respecto a la constitución y sus principios irradian todo el ordenamiento jurídico.
Cabe resaltar que la Contraloría General de la República, es conocedora de que la administración de los terrenos Baldíos Reservados era propia de las funciones del Incoder y hoy lo es de la Agencia Nacional de Tierras, responsable de cumplir con el Principio de Coordinación entre entidades, con el fin de establecer medidas conjuntas para la conservación ambiental de los predios de lslas del Rosario y San Bernardo.
Respuesta de la entidad:
4. Presunción de legalidad. La suscripción de cada uno de los contratos de arrendamiento obedeció al cumplimiento del reglamento que para tales efectos dispuso el Consejo Directivo del lncoder. Tanto la Junta Directiva del lncora como el Consejo Directivo -por las referencias normativas dispuestas por el Decreto 1300 de 2003-, estuvieron dotadas de facultades para reglamentar operativamente las funciones asignadas dentro de la Ley.
Es justamente el Consejo Directivo quien desarrolla de manera específica las funciones de administración de baldíos, y de modo particular !a de celebrar contratos sobre los terrenos baldíos. El Acuerdo tiene presunción de legalidad, por cuanto formular reproches sobre el ejercicio de la competencia para su expedición, o incluso la extralimitación para fijar y escribir funciones al lncoder que no se tenían, debe ser reprochado ame las autoridades judiciales, en las que se evalué su legalidad. Hasta que tal hipotética situación no sea debidamente declarada a través de una nulidad, o de modo excepcional una suspensión del acto administrativo, su aplicación no es una condición facultativa sino claramente imperativa.
Efectuadas las aclaraciones, la suscripción de los contratos de arrendamientos no puede ser objeto de reproche, pues la condición de baldíos reservados no supone la proscripción de actividades de aprovechamiento. Muy por el contrario, la identificación o constitución de una reserva impone un deber de fijar condiciones particulares para regular la ocupación, aprovechamiento e incluso la titulación. En el caso de las lslas del Rosario, el régimen especial de aprovechamiento autorizó la regularización de las ocupaciones principalmente a través de la figura de los contratos de arrendamiento,(...)
Ahora bien, tampoco se encuentra justificado reprochar la legalidad de los contratos al identificar que las personas con quienes se suscribieron no ostentaban la condición de sujetos de reforma. Ello en tanto que la destinación de los predios no era el adelantamiento de actividades de aprovechamiento agropecuario, pecuario, forestal o acuícola.”
Análisis de respuesta:
La presunción de legalidad se refiere a normas de inferior nivel jerárquico que los artículos Constitucionales; es por ello, que no pueden estar por encima de la Constitución que precisamente, a través de su artículo 4 ordena claramente y sin ningún tipo de dudas, que cualquier diferencia entre las normas y una Constitucional, primara esta última. Es por ello, que el artículo 79 Superior, prima sobre las disposiciones de la Ley 160 de 1994 y el Acuerdo 41 de 2006 Junta Directiva Incoder.
Del mismo modo, se debe tener en cuenta, que si bien el ordenamiento jurídico le otorga la posibilidad al Incoder de regular temas como la administración de Baldíos, ello no significa, que estas beneficien a particulares, que en su mayoría explotan económicamente los baldíos de carácter reservado pertenecientes a la nación Colombiana, tal como se presenta en los casos descritos.
La respuesta tampoco se refiere a las Sentencias de la Corte Constitucional y menos a la aplicación de los principios de prevención (destinado a evitar el daño) y precaución, que consiste en la obligación de adoptar medidas a favor del ambiente, en caso de duda científica sobre la efectiva producción de un daño, establecidos por la Corte Constitucional entre otras en la Sentencia C-389/16.
</t>
    </r>
  </si>
  <si>
    <t>Administración de predios baldíos - Islas del Rosario</t>
  </si>
  <si>
    <t xml:space="preserve">Debilidades en los contratos de arrendamiento </t>
  </si>
  <si>
    <t xml:space="preserve">Inoportunidad en la expedición de polizas de cumplimiento </t>
  </si>
  <si>
    <t>Debilidades en la gestión de cobro de cartera</t>
  </si>
  <si>
    <t>Debilidades en las medidas para proteger la diversidad e integridad del ambiente</t>
  </si>
  <si>
    <t>Fondo de Tierras para la Reforma Rural Integral</t>
  </si>
  <si>
    <t>Demoras en la depuración de los bienes transferidos por INCODER</t>
  </si>
  <si>
    <t>Incositencias en cuenta inventarios</t>
  </si>
  <si>
    <t>Bienes ingresados con valor $0</t>
  </si>
  <si>
    <t>Reservas presupuestales</t>
  </si>
  <si>
    <t>Debilidades en archivos de gestión</t>
  </si>
  <si>
    <t>Iniciativas comunitarias
Expedientes contractuales</t>
  </si>
  <si>
    <t xml:space="preserve">Inoportunidad en la revocatoria de actos administrativos 
</t>
  </si>
  <si>
    <t>Predios no ingresados al patrimonio de la ANT</t>
  </si>
  <si>
    <t>No se evidencia la política específica, que muestre las características y el manejo especifico en cuanto a: Reconocimiento, clasificación, medición inicial, medición posterior y revelación</t>
  </si>
  <si>
    <t>Debilidades en las notas de los estados financierons</t>
  </si>
  <si>
    <t>Debilidades en la ejecución de reservas presupuestales</t>
  </si>
  <si>
    <t>Debilidades en la constitución de vigencias futuras</t>
  </si>
  <si>
    <t xml:space="preserve">Debilidades en la información financiera detallada
Presunta inobservancia a las normas que regulan la celebración de convenios con organismos de cooperación internacional
</t>
  </si>
  <si>
    <t>Justificación técnica no concuerda con el convenio suscrito
Debilidades en la información financiera detallada
Presunta inobservancia a las normas que regulan la celebración de convenios con organismos de cooperación internacional</t>
  </si>
  <si>
    <t xml:space="preserve">Adiciones presupuestales injustificadas
Baja ejecución financiera
Rendimientos financieros sin reportar
Debilidades en la información financiera detallada
Presunta inobservancia a las normas que regulan la celebración de convenios con organismos de cooperación internacional
</t>
  </si>
  <si>
    <t>Debilidades en la información financiera detallada
Presunta inobservancia a las normas que regulan la celebración de convenios con organismos de cooperación internacional</t>
  </si>
  <si>
    <t xml:space="preserve">Presunto incumplimiento contractual
</t>
  </si>
  <si>
    <t>No ejecución de reserva presupuestal</t>
  </si>
  <si>
    <t>Inexistencia de  información financiera detallada
Ausencia de informes formales de supervisión técnica y financiera</t>
  </si>
  <si>
    <t>Debilidades en la aplicación de de políticas de austeridad del gasto</t>
  </si>
  <si>
    <t>Debilidades en la motivación de resoluciones de suspención de POSP</t>
  </si>
  <si>
    <t xml:space="preserve">Denuncia posibles irregularidades contratos 2019 </t>
  </si>
  <si>
    <r>
      <t xml:space="preserve">Hallazgo 1. Inconsistencias en los informes de los contratistas (A)
</t>
    </r>
    <r>
      <rPr>
        <sz val="11"/>
        <color theme="1"/>
        <rFont val="Arial Narrow"/>
        <family val="2"/>
      </rPr>
      <t xml:space="preserve">AI efectuar la revisión de los contratos de prestación de servicios 1014 del 13 de diciembre de 2018 y 1029 del 17 de diciembre de 2018, suscritos por la ANT por el término de 18 días y 14 días, respectivamente, el contratista dentro de las obligaciones contractuales, debía presentar un único informe de cumplimiento de actividades; sin embargo, se observa en los dos casos, que las firmas en los informes del contratista no concuerdan en gran medida con la que se observa en los demás documentos del expediente del contrato, tales como documentos precontractuales (propuesta, certificados de experiencia, etc.) y la firma en el contrato de prestación de servicios.
Lo anterior evidencia deficiencias por parte de los supervisores, por cuanto no se percataron de esta inconsistencia, y avalaron la firma del informe del contratista.
Estos hechos, generan incertidumbre sobre los documentos generados, que evidenciarían el reconocimiento de una obligación económica por parte del Estado sobre soportes que no corresponden a la realidad tanto fáctica como jurídica.
Hallazgo administrativo
Respuesta de la entidad
Respuesta dada por la entidad mediante Oficio 20196000511021 del 28 de junio de 2019.
Es importante destacar  previa la respuesta puntual  a cada una de las observaciones que los contratos de prestación de servicios objeto de revisión y análisis por parte del equipo auditor de la CGR y que sustentan las dos observaciones tienen vigencias inferiores a un mes y fueron proyectados por los distintos supervisores y dependencias como apoyo  o gestión a procesos transversales o trámites que debían ser concluidos antes de terminar la vigencia y el producto final de sus intervenciones no puede ser atribuido a un único contratista; no obstante, la presente respuesta tiene como objetivo exponer información, evidencias  o explicaciones  adicionales a las ya enviadas en comunicaciones anteriores al equipo auditor.
En Memorando del 27 de junio de 2019 con radicado 20192200099193 de la Subdirectora de Sistemas de información de Tierras se indica que:
“Ante este requerimiento, el señor Guillermo Enrique Amaya Tovar respondió que la diferencia entre las rúbricas trazadas en el contrato y en las listas de asistencia y productos se debe a que “en las reunión y actas que se hacen con el equipo, acostumbro a firmar con las iniciales de mí nombre, GEAT, y en contratos e informes uso la firma que aparece en la cédula ver adjunto”. Es más sobre el particular remitió las dos rúbúcas que suele hacer acompañada de la cédula.”
Análisis de respuesta.
De acuerdo con la respuesta de la entidad, se desvirtuó parcialmente lo observado, pues los archivos que se adjuntan en la respuesta aportan información nueva respecto del expediente No 1014. Respecto del expediente No. 1029 de 2018, la entidad guarda silencio.
En cuanto a la respuesta dada por medio del Memorando con radicado 20192200099193 de 27 de junio de 2019, donde el contratista avala la firma realizada en el informe que corresponde al Contrato 1014 de 2018, se desvirtúa la observación realizada.
Con relación al Contrato 1029 de 2018, en la medida en que no se hace pronunciamiento al respecto por parte de la entidad, prevalece la incertidumbre sobre la calidad de los bienes y servicios recibidos conforme al objeto contractual, por lo que se considera necesario igualmente tener un pronunciamiento del contratista.
Lo anterior reitera la necesidad respecto a que el reconocimiento de obligaciones a cargo del Estado, tenga como soporte documentos idóneos y sobre los cuales no haya duda o incertidumbre sobre su veracidad.
</t>
    </r>
  </si>
  <si>
    <r>
      <t xml:space="preserve">Hallazgo 2. Ausencia de medios de verificación en la entrega de productos en contratos de prestación de servicios. (A) (D)
</t>
    </r>
    <r>
      <rPr>
        <sz val="11"/>
        <color theme="1"/>
        <rFont val="Arial Narrow"/>
        <family val="2"/>
      </rPr>
      <t xml:space="preserve">AI efectuar la revisión de los contratos 1020, 1028, 1029 y 1032 de 2018 y la solicitud expresa que se hizo a la entidad de los soportes de los productos que en el informe final el contratista relacionó como entregados a la entidad, se advirtió en los cuatro casos la ausencia total de documentos y medios de verificación de la entrega de productos que permitieran comprobar el cumplimiento del contrato de prestación de servicios.
Estos hechos, generan incertidumbre sobre la calidad de los bienes y servicios recibidos conforme al objeto contractual, así como, sobre los documentos generados por la supervisión y la administración, que evidenciarían el reconocimiento de una obligación económica por parte del Estado sobre documentos que no corresponden a la realidad tanto fáctica como jurídica.
Así mismo, se aprecian deficiencias en la supervisión, al dar fe del cumplimiento del contrato, sin dejar evidencias físicas de la correcta ejecución del mismo.
Hallazgo con presunta connotación administrativa y disciplinaria
Respuesta de la entidad.
Respuesta dada por la entidad mediante Oficio 20196000511021 del 28 de junio de 2019.
Es importante destacar  previa la respuesta puntual  a cada una de las observaciones que los contratos de prestación de servicios objeto de revisión y análisis por parte del equipo auditor de la CGR y que sustentan las dos observaciones tienen vigencias inferiores a un mes y fueron proyectados por los distintos supervisores y dependencias como apoyo  o gestión a procesos transversales o trámites que debían ser concluidos antes de terminar la vigencia y el producto final de sus intervenciones no puede ser atribuido a un único contratista; no obstante, la presente respuesta tiene como objetivo exponer información, evidencias  o explicaciones  adicionales a las ya enviadas  en comunicaciones anteriores al equipo auditor.
Verificación en la entrega de productos en contratos de prestación de servicios.
Respuesta: Teniendo en cuenta que los contratos objetados por la CGR se ejecutaron en dependencias y con supervisiones diferentes, se adjuntan los siguientes archivos digitales:
1. Contrato de prestación de servicios No. 1020 de 2018 - Lina Marcela Serrano Marín.
• Archivo Lina Marcela Serrano Marín — Contrato, informe, evidencias (85 folios).
2. Contrato de prestación de servicios No. 1028 de 2018 suscrito con Ana María Parra Moncayo.
• Memorando del 27 de junio de 2019 con radicado 20192200099193 de la Subdirectora de Sistemas de información de Tierras (4 folios).
• Archivo Ana María Parra Moncayo — Contrato, informe, evidencias (45 folios).
3. Contrato de prestación de servicios No. 1032 de 2018 suscrito con Maria Alejandra Lesmez Morales.
• Memorando del 27 de junio de 2019 con radicado 20196100099403 de la Subdirectora de Talento Humano (1 folio).
• Anexos memorando Subdirección de Talento Humano (2 folio).
- Archivo Maria Alejandra Lesmez Morales — Contrato, informe, evidencias (239 folios).
Análisis de respuesta.
De acuerdo con la respuesta de la entidad, la observación realizada se desvirtuó respecto de los siguientes contratos:
• Contrato 1020 de 2018, por cuanto con la copia de los documentos aportados se aprecia cómo si se entregaron los productos relacionados en el informe de actividades, y adicionalmente se observa que parte de lo realizado bajo la vigencia del contrato corresponde a la planeación de actividades que se están ejecutando en el 2019.
• Contrato 1028 de 2018, por cuanto con la copia de los documentos aportados se aprecia cómo si se entregaron los productos relacionados en el informe de actividades.
• Contrato 1032 de 2018, por cuanto con la copia de los documentos aportados se aprecia cómo si se entregaron productos relacionados en el informe de actividades.
Respecto del contrato 1029 de 2018, la entidad no aportó los soportes requeridos respecto de la entrega de los productos pactados en el contrato. Si se observa el informe del contratista encontramos que indicó que: “En el periodo comprendido entre e/ 22 y 28 de Diciembre hice repaso de aproximadamente 60 expedientes relacionados con procesos de pertenencia que ya se habla buscado en la base de datos, se hizo búsqueda por. nombre del predio, numero de matricula inmobiliaria, numero de radicado y registro catastral, no se encontraron nuevos expedientes para ser escaneados”.
No es de recibo que por parte de la entidad no se aporte la relación de los expedientes que como producto se indican en el informe, esto denotaría una ausencia total en la función de supervisión, evidenciando falta de control de la administración sobre los servicios contratados con particulares y adicionalmente el reconocimiento de una obligación económica por parte del Estado sobre documentos que no tienen sustento tanto fáctico como jurídico.
Hallazgo administrativo con incidencia disciplinaria.
</t>
    </r>
  </si>
  <si>
    <r>
      <rPr>
        <b/>
        <sz val="11"/>
        <color rgb="FF000000"/>
        <rFont val="Arial Narrow"/>
        <family val="2"/>
      </rPr>
      <t>Hallazgo  18. Necesidad contractual contrato 448 de 2016 (D4)</t>
    </r>
    <r>
      <rPr>
        <sz val="11"/>
        <color rgb="FF000000"/>
        <rFont val="Arial Narrow"/>
        <family val="2"/>
      </rPr>
      <t xml:space="preserve">
Una vez revisado el contrato 448 de 2016, se observa que la necesidad contractual se justificó para la adquisicion de la implementación del módulo de Nómina SIGEP mas no para los módulos de gestión administrativa relacionados con suministros, activos fijos y tesorería; sin hacerse mención alguna de los costos individuales considerados para la instalación y programación de dichos módulos en cada una de las áreas antes señaladas. Se utilizó un valor global, que no permite cuantificar el costo de los diferentes módulos y servicios adquiridos de forma individualizada, evidenciando deficiencias en los Estudios de precios y mercado.
De igual forma y en visita realizada a la subdirección financiera — área de Tesorería, el día 21 de noviembre, se pudo constatar que el modulo implementado para dicha dependencia no se encuentra en funcionamiento.
La anterior circunstancia se generó por deficiencias de la subdirección administrativa y financiera, al no justificar en debida forma la adquisición de los módulos para el área de tesorería en la etapa precontractual, específicamente en los estudios previos, lo que entraña riesgos para la eficacia y la eficiencia del recurso público al destinarse bienes y servicios que no están debidamente justificados en términos de necesidad y utilidad.
Este hallazgo tiene presunta connotación Disciplinaria.
Análisis de la respuesta
Analizada la respuesta de la entidad, se determina validar la observación como hallazgo por cuanto los argumentos esgrimidos no desvirtúan lo encontrado por la comisión auditora.
En la respuesta la ANT relaciona el documento de descripción de la necesidad y especificaciones funcionales requeridas para el software de aplicación de Nómina el cual no fue cuestionado por la CGR. Sin embargo no se pronuncia con respecto a la descripción de la necesidad y especificaciones funcionales y técnicas de los softwares de aplicación para apoyar los procesos de tesorería, almacén y suministros, y activos fijos, especificaciones que se circunscriben como deficiencias de planeación en la etapa precontractual por parte de la subdirección administrativa y financiera, al no justificar en debida forma la necesidad contractual en términos de cantidades, precios y calidad de los siguientes productos y servicios adquiridos y no planeados a través del Contrato 448 de 2016:
•	La adquisición de cada software de aplicación: SIGEP, nómina, activos fijos y suministros, y tesorería.
•	La adquisición de cada licencia de uso del software de aplicación: SIGEP, nómina, activos fijos y suministros, y tesorería.
•	La adquisición de hardware adicional (una impresora para etiquetar los activos fijos y 5 lectores de código de barras).
•	La instalación, capacitación, configuración, pruebas y puesta en marcha de los softwares de aplicación SIGEP, nómina, activos fijos y suministros, y tesorería.
La ausencia de las especificaciones técnicas para la adquisición de software de aplicación como Nómina, Activos Fijos, Almacén y suministros y Tesorería, no permitió considerar las opciones disponibles en el mercado para su adquisición, tales como:
•	Contratación del desarrollo,
•	Adquisición del software con o sin programas fuentes,
•	Contratación del software como un servicio,
•	Adquisición del software integrado en un ERP1
•	o un hibrido entre las opciones mencionadas.
,	De igual forma, no se identifican los siguientes requisitos:
•	La perspectiva, funciones, características de los usuarios, las restricciones, las suposiciones y dependencia y requisitos futuros.
•	Las interfaces externas, funciones, requisitos de rendimiento, restricciones de diseño, atributos del sistema y otros.
La ausencia de las características técnicas de los softwares de Activos Fijos, Almacén y suministros y Tesorería en los Estudios Previos tipificó una falencia en el proceso de planeación y tiene como consecuencia que:
1)	Con el Contrato 448 de 2016 se adquirió el software de tesorería que no apoya al proceso de Tesorería de la ANT. En Iugar de ello, se solicita al proveedor integrar dos (2) opciones al módulo para la automatización del proceso de seguimiento a la Cartera de las Islas del Rosario.
2)	Aunque el objeto del Contrato no lo específica, la ANT adquiere productos (hardware y software) además del servicio de implementación del software. La siguiente tabla relaciona los servicios adquiridos versus los servicios y productos recibidos.
Tabla No. 14 Objeto contratado versus productos y servicios entregados</t>
    </r>
  </si>
  <si>
    <r>
      <rPr>
        <b/>
        <sz val="11"/>
        <color indexed="8"/>
        <rFont val="Arial Narrow"/>
        <family val="2"/>
      </rPr>
      <t xml:space="preserve">Hallazgo 8. </t>
    </r>
    <r>
      <rPr>
        <sz val="11"/>
        <color theme="1"/>
        <rFont val="Arial Narrow"/>
        <family val="2"/>
      </rPr>
      <t xml:space="preserve"> </t>
    </r>
    <r>
      <rPr>
        <b/>
        <sz val="11"/>
        <color theme="1"/>
        <rFont val="Arial Narrow"/>
        <family val="2"/>
      </rPr>
      <t xml:space="preserve">Régimen Jurídico Aplicable al Convenio ANT–ONU (UNODC) A) (D1) </t>
    </r>
    <r>
      <rPr>
        <sz val="11"/>
        <color theme="1"/>
        <rFont val="Arial Narrow"/>
        <family val="2"/>
      </rPr>
      <t xml:space="preserve">
Para la CGR el propósito de la celebración del convenio está enfocado a realizar funciones propias de la ANT, como ejecutora de la política nacional de administración de tierras de la Nación, partiendo de un errado supuesto jurídico. Por lo anterior, considera la CGR que esta situación no se enmarca en lo est</t>
    </r>
  </si>
  <si>
    <t>Debilidades en la formulación de  estudios y documentos  previos Convenios</t>
  </si>
  <si>
    <t xml:space="preserve">Deficiencias en la vigilancia y control en la supervisión de Convenios
</t>
  </si>
  <si>
    <t xml:space="preserve">Debilidades en la formulación de  estudios y documentos previos de Contratos Interadministrativos 
Deficiencia en la vigilancia y control en la supervisión de Contratos Interadministrativos </t>
  </si>
  <si>
    <t>Debilidades en la formulación de  estudios y documentos previos de Convenios
Deficiencia en la vigilancia y control en la supervisión de Convenios</t>
  </si>
  <si>
    <t xml:space="preserve">Debilidades en la formulación de  estudios y documentos  previos de Contratos Interadministrativos
</t>
  </si>
  <si>
    <t>Debilidades en la formulación de estudios y documentos previos de Acuerdo de financiación</t>
  </si>
  <si>
    <t>Debilidades en la formulación de estudios y documentos previos de Convenios</t>
  </si>
  <si>
    <t>Debilidades en la formulación de estudios y documentos previos de Contratos de Prestación de Servicios</t>
  </si>
  <si>
    <t>Deficiencias en la vigilancia y control en la supervisión de Contratos de Prestación de Servicios</t>
  </si>
  <si>
    <t xml:space="preserve">Deficiencias en la vigilancia y control en la supervisión de Contratos de Suministros
</t>
  </si>
  <si>
    <t>Subsidio Integral de Reforma Agraria - SIRA</t>
  </si>
  <si>
    <t>Inoportunidad en la revocatoria de actos administrativos 
Debilidades en el ingreso de predios al FNT</t>
  </si>
  <si>
    <t>Subsidio Integral de Reforma Agraria - SIRA
Fondo de Tierras para la Reforma Rural Integral</t>
  </si>
  <si>
    <t>Iniciativas Comunitarias</t>
  </si>
  <si>
    <t>Debilidades  en los soportes del gasto que demuestren su ejecución
Debilidades en la causación de cuentas por pagar</t>
  </si>
  <si>
    <t>Debilidades  en la causación del gasto / pagos
Deficiencias en la vigilancia y control en la supervisión de Convenios</t>
  </si>
  <si>
    <t>Debilidades  en la causación del gasto / pagos</t>
  </si>
  <si>
    <t>Debilidades en la constitución de reservas presupuéstales y/o cuentas por pagar</t>
  </si>
  <si>
    <t>CARACTERIZACIÓN HALLAZGOS</t>
  </si>
  <si>
    <t>Deficiencias en la iniciativa comunitarias</t>
  </si>
  <si>
    <t>Deficiencia en la vigilancia y control en la supervisión de Convenios
Saldo en cuenta</t>
  </si>
  <si>
    <t>Contabilidad
Fondo de Tierras para le Reforma Rural Integral</t>
  </si>
  <si>
    <t>Inoportunidad en el reporte de predios adquiridos por compra directa Comunidades indigenas</t>
  </si>
  <si>
    <t>Predios sin ingreso provenientes de revocatorias</t>
  </si>
  <si>
    <t>TIPO DE HALLAZGO</t>
  </si>
  <si>
    <t>Disciplinario</t>
  </si>
  <si>
    <t>Debilidades en acuerdos de pagos</t>
  </si>
  <si>
    <t xml:space="preserve">Debilidades para la terminación del contrato de manera unilateral y la restitución inmediata del predio </t>
  </si>
  <si>
    <t>Indagación Preliminar 
Disciplinario</t>
  </si>
  <si>
    <t xml:space="preserve">Arrendatarios fallecidos continúan figurando como deudores en Estador Financieros
No se evidencia activación de las pólizas por lo adeudo, ni pago alguno de los herederos o causahabientes, sin embargo si se observa que los mismos, se encuentran gozando y disfrutando del bien sin contraprestación a la ANT por concepto de arriendo
</t>
  </si>
  <si>
    <t>Administrativo</t>
  </si>
  <si>
    <t>Administración de predios baldíos - Islas del Rosario
Gestión Documental</t>
  </si>
  <si>
    <t xml:space="preserve">Debilidades en la recuperación de los predios
Debilidades en la conformación del expediente documental
</t>
  </si>
  <si>
    <t>Debilidades del INCODER en la cancelación de la anotación ante la ORIP una vez recuperados los predios
El expediente no cuenta con documentos relacionados con las gestiones adelantadas para la recuperación del predio</t>
  </si>
  <si>
    <t xml:space="preserve">Cartera superior a 90 días </t>
  </si>
  <si>
    <t>Incremento en la edad de cartera</t>
  </si>
  <si>
    <t>Debilidades en la recuperación de los predios
Debilidades en la gestión de cartera</t>
  </si>
  <si>
    <t xml:space="preserve">Acción de Controversias Contractuales y Acción de Reparación Directa, con la intención de recuperar la cartera que se encuentra en mora </t>
  </si>
  <si>
    <t>Actuaciones judiciales tardías con respecto al término de la vigencia del contrato
Contrato reportado como finalizado conmas de 90 días de mora</t>
  </si>
  <si>
    <t>Presunto Fiscal
Disciplinario</t>
  </si>
  <si>
    <t>El valor mensual del canon de arrendamiento de los predios arrendados no corresponde al valor estipulado por la normatividad en relación con su uso</t>
  </si>
  <si>
    <t>Presuntas irregularidades del INCODER en la adjudicación de predios</t>
  </si>
  <si>
    <t xml:space="preserve">Debilidades en los estudios, análisis, información personal, laboral y étnica, de cada una de las personas naturales y/o jurídicas a las cuales se le otorgó la calidad de arrendatario </t>
  </si>
  <si>
    <t>Gestión documental</t>
  </si>
  <si>
    <t>Debilidades en la conformación de expediente documentales</t>
  </si>
  <si>
    <t xml:space="preserve">Debilidades en la conformación de expediente documentales </t>
  </si>
  <si>
    <t xml:space="preserve">Expedientes documentales contratos de arrendamiento de Islas del Rosario y San Bernardo </t>
  </si>
  <si>
    <t>Idoneidad del supervisor técnico que realiza las visitas de inspección ocular a predios
Construcciones realizadas sin autorización de la entidad competente para las mejoras locativas (ANT)</t>
  </si>
  <si>
    <t>Se permitieron construcciones permanentes dentro de las edificaciones
Obras en precarias condiciones</t>
  </si>
  <si>
    <t>Área máxima de terreno insular que puede ser objeto de contrato de arrendamiento</t>
  </si>
  <si>
    <t>Debilidades en correctivos administrativos y jurídicos para subsanar los yerros encontrados en los contratos del INCODER
Área máxima de terreno insular que puede ser objeto de contrato de arrendamiento</t>
  </si>
  <si>
    <t>Debilidades en el cumplimiento a las normas y disposiciones ambientales por parte del arrendatario
No disponibilidad de la resolución de CARDIQUE - documento de manejo ambiental (DMA) Documento detallado de medidas y actividades a ejecutar posteriores a una evaluación ambiental</t>
  </si>
  <si>
    <t>Debilidades en la gestión de contratos de arrendamientos</t>
  </si>
  <si>
    <t>Debilidades en el cumplimiento a las normas y disposiciones ambientales por parte del arrendatario
Adecuaciones que requieren autorización por parte de la DIMAR</t>
  </si>
  <si>
    <t xml:space="preserve">Debilidades en la base de datos de actualización catastral de la ANT </t>
  </si>
  <si>
    <t>Diferencias en el registro de información que proviene del contrato, con la que se encuentra en la base de datos en lo referente a cédula catastral y matrícula inmobiliaria, así como en la medición de las áreas de los predios arrendados.</t>
  </si>
  <si>
    <t xml:space="preserve">Presunto Fiscal </t>
  </si>
  <si>
    <t>Inoportunidad en el inicio de acciones tanto administrativas como jurídicas para el cobro y recuperación de la cartera morosa</t>
  </si>
  <si>
    <t>Prescripción de acciones para recuperación de cartera morosa
Inicio de procesos declarativos enunciando que los contratos de arrendamiento suscritos eran unos títulos complejos que les impedía dar inicio al proceso de cobro coactivo</t>
  </si>
  <si>
    <t>Debilidades en la gestión de contratos de arrendamientos
Debilidades en la gestión de cartera
Debilidades en la conformación del expediente documental</t>
  </si>
  <si>
    <t xml:space="preserve">Se ha recibido documentos para la suscripción de contratos en 8 de los predios, en 2 más hay manifestación de voluntad para normalizar la situación, 11 se encuentran en procesos de recuperación por parte de la Subdirección de Administración de Tierras y para los 6 contratos restantes no se recibió respuesta. </t>
  </si>
  <si>
    <t>Se pudo evidenciar que en el “informe de posible incumplimiento” que reposa en la carpeta correspondiente al contrato 003-09, elaborado por la Subdirección de Administración de Tierras de la Nación en el año 2018, se ordenó remitir a la Secretaría General para que conforme a las competencias otorgadas mediante el artículo quinto de la resolución 292 del 13 de marzo de 2017, inicie las acciones administrativas correspondientes con el fin de declarar el incumplimiento de las obligaciones contractuales. Actuaciones que a simple vista no se encuentran relacionadas en las foliaturas allegadas y analizadas por el equipo auditor</t>
  </si>
  <si>
    <t xml:space="preserve">Contratos con saldos pendientes de pagar, sin contrato vigente
No se evidencian los documentos que soporten las actuaciones adelantas por la ANT </t>
  </si>
  <si>
    <t xml:space="preserve">Demoras de la Entidad en el inició el proceso sancionatorio y presentación de las acciones de controversia contractual y reparación directa 
No se evidencian los documentos que soporten las actuaciones adelantas por la ANT </t>
  </si>
  <si>
    <t>Presunto Fiscal</t>
  </si>
  <si>
    <t>Inoportunidad iniciado en el inicio de procesos ejecutivos  para el cobro de los arriendos provenientes de los incumplimientos de los pagos derivados de los contratos de arrendamiento</t>
  </si>
  <si>
    <t>Administratico
Disciplinario</t>
  </si>
  <si>
    <t>Debilidades en la notificación y registro de ofertas de compras
No se surtió la tradición del bien a las diferentes comunidades beneficiadas</t>
  </si>
  <si>
    <t>Las comunidades beneficiarias no cuenten con título traslaticio de dominio de los bienes inmuebles</t>
  </si>
  <si>
    <t>Debilidades de los mecanismos de planificación y seguimiento de planes, programas y proyectos en la entidad</t>
  </si>
  <si>
    <t>Indagación Preliminar</t>
  </si>
  <si>
    <t>Administrativo
Disciplinario</t>
  </si>
  <si>
    <t>Diferencia en áreas de la consulta catastral, escritura pública, certificado de tradición y el plano topográfico levantado por el INCODER y termina adoptando áreas sin criterio y se evidencia la falta de resolución de reconocimiento de área emitida por el IGAC</t>
  </si>
  <si>
    <t>Falta de estudios Agronómico y/o Antropológico, socioeconómicos y de Tenencia de Tierras</t>
  </si>
  <si>
    <t>Falta de estudios de acotamiento de ronda hídrica</t>
  </si>
  <si>
    <t>Plan de titulación colectiva comunidades negras</t>
  </si>
  <si>
    <t>Debilidades del Sistema Integrado de Tierras –SIT para el seguimiento a los procesos de legalización y seguridad jurídica de los territorios indígenas</t>
  </si>
  <si>
    <t>Debilidades en la articulación de los procedimientos de constitución, ampliación, saneamiento o reestructuración y el de compra directa de predios</t>
  </si>
  <si>
    <t>Clarificación y reestructuración de los resguardos de origen colonial o republicano</t>
  </si>
  <si>
    <t>Reporte de Indicadores</t>
  </si>
  <si>
    <t>Inventario de báldios</t>
  </si>
  <si>
    <t>Incumpliendo de las metas trazada en el proyecto de inversión</t>
  </si>
  <si>
    <t>Inventario de báldios
Gestión Documental</t>
  </si>
  <si>
    <t>Incosistencias en relación a los archivos recibidos por INCODER</t>
  </si>
  <si>
    <t>Insuficiencia en la depuración del fondo acumulado de titulación de baldíos persona natural
Sistema Integrado de Tierras –SIT - Aplicativo Titulación de baldíos a persona natural</t>
  </si>
  <si>
    <t>Debilidades den la adjudicación de predios por debajo de la Unidad Agrícola Familiar</t>
  </si>
  <si>
    <t>Inoportunidad en la remisión de la copia de lo actuado a la ADR para la implementación o mejora de proyectos productivos</t>
  </si>
  <si>
    <t>Articulación interistitucional</t>
  </si>
  <si>
    <t>Autoridades ambientales
Planes de Ordenamiento Social  de la Propiedad Rural - POSPR</t>
  </si>
  <si>
    <t>Incumplimiento de contrato por mora</t>
  </si>
  <si>
    <t xml:space="preserve">Debilidades en los contratos de arrendamiento
Debilidades en la conformación del expediente documental </t>
  </si>
  <si>
    <r>
      <rPr>
        <b/>
        <sz val="11"/>
        <color indexed="8"/>
        <rFont val="Arial Narrow"/>
        <family val="2"/>
      </rPr>
      <t>Hallazgo 17</t>
    </r>
    <r>
      <rPr>
        <sz val="11"/>
        <color indexed="8"/>
        <rFont val="Arial Narrow"/>
        <family val="2"/>
      </rPr>
      <t xml:space="preserve">. </t>
    </r>
    <r>
      <rPr>
        <b/>
        <sz val="11"/>
        <color indexed="8"/>
        <rFont val="Arial Narrow"/>
        <family val="2"/>
      </rPr>
      <t xml:space="preserve"> Información Base de datos INCODER</t>
    </r>
    <r>
      <rPr>
        <sz val="11"/>
        <color indexed="8"/>
        <rFont val="Arial Narrow"/>
        <family val="2"/>
      </rPr>
      <t xml:space="preserve">. La inscripción de un predio en el registro de tierras despojadas requiere de una serie de validaciones que debe efectuar la Unidad a través de las bases de datos de las entidades incolucradas en el proceso, perminitiendo entre otras, generar información fidedigna como prueba que vincule al solicitante con el predio objeto de la restitución, tal como lo estipula la ley. El Instituto Colombiano de Desarrollo Rural es una entidad que cumple un papel fundamental en el proceso anteriormente mencionado, teniendo en cuenta que se encarga de la administración de los predios baldios de propiedad del estado, asi como la adjudicación de los mismos. </t>
    </r>
  </si>
  <si>
    <t>Actividad presentó eventualidad con corte al IV Trimestres del 2021.</t>
  </si>
  <si>
    <r>
      <rPr>
        <b/>
        <sz val="11"/>
        <color theme="1"/>
        <rFont val="Arial Narrow"/>
        <family val="2"/>
      </rPr>
      <t xml:space="preserve">19/10/2020. </t>
    </r>
    <r>
      <rPr>
        <sz val="11"/>
        <color theme="1"/>
        <rFont val="Arial Narrow"/>
        <family val="2"/>
      </rPr>
      <t>La Dirección de Ordenamiento Social de la Propiedad informó que,  se realizarán reuniones de socialización de POSPR con los alcaldes de los municipios que cuentan con planes elaborados pero su implementación no ha iniciado, las fechas previstas son  01, 08 y 15 de octubre. Una vez se lleven a cabo éstas reuniones se adquieran unos compromisos a los cuales se deberán hacer seguimiento.  Sin embargo, el avance reportado no fue soportado.
La acción de mejora presentó incumplimiento, toda vez que, no se observó  el seguimiento a los compromisos de las mesas trabajo realizadas en los 10 municipios donde se está o se va a implementar los POSPR.
La Oficina de Control Interno solicita se allegue los soportes de seguimiento  a los compromisos adquiridos en las siguientes actas:
Acta No. 001 del 21/01/2020 Alcaldía de Topaipí.
Acta No. 001 del 30/09/2019 Alcaldía de Lebrija.</t>
    </r>
    <r>
      <rPr>
        <b/>
        <sz val="11"/>
        <color theme="1"/>
        <rFont val="Arial Narrow"/>
        <family val="2"/>
      </rPr>
      <t xml:space="preserve">
11/09/2020.</t>
    </r>
    <r>
      <rPr>
        <sz val="11"/>
        <color theme="1"/>
        <rFont val="Arial Narrow"/>
        <family val="2"/>
      </rPr>
      <t xml:space="preserve"> De acuerdo con la ampliación de la información allegada por la Dirección de Ordenamiento Social de la Propiedad en la AME-365 se determinó la realización de socialización y listados de asistencias de 2 de los 10 Municipios objeto, a saber, Lebrija y Topaipi.  En este entendido, y dado a la correlación de las acciones AME-365 y AME-366, esta Jefatura procedió a comunicar a la Dirección de Ordenamiento Social de la Propiedad la corrección del estado de acción de mejora, el cual a partir de la fecha será “incumplida”, toda vez que, no se observó el seguimiento a los compromisos de las mesas trabajo realizadas en los municipios donde se está o se va a implementar los POSPR.
</t>
    </r>
    <r>
      <rPr>
        <b/>
        <sz val="11"/>
        <color theme="1"/>
        <rFont val="Arial Narrow"/>
        <family val="2"/>
      </rPr>
      <t/>
    </r>
  </si>
  <si>
    <r>
      <t xml:space="preserve">11/10/2021. </t>
    </r>
    <r>
      <rPr>
        <sz val="11"/>
        <color theme="1"/>
        <rFont val="Arial Narrow"/>
        <family val="2"/>
      </rPr>
      <t>La Dirección de Ordenamiento Social de la Propiedad indicó que,  en la mesa de OSPR No.11 realizada el 27 de mayo y la 12 realizada el 31 de agosto, se presentaron los gestiones adelantadas para la consecución de recursos dirigidos a implementar los 18 POSPR formulados y aprobados.  
Respecto a lo enunciado, se observó Acta No. 12 del 31/08/2021, la cual incluye en el orden del día el siguiente tema "Gestiones adelantadas para la consecución de recursos implementación de 18 POSPR";  su desarrollo hace referencia a el balance presentado por el DGOSP de las gestiones adelantadas para la financiación de 18 planes que se encuentran formulados, a saber, Dibulla, Aracataca, Santa Marta, Pradera, Achí, Magangué, San Jacinto del Cauca, Ayapel, Caimito, Guaranda, Majagual, San Benito Abad, San marcos, Sucre, San Carlos, Topaipí, Puerto Gaitán y Lebrija, indicando las siguientes:
• Gestión de recursos de la Unión Europea (Proyecto Desarrollo Rural con Enfoque Territorial, DRET II) por valor de $4.000.000.000 para la implementación del POSPR de Pradera.
• Mesa de trabajo entre la FAO y la ANT, con el propósito de realizar en el mes de octubre una mesa de cooperantes dirigida a gestionar nuevas fuentes de financiación. (03/08).
En atención a los avances de gestión y evidencias allegadas con corte al presente seguimiento, la acción de mejora presentó cumplimiento, toda vez que, se evidenciaron 2 Actas de mesas de OSPR (Acta 11 del 24/05/2021 y Acta 12 del 31/08/2021) donde se consignan las gestiones adelantadas para la búsqueda de recursos .  Sin embargo, se sugiere analizar si la implementación de la presente acción permitió la obtención de los recursos para el inicio de la fase de implementación de aquellos POSPR que no contaban con recursos financieros</t>
    </r>
  </si>
  <si>
    <r>
      <rPr>
        <b/>
        <sz val="11"/>
        <rFont val="Arial Narrow"/>
        <family val="2"/>
      </rPr>
      <t xml:space="preserve">HALLAZGO 7. Gestión de la ANT en relación con los bienes baldíos. (ANT). </t>
    </r>
    <r>
      <rPr>
        <sz val="11"/>
        <rFont val="Arial Narrow"/>
        <family val="2"/>
      </rPr>
      <t xml:space="preserve">CRITERIO 2. PROCESOS AGRARIOS. Una vez revisadas, por el equipo auditor, las bases de datos suministradas por la ANT mediante correos electrónicos del 29 de abril y el 4 de mayo de 2020, con corte a marzo de 2020, se pueden establecer las siguientes situaciones, en relación con los expedientes a su cargo:
1. En relación con el proceso agrario de clarificación, de 13.040 expedientes reportados en las bases de datos se evidencia la finalización del 10% de ellos. Si se calculará este indicador incluyendo los expedientes sin depurar, el resultado es del 4% de la gestión terminada.  </t>
    </r>
    <r>
      <rPr>
        <b/>
        <sz val="11"/>
        <rFont val="Arial Narrow"/>
        <family val="2"/>
      </rPr>
      <t xml:space="preserve">Tabla No. 17 - Gestión procesos agrarios de clarificación, </t>
    </r>
    <r>
      <rPr>
        <sz val="11"/>
        <rFont val="Arial Narrow"/>
        <family val="2"/>
      </rPr>
      <t xml:space="preserve">Terminados 1338, Sin terminar 11.702, Total Expedientes depurados   13.040, Total Expedientes bajo competencia y gestión de la ANT   31.845, % Expedientes finalizados del total de casos depurados 10%, % Expedientes finalizados TOTAL casos bajo competencia y gestión de la ANT 4%.
El proceso de clarificación deriva su relevancia, en que el Estado, en cabeza de la ANT como administradora de los bienes baldíos, tenga control sobre los predios de propiedad de la Nación, ya sea para su buen manejo cuando son inadjudicables, o para adelantar procesos de adjudicación a la población campesina, que no posee tierra o que no cuentan con la suficiente para superar sus niveles de pobreza.
2. En relación con el proceso agrario de deslinde, los datos presentados dan cuenta del 35% de casos finalizados a cargo de la Agencia así: </t>
    </r>
    <r>
      <rPr>
        <b/>
        <sz val="11"/>
        <rFont val="Arial Narrow"/>
        <family val="2"/>
      </rPr>
      <t xml:space="preserve">Tabla No. 18 - Gestión procesos agrarios de deslinde, </t>
    </r>
    <r>
      <rPr>
        <sz val="11"/>
        <rFont val="Arial Narrow"/>
        <family val="2"/>
      </rPr>
      <t xml:space="preserve">Terminados 141, Sin terminar 261, Total 402, % Expedientes finalizados 35%.
3. En cuanto a la recuperación de los predios baldíos de la Nación, se ha finalizado el 28% de los casos, como se muestra a continuación: </t>
    </r>
    <r>
      <rPr>
        <b/>
        <sz val="11"/>
        <rFont val="Arial Narrow"/>
        <family val="2"/>
      </rPr>
      <t>Tabla No. 19 - Gestión procesos agrarios de recuperación</t>
    </r>
    <r>
      <rPr>
        <sz val="11"/>
        <rFont val="Arial Narrow"/>
        <family val="2"/>
      </rPr>
      <t xml:space="preserve">, Terminados 257, Sin terminar 646, Total 903, % Expedientes finalizados 28%.
</t>
    </r>
    <r>
      <rPr>
        <b/>
        <sz val="11"/>
        <rFont val="Arial Narrow"/>
        <family val="2"/>
      </rPr>
      <t xml:space="preserve">
</t>
    </r>
    <r>
      <rPr>
        <sz val="11"/>
        <rFont val="Arial Narrow"/>
        <family val="2"/>
      </rPr>
      <t xml:space="preserve">4. En relación con las adjudicaciones se puede observar una mejor gestión, en tanto se han resuelto el 66% de las solicitudes, como se indica a continuación: </t>
    </r>
    <r>
      <rPr>
        <b/>
        <sz val="11"/>
        <rFont val="Arial Narrow"/>
        <family val="2"/>
      </rPr>
      <t xml:space="preserve">Tabla No. 20 - Gestión procesos de adjudicación de baldíos, </t>
    </r>
    <r>
      <rPr>
        <sz val="11"/>
        <rFont val="Arial Narrow"/>
        <family val="2"/>
      </rPr>
      <t>Terminados o casi terminados 34.582, Sin terminar 17.617, Total 52.199, % Expedientes finalizados 66%.</t>
    </r>
    <r>
      <rPr>
        <b/>
        <sz val="11"/>
        <rFont val="Arial Narrow"/>
        <family val="2"/>
      </rPr>
      <t xml:space="preserve">
</t>
    </r>
    <r>
      <rPr>
        <sz val="11"/>
        <rFont val="Arial Narrow"/>
        <family val="2"/>
      </rPr>
      <t xml:space="preserve">En este sentido, se evidencia una gestión ineficiente frente a los diferentes procesos responsabilidad de la ANT, en relación con los predios baldíos, en detrimento del mandato constitucional de avanzar en la distribución equitativa de la tierra, entre aquella población rural más pobre que no cuenta con este relevante factor productivo.
La Agencia informa que esta situación se deriva del rezago entregado por el extinto Incoder; sin embargo, el equipo auditor considera que esta situación evidencia una gestión inadecuada, en cuanto a la planeación y ejecución de su quehacer misional. </t>
    </r>
  </si>
  <si>
    <t>Debilidades en el ingreso de predios al FNT - Comunidades Indígenas</t>
  </si>
  <si>
    <t xml:space="preserve">Debilidades en el ingreso de predios al FNT - Revocatoría </t>
  </si>
  <si>
    <t>Administración del Fondo de Tierras para la Reforma Rural Integral</t>
  </si>
  <si>
    <t xml:space="preserve">Valoración y titulatidad de predios </t>
  </si>
  <si>
    <t>Predios ingresado al FNT sin reporte de folio de matrícula inmobiliaria.</t>
  </si>
  <si>
    <r>
      <rPr>
        <b/>
        <sz val="11"/>
        <rFont val="Arial Narrow"/>
        <family val="2"/>
      </rPr>
      <t xml:space="preserve">HALLAZGO 21. Plan de Mejoramiento Hallazgo 2.5.1 Creación e incorporación de recursos monetarios del fondo para la reforma rural integral.  </t>
    </r>
    <r>
      <rPr>
        <sz val="11"/>
        <rFont val="Arial Narrow"/>
        <family val="2"/>
      </rPr>
      <t xml:space="preserve">Al realizar la evaluación de las acciones de mejora propuestas para el hallazgo 2.5.1, la CGR evidenció que la acción de mejora 367 no es eficaz, y que a pesar de que se ajustaron a los términos para desarrollar las mismas, no se cumplió totalmente con lo establecido para subsanar lo observado. 
Lo anterior en razón a que la actividad de mejora de la acción AME-367, fue realizar mesa de trabajo interdisciplinaria para el análisis actual de la apropiación presupuestal para el año 2019, en cumplimiento de la Reforma Rural Integral - Decreto Ley 902 de 2017; y el soporte entregado para evaluar el cumplimiento de esta acción fue un listado de asistencia lo que no es suficiente para evidenciar lo acordado en la mesa de trabajo, actividad que tendría que estar en coordinación con los Ministerios de Agricultura y Desarrollo Rural y el Ministerio de Hacienda y Crédito Público, en cuanto a operatividad contable y presupuestal. 
Lo cual indica que la Oficina de Planeación quien es la responsable de la ejecución de esta acción de mejora, no entregó los soportes necesarios para comprobar que efectivamente se realizó la actividad propuesta; así como que la oficina de control interno da por ejecutada esta acción de mejora sin que se evidencie soporte de la realización de mesas de trabajo.  </t>
    </r>
  </si>
  <si>
    <t xml:space="preserve">Inoportunidad en la revocatoria de actos administrativos 
Debilidades en el ingreso de predios al FNT - Revocatoría </t>
  </si>
  <si>
    <t>Plan Marco de Implementación - PMI</t>
  </si>
  <si>
    <t xml:space="preserve">Baja gestión en la entrega de predios </t>
  </si>
  <si>
    <t>Valorización de predios</t>
  </si>
  <si>
    <t xml:space="preserve">Valorización y titularidad de predios </t>
  </si>
  <si>
    <r>
      <rPr>
        <b/>
        <sz val="11"/>
        <rFont val="Arial Narrow"/>
        <family val="2"/>
      </rPr>
      <t xml:space="preserve">Hallazgo 5. Avalúo de terrenos. </t>
    </r>
    <r>
      <rPr>
        <sz val="11"/>
        <rFont val="Arial Narrow"/>
        <family val="2"/>
      </rPr>
      <t>Evaluada la conciliación de saldos, realizada por la ANT, para la subcuenta 151002 Inventarios – Terrenos, entre la información registrada por contabilidad y la registrada por el Fondo Nacional de Tierras a diciembre 31 de 2019, se evidenció que fueron incorporados al patrimonio de la ANT, un total de 207 predios, mediante diferentes resoluciones con valor cero (0).
De los predios incorporados, 56 corresponden a terrenos que no habían sido transferidos a la Agencia por el extinto INCODER y que se encontraban en actas anteriormente suscritas; 116 predios producto de un proceso de “clarificación” realizado por la ANT, en la vigencia 2019, y 35 predios transferidos por la Sociedad de Activos Especiales - SAE; sin embargo, esta incorporación no se registró mediante un proceso de avalúo que hubiese permitido generar en la contabilidad valores ciertos para cada predio.
Lo anterior, por ausencia de un procedimiento coordinado por la Dirección de Acceso a Tierras para el trámite de legalización y avalúo de estos predios, lo que impide establecer la cuantía de la incorrección que afecta la subcuenta 151002 Inventarios – Terrenos (con contrapartida a la subcuenta 310506 Capital fiscal), afectando de forma significativa la razonabilidad de los estados financieros a 31 de diciembre de 2019.</t>
    </r>
  </si>
  <si>
    <t>Financiero Fondo de Tierras para la Reforma Rural Integral</t>
  </si>
  <si>
    <t>Incumplimiento del procedimiento establecido - Comunidades Indígenas</t>
  </si>
  <si>
    <t>Incumplimiento del procedimiento establecido - Acceso a tierras</t>
  </si>
  <si>
    <t>Debilidades en la visita técnica - Titulación Colectiva</t>
  </si>
  <si>
    <t>Inexistencia de apropiación presupuestal - Acceso a tierras</t>
  </si>
  <si>
    <t>Debilidades en el procedimiento de compra - Comunidades Indígenas</t>
  </si>
  <si>
    <t>Inoportunidad en el reporte a contabilidad de predios adquiridos por compra directa -Comunidades indigenas</t>
  </si>
  <si>
    <t>Financiera</t>
  </si>
  <si>
    <t>Debilidades en notas estados financieros</t>
  </si>
  <si>
    <t>Como avance de gestión, a continuación se presenta la actualización del estado sobre el proceso: Baldíos Persona Natural 160:
Se continua con la ejecución del plan de trabajo y se adjunta como evidencia, donde se pueden identificar las etapas que fueron priorizadas por el área misional para dar continuidad al proceso de levantamiento de requerimientos y desarrollo
- Durante el periodo de enero y febrero se trabajo el PLAN DE TRABAJO ESPECIFICACION BPN  04032022. Las actividades trabajadas en este periodo son: PBI 28113 Realizar el levantamiento topográfico (si a ello hubiere lugar); PBI 28118 Elaborar georreferenciación, cruce de información geográfica y de redacción técnica de linderos; PBI 28123 Interponer recurso; PBI 28128 Resolver recurso; PBI 28135 Solicitar información y o conceptos a las entidades sobre traslapes; PBI 28143 Respuesta información sobre traslapes; PBI 28148 Solicitar la certificación sobre comunidades étnicas; PBI 28171 Dar respuesta a la certificación de  comunidades étnicas; PBI 28239 Notificación de la suspensión; PBI 28266 Expedir Auto de Suspensión; PBI 28382 Requerir Certificaciones Externas; PBI 28390  Emitir acto definitivo; y PLAN DE TRABAJO ESPECIFICACION BPN  04032022.
- Durante marzo se trabajo el PLAN DE TRABAJO ESPECIFICACION BPN  08032022. Las actividades trabajadas en este periodo son: PBI 29763 Interponer Recurso; PBI 29769 Resolver Recurso; PBI 29774 Emitir constancia ejecutoria; PBI 29779 Remitir  a la Orip copia de resolución de adjudicación; PBI 29784 Interponer recurso ante la ORIP; PBI 29794 Reiterar certificación a entidades externas; Product Backlog Ítem 29760_ NOTIFICAR EMITIR ACTO DEFINITIVO BPN - Boards; Product Backlog Ítem 29789_ Recibir respuesta de la ORIP - Boards y PLAN DE TRABAJO ESPECIFICACION BPN  08032022.</t>
  </si>
  <si>
    <r>
      <rPr>
        <b/>
        <sz val="11"/>
        <color theme="1"/>
        <rFont val="Arial Narrow"/>
        <family val="2"/>
      </rPr>
      <t>Se solicita pasar el estado de esta acción a ejecutada ya que como avance de producto,</t>
    </r>
    <r>
      <rPr>
        <sz val="11"/>
        <color theme="1"/>
        <rFont val="Arial Narrow"/>
        <family val="2"/>
      </rPr>
      <t xml:space="preserve"> se entrega diccionario de datos de la información entregada en su momento a la Contraloría por la Dirección de Procesos Agrarios y Gestión Jurídica - DPAGJ.
Por otro lado, en  reunión con el área DPAGJ, se identificó que a través de la acción de mejora 475, se realizó la consolidación de las bases de datos en una sola estructura encontrándose en una  base de datos única y consolidada y que se mantiene actualizada por parte del área misional, esta base se entregó por parte de esta misional dentro del reporte de plan de mejora de CGR a la Oficina de Control Interno, esta base del 2020 que se entregó a la CGR en ese entonces,  se toma como guía para la elaboración del diccionario de datos que es la evidencia del cumplimiento de esta acción de mejora AME-522.
Anexos: - ResultadoCGR_522.xls este es el archivo entregado por la misional a la CGR cuando realizó la auditoria
                  - Resultado20203200402441.cls este archivo fue el que entregó la misional a la SSIT para validar la data
                  - Diccionario.xls evidencia de la ejecución de la acción de mejora</t>
    </r>
  </si>
  <si>
    <r>
      <t xml:space="preserve">Se agendaron las tres sesiones de seguimiento sobre el módulo de restitución, incluyendo los usuarios funcionales del área misional encargada, en las siguientes fechas:
- Primera sesión: 10-mar-2022
- Segunda sesión: 10-jun-2022
- Tercera sesión: 12-sep-2022
</t>
    </r>
    <r>
      <rPr>
        <b/>
        <sz val="11"/>
        <color theme="1"/>
        <rFont val="Arial Narrow"/>
        <family val="2"/>
      </rPr>
      <t>Como avance de producto,</t>
    </r>
    <r>
      <rPr>
        <sz val="11"/>
        <color theme="1"/>
        <rFont val="Arial Narrow"/>
        <family val="2"/>
      </rPr>
      <t xml:space="preserve"> El día 10 de marzo se realiza reunión de seguimiento con el área misional de Subdirección de Acceso a Tierras por Demanda y Descongestión, y la Subdirección de Sistemas de información de tierras, para evaluar el estado de Uso y Apropiación del módulo de Restitución dentro del Sistema Integrado de Tierras SIT. 
Anexos: - Acta de reunión Uso y apropiación SIT Modulo de Restitución 10032022.pdf, en este documento se encuentra el listado de asistentes a la reunión, los temas tratados en la misma y los compromisos acordados así como las fechas establecidas para su cumplimiento.
- Seguimiento Uso y Apropiación Modulo de Restitución 10032022 (1).pptx
- Reuniones seguimiento al Uso y Apropiación de módulos SIT-20220310_141431-Grabación de la reunión.mp4</t>
    </r>
  </si>
  <si>
    <t>Se reportan 2 informes mensuales de avance de sustanciación de los  productos asociados a  T-488, correspondientes a los meses de diciembre de 2021 y enero de 2022. Por lo tanto, se da por cumplida la actividad dentro de los términos establecidos.</t>
  </si>
  <si>
    <t>Se reportan 2 informes mensuales, correspondientes a los meses de diciembre de 2021 y enero de 2022. Por lo tanto, se da por cumplida la actividad dentro de los términos establecidos.</t>
  </si>
  <si>
    <t xml:space="preserve">La acción de mejora se encuentra en términos, su finalización se encuentra programada para 30/06/2022, </t>
  </si>
  <si>
    <t>Una vez ejecutoriada la Resolución No. 2165 de 2012, se procedió a solicitar registro a la ORIP mediante oficio No.20223200072071 y constancia ejecutoria No.20223200065501. Por lo tanto, se da por cumplida la actividad.</t>
  </si>
  <si>
    <t xml:space="preserve">Previo al archivo del expediente y conforme a los reglamentado en el Decreto Único 1071 de 2015, se adelató solicitud ante el Consejo de Estado para verificar si existe demanda de revisión de la decisión administrativa, así como al IGAC para actualización de la información catastral.
Ya se tiene proyectado el auto de archivo del expediente y una vez se tenga respuesta del Consejo de Estado se radica el acto administrativo. Oficios 20223200284291 y 20223200284381. </t>
  </si>
  <si>
    <t>Previo al archivo del expediente y conforme a los reglamentado en el Decreto Único 1071 de 2015, se adelató solicitud ante el Consejo de Estado para verificar si existe demanda de revisión de la decisión administrativa, así como al IGAC para actualización de la información catastral.
Ya se tiene proyectado el auto de archivo del expediente y una vez se tenga respuesta del Consejo de Estado se radica el acto administrativo. Oficios 20223200302331 y 20223200302621. En termino</t>
  </si>
  <si>
    <t>Se expidió 1 auto de archivo No.20223200015079 sobre el LOTE 7 MANZANA 7A. Por lo tanto, se da por cumplida la actividad.</t>
  </si>
  <si>
    <t xml:space="preserve">En el primer trimestre de la vigencia 2022, se realizaron 43 oficios en los meses de enero, febrero, y marzo de 2022 - relación que se realiza a continuación y la cual va especificada por proceso en la tabla de Excel adjunta.
VIDA TRANQUILA: 
Enero: 20223100052221 
Febrero: 20223100154411, 20223100117691 
Marzo: 20223100262381, 20223100262711 
ASAMBLEA: 
Febrero: 20223100155191, 20223100161811 (oficio completando el 20223100155191) 
Marzo: 20223100260121 
LA CABAÑA: 
Enero: 20223100047711,  
Febrero: 20223100153221,  
Marzo: 20223100282131 
SIN NOMBRE - MARTHA SANCHEZ HERNANDEZ 2 
Enero: 20223100022391 
Febrero: 20223100152661 
Marzo: 20223100255411 
SIN NOMBRE - MARTHA SANCHEZ HERNANDEZ 1 
Enero: 20223100022061 
Febrero: 20223100152151 
Marzo: 20223100255011 
MARACANA: 
Enero: 20223100021101, 20223100020931, 20223100020731,  
Febrero: 20223100151251, 20223100179341, 20223100150471, 20223100150381 
Marzo: 20223100254331, 20223100281911, 20223100253921, 20223100253341 
VEGAS DEL ENCANTO 
Enero: 20223100020421, 20223100051671, 20223100020291, 20223100020081, 20223100019651 
Febrero: 20223100149731, 20223100155341, 20223100149861, 20223100149391, 20223100149061 
Marzo: 20223100252871, 20223100325731, 20223100251391, 20223100250991, 20223100250251 
Así mismo, se adjunta el enlace donde se encuentran los archivos PDF de los oficios generados mes a mes, en cada proceso agrario.
https://agenciadetierras-my.sharepoint.com/:f:/g/personal/ivan_diaz_ant_gov_co/EhMTvOb-tjJIpekZwvT32s0BeYaARjQeVxzsBMcP_g5cYw?e=AgxBjP
</t>
  </si>
  <si>
    <t>Durante el primer trimestre de la vigencia 2022, no se expidió ningún auto de cierre de etapa probatoria dentro de los procesos identificados como priorizados, ya que aún no se cuenta con los medios de prueba necesarios para generación de los mismos. En terminos.</t>
  </si>
  <si>
    <t>Durante el primer trimestre de la vigencia 2022, no se expidió ningún acto que finalice los procesos agrarios dentro de los procesos identificados como priorizados, ya que aún no se cuenta con los insumos necesarios para generación de los mismos.
No obstante, es de tener en cuenta q se generó una resolución final dentro de la vigencia 2021, q no fue reportada en el informe trimestral, ya q no había sido expedida a la fecha 29 de diciembre de 2021 (fecha de corte de la información). La misma se expidió el 30 de diciembre, siendo la siguiente:
1. Resolución No. 32250 de 30 de diciembre de 2021, mediante la cual se resuelve el proceso agrario de Recuperación de Baldíos indebidamente ocupados, adelantado sobre el predio SANTA ROSA, ubicado en el municipio de Santa Marta, Magdalena.
Dicho acto administrativo se anexa.  La actividad se encuentra dentro de los terminos y tiene fecha de terminacion 30/12/2022.</t>
  </si>
  <si>
    <t>El 31 de enero de 2021 se realiza la remisión al personal de la Dirección de Gestión Jurídica de Tierras, del segundo informe semestral de hectáreas formalizadas a mujeres rurales durante la vigencia 2021.
Al presente se anexa:
Archivo Excel denominado: AME-575 REPORTE FORMALIZACIÓN MUJER SEGUNDO SEMESTRE.
La actividad se cumple dentro de los terminos</t>
  </si>
  <si>
    <r>
      <rPr>
        <b/>
        <sz val="11"/>
        <color theme="1"/>
        <rFont val="Arial Narrow"/>
        <family val="2"/>
      </rPr>
      <t>01/04/2022</t>
    </r>
    <r>
      <rPr>
        <sz val="11"/>
        <color theme="1"/>
        <rFont val="Arial Narrow"/>
        <family val="2"/>
      </rPr>
      <t>. La acción de mejora se encuentra en términos, su finalización está programada para 30/06/2022; para el periodo evaluado no se reportaron avances de gestión.</t>
    </r>
  </si>
  <si>
    <r>
      <t xml:space="preserve">La transferencia de expedientes por parte del INCODER a la ANT fue realizada de manera desordenada y desactualizada y no contenía la realidad jurídica o física de los procesos. 
Para resolver el recurso interpuesto  en el caso es necesario notificar  la Resolución 2165 de 2012 a los demás sujetos procesales que aún faltan por notificar (17 sujetos).
</t>
    </r>
    <r>
      <rPr>
        <b/>
        <sz val="11"/>
        <rFont val="Arial Narrow"/>
        <family val="2"/>
      </rPr>
      <t xml:space="preserve">
</t>
    </r>
    <r>
      <rPr>
        <sz val="11"/>
        <rFont val="Arial Narrow"/>
        <family val="2"/>
      </rPr>
      <t xml:space="preserve">
</t>
    </r>
  </si>
  <si>
    <r>
      <rPr>
        <b/>
        <sz val="11"/>
        <color theme="1"/>
        <rFont val="Arial Narrow"/>
        <family val="2"/>
      </rPr>
      <t xml:space="preserve">22/07/2021 </t>
    </r>
    <r>
      <rPr>
        <sz val="11"/>
        <color theme="1"/>
        <rFont val="Arial Narrow"/>
        <family val="2"/>
      </rPr>
      <t>El responsable de ejecución, mediante correo electronico aclaro lo solicitado asi: SSIT- Acción AME-564, Reevaluar estado de  la acción, toda vez que con la capacitación "Galería de Reportes y Certificaciones" que se realizó el 22 de abril de dio cumplimiento a la actividad así como a la unidad de medida indicada en el PM CGR. Como evidencia del cumplimiento de la acción de mejora se envió el Cronograma de capacitación y lista de asistencia.
Teniendo en cuenta lo anterior la actividad se encuentra ejecutada
La verificación de la acción fue adelantada por el contratista Sergio Alejandro Matiz Parra.</t>
    </r>
    <r>
      <rPr>
        <b/>
        <sz val="11"/>
        <color theme="1"/>
        <rFont val="Arial Narrow"/>
        <family val="2"/>
      </rPr>
      <t xml:space="preserve">
21/07/2021
</t>
    </r>
    <r>
      <rPr>
        <sz val="11"/>
        <color theme="1"/>
        <rFont val="Arial Narrow"/>
        <family val="2"/>
      </rPr>
      <t>La dependencia solicita a pasar el estado de esta acción a "ejecutada".  dado que realizó  la capacitación para el 22 de abril (Plan Institucional de Capacitaciones). Realizándose la socialización este día del tema de  galería de reportes y certificaciones del SIT, aclarándose las dudas a los asistentes al finalizar la sesión
Sin embargo se le solicita al responsable de ejecución si dentro del cronograma aportado hay otras actividades que apunten al cumplimiento de la actividad, dado que se observan otras sesiones programadas en el semestre.
La verificación de la acción fue adelantada por los contratias Sergio Alejandro Matiz Parra y Johan Sebastian Torres Segura.</t>
    </r>
    <r>
      <rPr>
        <b/>
        <sz val="11"/>
        <color theme="1"/>
        <rFont val="Arial Narrow"/>
        <family val="2"/>
      </rPr>
      <t xml:space="preserve">
14/07/2021.</t>
    </r>
    <r>
      <rPr>
        <sz val="11"/>
        <color theme="1"/>
        <rFont val="Arial Narrow"/>
        <family val="2"/>
      </rPr>
      <t xml:space="preserve">  La Subdirección de Sistemas de Información de Tierras indicó que, una vez creado el cronograma de capacitaciones, se procedió a dar cumplimiento con las actividades registradas, reportando la lista de participantes.
La verificación de la acción fue adelantada por los contratias Sergio Alejandro Matiz Parra y Johan Sebastian Torres Segura.
</t>
    </r>
    <r>
      <rPr>
        <b/>
        <sz val="11"/>
        <color theme="1"/>
        <rFont val="Arial Narrow"/>
        <family val="2"/>
      </rPr>
      <t/>
    </r>
  </si>
  <si>
    <r>
      <rPr>
        <b/>
        <sz val="11"/>
        <color theme="1"/>
        <rFont val="Arial Narrow"/>
        <family val="2"/>
      </rPr>
      <t xml:space="preserve">21/07/2021.  </t>
    </r>
    <r>
      <rPr>
        <sz val="11"/>
        <color theme="1"/>
        <rFont val="Arial Narrow"/>
        <family val="2"/>
      </rPr>
      <t xml:space="preserve">Respecto a lo enunciado, se observó lo siguiente:
HISTORIA DE USUARIO,  para el módulo Valoración FISO del 28/10/2020.
Acta No.1 del 25/05/2021 cuyo objeto es revisar la estructura con su respectivo reporte de asistencia virtual
Acta No. 3 del 26/06/2021 Contextualización para el desarrollo de la numeración automática con su respectivo reporte de asistencia virtual.
Correo electrónico, Puesta en producción del SIT el Tablero de indicadores del proceso RESO
Si bien los avances estan encaminados a la atención de la acción de mejora se recomienda atender la formulación  del proyecto de desarrollo, la verificación de los recursos requeridos y tiempo para su ejecución.  de acuerdo a la descripción de la actividad
La verificación de la acción fue adelantada por el contratista Sergio Alejandro Matiz Parra.
</t>
    </r>
    <r>
      <rPr>
        <b/>
        <sz val="11"/>
        <color theme="1"/>
        <rFont val="Arial Narrow"/>
        <family val="2"/>
      </rPr>
      <t xml:space="preserve">
14/07/2021. </t>
    </r>
    <r>
      <rPr>
        <sz val="11"/>
        <color theme="1"/>
        <rFont val="Arial Narrow"/>
        <family val="2"/>
      </rPr>
      <t xml:space="preserve">  La Subdirección de Sistemas de Información de Tierras indicó que, se inició con la actualización de el levantamiento del requerimiento para la construcción de la matriz que consignará los datos para la generación del primer reporte (matriz de valoración construida como insumo y la HU de la matriz de valoración en SIT).  En el mes de abril se revisó la HU  y se incluyo un comentario que se considera pertinente ajustar para la optimización del requerimiento (Se anexa la HU con el respectivo comentario). Para el periodo de Mayo del 2021 se incluye soporte de actividad de estructura de revisión para la valoración del RESO; logrando avanzar en los requerimientos de valoración y puntuación en el tramite del RESO. Se logro revisar la información básica, Acceso a tierras con puntuación, comportamiento ( Tipo campo) y revisión etapa del aplicativo SIT, el reporte automático del proceso RESO en el SIT ya fue desplegado en ambiente productivo , razón por la cual, desde el punto de vista del desarrollo de software se da por cerrado. Se adjunta de nuevo la evidencia de la publicación del reporte en ambiente productivo del SIT. Se realizo como avance en el periodo de Junio del 2021, una contextualización para el desarrollo de la numeración automática, en el desarrollo de la actividad se presentan las posibles alternativas para la numeración automática del FISO; se visualizo el diagrama de flujo de información para la numeración en el sistema, con el fin de definir el paso a paso de la actividad y la metodología a utilizar para el cumplimiento del objetivo ( numeración automática).
La verificación de la acción fue adelantada por los contratias Sergio Alejandro Matiz Parra y Johan Sebastian Torres Segura.</t>
    </r>
  </si>
  <si>
    <r>
      <rPr>
        <b/>
        <sz val="11"/>
        <color theme="1"/>
        <rFont val="Arial Narrow"/>
        <family val="2"/>
      </rPr>
      <t xml:space="preserve">21/07/2021. </t>
    </r>
    <r>
      <rPr>
        <sz val="11"/>
        <color theme="1"/>
        <rFont val="Arial Narrow"/>
        <family val="2"/>
      </rPr>
      <t>Respecto a lo enunciado, se observó lo siguiente:
Tablero de indicadores del proceso RESO
Tablero de control RESO mayo
Tablero de control RESO junio
Si bien los avances estan encaminados a la atención de la acción de mejora se recomienda atender al establecimiento de los términos para el desarrollo, pruebas y ajustes que se identifiquen dentro de las actividades de estabilización del tablero de control, para el final despliegue a producción y publicación de la información en la pagina web de la ANT de acuerdo a lo estipulado en  la descripción de las actividades.
La verificación de la acción fue adelantada por el contratista Sergio Alejandro Matiz Parra.</t>
    </r>
    <r>
      <rPr>
        <b/>
        <sz val="11"/>
        <color theme="1"/>
        <rFont val="Arial Narrow"/>
        <family val="2"/>
      </rPr>
      <t xml:space="preserve">
14/07/2021.</t>
    </r>
    <r>
      <rPr>
        <sz val="11"/>
        <color theme="1"/>
        <rFont val="Arial Narrow"/>
        <family val="2"/>
      </rPr>
      <t xml:space="preserve">   La Subdirección de Sistemas de Información de Tierras indicó que, una vez revisado el requerimiento, se dió inicio al desarrollo del tablero de control RESO.  con el historial de las actividades de operación para valoración, PQR, Tutelas, Notificaciones, Requerimientos para la operación del RESO; Con lo anterior se consolida la información para realizar requerimientos de flujo de información con la WEB de la ANT. Así mimso se incluye el tablero de control del RESO, con la consolidación de las actividades de valoración, PQR, y requerimiento del SIT. Se ejecutan las actividades de avance de numeración automática para consolidar reportes del FISO y consolidados de la operación.
La verificación de la acción fue adelantada por los contratias Sergio Alejandro Matiz Parra y Johan Sebastian Torres Segura.
</t>
    </r>
    <r>
      <rPr>
        <b/>
        <sz val="11"/>
        <color theme="1"/>
        <rFont val="Arial Narrow"/>
        <family val="2"/>
      </rPr>
      <t/>
    </r>
  </si>
  <si>
    <r>
      <t xml:space="preserve">19/07/2021. </t>
    </r>
    <r>
      <rPr>
        <sz val="11"/>
        <color theme="1"/>
        <rFont val="Arial Narrow"/>
        <family val="2"/>
      </rPr>
      <t>La Oficina de Planeación, manifestó que, A la fecha se han realizado cinco  reuniones de seguimiento y se adjuntan cuatro actas (la quinta está en revisión) De esta manera, se ha realizado el seguimiento en los términos planteados en esta acción de mejora.
Se evidenciaron, cuatro actas de las cinco reuniones realizadas en cuanto al Seguimiento ejecución presupuestal, plan anual de adquisición de bienes y servicios y metas plan de acción 2021de la ANT, donde se verifica la asistencia de la Oficina de Planeación. 
La acción presenta avance de gestión, la cual se encuentra documentada por medio de las actas de reuniones de seguimiento a la ejecución presupuestal, sin embargo, se recomienda que las actas se encuentren suscritas por los participantes.
La verificación de la acción fue adelantada por los contratista Johan Sebastian Torres Segura.</t>
    </r>
  </si>
  <si>
    <r>
      <rPr>
        <b/>
        <sz val="11"/>
        <color theme="1"/>
        <rFont val="Arial Narrow"/>
        <family val="2"/>
      </rPr>
      <t xml:space="preserve">21/07/2021. </t>
    </r>
    <r>
      <rPr>
        <sz val="11"/>
        <color theme="1"/>
        <rFont val="Arial Narrow"/>
        <family val="2"/>
      </rPr>
      <t xml:space="preserve">  La Subdirección de Sistemas de Información de Tierras indicó que, se realizaron validaciones de los reportes existentes en el SIT, así como del origen dela información. De igual forma se validaron los reportes a fin de cumplir con las políticas de creación de reportes del Grupo de Base de Datos.
Sin embargo no se evidencia un reporte de posibles causas que generaron los errores presentados a fin que se realicen los reportes con las bases de datos reales.
Por lo anterior se recomienda establecer las acciones necesarias para dar cumplimiento a la  Identificación de las falencias de los reportes existentes, verificación de la calidad de los datos capturados en las bases de datos y ajustes de los reportes. 
La verificación de la acción fue adelantada por el contratista Sergio Alejandro Matiz Parra.</t>
    </r>
  </si>
  <si>
    <r>
      <rPr>
        <b/>
        <sz val="11"/>
        <color theme="1"/>
        <rFont val="Arial Narrow"/>
        <family val="2"/>
      </rPr>
      <t>01/04/2022.</t>
    </r>
    <r>
      <rPr>
        <sz val="11"/>
        <color theme="1"/>
        <rFont val="Arial Narrow"/>
        <family val="2"/>
      </rPr>
      <t xml:space="preserve">  La Subdirección de Procesos Agrarios y Gestión Jurídica indicó que, se reportan 2 informes mensuales de avance de sustanciación de los  productos asociados a  T-488, correspondientes a los meses de diciembre de 2021 y enero de 2022.
En cuanto a lo enunciado se observó lo siguiente:
</t>
    </r>
    <r>
      <rPr>
        <b/>
        <sz val="11"/>
        <color theme="1"/>
        <rFont val="Arial Narrow"/>
        <family val="2"/>
      </rPr>
      <t>INFORME MENSUAL</t>
    </r>
    <r>
      <rPr>
        <sz val="11"/>
        <color theme="1"/>
        <rFont val="Arial Narrow"/>
        <family val="2"/>
      </rPr>
      <t xml:space="preserve"> DE ACTIVIDADES PRODUCTOS DERIVADOS DE LA RUTA PRIORITARIA DE CLARIFICCIÓN SENTENCIA T-488 DE 2014 del mes de</t>
    </r>
    <r>
      <rPr>
        <b/>
        <sz val="11"/>
        <color theme="1"/>
        <rFont val="Arial Narrow"/>
        <family val="2"/>
      </rPr>
      <t xml:space="preserve"> diciembre</t>
    </r>
    <r>
      <rPr>
        <sz val="11"/>
        <color theme="1"/>
        <rFont val="Arial Narrow"/>
        <family val="2"/>
      </rPr>
      <t xml:space="preserve">,
el cual referencia que, el avance general de análisis preliminar de los casos, es decir aquellos casos de la base que ya cuentan con DPAP o auto de conformación o no  frente a los 28.984 casos que se adelantan por el procedimiento único 902 de 2017 es de 6637 expedientes con DPAP, de los cuales 6102 ya tienen auto de conformación o no de expediente.  En cuanto a los 93 casos de rezago que ya se venían adelantando por el extinto INCODER o ANT y por ende deben seguir bajo los términos del procedimiento del Decreto Único 1071 de 2015 y su estado procesal es el siguiente:  CLARIFICACIÓN: Etapa Inicial (15), Etapa Probatoria (23), Cierre Probatoria (14), Etapa Final (23), Archivo (13) y Verificación (4).  RECUPERACIÓN: Etapa inicial (1).
</t>
    </r>
    <r>
      <rPr>
        <b/>
        <sz val="11"/>
        <color theme="1"/>
        <rFont val="Arial Narrow"/>
        <family val="2"/>
      </rPr>
      <t>INFORME MENSUAL</t>
    </r>
    <r>
      <rPr>
        <sz val="11"/>
        <color theme="1"/>
        <rFont val="Arial Narrow"/>
        <family val="2"/>
      </rPr>
      <t xml:space="preserve"> DE ACTIVIDADES PRODUCTOS DERIVADOS DE LA RUTA PRIORITARIA DE CLARIFICCIÓN SENTENCIA T-488 DE 2014 del mes de </t>
    </r>
    <r>
      <rPr>
        <b/>
        <sz val="11"/>
        <color theme="1"/>
        <rFont val="Arial Narrow"/>
        <family val="2"/>
      </rPr>
      <t>enero 2022</t>
    </r>
    <r>
      <rPr>
        <sz val="11"/>
        <color theme="1"/>
        <rFont val="Arial Narrow"/>
        <family val="2"/>
      </rPr>
      <t xml:space="preserve">, el cual referencia que, se tienen 6636 DPAP elaborados con estudios preliminares registrales y catastrales dentro de los cuales 5949 casos debieron conformarse por no acreditar su naturaleza jurídica conforme el artículo 48 de la Ley 160 de 1994 y 156 casos si lograron acreditar de manera preliminar si naturaleza jurídica, en su gran mayoría por que tienen inscripción de adjudicación de baldíos.  Con esta información, se han expedido 340 resoluciones de inicio del procedimiento para lo cual será necesario continuar con la búsqueda de información registral que permita determinar si existe o no propiedad privada, y si es del caso, adelantar en la etapa probatoria visitas de campo que precisen la situación técnica y jurídica. En cuanto a los 93 casos de rezago que ya se venían adelantando por el extinto INCODER o ANT y por ende deben seguir bajo los términos del procedimiento del Decreto Único 1071 de 2015 y su estado procesal es el siguiente:  CLARIFICACIÓN: Etapa Inicial (15), Etapa Probatoria (23), Cierre Probatoria (14), Etapa Final (23), Archivo (13) y Verificación (4).  RECUPERACIÓN: Etapa inicial (1).
En atención a los avances de gestión y evidencias allegadas con corte al presente seguimiento, la acción de mejora presentó cumplimiento, dado que, se observaron 12 Informe mensual de avances de sustanciación los productos de T-488.
</t>
    </r>
  </si>
  <si>
    <r>
      <rPr>
        <b/>
        <sz val="11"/>
        <color theme="1"/>
        <rFont val="Arial Narrow"/>
        <family val="2"/>
      </rPr>
      <t>01/04/2022.</t>
    </r>
    <r>
      <rPr>
        <sz val="11"/>
        <color theme="1"/>
        <rFont val="Arial Narrow"/>
        <family val="2"/>
      </rPr>
      <t xml:space="preserve">  En atención a los avances de gestión y evidencias allegadas con corte al presente seguimiento, la acción de mejora presentó cumplimiento, dado que, se observaron 12 Informe mensual de avances de sustanciación los productos de T-488.</t>
    </r>
  </si>
  <si>
    <r>
      <rPr>
        <b/>
        <sz val="11"/>
        <color theme="1"/>
        <rFont val="Arial Narrow"/>
        <family val="2"/>
      </rPr>
      <t>01/04/2022.</t>
    </r>
    <r>
      <rPr>
        <sz val="11"/>
        <color theme="1"/>
        <rFont val="Arial Narrow"/>
        <family val="2"/>
      </rPr>
      <t xml:space="preserve">  En atención a los avances de gestión y evidencias suministradas con corte al presente seguimiento, la acción de mejora presentó cumplimiento, toda vez que, se observaron 12  informes mensual de cumplimiento de metas para el año 2021.</t>
    </r>
  </si>
  <si>
    <r>
      <rPr>
        <b/>
        <sz val="11"/>
        <color theme="1"/>
        <rFont val="Arial Narrow"/>
        <family val="2"/>
      </rPr>
      <t xml:space="preserve">01/04/2022. </t>
    </r>
    <r>
      <rPr>
        <sz val="11"/>
        <color theme="1"/>
        <rFont val="Arial Narrow"/>
        <family val="2"/>
      </rPr>
      <t xml:space="preserve"> La Subdirección de Procesos Agrarios y Gestión Jurídica indicó que, se expidió 1 auto de archivo No.20223200015079 sobre el LOTE 7 MANZANA 7A.
Frente a lo enunciado, se observó Auto 20223200015079 del 28/02/2022 Por medio del cual se ordena el ARCHIVO DEFINITIVO del procedimiento agrario de Clarificación de la propiedad, adelantado sobre el predio denominado LOTE 7 MANZANA 7A, ubicado en el municipio de Juan de Acosta, departamento de Atlántico.
En atención a los avances de gestión y evidencias allegadas con corte al presente seguimiento, la acción de mejora presentó cumplimiento, dado que, se observaron 6 autos de archivo de  los casos asociados con los predios de Juan de Acosta que se encuentran en etapa final.</t>
    </r>
  </si>
  <si>
    <r>
      <rPr>
        <b/>
        <sz val="11"/>
        <color theme="1"/>
        <rFont val="Arial Narrow"/>
        <family val="2"/>
      </rPr>
      <t xml:space="preserve">01/04/2022.  </t>
    </r>
    <r>
      <rPr>
        <sz val="11"/>
        <color theme="1"/>
        <rFont val="Arial Narrow"/>
        <family val="2"/>
      </rPr>
      <t>En atención a los avances de gestión y evidencias allegadas con corte al presente seguimiento, la acción de mejora presentó cumplimiento, dado que, se observaron 6 autos de archivo de  los casos asociados con los predios de Juan de Acosta que se encuentran en etapa final.</t>
    </r>
  </si>
  <si>
    <r>
      <rPr>
        <b/>
        <sz val="11"/>
        <color theme="1"/>
        <rFont val="Arial Narrow"/>
        <family val="2"/>
      </rPr>
      <t xml:space="preserve">21/01/2022.  </t>
    </r>
    <r>
      <rPr>
        <sz val="11"/>
        <color theme="1"/>
        <rFont val="Arial Narrow"/>
        <family val="2"/>
      </rPr>
      <t xml:space="preserve">La Subdirección de Seguridad Jurídica de Tierras en la fase preliminar indicó que, de 2 de las acciones de mejora se tienen las siguientes observaciones:
</t>
    </r>
    <r>
      <rPr>
        <b/>
        <sz val="11"/>
        <color theme="1"/>
        <rFont val="Arial Narrow"/>
        <family val="2"/>
      </rPr>
      <t>Acciones AME-530 y AME 531</t>
    </r>
    <r>
      <rPr>
        <sz val="11"/>
        <color theme="1"/>
        <rFont val="Arial Narrow"/>
        <family val="2"/>
      </rPr>
      <t xml:space="preserve">
Al no encontrarse definida en dichas acciones la unidad de medida para determinar un 100%, se considera que la misma no tiene una cantidad específica de actuaciones por valorar, razón por la que se realiza conforme a su necesidad, es decir, cada vez que se requiera para la atención de los casos priorizados.  Por tal motivo, se considera que el porcentaje de cumplimiento, debe estar en 100% (puesto que es indeterminable). No obstante, como la ejecución de la misma se programa (conforme a la eventualidad) hasta el 30 de diciembre de 2022, las actuaciones se seguirán realizando cada vez que sea necesario.
Frente a lo enunciado, la Oficina de Control Interno hayó procedente la observación, dando un avance físico del 100% para el periodo evaluado. No obstante, este no debe entenderse como el cumplimiento de la acción, toda vez que, esta se evalúa en un periodo de tiempo determinado, por una cantidad no especifica de actuaciones.
</t>
    </r>
    <r>
      <rPr>
        <b/>
        <sz val="11"/>
        <color theme="1"/>
        <rFont val="Arial Narrow"/>
        <family val="2"/>
      </rPr>
      <t xml:space="preserve">
21/01/2022.  </t>
    </r>
    <r>
      <rPr>
        <sz val="11"/>
        <color theme="1"/>
        <rFont val="Arial Narrow"/>
        <family val="2"/>
      </rPr>
      <t xml:space="preserve">La Subdirección de Seguridad Jurídica de Tierras en la fase preliminar indicó que, a través de correo electrónico del 30/12/2021 fueron suministradas la evidencias correspondientes.  Frente a lo enunciado, la Oficina verificó la información allegada en la fecha indicada observando que en efecto las evidencias habían sido suministradas, por tanto, procedió a su validación.
La acción de mejora se encuentra en términos, su finalización esta programada para el 30/12/2022, para el periodo evaluado reportó avances de gestión documentados, relacionados con la generación de 82 comunicaciones en los casos de El Paraíso, La Asamblea, La Cabaña, Las Vegas del encanto, Maracaná, Sin nombre - Martha Sánchez 1, Sin nombre - Martha Sánchez 2 y Vida tranquila.
</t>
    </r>
    <r>
      <rPr>
        <b/>
        <sz val="11"/>
        <color theme="1"/>
        <rFont val="Arial Narrow"/>
        <family val="2"/>
      </rPr>
      <t xml:space="preserve">7/01/2022.  </t>
    </r>
    <r>
      <rPr>
        <sz val="11"/>
        <color theme="1"/>
        <rFont val="Arial Narrow"/>
        <family val="2"/>
      </rPr>
      <t xml:space="preserve">La Subdirección de Seguridad Jurídica de Tierras informó que, en el periodo objeto de evaluación, se realizaron 49 de solicitudes y reiteraciones, los cuales se relacionan por predio, a continuación: 
</t>
    </r>
    <r>
      <rPr>
        <b/>
        <sz val="11"/>
        <color theme="1"/>
        <rFont val="Arial Narrow"/>
        <family val="2"/>
      </rPr>
      <t>• Las Vegas del Encanto</t>
    </r>
    <r>
      <rPr>
        <sz val="11"/>
        <color theme="1"/>
        <rFont val="Arial Narrow"/>
        <family val="2"/>
      </rPr>
      <t xml:space="preserve"> (15 solicitudes): Octubre: 20213101283381, 20213101329301, 20213101329261, 20213101329141, 20213101329281, 20213101444271, 20213101443401 y 20213101326771. Noviembre: 20213101478031, 20213101611101, 20213101611591 y 20213101611441. Diciembre: 20213101692041, 20213101691931 y 20213101692121.
</t>
    </r>
    <r>
      <rPr>
        <b/>
        <sz val="11"/>
        <color theme="1"/>
        <rFont val="Arial Narrow"/>
        <family val="2"/>
      </rPr>
      <t xml:space="preserve">• Maracaná: </t>
    </r>
    <r>
      <rPr>
        <sz val="11"/>
        <color theme="1"/>
        <rFont val="Arial Narrow"/>
        <family val="2"/>
      </rPr>
      <t xml:space="preserve">(15 solicitudes): Octubre: 20213101329691, 20213101329671, 20213101329701, 20213101329551, 20213101444641, 20213101444501, 20213101444721 y 20213101444781. Noviembre: 20213101611621, 20213101611661, 20213101611751 y 20213101611521.  Diciembre: 20213101693161, 20213101693211 y 20213101692311.
</t>
    </r>
    <r>
      <rPr>
        <b/>
        <sz val="11"/>
        <color theme="1"/>
        <rFont val="Arial Narrow"/>
        <family val="2"/>
      </rPr>
      <t xml:space="preserve">• Paraíso: </t>
    </r>
    <r>
      <rPr>
        <sz val="11"/>
        <color theme="1"/>
        <rFont val="Arial Narrow"/>
        <family val="2"/>
      </rPr>
      <t xml:space="preserve">(3 solicitudes): Octubre: 20213101280391, 20213101329811 y 20213101444861.
</t>
    </r>
    <r>
      <rPr>
        <b/>
        <sz val="11"/>
        <color theme="1"/>
        <rFont val="Arial Narrow"/>
        <family val="2"/>
      </rPr>
      <t xml:space="preserve">• Sin Nombre - Marta Sanchez Hernandez No. 1: </t>
    </r>
    <r>
      <rPr>
        <sz val="11"/>
        <color theme="1"/>
        <rFont val="Arial Narrow"/>
        <family val="2"/>
      </rPr>
      <t xml:space="preserve">(3 solicitudes) Octubre: 20213101329021. Noviembre: 20213101520451. Diciembre: 20213101640431.
</t>
    </r>
    <r>
      <rPr>
        <b/>
        <sz val="11"/>
        <color theme="1"/>
        <rFont val="Arial Narrow"/>
        <family val="2"/>
      </rPr>
      <t>• Sin Nombre - Marta Sanchez Hernandez No. 2:</t>
    </r>
    <r>
      <rPr>
        <sz val="11"/>
        <color theme="1"/>
        <rFont val="Arial Narrow"/>
        <family val="2"/>
      </rPr>
      <t xml:space="preserve"> (3 solicitudes) Octubre: 20213101329041. Noviembre: 20213101520411. Diciembre: 20213101640381.
</t>
    </r>
    <r>
      <rPr>
        <b/>
        <sz val="11"/>
        <color theme="1"/>
        <rFont val="Arial Narrow"/>
        <family val="2"/>
      </rPr>
      <t xml:space="preserve">• La Cabaña: </t>
    </r>
    <r>
      <rPr>
        <sz val="11"/>
        <color theme="1"/>
        <rFont val="Arial Narrow"/>
        <family val="2"/>
      </rPr>
      <t xml:space="preserve">(4 solicitudes) Octubre: 20213101329101 y 20213101328891. Noviembre: 20213101520541. Diciembre: 20213101656051.
• </t>
    </r>
    <r>
      <rPr>
        <b/>
        <sz val="11"/>
        <color theme="1"/>
        <rFont val="Arial Narrow"/>
        <family val="2"/>
      </rPr>
      <t xml:space="preserve">La Asamblea: </t>
    </r>
    <r>
      <rPr>
        <sz val="11"/>
        <color theme="1"/>
        <rFont val="Arial Narrow"/>
        <family val="2"/>
      </rPr>
      <t xml:space="preserve">(2 solicitudes) Octubre: 20213101328911. Diciembre: 20213101656301
• </t>
    </r>
    <r>
      <rPr>
        <b/>
        <sz val="11"/>
        <color theme="1"/>
        <rFont val="Arial Narrow"/>
        <family val="2"/>
      </rPr>
      <t xml:space="preserve">Vida Tranquila: </t>
    </r>
    <r>
      <rPr>
        <sz val="11"/>
        <color theme="1"/>
        <rFont val="Arial Narrow"/>
        <family val="2"/>
      </rPr>
      <t>(4 solicitudes): Octubre: 20213101328961. Noviembre: 20213101520581.  Diciembre: 20213101692051 y 20213101656401.
La acción de mejora se encuentra en términos, su finalización esta programada para el 30/12/2022, para el periodo evaluado reportó avances de gestión, sin embargo, dado que no se suministraron los soportes, no fue posible establecer el avance físico de la acción.</t>
    </r>
    <r>
      <rPr>
        <b/>
        <sz val="11"/>
        <color theme="1"/>
        <rFont val="Arial Narrow"/>
        <family val="2"/>
      </rPr>
      <t xml:space="preserve">
29/11/2021. </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</si>
  <si>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01/04/2022.</t>
    </r>
    <r>
      <rPr>
        <sz val="11"/>
        <color theme="1"/>
        <rFont val="Arial Narrow"/>
        <family val="2"/>
      </rPr>
      <t xml:space="preserve">  La Subdirección de Seguridad Jurídica de Tierras informó que, En el primer trimestre de la vigencia 2022, se realizaron 43 oficios en los meses de enero, febrero, y marzo de 2022 - relación que se realiza a continuación y la cual va especificada por proceso en la tabla de Excel adjunta.
</t>
    </r>
    <r>
      <rPr>
        <b/>
        <sz val="11"/>
        <color theme="1"/>
        <rFont val="Arial Narrow"/>
        <family val="2"/>
      </rPr>
      <t xml:space="preserve">VIDA TRANQUILA: </t>
    </r>
    <r>
      <rPr>
        <sz val="11"/>
        <color theme="1"/>
        <rFont val="Arial Narrow"/>
        <family val="2"/>
      </rPr>
      <t xml:space="preserve">
Enero: 20223100052221 
Febrero: 20223100154411, 20223100117691 
Marzo: 20223100262381, 20223100262711 
</t>
    </r>
    <r>
      <rPr>
        <b/>
        <sz val="11"/>
        <color theme="1"/>
        <rFont val="Arial Narrow"/>
        <family val="2"/>
      </rPr>
      <t xml:space="preserve">ASAMBLEA: </t>
    </r>
    <r>
      <rPr>
        <sz val="11"/>
        <color theme="1"/>
        <rFont val="Arial Narrow"/>
        <family val="2"/>
      </rPr>
      <t xml:space="preserve">
Febrero: 20223100155191, 20223100161811 (oficio completando el 20223100155191) 
Marzo: 20223100260121 
</t>
    </r>
    <r>
      <rPr>
        <b/>
        <sz val="11"/>
        <color theme="1"/>
        <rFont val="Arial Narrow"/>
        <family val="2"/>
      </rPr>
      <t xml:space="preserve">LA CABAÑA: </t>
    </r>
    <r>
      <rPr>
        <sz val="11"/>
        <color theme="1"/>
        <rFont val="Arial Narrow"/>
        <family val="2"/>
      </rPr>
      <t xml:space="preserve">
Enero: 20223100047711,  
Febrero: 20223100153221,  
Marzo: 20223100282131 
</t>
    </r>
    <r>
      <rPr>
        <b/>
        <sz val="11"/>
        <color theme="1"/>
        <rFont val="Arial Narrow"/>
        <family val="2"/>
      </rPr>
      <t xml:space="preserve">SIN NOMBRE - MARTHA SANCHEZ HERNANDEZ 2 </t>
    </r>
    <r>
      <rPr>
        <sz val="11"/>
        <color theme="1"/>
        <rFont val="Arial Narrow"/>
        <family val="2"/>
      </rPr>
      <t xml:space="preserve">
Enero: 20223100022391 
Febrero: 20223100152661 
Marzo: 20223100255411 
</t>
    </r>
    <r>
      <rPr>
        <b/>
        <sz val="11"/>
        <color theme="1"/>
        <rFont val="Arial Narrow"/>
        <family val="2"/>
      </rPr>
      <t xml:space="preserve">SIN NOMBRE - MARTHA SANCHEZ HERNANDEZ 1 </t>
    </r>
    <r>
      <rPr>
        <sz val="11"/>
        <color theme="1"/>
        <rFont val="Arial Narrow"/>
        <family val="2"/>
      </rPr>
      <t xml:space="preserve">
Enero: 20223100022061 
Febrero: 20223100152151 
Marzo: 20223100255011 
</t>
    </r>
    <r>
      <rPr>
        <b/>
        <sz val="11"/>
        <color theme="1"/>
        <rFont val="Arial Narrow"/>
        <family val="2"/>
      </rPr>
      <t xml:space="preserve">MARACANA: </t>
    </r>
    <r>
      <rPr>
        <sz val="11"/>
        <color theme="1"/>
        <rFont val="Arial Narrow"/>
        <family val="2"/>
      </rPr>
      <t xml:space="preserve">
Enero: 20223100021101, 20223100020931, 20223100020731,  
Febrero: 20223100151251, 20223100179341, 20223100150471, 20223100150381 
Marzo: 20223100254331, 20223100281911, 20223100253921, 20223100253341 
</t>
    </r>
    <r>
      <rPr>
        <b/>
        <sz val="11"/>
        <color theme="1"/>
        <rFont val="Arial Narrow"/>
        <family val="2"/>
      </rPr>
      <t xml:space="preserve">VEGAS DEL ENCANTO </t>
    </r>
    <r>
      <rPr>
        <sz val="11"/>
        <color theme="1"/>
        <rFont val="Arial Narrow"/>
        <family val="2"/>
      </rPr>
      <t xml:space="preserve">
Enero: 20223100020421, 20223100051671, 20223100020291, 20223100020081, 20223100019651 Febrero: 20223100149731, 20223100155341, 20223100149861, 20223100149391, 20223100149061 
Marzo: 20223100252871, 20223100325731, 20223100251391, 20223100250991, 20223100250251 
La acción de mejora se encuentra en términos, su finalización esta programada para el 30/12/2022, para el periodo evaluado reportó avances de gestión documentados, relacionados con la generación de 43 comunicaciones en los casos de La Asamblea, La Cabaña, Las Vegas del encanto, Maracaná, Sin nombre - Martha Sánchez 1, Sin nombre - Martha Sánchez 2 y Vida tranquila.</t>
    </r>
  </si>
  <si>
    <r>
      <rPr>
        <b/>
        <sz val="11"/>
        <color theme="1"/>
        <rFont val="Arial Narrow"/>
        <family val="2"/>
      </rPr>
      <t>01/04/2022.</t>
    </r>
    <r>
      <rPr>
        <sz val="11"/>
        <color theme="1"/>
        <rFont val="Arial Narrow"/>
        <family val="2"/>
      </rPr>
      <t xml:space="preserve">  La acción de mejora se encuentra en términos, su finalización esta programada para el 30/12/2022, para el periodo evaluado reportó avances de gestión documentados, relacionados con la generación de 43 comunicaciones en los casos de La Asamblea, La Cabaña, Las Vegas del encanto, Maracaná, Sin nombre - Martha Sánchez 1, Sin nombre - Martha Sánchez 2 y Vida tranquila.</t>
    </r>
  </si>
  <si>
    <r>
      <rPr>
        <b/>
        <sz val="11"/>
        <color theme="1"/>
        <rFont val="Arial Narrow"/>
        <family val="2"/>
      </rPr>
      <t xml:space="preserve">21/01/2022.  </t>
    </r>
    <r>
      <rPr>
        <sz val="11"/>
        <color theme="1"/>
        <rFont val="Arial Narrow"/>
        <family val="2"/>
      </rPr>
      <t xml:space="preserve">La Subdirección de Seguridad Jurídica de Tierras en la fase preliminar indicó que, de 2 de las acciones de mejora se tienen las siguientes observaciones:
</t>
    </r>
    <r>
      <rPr>
        <b/>
        <sz val="11"/>
        <color theme="1"/>
        <rFont val="Arial Narrow"/>
        <family val="2"/>
      </rPr>
      <t>Acciones AME-530 y AME 531</t>
    </r>
    <r>
      <rPr>
        <sz val="11"/>
        <color theme="1"/>
        <rFont val="Arial Narrow"/>
        <family val="2"/>
      </rPr>
      <t xml:space="preserve">
Al no encontrarse definida en dichas acciones la unidad de medida para determinar un 100%, se considera que la misma no tiene una cantidad específica de actuaciones por valorar, razón por la que se realiza conforme a su necesidad, es decir, cada vez que se requiera para la atención de los casos priorizados.  Por tal motivo, se considera que el porcentaje de cumplimiento, debe estar en 100% (puesto que es indeterminable). No obstante, como la ejecución de la misma se programa (conforme a la eventualidad) hasta el 30 de diciembre de 2022, las actuaciones se seguirán realizando cada vez que sea necesario.
Frente a lo enunciado, la Oficina de Control Interno hayó procedente la observación, dando un avance físico del 100% para el periodo evaluado. No obstante, este no debe entenderse como el cumplimiento de la acción, toda vez que, esta se evalúa en un periodo de tiempo determinado, por una cantidad no especifica de actuaciones.
</t>
    </r>
    <r>
      <rPr>
        <b/>
        <sz val="11"/>
        <color theme="1"/>
        <rFont val="Arial Narrow"/>
        <family val="2"/>
      </rPr>
      <t xml:space="preserve">
21/01/2022.  </t>
    </r>
    <r>
      <rPr>
        <sz val="11"/>
        <color theme="1"/>
        <rFont val="Arial Narrow"/>
        <family val="2"/>
      </rPr>
      <t xml:space="preserve">La Subdirección de Seguridad Jurídica de Tierras en la fase preliminar indicó que, a través de correo electrónico del 30/12/2021 fueron suministradas la evidencias correspondientes.  Frente a lo enunciado, la Oficina verificó la información allegada en la fecha indicada observando que en efecto las evidencias habían sido suministradas, por tanto, procedió a su validación.
La acción de mejora se encuentra en términos, su finalización esta programada para el 30/12/2022, para el periodo evaluado reportó avances de gestión documentados, relacionados con 3 Autos de cierre de la etapa probatoria, a saber, Auto No. 20213100103539 de 28 de octubre de 2021 proceso de Recuperación de baldíos predio SANTA ROSA, Auto No. 20213100179059 de 21 de diciembre de 2021 proceso de Clarificación del predio Sin nombre - MARTHA SANCHEZ HERNANDEZ N° 1 y  Auto No. 20213100178929 de 21 de diciembre de 2021 proceso de Clarificación del predio Sin nombre - MARTHA SANCHEZ HERNANDEZ N° 2.
</t>
    </r>
    <r>
      <rPr>
        <b/>
        <sz val="11"/>
        <color theme="1"/>
        <rFont val="Arial Narrow"/>
        <family val="2"/>
      </rPr>
      <t xml:space="preserve">
17/01/2022.  </t>
    </r>
    <r>
      <rPr>
        <sz val="11"/>
        <color theme="1"/>
        <rFont val="Arial Narrow"/>
        <family val="2"/>
      </rPr>
      <t xml:space="preserve">La Subdirección de Seguridad Jurídica de Tierras informó que, en el periodo objeto de evaluación se expidieron 3 autos de cierre de etapa probatoria: 
</t>
    </r>
    <r>
      <rPr>
        <b/>
        <sz val="11"/>
        <color theme="1"/>
        <rFont val="Arial Narrow"/>
        <family val="2"/>
      </rPr>
      <t>1. Auto No. 20213100103539 de 28 de octubre de 2021</t>
    </r>
    <r>
      <rPr>
        <sz val="11"/>
        <color theme="1"/>
        <rFont val="Arial Narrow"/>
        <family val="2"/>
      </rPr>
      <t xml:space="preserve">, mediante el cual se cierra la Etapa Probatoria del proceso de Recuperación de baldíos indebidamente ocupados adelantado sobre el predio SANTA ROSA, ubicado en el municipio de Santa Marta, Magdalena.
</t>
    </r>
    <r>
      <rPr>
        <b/>
        <sz val="11"/>
        <color theme="1"/>
        <rFont val="Arial Narrow"/>
        <family val="2"/>
      </rPr>
      <t>2. Auto No. 20213100179059 de 21 de diciembre de 2021</t>
    </r>
    <r>
      <rPr>
        <sz val="11"/>
        <color theme="1"/>
        <rFont val="Arial Narrow"/>
        <family val="2"/>
      </rPr>
      <t xml:space="preserve">, mediante el cual se cierra la Etapa Probatoria del proceso de Clarificación adelantado sobre el predio Sin nombre - MARTHA SANCHEZ HERNANDEZ N° 1, ubicado en el municipio de Puerto Libertador, Córdoba.
</t>
    </r>
    <r>
      <rPr>
        <b/>
        <sz val="11"/>
        <color theme="1"/>
        <rFont val="Arial Narrow"/>
        <family val="2"/>
      </rPr>
      <t>3- Auto No. 20213100178929 de 21 de diciembre de 2021</t>
    </r>
    <r>
      <rPr>
        <sz val="11"/>
        <color theme="1"/>
        <rFont val="Arial Narrow"/>
        <family val="2"/>
      </rPr>
      <t>, mediante el cual se cierra la Etapa Probatoria del proceso de Clarificación adelantado sobre el predio Sin nombre - MARTHA SANCHEZ HERNANDEZ N° 2, ubicado en el municipio de Puerto Libertador, Córdoba.
La acción de mejora se encuentra en términos, su finalización esta programada para el 30/12/2022, para el periodo evaluado reportó avances de gestión, sin embargo, dado que no se suministraron los soportes, no fue posible establecer el avance físico de la acción.</t>
    </r>
    <r>
      <rPr>
        <b/>
        <sz val="11"/>
        <color theme="1"/>
        <rFont val="Arial Narrow"/>
        <family val="2"/>
      </rPr>
      <t xml:space="preserve">
29/11/2021. </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</si>
  <si>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01/04/2022.</t>
    </r>
    <r>
      <rPr>
        <sz val="11"/>
        <color theme="1"/>
        <rFont val="Arial Narrow"/>
        <family val="2"/>
      </rPr>
      <t xml:space="preserve">  La Subdirección de Seguridad Jurídica de Tierras indicó que, durante el primer trimestre de la vigencia 2022, no se expidió ningún auto de cierre de etapa probatoria dentro de los procesos identificados como priorizados, ya que aún no se cuenta con los medios de prueba necesarios para generación de los mismos.
La acción de mejora se encuentra en términos, su finalización esta programada para el 30/12/2022, para el periodo evaluado la dependencia responsable de ejecución reportó que, no se expidió ningún auto de cierre de etapa probatoria dentro de los procesos identificados como priorizados.</t>
    </r>
  </si>
  <si>
    <r>
      <rPr>
        <b/>
        <sz val="11"/>
        <color theme="1"/>
        <rFont val="Arial Narrow"/>
        <family val="2"/>
      </rPr>
      <t>01/04/2022.</t>
    </r>
    <r>
      <rPr>
        <sz val="11"/>
        <color theme="1"/>
        <rFont val="Arial Narrow"/>
        <family val="2"/>
      </rPr>
      <t xml:space="preserve">  La acción de mejora se encuentra en términos, su finalización esta programada para el 30/12/2022, para el periodo evaluado la dependencia responsable de ejecución reportó que, no se expidió ningún auto de cierre de etapa probatoria dentro de los procesos identificados como priorizados.</t>
    </r>
  </si>
  <si>
    <r>
      <rPr>
        <b/>
        <sz val="11"/>
        <color theme="1"/>
        <rFont val="Arial Narrow"/>
        <family val="2"/>
      </rPr>
      <t xml:space="preserve">01/04/2022. </t>
    </r>
    <r>
      <rPr>
        <sz val="11"/>
        <color theme="1"/>
        <rFont val="Arial Narrow"/>
        <family val="2"/>
      </rPr>
      <t xml:space="preserve"> La acción de mejora se encuentra en términos, su finalización esta programada para el 30/12/2022, para el periodo evaluado reportó avances de gestión documentados, relacionados con 13 resoluciones finales de las  20 Resoluciones que finalicen procesos agrarios de clarificación y recuperación de baldíos. 
</t>
    </r>
  </si>
  <si>
    <r>
      <rPr>
        <b/>
        <sz val="11"/>
        <color theme="1"/>
        <rFont val="Arial Narrow"/>
        <family val="2"/>
      </rPr>
      <t xml:space="preserve">01/04/2022.  </t>
    </r>
    <r>
      <rPr>
        <sz val="11"/>
        <color theme="1"/>
        <rFont val="Arial Narrow"/>
        <family val="2"/>
      </rPr>
      <t>En atención a los avances de gestión y soportes allegados con corte al presente seguimiento, la acción de mejora presentó cumplimiento, dado que, se observaron 2 archivos de reporte semestral indicando el número de hectáreas formalizadas a mujeres rurales.</t>
    </r>
  </si>
  <si>
    <t>La Resolución 22549 del 26 de noviembre de 202, Por medio de la cual se resuelve el recurso de reposición interpuesto contra la Resolución No.2165 del 31 de octubre de2012“Por la cual se procede a resolver el procedimiento de deslinde de los terrenos que conforman “LAS SABANAS COMUNALES DE MIRAMAR DE GUANAPALO”, ubicadas en la Jurisdicción del Municipio de San Luis de Palenque, Departamento del Casanare” quedó ejecutoriada en la fecha el 28 de enero de 2022, y no fueron presentados recursos contra la misma. Motivo por el cual para el cumplimiento del archivo y traslado del proceso no se requerirá ninguna respuesta a recursos administrativos.</t>
  </si>
  <si>
    <r>
      <rPr>
        <b/>
        <sz val="11"/>
        <color theme="1"/>
        <rFont val="Arial Narrow"/>
        <family val="2"/>
      </rPr>
      <t xml:space="preserve">01/04/2022. </t>
    </r>
    <r>
      <rPr>
        <sz val="11"/>
        <color theme="1"/>
        <rFont val="Arial Narrow"/>
        <family val="2"/>
      </rPr>
      <t xml:space="preserve"> La Dirección de Gestión Jurídica de Tierras indicó que, se reportan 2 informes mensuales, correspondientes a los meses de diciembre de 2021 y enero de 2022. 
Frente a lo enunciado se observó lo siguiente:
</t>
    </r>
    <r>
      <rPr>
        <b/>
        <sz val="11"/>
        <color theme="1"/>
        <rFont val="Arial Narrow"/>
        <family val="2"/>
      </rPr>
      <t>INFORME MENSUAL DE ACTIVIDADES GESTIÓN PROCESOS AGRARIOS - DICIEMBRE 2021</t>
    </r>
    <r>
      <rPr>
        <sz val="11"/>
        <color theme="1"/>
        <rFont val="Arial Narrow"/>
        <family val="2"/>
      </rPr>
      <t xml:space="preserve">, el cual referencia que la Oficina de Planeación aprobó el ajuste de metas para el año 2021, quedando el cumplimiento sobre el 100% de los siguientes 4 indicadores: Identificaciones prediales, DPAP, No. De AA de trámite etapa probatoria 902 / 1071 y    con esto se replantearon los porcentajes de avance y las metas y Inventario de expedientes Intervenidos y Foliados ADMS-F-016.  En cuanto a los indicadores Actos administrativos de conformación o no del expediente, ITJP, No. AA de inicio o no, archivo y Análisis Multitemporales, estos presentaron un cumplimiento del 100%.  Finalmente, los indicadores ITJD o informes de inspección ocular y No. AA cierre etapa administrativa o AA decisión final 902 / 1071 presentaron una ejecución del 98% y 96% correspondientemente. 
</t>
    </r>
    <r>
      <rPr>
        <b/>
        <sz val="11"/>
        <color theme="1"/>
        <rFont val="Arial Narrow"/>
        <family val="2"/>
      </rPr>
      <t>INFORME MENSUAL DE ACTIVIDADES GESTIÓN PROCESOS AGRARIOS - ENERO 2022</t>
    </r>
    <r>
      <rPr>
        <sz val="11"/>
        <color theme="1"/>
        <rFont val="Arial Narrow"/>
        <family val="2"/>
      </rPr>
      <t>, el cual referencia que le cual referencia que la Oficina de Planeación aprobó el ajuste de metas para el año 2021, quedando el cumplimiento sobre el 100% de los siguientes 4 indicadores: Identificaciones prediales, DPAP, No. De AA de trámite etapa probatoria 902 / 1071 y    con esto se replantearon los porcentajes de avance y las metas y Inventario de expedientes Intervenidos y Foliados ADMS-F-016.  En cuanto a los indicadores Actos administrativos de conformación o no del expediente, ITJP, No. AA de inicio o no, archivo y Análisis Multitemporales, estos presentaron un cumplimiento del 100%.  Finalmente, los indicadores ITJD o informes de inspección ocular y No. AA cierre etapa administrativa o AA decisión final 902 / 1071 presentaron una ejecución del 98% y 96% correspondientemente. 
En atención a los avances de gestión y evidencias suministradas con corte al presente seguimiento, la acción de mejora presentó cumplimiento, toda vez que, se observaron 12  informes mensual de cumplimiento de metas para el año 2021.</t>
    </r>
  </si>
  <si>
    <r>
      <rPr>
        <b/>
        <sz val="11"/>
        <color theme="1"/>
        <rFont val="Arial Narrow"/>
        <family val="2"/>
      </rPr>
      <t>01/04/2022.</t>
    </r>
    <r>
      <rPr>
        <sz val="11"/>
        <color theme="1"/>
        <rFont val="Arial Narrow"/>
        <family val="2"/>
      </rPr>
      <t xml:space="preserve">  La Subdirección de Procesos Agrarios y Gestión Jurídica informó que, una vez ejecutoriada la Resolución No. 2165 de 2012, se procedió a solicitar registro a la ORIP mediante oficio No.20223200072071 y constancia ejecutoria No.20223200065501.
Frente a lo enunciado, se observó Constancia de Ejecutoria 20223200065501 del 02/02/2022 en la cual se indica que, habiendo sido notificada y comunicada en debida forma la Resolución
Final No. 2165 del 31 de octubre de 2012 “</t>
    </r>
    <r>
      <rPr>
        <i/>
        <sz val="11"/>
        <color theme="1"/>
        <rFont val="Arial Narrow"/>
        <family val="2"/>
      </rPr>
      <t>Por la cual se procede a resolver el
procedimiento de deslinde de los terrenos que conforman “LAS SABANAS COMUNALES
DE MIRAMAR DE GUANAPALO”, ubicadas en la Jurisdicción del Municipio de San Luis
de Palenque, Departamento del Casanare</t>
    </r>
    <r>
      <rPr>
        <sz val="11"/>
        <color theme="1"/>
        <rFont val="Arial Narrow"/>
        <family val="2"/>
      </rPr>
      <t>”, y habiéndose resuelto el recurso de reposición
interpuesto contra la misma a través de la Resolución No. 22459 del 26 de noviembre
de 2021, acto administrativo igualmente notificado y comunicado en debida forma, se
hace constar que los mismos COBRARON FIRMEZA Y QUEDARON FORMALMENTE
EJECUTORIADOS, a partir del día 28 de enero de 2022.  Así mismo, se allegó comunicación oficial 20223200072071 del 02/02/2022 dirigida a la Oficina de Registro de Instrumentos Públicos de Paz de Ariporo, Casanare, bajo asunto "Remisión de la orden contenida en la Resolución No. 22459 del 26 de noviembre 2021", a fin de que se realice la correspondiente inscripción.
En atención a los avances y evidencias allegadas, la acción de mejora presentó cumplimiento, dado que, se observó la solicitud de inscripción ante la ORIP de la Resolución No. 22459 del 26/11/2021, mediante la cual se resolvió el recurso de reposición interpuesto.</t>
    </r>
  </si>
  <si>
    <r>
      <rPr>
        <b/>
        <sz val="11"/>
        <color theme="1"/>
        <rFont val="Arial Narrow"/>
        <family val="2"/>
      </rPr>
      <t>01/04/2022.</t>
    </r>
    <r>
      <rPr>
        <sz val="11"/>
        <color theme="1"/>
        <rFont val="Arial Narrow"/>
        <family val="2"/>
      </rPr>
      <t xml:space="preserve">  La Dirección de Gestión Jurídica de Tierras informó que, la Resolución 22549 del 26 de noviembre de 202, Por medio de la cual se resuelve el recurso de reposición interpuesto contra la Resolución No.2165 del 31 de octubre de2012 “Por la cual se procede a resolver el procedimiento de deslinde de los terrenos que conforman “LAS SABANAS COMUNALES DE MIRAMAR DE GUANAPALO”, ubicadas en la Jurisdicción del Municipio de San Luis de Palenque, Departamento del Casanare” quedó ejecutoriada en la fecha el 28 de enero de 2022, y no fueron presentados recursos contra la misma. Motivo por el cual para el cumplimiento del archivo y traslado del proceso no se requerirá ninguna respuesta a recursos administrativos.
Respecto a lo enunciado, se observó Constancia de Ejecutoría 20213201771201 del 29/012/2021, en la cual se indica que se expidió la Resolución No. 22514 del 26 de noviembre del 2021, “Por la cual se corrige y modifica la Resolución No. 2173 del 1 de noviembre de 2012, “Por la cual se procede a resolver el procedimiento de Deslinde de los terrenos que conforman las SABANAS COMUNALES LA ESMERALDA, ubicadas en jurisdicción del municipio de Orocué, departamento de Casanare”, así como, se hace constar que el referido acto administrativo COBRÓ
FIRMEZA Y QUEDÓ FORMALMENTE EJECUTORIADO, a partir del día 29/12/2021, correspondiente al día siguiente hábil al de la última comunicación/publicación,
en consonancia con lo establecido en el inciso primero del artículo 62 del Código
Contencioso Administrativo (Decreto 01 de 1984).  
Por otra parte, se allegó comunicación oficial 20213201771801 del 29/12/2021 dirigida a la Oficina de Registro de Instrumentos Públicos de Orocué - Casanare, mediante al la cual se  remitió copia íntegra del acto administrativo No.22514 del 26 de noviembre de 2021, así como, la constancia de ejecutoria respectiva, a fin que se realice la respectiva inscripción.
En atención a los avances de gestión y evidencias suministradas, la acción de mejora presentó cumplimiento, toda vez que, se allegó con constancia de ejecutoria donde consta no haber recursos de reposición.</t>
    </r>
  </si>
  <si>
    <r>
      <t xml:space="preserve">01/04/2022.  </t>
    </r>
    <r>
      <rPr>
        <sz val="11"/>
        <color theme="1"/>
        <rFont val="Arial Narrow"/>
        <family val="2"/>
      </rPr>
      <t>La Subdirección de Seguridad Jurídica de Tierras informó que,  durante el primer trimestre de la vigencia 2022, no se expidió ningún acto que finalice los procesos agrarios dentro de los procesos identificados como priorizados, ya que aún no se cuenta con los insumos necesarios para generación de los mismos.  No obstante, es de tener en cuenta que se generó una resolución final dentro de la vigencia 2021, que no fue reportada en el informe trimestral, ya que no había sido expedida a la fecha 29 de diciembre de 2021 (fecha de corte de la información). La misma se expidió el 30 de diciembre, siendo la siguiente: Resolución No. 32250 de 30 de diciembre de 2021, mediante la cual se resuelve el proceso agrario de Recuperación de Baldíos indebidamente ocupados, adelantado sobre el predio SANTA ROSA, ubicado en el municipio de Santa Marta, Magdalena.
La acción de mejora se encuentra en términos, su finalización esta programada para el 30/12/2022, para el periodo evaluado reportó avances de gestión documentados, relacionados con la Resolución no. 32250 del 30/12/2021 “</t>
    </r>
    <r>
      <rPr>
        <i/>
        <sz val="11"/>
        <color theme="1"/>
        <rFont val="Arial Narrow"/>
        <family val="2"/>
      </rPr>
      <t>Por la cual se decide el procedimiento de Recuperación de baldíos indebidamente ocupados, con respecto al predio denominado “SANTA ROSA” ubicado en jurisdicción del Municipio de Santa Marta, Departamento de Magdalena</t>
    </r>
    <r>
      <rPr>
        <sz val="11"/>
        <color theme="1"/>
        <rFont val="Arial Narrow"/>
        <family val="2"/>
      </rPr>
      <t>”.  Se observa el avance acumulado de 13 de 20 Resoluciones que finalicen procesos agrarios de clarificación y recuperación de baldíos.</t>
    </r>
  </si>
  <si>
    <r>
      <rPr>
        <b/>
        <sz val="11"/>
        <color theme="1"/>
        <rFont val="Arial Narrow"/>
        <family val="2"/>
      </rPr>
      <t xml:space="preserve">01/04/2022. </t>
    </r>
    <r>
      <rPr>
        <sz val="11"/>
        <color theme="1"/>
        <rFont val="Arial Narrow"/>
        <family val="2"/>
      </rPr>
      <t xml:space="preserve"> La Subdirección de Seguridad Jurídica de Tierras allegó archivo Excel "SEGUNDO INFORME SEMESTRAL 31/12/2021 -NUMERO DE HECTARESA FORMALIZADAS A MUJERES RURALES" en el cual se relacionan 1211beneficiarios de genero femenino, con un total de 776,5 HA formalizadas.
En atención a los avances de gestión y soportes allegados con corte al presente seguimiento, la acción de mejora presentó cumplimiento, dado que, se observaron 2 archivos de reporte semestral indicando el número de hectáreas formalizadas a mujeres rurales.</t>
    </r>
  </si>
  <si>
    <r>
      <rPr>
        <b/>
        <sz val="11"/>
        <color theme="1"/>
        <rFont val="Arial Narrow"/>
        <family val="2"/>
      </rPr>
      <t xml:space="preserve">01/04/2022. </t>
    </r>
    <r>
      <rPr>
        <sz val="11"/>
        <color theme="1"/>
        <rFont val="Arial Narrow"/>
        <family val="2"/>
      </rPr>
      <t>En atención a los avances y evidencias allegadas, la acción de mejora presentó cumplimiento, dado que, se observó la solicitud de inscripción ante la ORIP de la Resolución No. 22459 del 26/11/2021, mediante la cual se resolvió el recurso de reposición interpuesto.</t>
    </r>
  </si>
  <si>
    <r>
      <rPr>
        <b/>
        <sz val="11"/>
        <color theme="1"/>
        <rFont val="Arial Narrow"/>
        <family val="2"/>
      </rPr>
      <t xml:space="preserve">01/04/2022.  </t>
    </r>
    <r>
      <rPr>
        <sz val="11"/>
        <color theme="1"/>
        <rFont val="Arial Narrow"/>
        <family val="2"/>
      </rPr>
      <t>En atención a los avances de gestión y evidencias suministradas, la acción de mejora presentó cumplimiento, toda vez que, se allegó con constancia de ejecutoria donde consta no haber recursos de reposición.</t>
    </r>
  </si>
  <si>
    <t xml:space="preserve">Acción ejecutada, toda vez que a través de correo electrónico del 31/03/2022 dirigido a la Oficina de Planeación, se solicitó la publicación en intranet de la actualización y modificación del procedimiento ACCTI-P-023, donde se unifican los procedimientos de constitución y   reestructuración de resguardos indígenas, solicitando cambio en el nombre del procedimiento por CONSTITUCIÓN Y REESTRUCTURACIÓN DE RESGUARDOS INDÍGENAS, e incluir el saneamiento dentro del nombre y descripción de las tareas, por ser dos procedimientos que comparten las mayoría de las actividades. como soporte se anexa correo remitido a Planeación, así como el nuevo procedimiento con la planilla de solicitud de elaboración o modificación de documentos (INTI-007).
</t>
  </si>
  <si>
    <t>En gestión: se remite informe a la fecha del avance del cronograma de actividades para la implementación de los módulos del Sistema Integrado de Tierras para comunidades indígenas. Anexo soporte del avance a la fecha.</t>
  </si>
  <si>
    <t>Para esta acción de mejora se solicita acompañamiento de la OCI para la reformulación y ampliación de la fecha de vencimiento  a través del  memorando 20225000094433 del 31/03/2022, teniendo en cuenta que a la fecha no ha sido posible avanzar en el cumplimiento de la misma, por hechos atribuibles a terceros y por considerar que la acción de mejora planteada no tendría efectividad frente al hallazgo encontrado. Anexo copia del memorando citado anteriormente.</t>
  </si>
  <si>
    <t>Acción ejecutada, toda vez que se actualizó el procedimiento de protección y seguridad jurídica de territorios ancestrales de comunidades Indígenas, donde se incluye las formas subsidiarias a la notificación personal, señaladas en el CPACA, procedimiento que se encuentra publicado en la intranet con el código ADMTI-P-002 Versión 2 del 30/03/2022. Se anexa procedimiento actualizado como evidencia del cumplimiento.</t>
  </si>
  <si>
    <t>Acción en gestión: en mesa técnica del 26/01/2022 sostenida con la Oficina de Planeación, se determinó que no es necesario la creación de un nuevo procedimiento de aclaración de área de la Agencia Nacional de Tierras fungiendo como gestor catastral de acuerdo a la normatividad vigente. En su defecto se incluirá como una nueva tarea dentro del procedimiento de compra de predios y/o mejoras identificado con el código ACCTI-P-021. Se anexa el soporte del acta.</t>
  </si>
  <si>
    <t>Acción en gestión; a la fecha se elaboraron y remitieron a la Oficina de Planeación, siete (07) documentos asociados al procedimiento de Compra de Predios y/o Mejoras a cargo de la DAE, para que se les asigne código y publicación en el Sistema de Gestión de Calidad.</t>
  </si>
  <si>
    <t>Acción ejecutada, toda vez que se actualizó y registró en intranet la lista de chequeo identificada con el código ACCTI-F-020 V3 del 31/03/2022, en la que se incluyó la verificación relacionada con la ronda hídrica. Anexo la evidencia respectiva.</t>
  </si>
  <si>
    <r>
      <rPr>
        <b/>
        <sz val="11"/>
        <color theme="1"/>
        <rFont val="Arial Narrow"/>
        <family val="2"/>
      </rPr>
      <t>4/04/2022</t>
    </r>
    <r>
      <rPr>
        <sz val="11"/>
        <color theme="1"/>
        <rFont val="Arial Narrow"/>
        <family val="2"/>
      </rPr>
      <t>. La Subdirección de Sistemas de Información de Tierras (SSIT) allega información documentada que sustenta las labores realizadas para actualizar el módulo Baldíos Persona Natural 160, se evidencian 12 historias de usuarios y un plan de trabajo para el desarrollo de diseño de esta plataforma.
La acción de mejora se encuentra en términos, porque su ejecución está programada hasta el 30/06/2022, en concordancia con lo anterior y a fin de evaluar su eficacia, se recomienda que, para el próximo seguimiento a este PMI, se allegue las evidencias documentadas del análisis y diseño de software y un documento de cambios y actualizaciones que sustenten las labores realizadas propuesta en la unidad de medida “Entrega de ajustes en producción” para los dos (2) módulos (Módulo Baldíos Restitución y el Módulo Baldíos Persona Natural 160)
Verificación realizada por el contratista Marco Aurelio Cumbe Andrade.</t>
    </r>
  </si>
  <si>
    <t xml:space="preserve">Desde la Secretaría General se elaboró el Instructivo para adelantar procedimientos administrativos sancionatorios en el marco de las actuaciones administrativas de la Agencia Nacional de Tierras, el cual constituye una herramienta consultiva en materia de imposición de multas, sanciones y declaratoria de incumplimiento dentro de la actividad contractual.
El instructivo fue formalizado en el Sistema Integrado de Gestión bajo el código ADQBS-I-004. 
</t>
  </si>
  <si>
    <t>04/04/2022 Se aporta para ejecución de esta acción de mejora, el acta No.19 del 17/12/2021 que tuvo lugar a convocaotoria el tema PRESENTACIÓN DE DECIMO OCTAVO INFORME TRIMESTRAL DE SEGUIMIENTO A SENTENCIA T-488 DE 2014 correspondiente al proceso de MESA INTERINSTITUCIONAL DE SEGUIMIENTO AL CUMPLIMIENTO DE LA SENTENCIA T-488 DE 2014 Y EL AUTO 040 DE 2017 DE LA CORTE CONSTITUCIONAL.
EVIDENCIA: Oficio 20223000298921, Acta No.19 PRESENTACIÓN DE DECIMO OCTAVO INFORME TRIMESTRAL DE SEGUIMIENTO A SENTENCIA T-488 DE 2014 y el listado de asistencia a la mesa.</t>
  </si>
  <si>
    <t>La acción de mejora se encuentra en términos, su ejecución esta planificada para el periodo comprendido del 2/02/2021al 2/02/2023</t>
  </si>
  <si>
    <t>La acción de mejora se encuentra en términos, su ejecución esta planificada para el periodo comprendido del 2/02/2021 al 22/12/2023</t>
  </si>
  <si>
    <t>Con la Resolución 7826 de 2020 se integró al patrimonio de la ANT el predio Maracaibo con FMI  282-38808 ubicado en el municipio de Buenavista departamento de Quindío. 
Se adjunta: AME - 418 Constancia Resolución 7826 y AME- 418 Resolución 7826.</t>
  </si>
  <si>
    <t>En la conciliación de noviembre de 2020 entre la Subdirección de Administración y la Subdirección Administrativa y Financiera, se comunicó de la inscripción a nombre de la ANT del predio Maracaibo con FMI 282-38808 ubicado en el municipio de Buenavista departamento de Quindío. Se anexa conciliación, donde se evidencia que las dos dependencias tienen el registro del bien.
Se adjunta: AME - 419 CONCILIACION</t>
  </si>
  <si>
    <t>La acción de mejora se encuentra en términos, su ejecución esta planificada para el periodo comprendido del 2/02/2021 al 22/12/2023, para el periodo evaluado no se reportan avances de gestión dado que es prerrequisito la ejecución de la acción AME-414.</t>
  </si>
  <si>
    <t>31/03/2022 Reporte de gestión:
El 29 de marzo de 2022 se llevó a cabo reunión con los ingenieros de la Subdirección de Sistemas de Información de Tierras - SSIT con el propósito de aclarar las siguientes dudas respecto al funcionamiento del aplicativo:
1. ¿El aplicativo está previsto para registrar y consultar información del Inventario de Baldíos y AFMI, incluidos documentos como PDF (autos de inicio, comunicaciones, resoluciones)?  
2. ¿Cómo debe estar organizada o bajo qué parámetros debe estar dispuesta la información para ingresarla o migrarla al aplicativo, es posible cargarla tal cual como la tenemos registrada en un archivo Excel?   
3. ¿Cuál es el flujo del proceso en el aplicativo para cargue y registro de la información y documentos?
Como conclusión de la reunión se acordó que al interior de la SSIT se va a revisar qué hay actualmente en ambiente de producción y de prueba del aplicativo. Posterior a esa valoración se programará una capacitación dado que el abogado líder del procedimiento de Apertura de Folio de Matrícula Inmobiliaria es nuevo y no conoce el aplicativo. El ingeniero líder asignado en la SSIT informará el 1° de abril de 2022 las fechas en que se podrá hacer la capacitación y las aclaraciones e indicaciones necesarias para el ingreso o migración de la información al aplicativo.   
EVIDENCIA: Se adjunta en carpeta AME-462 listado de asistencia y pantallazo de la mesa de trabajo adelantada por Teams entre la SATN y la SSIT.</t>
  </si>
  <si>
    <t>31/03/2022 Reporte de gestión:
En concordancia con lo informado en la AME-462, de acuerdo con los compromisos de la reunión del 29 de marzo de 2022, desde la Subdirección de Sistemas de Información de Tierras - SSIT se hará una valoración para determinar qué hay actualmente en ambiente de producción y de prueba del aplicativo, posterior a esto se programará capacitación referente al funcionamiento del aplicativo y los parámetros que debe cumplir la información para ingresarla o migrarla al aplicativo, con lo que a la vez, al acutalizar la información del estado de los procesos en curso, se espera identificar y cuantificar su avance.
Una vez esté en funcionamiento el Módulo de Apertura de Folio de Matrícula en funcionamiento con la correspondiente  migración de la información, se tendrá el insumo para realizar el Informe de Gestión en cumplilmiento de esta Acción de Mejora.</t>
  </si>
  <si>
    <t xml:space="preserve">Para este primer trimestre no se entrega avance en esta acción de mejora pues se depende del desarrollo en el aplicativo de Sistema Integrado de Tierras(SIT)
</t>
  </si>
  <si>
    <t>Para esta acción de mejora se lleva 200 resoluciones diagnosticadas de las cuales 3 en el presente año</t>
  </si>
  <si>
    <t xml:space="preserve">Para el reporte de esta acción de mejora no se tiene un avance en este primer semestre porque por parte de la Subdirección de Sistemas de la Información, no brindó la información sobre la cantidad de documentos cargados al aplicativos, por tal razón no se sabe que cantidad de expedientes se han modificado. Ahora bien los expedientes no se pueden actualizar en etapa del procedimiento de baldios persona natural ya que dicho proceso se encuntra en proceso de actualización de acuerdo a la ultiva versión del ACCTI-P-003
</t>
  </si>
  <si>
    <t>La acción de mejora se encuentra en términos, su ejecución se programó para el periodo comprendido del 1/04/2021 al 31/01/2022, para el periodo evaluado no se reportan avances de gestión dado que es prerrequisito la ejecución de la acción AME-515.</t>
  </si>
  <si>
    <t>La acción de mejora se encuentra en término, con fecha de cumplimiento 1 de julio de 2023.</t>
  </si>
  <si>
    <t>La acción de mejora se encuentra en término, con fecha de cumplimiento 30 de junio de 2022.</t>
  </si>
  <si>
    <t xml:space="preserve">Ejecutada. La acción de merjora se encuentra en términos, con fecha de cumplimiento  30 de junio de 2022. Se han reallizado las reuniones para el análisis del reporte y registro de las entregas de predios del Fondo de Tierras. Se anexan actas.
</t>
  </si>
  <si>
    <t>31/03/2022 Reporte de gestión:
Como acciones previas para orgranizar y optimizar la jornada de capacitación y/o socialización, se ha revisado la información que hay al respecto y las solicitudes que han presentado la Subdirección de Acceso a Tierras por Demanda y Descongestión y la Subdirección de Acceso a Tierras por Zonas Focalizadas en cuanto al ingreso y/o egreso de predio baldíos al Inventario de Baldíos. En atención a dichas solicitudes se han generado los memorandos con radicados 20224300088883 y 20224300089133, especialmente para informar a las mencionadas Subdirecciones las personas que actualmente están a cargo de gestionar lo referente al Inventario de Baldíos y así tener una mejor artículación entre los grupos de trabajo, con lo que se espera facilitar y mejorar el intercambio de información de cara a la jornada de capacitación y/o socialización. 
EVIDENCIA: Se adjunta en carpeta AME-540 los memorandos No.20224300088883 y 20224300089133.</t>
  </si>
  <si>
    <t>31/03/2022 Reporte de gestión:
Se adjuntan los oficios correspondientes al mes de julio, no se adjunta comunicación correspondiente al mes de mayo porque no habían predios de resportar para Catastro Antioquía en ese periódo.</t>
  </si>
  <si>
    <t>31/03/2022 Reporte de gestión:
La Subdirección de Administración de Tierras de la Nación mediante salida No.20224300086373, convocó a reunión a todas las dependencias a retomar las reuniones para el desarrollo de la actualización y/o modificación del procedimiento GEFIN-009 para el 1 de abril a las 10:30 A.M. 
EVIDENCIA: Se adjunta en carpeta AME-636 el memorando No.20224300086373, ACTA DE REUNIÓN AME 636, 640, 647, 660, 666 y Acta No.2 y dos listados de asistencia.</t>
  </si>
  <si>
    <t>31/03/2022 Reporte de gestión:
Se presentan avance a la unidad de medida mediante dos informen donde se evidencian las inspecciones oculares realizadas en el primer trimestre con la verificación e identificación de los ocupantes y los arrendatarios que se encuentran actualmente en los predios de las Islas del Archipiélago del Rosario y de San Bernardo, en el cual se evidencia la ocupación actual de los mismos, y se registra el fallecimiento de dos ocupantes correspondientes a los predios baldíos Los Corales y El Picadero.
EVIDENCIA: Se adjunta en carpeta AME-641 Informe de Oupantes Archipiélago de San Bernardo e Informe de Ocupantes Archipiélago del Rosario.</t>
  </si>
  <si>
    <t>31/03/2022 Reporte de gestión:
En desarrollo de la actividad de verificar que los contratos de arrendamiento suscritos por la ANT, cumplan con las normas de gestión documental, se presenta como avance la revisión de 10 expedientes, los cuales se organizaron, y de conformidad con la Tabla de Retención Documental se diligenció la hoja de control correspondiente a la etapa precontractual y contractual de cada uno. 
EVIDENCIA: Se adjunta en carpeta AME-650 ACTA N 1 CAPACITACION ORGANIZACION DOCUMENTAL ISLAS DEL ROSARIO y 10 documentos por cada expediente revisado.</t>
  </si>
  <si>
    <t>31/03/2022 Reporte de gestión:
En desarrollo de la actividad de revisar y organizar los expedentes de los predios baldíos de la Nación ubicados en las islas, se presenta como avance la revisión de 32 expedientes, los cuales fueron organizados y foliados. 
EVIDENCIA: Se adjunta en carpeta AME-650 ACTA N 1 CAPACITACION ORGANIZACION DOCUMENTAL ISLAS DEL ROSARIO y 32 documentos por cada expediente revisado.</t>
  </si>
  <si>
    <t>31/03/2022 Reporte de gestión:
En desarrollo de esta actividad, se presenta como avance la construcción de la "GUÍA DE VISITA DE INSPECCIÓN OCULAR EN LOS TERRENOS BALDÍOS UBICADOS EN LAS ISLAS, ISLOTES Y CAYOS DE NACIÓN", en el cual se ha abordado la necesidad, la justificación, la contextualización, y la normatividad aplicable.
EVIDENCIA: Se adjunta en carepta AME-653 documento de la proyección.</t>
  </si>
  <si>
    <t>31/03/2022 Reporte de gestión:
En desarrollo de esta actividad, se presenta como avance la construcción de la "GUÍA DE VISITA DE INSPECCIÓN OCULAR EN LOS TERRENOS BALDÍOS UBICADOS EN LAS ISLAS, ISLOTES Y CAYOS DE NACIÓN", en el cual se ha abordado la necesidad, la justificación, la contextualización, y la normatividad aplicable.
EVIDENCIA: Se adjunta en carepta AME-654 documento de la proyección.</t>
  </si>
  <si>
    <t>31/03/2022 Reporte de gestión:
La Subdirección de Administración de Tierras de la Nación, en aras de desarrollar acciones frente a los casos de los contratos vigentes que se identificaron con áreas superiores a las establecidas en la norma aplicable, solicitó a la Oficina Jurídica mediante salida No. 20214300457673, la constitución de una mesa técnica de trabajo para revisar la posible ruta jurídica a efectuar sobre estos contratos de arrendamiento. Para ello, se llevó a cabo una reunión el día 10 de marzo de 2022 a las 10:30 A.M, donde se generaron dos compromisos el primero consistía en que la Subdirección debía solicitar un concepto técnico, actividad que se cumplió mediante salida No. 20224300070853 del 10 de marzo de 2022, y el segundo compromiso consistía en que la Oficina Jurídica iba a rendir el concepto técnico. Está pendiente el acta de la reunión realizada y el concepto jurídico. 
EVIDENCIA: Se adjunta en carpeta AME-656 memorando No.20214300457673, 20224300070853_SOLICITUD CONCEPTO JURÍDICO, ACTA NO. 1Evidencia Hallazgos mesa de trabajo 10 de trabajo SATN V.1 y AME 655 y AME 656 MATRIZ DETERMINACIÓN DE ÁREAS DE LOS PREDIOS BALDÍOS - CONTRATOS VIGENTES.</t>
  </si>
  <si>
    <t>31/03/2022 Reporte de gestión:
En desarrollo de esta actividad, se presenta como avance la construcción de la "GUÍA DE VISITA DE INSPECCIÓN OCULAR EN LOS TERRENOS BALDÍOS UBICADOS EN LAS ISLAS, ISLOTES Y CAYOS DE NACIÓN", en el cual se ha abordado la necesidad, la justificación, la contextualización, y la normatividad aplicable.
EVIDENCIA: Se adjunta en carepta AME-657 documento de la proyección.</t>
  </si>
  <si>
    <t>31/03/2022 Reporte de gestión:
En desarrollo de esta actividad, se presenta como avance la construcción de la "GUÍA DE VISITA DE INSPECCIÓN OCULAR EN LOS TERRENOS BALDÍOS UBICADOS EN LAS ISLAS, ISLOTES Y CAYOS DE NACIÓN", en el cual se ha abordado la necesidad, la justificación, la contextualización, y la normatividad aplicable.
EVIDENCIA: Se adjunta en carepta AME-658 documento de la proyección.</t>
  </si>
  <si>
    <t>31/03/2022 Reporte de gestión:
Se reporta avance de la base de datos por medio de la cual se registran las actualizaciones de cada uno de los predios baldíos ubicados en las islas del Archipiélago de Nuestra Señora del Rosario y de San Bernardo, con la relación de los predios baldíos con toda la información principal de los predios, los contratos de arrendamiento vigentes, las pólizas de garantía de las vigencias 2021 y 2022, situación jurídica y folio de matrícula, y la relación de los procesos administrativos de recuperación que adelanta la Subdirección de Procesos Agrarios y Gestión Jurídica. 
EVIDENCIA: Se adjunta en carpeta AME-659 AME - 659 MATRIZ ARCHIPIELAGO ISLAS DEL ROSARIO MATRIZ 30-03-2021.</t>
  </si>
  <si>
    <t xml:space="preserve">31/03/2022 Reporte de gestión:
La Subdirección de Administración de Tierras de la Nación mediante salida No. 20224300086373, convocó a reunión a todas las dependencias a retomar las reuniones para el desarrollo de la actualización y/o modificación del procedimiento GEFIN-009 para el 1 de abril a las 10:30 A.M. Se adjunta documento de salida. 
EVIDENCIA: Se adjunta en carpeta AME-660 el memorando No.20224300086373, ACTA DE REUNIÓN AME 636, 640, 647, 660, 666 y Acta No.2 y dos listados de asistencia.
</t>
  </si>
  <si>
    <t>31/03/2022 Reporte de gestión:
La Subdirección de Administración de Tierras de la Nación mediante salida No. 20224300086373, convocó a reunión a todas las dependencias a retomar las reuniones para el desarrollo de la actualización y/o modificación del procedimiento GEFIN-009 para el 1 de abril a las 10:30 A.M. Se adjunta documento de salida. 
EVIDENCIA: Se adjunta en carpeta AME-665 el memorando No.20224300086373, ACTA DE REUNIÓN AME 636, 640, 647, 660, 666 y Acta No.2 y dos listados de asistencia.</t>
  </si>
  <si>
    <t>31/03/2022 Reporte de ejecución:
En cumplimiento de esta acción de mejora, se realizó la revisión de la base de datos y de los certificados de VUR de cada uno de los predios baldíos ubicados en las islas del Archipiélago de Nuestra Señora del Rosario y se realizó una base de datos actualizada. Se remite la información a la Subdirección de Procesos Agrarios y Seguridad Jurídica, mediante radicado de salida No. 20224300085093, para la respectiva actualización. 
EVIDENCIA: Se adjunta en carpeta AME-642 memorando No.20224300085093 y el anexo Base de datos - folios de matrícula predios (Excel).</t>
  </si>
  <si>
    <t>31/03/2022 Reporte de ejecución:
La Subdirección de Administración de Tierras en cumplimiento de la actividad AME –655 del Plan de Mejoramiento, revisó los contratos de arrendamientos suscritos por el Instituto Colombiano de Desarrollo Rural – INCODER, bajo la vigencia del Acuerdo 041 de 2006.
Evidencias:
Se envía en carpeta de AME - 655 el memorando No.20214300457673 y archivo excel AME 655 y AME 656 MATRIZ DETERMINACIÓN DE ÁREAS DE LOS PREDIOS BALDÍOS - CONTRATOS VIGENTES.</t>
  </si>
  <si>
    <t xml:space="preserve">El procedimiento de Revocatoria ACCTI-P-005 fue actualizado el año pasado, ahora bien según la normativa Artículo 35 de la Ley 1437 de 2011, la cual hace referencia los tiempos que se debe cumplir, pero estos tiempos no se pueden cumplir debido a las diferentes etapas que se maneja dentro del procedimiento. </t>
  </si>
  <si>
    <t>Se anexa acta de reunión donde se trataron los errores a corregir y se establece el proceso de organización interna de expedientes; inventario realizado de los expedientes; y archivo de registro de expedientes revocaroria a 31 de marzo de 2022.</t>
  </si>
  <si>
    <t>Se realizó la implementación de la forma GEFIN-019 para los convenios de los cuales es supervisor la Dirección de Acceso a Tierras y sus subdirecciones.</t>
  </si>
  <si>
    <t>Por medio de la comunicación interna radicado 20214000398373, se formaliza la instrucción respecto a que la asignación de los solicitudes que refieran en el asunto, revocatoria a las adjudicaciones, seran asignadas a los operadores jurídicos de estos prodimientos.</t>
  </si>
  <si>
    <t>El pasado 09/03/2022, se realiza capacitaciónde la Tablas de Retención - TRD, en los diferentes tipos documentales del sistema de gestión documental ORFEO a los profesionales  de las subdirecciones, incluyendo a los operadores jurídicos que adelantan tareas dentro del procedimiento ACCTI-P-005</t>
  </si>
  <si>
    <r>
      <rPr>
        <b/>
        <sz val="11"/>
        <color theme="1"/>
        <rFont val="Arial Narrow"/>
        <family val="2"/>
      </rPr>
      <t>06/04/2022.</t>
    </r>
    <r>
      <rPr>
        <sz val="11"/>
        <color theme="1"/>
        <rFont val="Arial Narrow"/>
        <family val="2"/>
      </rPr>
      <t xml:space="preserve">  La acción de mejora se encuentra en términos, su finalización está planificada para el 15/03/2023, para el presente seguimiento se reportó gestión documentada.</t>
    </r>
  </si>
  <si>
    <r>
      <rPr>
        <b/>
        <sz val="11"/>
        <color theme="1"/>
        <rFont val="Arial Narrow"/>
        <family val="2"/>
      </rPr>
      <t>06/04/2022.</t>
    </r>
    <r>
      <rPr>
        <sz val="11"/>
        <color theme="1"/>
        <rFont val="Arial Narrow"/>
        <family val="2"/>
      </rPr>
      <t xml:space="preserve">  La acción de mejora se encuentra en términos, su finalización está planificada para el 30/06/2022, para el presente seguimiento se reportaron avances de gestión, sin embargo, se solicita se alleguen los expedientes físicos a fin de evaluar el avance físico a la acción.</t>
    </r>
  </si>
  <si>
    <r>
      <rPr>
        <b/>
        <sz val="11"/>
        <color theme="1"/>
        <rFont val="Arial Narrow"/>
        <family val="2"/>
      </rPr>
      <t>06/04/2022.</t>
    </r>
    <r>
      <rPr>
        <sz val="11"/>
        <color theme="1"/>
        <rFont val="Arial Narrow"/>
        <family val="2"/>
      </rPr>
      <t xml:space="preserve"> La Subdirección de Administración de Tierras de la Nación indicó que, se presenta como avance la construcción de la "GUÍA DE VISITA DE INSPECCIÓN OCULAR EN LOS TERRENOS BALDÍOS UBICADOS EN LAS ISLAS, ISLOTES Y CAYOS DE NACIÓN", en el cual se ha abordado la necesidad, la justificación, la contextualización, y la normatividad aplicable.
Frente a lo enunciado, se allegó documento GUÍA DE VISITA DE INSPECCIÓN OCULAR EN LOS TERRENOS BALDÍOS UBICADOS EN LAS ISLAS, ISLOTES Y CAYOS DE NACIÓN, el cual se sugiere sea controlado por el Sistema Integrado Gestión y se socialice al interior de la Agencia.
La acción de mejora se encuentra en términos, su finalización esta programada para el 30/09/2022, para el periodo evaluado se allegó gestiones documentadas.
</t>
    </r>
  </si>
  <si>
    <r>
      <rPr>
        <b/>
        <sz val="11"/>
        <color theme="1"/>
        <rFont val="Arial Narrow"/>
        <family val="2"/>
      </rPr>
      <t>06/04/2022.</t>
    </r>
    <r>
      <rPr>
        <sz val="11"/>
        <color theme="1"/>
        <rFont val="Arial Narrow"/>
        <family val="2"/>
      </rPr>
      <t xml:space="preserve">  La acción de mejora se encuentra en términos, su finalización esta programada para el 30/09/2022, para el periodo evaluado se allegó gestiones documentadas.</t>
    </r>
  </si>
  <si>
    <r>
      <rPr>
        <b/>
        <sz val="11"/>
        <color theme="1"/>
        <rFont val="Arial Narrow"/>
        <family val="2"/>
      </rPr>
      <t xml:space="preserve">06/04/2022. </t>
    </r>
    <r>
      <rPr>
        <sz val="11"/>
        <color theme="1"/>
        <rFont val="Arial Narrow"/>
        <family val="2"/>
      </rPr>
      <t xml:space="preserve"> La acción de mejora se encuentra en términos, su finalización está planificada para el 30/03/2023, para el presente seguimiento se reportaron avances de gestión, sin embargo, se solicita se alleguen los expedientes físicos a fin de evaluar el avance físico a la acción.</t>
    </r>
  </si>
  <si>
    <t>Revisar los contratos de arrendamiento vigentes suscrito por el INCODER, sobre las Islas e identificar las áreas que fueron objeto de arrendamiento.</t>
  </si>
  <si>
    <t>ÚLTIMO AVANCE DE GESTIÓN Y/O CUMPLIMIENTO A REPORTAR A LA CONTRALORÍA GENERAL DE LA REPÚBLICA</t>
  </si>
  <si>
    <t>Verificación de la base de datos de los predios baldíos de la Nación ubicados en las islas.</t>
  </si>
  <si>
    <r>
      <t>Inexactitud en la información que reposa en las bases de datos de la entidad, en relación con los predios baldíos ubicados en las Islas,</t>
    </r>
    <r>
      <rPr>
        <sz val="11"/>
        <color rgb="FFFF0000"/>
        <rFont val="Arial Narrow"/>
        <family val="2"/>
      </rPr>
      <t xml:space="preserve"> debido a la ausencia de control que asegure la adecuada migración de la información documental a las bases de datos.</t>
    </r>
  </si>
  <si>
    <r>
      <t xml:space="preserve">Conformar Mesa Técnica para revisar los casos identificados en la verificación de los contratos de arrendamiento vigentes con áreas superiores a las establecidas en la normatividad, y </t>
    </r>
    <r>
      <rPr>
        <sz val="11"/>
        <color rgb="FFFF0000"/>
        <rFont val="Arial Narrow"/>
        <family val="2"/>
      </rPr>
      <t xml:space="preserve">definir la ruta jurídica para cada una de ellos. </t>
    </r>
  </si>
  <si>
    <r>
      <rPr>
        <sz val="11"/>
        <color rgb="FFFF0000"/>
        <rFont val="Arial Narrow"/>
        <family val="2"/>
      </rPr>
      <t>Desarrollar acciones frente a los casos</t>
    </r>
    <r>
      <rPr>
        <sz val="11"/>
        <rFont val="Arial Narrow"/>
        <family val="2"/>
      </rPr>
      <t xml:space="preserve"> de los contratos vigentes que se identificaron con áreas superiores a las establecidas en la norma aplicable. </t>
    </r>
  </si>
  <si>
    <r>
      <rPr>
        <b/>
        <sz val="11"/>
        <color theme="1"/>
        <rFont val="Arial Narrow"/>
        <family val="2"/>
      </rPr>
      <t xml:space="preserve">06/04/2022. </t>
    </r>
    <r>
      <rPr>
        <sz val="11"/>
        <color theme="1"/>
        <rFont val="Arial Narrow"/>
        <family val="2"/>
      </rPr>
      <t>La Subdirección de Administración de Tierras de la Nación indicó que,  se presenta como avance la revisión de 10 expedientes, los cuales se organizaron, y de conformidad con la Tabla de Retención Documental se diligenció la hoja de control correspondiente a la etapa precontractual y contractual de cada uno. 
Frente a lo enunciado, se allegó Acta No. 1 del 17/12/2021</t>
    </r>
    <r>
      <rPr>
        <b/>
        <sz val="11"/>
        <color theme="1"/>
        <rFont val="Arial Narrow"/>
        <family val="2"/>
      </rPr>
      <t xml:space="preserve"> </t>
    </r>
    <r>
      <rPr>
        <sz val="11"/>
        <color theme="1"/>
        <rFont val="Arial Narrow"/>
        <family val="2"/>
      </rPr>
      <t xml:space="preserve">de la capacitación archivo Islas del Rosario, así como, se observaron las siguientes hojas de control ADMS-F-016 de los siguientes expedientes:  
1. Contrato de arrendamiento No. 1576-2020 Isla Bonaira.
2. Contrato de arrendamiento No. 1577-2020 Isla San juan de Pajares
3. Contrato de arrendamiento No. 1578-2020 Isla Pavito I
4. Contrato de arrendamiento No. 1587-2020 Isla María del Mar
5. Contrato de arrendamiento No. 1583-2020 Isla Paraíso
6. Contrato de arrendamiento No. 1579-2020 Isla Majayura
7. Contrato de arrendamiento No. 1581-2020 Isla Gloria
8. Contrato de arrendamiento No. 1575-2020 Isla Zaragosa
9. Contrato de arrendamiento No. 1582-2020 Predio La Provincia
Con el propósito de dar avance físico a la acción de mejora, es necesario se indique el total de expedientes a gestionar, así como, se alleguen los 9 expedientes físicos que se referencian como organizados, los cuales serán contrastados con lo establecido en el  Acuerdo AGN No. 002 de 2014,  Acuerdo AGN No. 042 de 2002 y el  INSTRUCTIVO DE ORGANIZACIÓN DE ARCHIVOS DE GESTIÓN ADMBS-I-003.
La acción de mejora se encuentra en términos, su finalización está planificada para el 30/06/2022, para el presente seguimiento se reportaron avances de gestión, sin embargo, se solicita se alleguen los expedientes físicos a fin de evaluar el avance físico a la acción.
</t>
    </r>
  </si>
  <si>
    <r>
      <rPr>
        <b/>
        <sz val="11"/>
        <color theme="1"/>
        <rFont val="Arial Narrow"/>
        <family val="2"/>
      </rPr>
      <t xml:space="preserve">06/04/2022. </t>
    </r>
    <r>
      <rPr>
        <sz val="11"/>
        <color theme="1"/>
        <rFont val="Arial Narrow"/>
        <family val="2"/>
      </rPr>
      <t xml:space="preserve">La Subdirección de Administración de Tierras de la Nación indicó que,  en aras de desarrollar acciones frente a los casos de los contratos vigentes que se identificaron con áreas superiores a las establecidas en la norma aplicable, solicitó a la Oficina Jurídica mediante salida No. 20214300457673, la constitución de una mesa técnica de trabajo para revisar la posible ruta jurídica a efectuar sobre estos contratos de arrendamiento. Para ello, se llevó a cabo una reunión el día 10 de marzo de 2022 a las 10:30 A.M, donde se generaron dos compromisos el primero consistía en que la Subdirección debía solicitar un concepto técnico, actividad que se cumplió mediante salida No. 20224300070853 del 10 de marzo de 2022, y el segundo compromiso consistía en que la Oficina Jurídica iba a rendir el concepto técnico. Está pendiente el acta de la reunión realizada y el concepto jurídico.
Frente a lo enunciado, se observó lo siguiente:
</t>
    </r>
    <r>
      <rPr>
        <b/>
        <sz val="11"/>
        <color theme="1"/>
        <rFont val="Arial Narrow"/>
        <family val="2"/>
      </rPr>
      <t>Memorando 20214300457673 del 30/12/2020,</t>
    </r>
    <r>
      <rPr>
        <sz val="11"/>
        <color theme="1"/>
        <rFont val="Arial Narrow"/>
        <family val="2"/>
      </rPr>
      <t xml:space="preserve"> a través del cual se solicita a la Oficina Jurídica conformar Mesa Técnica para revisar los casos identificados en la verificación de los contratos de arrendamiento vigentes con áreas superiores  las establecidas en la normatividad, y definir la ruta jurídica para cada una de ellos.  Así mismo, el enunciado memorando referencia las gestiones adelantadas por la SATN en cuanto a la identificación de las áreas que fueron objeto de arrendamiento en los contratos celebrados por el INCODER que aun se encuentran vigentes.
</t>
    </r>
    <r>
      <rPr>
        <b/>
        <sz val="11"/>
        <color theme="1"/>
        <rFont val="Arial Narrow"/>
        <family val="2"/>
      </rPr>
      <t>Acta No. 1 del 10/03/2022</t>
    </r>
    <r>
      <rPr>
        <sz val="11"/>
        <color theme="1"/>
        <rFont val="Arial Narrow"/>
        <family val="2"/>
      </rPr>
      <t xml:space="preserve">, correspondiente a la mesa de trabajo adelantada por la Oficina Jurídica y la SATN a fin de tratar las acciones de mejora AME-648 y AME-656; generándose como compromiso la solicitud de concepto jurídico por parte de la SANT (10/03/2022) y emisión del mismo por parte de la Oficina Jurídica (16/03/2022).  El documento allegado no referencia firma de asistentes y/o listado de asistencia.
</t>
    </r>
    <r>
      <rPr>
        <b/>
        <sz val="11"/>
        <color theme="1"/>
        <rFont val="Arial Narrow"/>
        <family val="2"/>
      </rPr>
      <t>Memorando 20224300070853 del 10/03/0022</t>
    </r>
    <r>
      <rPr>
        <sz val="11"/>
        <color theme="1"/>
        <rFont val="Arial Narrow"/>
        <family val="2"/>
      </rPr>
      <t xml:space="preserve">, solicitud de SANT de concepto técnico sobre 1. ¿Se puede o no modificar los contratos de arrendamiento, suscritos bajo los preceptos del Acuerdo 041 de 2006, que tienen un área de terreno superior a una hectárea? 2. En cualquier caso, se solicita indicar la ruta jurídica más beneficiosa para la efectiva administración que realiza la Agencia Nacional de Tierras en cabeza de la Subdirección de Administración de Tierras de la Nación, sobre los terrenos insulares, teniendo en cuenta que los contratos en mención están próximos a su vencimiento.
</t>
    </r>
    <r>
      <rPr>
        <b/>
        <sz val="11"/>
        <color theme="1"/>
        <rFont val="Arial Narrow"/>
        <family val="2"/>
      </rPr>
      <t>Excel "Relación de áreas con contratos"</t>
    </r>
    <r>
      <rPr>
        <sz val="11"/>
        <color theme="1"/>
        <rFont val="Arial Narrow"/>
        <family val="2"/>
      </rPr>
      <t>, se solicita se indique el total de contratos  celebrados por el INCODER que aun se encuentran vigentes y que son objeto de verificación en la presente acción, así como, se defina el significado de los siguientes criterios establecidos en el archivo Excel suministrado, a saber: Área contrato y Área RTL.  Se sugiere crear diccionario de Excel para los criterios establecidos en la base de datos suministrados.
En cuanto a las evidencias aportas, se solicita se allegue el Acta No. 1 del 10/03/2022 firmada o en su defecto el listado de asistencia.  Por otra parte, es necesario se allegue la ruta jurídica definida para los contratos de arrendamiento vigentes con áreas superiores a las establecidas en la normatividad, así como, las acciones adelantadas para cada uno de los casos.
La acción de mejora se encuentra en términos, su finalización está planificada para el 30/06/2023; para el periodo evaluado se reportaron gestiones documentadas.  Es preciso indicar que, si bien se aportó acta de la mesa técnica adelanta, esta se encuentra pendiente de firma, así como, a través de esta no se define la ruta jurídica para tratar los casos y las acciones adelantadas en cada uno de ellos.</t>
    </r>
  </si>
  <si>
    <r>
      <t xml:space="preserve">La Subdirección Administrativa y Financiera - Gestión Documental realizó capacitación de organización documental a la Subdirección de Administración de Tierras de la Nación en el mes de </t>
    </r>
    <r>
      <rPr>
        <b/>
        <sz val="11"/>
        <color theme="1"/>
        <rFont val="Arial Narrow"/>
        <family val="2"/>
      </rPr>
      <t>diciembre de 2021</t>
    </r>
    <r>
      <rPr>
        <sz val="11"/>
        <color theme="1"/>
        <rFont val="Arial Narrow"/>
        <family val="2"/>
      </rPr>
      <t xml:space="preserve"> de la cual se facilito acta y listado de asistencia, con el animo de continuar con la subsanación del hallazgo.
Se programó mesa de trabajo el día 28 de marzo de 2022 del cual se adjunta acta de reunión y en donde se realiza un acompañamiento inicial en aras de iniciar con el plan de trabajo para la vigencia, dentro de las actividades programadas se encuentran mesas de trabajo, capacitaciones, talleres, seguimientos, entre otros, donde se trataran el mismo tema de organización documental.
Como avance en la gestión, se remite el cronograma de acompañamiento técnico a la Subdirección de Administración de Tierras de la Nación para adelantar el proceso de organización de los documentos que conforman los expedientes de los contratos de arrendamiento de Islas del Rosario y San Bernardo. </t>
    </r>
  </si>
  <si>
    <r>
      <rPr>
        <b/>
        <sz val="11"/>
        <color theme="1"/>
        <rFont val="Arial Narrow"/>
        <family val="2"/>
      </rPr>
      <t xml:space="preserve">06/04/2022.  </t>
    </r>
    <r>
      <rPr>
        <sz val="11"/>
        <color theme="1"/>
        <rFont val="Arial Narrow"/>
        <family val="2"/>
      </rPr>
      <t>La acción de mejora se encuentra en términos, su finalización está programada para el 30/06/2022; con corte al presente seguimiento se observó 1 de los 4 acompañamiento técnico y tecnológico a la SATN para adelantar los procesos de conformación de expedientes documentales de los contratos Islas del Rosario.</t>
    </r>
  </si>
  <si>
    <t>La Oficina Jurídica se encuntra gestionando el hallazgo, adelantando el seguimiento con las demás depencias,para su cumplimiento.</t>
  </si>
  <si>
    <t>La socialización del Manual de Cobro Coactivo se llevo a cabo el 14 de febrero de 2022 de 10 a.m. a 11.am., Vía Teams para todos los funcionarios y contratista de la entidad.</t>
  </si>
  <si>
    <t xml:space="preserve">Se adjunta Acta de Reunion, efectuada el 01 de marzo del 2022, correspondiente a la actividad planteada en los Hallazgos AME-669 y AME -662,a mesa de trabajo con las Subdirección
Administrativa y Financiera y Subdirección de Administración de Tierras de la Nación.
</t>
  </si>
  <si>
    <t xml:space="preserve">Se adjunta Acta de Reunion, efectuada el 01 de marzo del 2022, correspondiente a la actividad planteada en los Hallazgos AME-669 y AME -662,a mesa de trabajo con las Subdirección Administrativa y Financiera y Subdirección de Administración de Tierras de la Nación.
</t>
  </si>
  <si>
    <r>
      <rPr>
        <b/>
        <sz val="11"/>
        <color theme="1"/>
        <rFont val="Arial Narrow"/>
        <family val="2"/>
      </rPr>
      <t xml:space="preserve">06/04/2022. </t>
    </r>
    <r>
      <rPr>
        <sz val="11"/>
        <color theme="1"/>
        <rFont val="Arial Narrow"/>
        <family val="2"/>
      </rPr>
      <t xml:space="preserve"> La Oficina Jurídica informó que, la socialización del Manual de Cobro Coactivo se llevo a cabo el 14 de febrero de 2022 de 10 a.m. a 11.am., Vía Teams para todos los funcionarios y contratista de la entidad.
Frente a lo enunciado se allegó memorando 20221030007653 del 19/01/2022 a través del cual solicitó a la Subdirección de Talento Humano la programación de la socialización del Manual de Cobro Coactivo.  Así mismo, se suministró soportes relacionados con la citación a la socialización la cual tuvo lugar el 14 de febrero vía Teams, listado de asistencia y memorias de los temas tratados.
En atención a los avances de gestión y evidencias suministradas, la acción de mejora presentó cumplimiento, toda vez que se observó el memorando de solicitud a Talento Humano y la realización de la socialización del Manual de Cobro Coactivo.
Se recomienda fortalecer la formulación de acciones de mejora.
</t>
    </r>
  </si>
  <si>
    <r>
      <rPr>
        <b/>
        <sz val="11"/>
        <color theme="1"/>
        <rFont val="Arial Narrow"/>
        <family val="2"/>
      </rPr>
      <t xml:space="preserve">06/04/2022. </t>
    </r>
    <r>
      <rPr>
        <sz val="11"/>
        <color theme="1"/>
        <rFont val="Arial Narrow"/>
        <family val="2"/>
      </rPr>
      <t xml:space="preserve"> La Oficina Jurídica indicó que, se adjunta Acta de Reunión, efectuada el 01 de marzo del 2022, correspondiente a la actividad planteada en los Hallazgos AME-669 y AME -662,a mesa de trabajo con las Subdirección Administrativa y Financiera y Subdirección de Administración de Tierras de la Nación.
Respecto con lo enunciado, se observó Acta No. 01 del 01/03/2022 la cual referencia en desarrollo  su la presentación del Manual de Cobro Persuasivo en especifico el tema de Titulo Ejecutivo simple y complejo, y como se debe iniciar la etapa persuasiva y etapa coactiva. y Casos prácticos de contratos vigentes y vencidos.  Así mismo, se allegó presentación de la socialización enunciada.
En atención a los avances de gestión y evidencias allegadas, la acción de mejora presentó cumplimiento, dado que se observó Memorando dirigido a la SATN - SAF y Acta de la mesa de trabajo.</t>
    </r>
  </si>
  <si>
    <r>
      <rPr>
        <b/>
        <sz val="11"/>
        <color theme="1"/>
        <rFont val="Arial Narrow"/>
        <family val="2"/>
      </rPr>
      <t xml:space="preserve">06/04/2022.  </t>
    </r>
    <r>
      <rPr>
        <sz val="11"/>
        <color theme="1"/>
        <rFont val="Arial Narrow"/>
        <family val="2"/>
      </rPr>
      <t>La Subdirección Administrativa y Financiera - Gestión Documental informó que, realizó capacitación de organización documental a la Subdirección de Administración de Tierras de la Nación en el mes de diciembre de 2021 de la cual se facilito acta y listado de asistencia, con el animo de continuar con la subsanación del hallazgo.  Se programó mesa de trabajo el día 28 de marzo de 2022 del cual se adjunta acta de reunión y en donde se realiza un acompañamiento inicial en aras de iniciar con el plan de trabajo para la vigencia, dentro de las actividades programadas se encuentran mesas de trabajo, capacitaciones, talleres, seguimientos, entre otros, donde se trataran el mismo tema de organización documental.  Como avance en la gestión, se remite el cronograma de acompañamiento técnico a la Subdirección de Administración de Tierras de la Nación para adelantar el proceso de organización de los documentos que conforman los expedientes de los contratos de arrendamiento de Islas del Rosario y San Bernardo. 
Frente a lo enunciada, se allegó cronograma para acompañamiento técnico organización documental - contratos de arredramiento Islas del Rosario, el cual prevé la realización de los 3 actividades restantes en la 4 semana de abril, 2 semana de mayo y 3 semana de junio.
La acción de mejora se encuentra en términos, su finalización está programada para el 30/06/2022; con corte al presente seguimiento se observó 1 de los 4 acompañamiento técnico y tecnológico a la Subdirección de Administración de Tierras de la Nación para adelantar los procesos de clasificación, ordenación, foliación, descripción, de los documentos físicos y digitales que conforman los expedientes de los contratos de arrendamiento de Islas del Rosario y San Bernardo.</t>
    </r>
  </si>
  <si>
    <r>
      <rPr>
        <b/>
        <sz val="11"/>
        <color theme="1"/>
        <rFont val="Arial Narrow"/>
        <family val="2"/>
      </rPr>
      <t xml:space="preserve">06/04/2022.  </t>
    </r>
    <r>
      <rPr>
        <sz val="11"/>
        <color theme="1"/>
        <rFont val="Arial Narrow"/>
        <family val="2"/>
      </rPr>
      <t>En atención a los avances de gestión y evidencias suministradas, la acción de mejora presentó cumplimiento, toda vez que se observó el memorando de solicitud a Talento Humano y la realización de la socialización del Manual de Cobro Coactivo.</t>
    </r>
  </si>
  <si>
    <r>
      <rPr>
        <b/>
        <sz val="11"/>
        <color theme="1"/>
        <rFont val="Arial Narrow"/>
        <family val="2"/>
      </rPr>
      <t xml:space="preserve">06/04/2022. </t>
    </r>
    <r>
      <rPr>
        <sz val="11"/>
        <color theme="1"/>
        <rFont val="Arial Narrow"/>
        <family val="2"/>
      </rPr>
      <t xml:space="preserve"> En virtud de las evidencias y avances de gestión, pese a que la AME- 659 se encuentra en términos de ejecución hasta el 30/04/2022, se observa que aun no se subsanan las falencias observadas por el ente auditor en el hallazgo. </t>
    </r>
  </si>
  <si>
    <r>
      <rPr>
        <b/>
        <sz val="11"/>
        <color theme="1"/>
        <rFont val="Arial Narrow"/>
        <family val="2"/>
      </rPr>
      <t>06/04/2022.</t>
    </r>
    <r>
      <rPr>
        <sz val="11"/>
        <color theme="1"/>
        <rFont val="Arial Narrow"/>
        <family val="2"/>
      </rPr>
      <t xml:space="preserve">  La Secretaría General indicó que, se elaboró el Instructivo para adelantar procedimientos administrativos sancionatorios en el marco de las actuaciones administrativas de la Agencia Nacional de Tierras, el cual constituye una herramienta consultiva en materia de imposición de multas, sanciones y declaratoria de incumplimiento dentro de la actividad contractual.
Frente a lo enunciado, se observó instructivo ADQBS-I-004 ADELANTAR PROCEDIMIENTOS ADMINISTRATIVOS SANCIONATORIOS EN EL MARCO DE LAS ACTUACIONES ADMINISTRATIVAS DE LA ANT versión 1 del 04/04/2022, en el cual se detalla el procedimiento estipulado en la Ley 1474 de 2011, articulo 86, incluyendo sus adiciones. 
Así las cosas, se observa que la acción de mejora presentó cumplimiento, toda vez que, se observó la elaboración de un documento estandarizado que describe las etapas del procedimiento sancionatorio incluyendo los responsables de cada etapa al interior de la ANT. 
Verificación adelantada por los contratistas Carlos Sanchez – Eliana Paola Castro. </t>
    </r>
  </si>
  <si>
    <r>
      <rPr>
        <b/>
        <sz val="11"/>
        <color theme="1"/>
        <rFont val="Arial Narrow"/>
        <family val="2"/>
      </rPr>
      <t>06/04/2022.</t>
    </r>
    <r>
      <rPr>
        <sz val="11"/>
        <color theme="1"/>
        <rFont val="Arial Narrow"/>
        <family val="2"/>
      </rPr>
      <t xml:space="preserve">  Se observa que la acción de mejora presentó cumplimiento, toda vez que, se observó la elaboración de un documento estandarizado que describe las etapas del procedimiento sancionatorio incluyendo los responsables de cada etapa al interior de la ANT. </t>
    </r>
  </si>
  <si>
    <t>Elaborar un documento estandarizado que describa las etapas para decretar las declaratorias de incumplimiento en los contratos de arrendamiento que celebre la ANT en concordancia a la normatividad legal vigente.</t>
  </si>
  <si>
    <t>Se realizarán jornadas de socialización con la SATN y la SAF, en las cuales se les pondrá en conocimiento las obligaciones contenidas en el Manual de Cobro Coactivo.</t>
  </si>
  <si>
    <t>07/04/2022. Se anexa matriz de 238 expedientes asociados a procesos agrarios en el archipiélago de Islas del Rosario y de San Bernardo 
31/03/2022.  La actividad se encuentra dentro de los terminos, con fecha de terminacion 31/10/2022.</t>
  </si>
  <si>
    <t>07/04/2022. Se anexa documento preliminar con análisis jurídico técnico de 21 predios pero revisando la matri se ve una duplicidad con la acción 644
31/03/2022.  La actividad se encuentra dentro de los terminos, con fecha de terminacion 31/10/2022.</t>
  </si>
  <si>
    <t>07/04/2022.  Se anexa documento preliminar con análisis jurídico técnico de 21 predios
31/03/2022.  La actividad se encuentra dentro de los terminos, con fecha de terminacion 31/10/2022.</t>
  </si>
  <si>
    <t>07/04/2022.  La actividad se encuentra dentro de los terminos, con fecha de terminacion 31/10/2022. No se ha realizado el respectivo oficio remisorio aun, se informa que en abril (hoy 7) se van a remitir 23 expedientes a administración, pero la evidencia no se incluye hasta cuando salga el oficio".
La actividad se encuentra dentro de los terminos, con fecha de terminacion 31/10/2022.</t>
  </si>
  <si>
    <r>
      <rPr>
        <b/>
        <sz val="11"/>
        <color theme="1"/>
        <rFont val="Arial Narrow"/>
        <family val="2"/>
      </rPr>
      <t xml:space="preserve">07/04/2022.  </t>
    </r>
    <r>
      <rPr>
        <sz val="11"/>
        <color theme="1"/>
        <rFont val="Arial Narrow"/>
        <family val="2"/>
      </rPr>
      <t xml:space="preserve">La Subdirección de Procesos Agrarios y Gestión Jurídica en el marco de la fase preliminar suministró archivo Excel "Islas-Recuperación 21122021", la cual relaciona 238 expedientes a cargo del grupo "Islas-Recuperación".  El documento en mención contiene criterios asociados a el tipo de proceso, nombre del precio, ubicación, FMI, Cedula catastral, Marco legal, Etapa procesal, Último acto administrativo, última actuación, entre otras.
En atención a la información suministrada en fase preliminar, la acción de mejora se encuentra en términos, su finalización está programada para 31/10/2022;  para el periodo evaluado reportó avances de gestión documentados.
Se recomienda general diccionario de Excel para los criterios establecidos en la matriz.
</t>
    </r>
    <r>
      <rPr>
        <b/>
        <sz val="11"/>
        <color theme="1"/>
        <rFont val="Arial Narrow"/>
        <family val="2"/>
      </rPr>
      <t xml:space="preserve">
01/04/2022</t>
    </r>
    <r>
      <rPr>
        <sz val="11"/>
        <color theme="1"/>
        <rFont val="Arial Narrow"/>
        <family val="2"/>
      </rPr>
      <t>. La acción de mejora se encuentra en términos, su finalización está programada para 31/10/2022; para el periodo evaluado no se reportaron avances de gestión.</t>
    </r>
  </si>
  <si>
    <r>
      <rPr>
        <b/>
        <sz val="11"/>
        <color theme="1"/>
        <rFont val="Arial Narrow"/>
        <family val="2"/>
      </rPr>
      <t xml:space="preserve">07/04/2022. </t>
    </r>
    <r>
      <rPr>
        <sz val="11"/>
        <color theme="1"/>
        <rFont val="Arial Narrow"/>
        <family val="2"/>
      </rPr>
      <t xml:space="preserve"> La acción de mejora presentó cumplimiento, toda vez que, se observó memorando a través del cual se comunicó a la SPA la base de datos en la cual se relacionan los folios de matricula de Islas del Rosario y de San Bernardo, con el fin de esta dependencia actualice la información en los folios de matrícula frente al estado de los procesos de recuperación.</t>
    </r>
  </si>
  <si>
    <r>
      <t xml:space="preserve">07/04/2022.  La Oficina Jurídica efectuó al grupo de representación judicial mediante correo electrónico
del 23 de febrero de 2022, de la presentación de la acción de reparación directa correspondiente al predio Picadero, ubicado en las Islas del Rosario.
Asimismo, se solicita información a la SAF detallada de la naturaleza de la mora para establecer el cobro que se está realizando, en virtud que los contratos se vencieron hace más de 3 años, pero los días de mora no son superiores a 1 año, y copia del expediente de cobro persuasivo correspondiente (si procede). Mediante comunicación interna informan: 
PREDIO PICADERO: 
 "(...) que, con corte a 28 de febrero de 2022, el saldo a cargo del señor Álvaro Londoño Posada, por el uso del predio el Picadero, referencia 008 de 2009, es de $4.155.230,29(...)" 
 Así mismo; se solicitó a la SATN que nos informara si el predio ya había sido restituido a la entidad y copia del expediente correspondiente al contrato 008 - 2009, mediante comunicación interna informo: 
 (...) que el predio no ha sido restituido a la entidad (...) y adjunta el expediente. 
 Teniendo en cuenta que el concepto del cobro es por uso del suelo, se determina que no existe un título ejecutivo constituido, ni cánones por cobrar. Por lo tanto, se contempla la oportunidad y necesidad de iniciar una acción de reparación directa. Mediante correo del 23 de febrero de 2022 se traslada proceso al grupo de representación para iniciar el trámite. A la fecha no se ha presentado la demanda.
</t>
    </r>
    <r>
      <rPr>
        <b/>
        <sz val="11"/>
        <color theme="1"/>
        <rFont val="Arial Narrow"/>
        <family val="2"/>
      </rPr>
      <t xml:space="preserve">PREDIO LA PUNTICA </t>
    </r>
    <r>
      <rPr>
        <sz val="11"/>
        <color theme="1"/>
        <rFont val="Arial Narrow"/>
        <family val="2"/>
      </rPr>
      <t xml:space="preserve">
 La SAF informa: 
 “(…) que, con corte a 28 de febrero de 2022, el saldo a cargo de la señora María Victoria Gómez Galindo, por el uso del predio la Puntica, referencia 132 de 2006, es de $4.714.613,77 (…)”  
 Teniendo en cuenta que el concepto del cobro es por uso del suelo, se determina que no existe un título ejecutivo constituido, ni cánones por cobrar. No obstante, este predio presenta una particularidad que corresponde a una ocupación indebida por miembros de la comunidad OIKA, y que, con el fin de restituir el inmueble, se presentó querella en virtud del art 223 de 1801 de 2016. 
 La querella fue presentada desde el 21 de agosto de 2021, y se adelantó audiencia pública el 17 de noviembre de 2021. 
Se adjunta relacion depredios.
05/04/2022.  La Oficina Jurídica efectuó al grupo de representación judicial mediante correo electrónico del 23 de febrero de 2022, la presentación de la acción de reparación directa correspondiente al predio Picadero, ubicado en las Islas del Rosario</t>
    </r>
  </si>
  <si>
    <r>
      <rPr>
        <b/>
        <sz val="11"/>
        <color theme="1"/>
        <rFont val="Arial Narrow"/>
        <family val="2"/>
      </rPr>
      <t xml:space="preserve">07/04/2022.  </t>
    </r>
    <r>
      <rPr>
        <sz val="11"/>
        <color theme="1"/>
        <rFont val="Arial Narrow"/>
        <family val="2"/>
      </rPr>
      <t>La Subdirección de Procesos Agrarios y Gestión Jurídica en el marco de la fase preliminar indicó que, La actividad se encuentra dentro de los términos, con fecha de terminación 31/10/2022, se informa que en abril (hoy 7) se van a remitir 23 expedientes a administración, pero la evidencia no se incluye hasta cuando salga el oficio".
En atención a la información suministrada en fase preliminar, la acción de mejora se encuentra en términos, su finalización está programada para 31/10/2022;  para el periodo evaluado reportó avances de gestión no documentados.
Se solicita que para el próximo seguimiento, se remitan avances de gestión y/o cumplimiento sobre el oficio a la Oficina de Registro de Instrumentos Públicos de Cartagena, para el registro de la Resolución que resuelve un recurso de reposición relacionado con el predio Buena Esperanza.</t>
    </r>
    <r>
      <rPr>
        <b/>
        <sz val="11"/>
        <color theme="1"/>
        <rFont val="Arial Narrow"/>
        <family val="2"/>
      </rPr>
      <t xml:space="preserve">
01/04/2022</t>
    </r>
    <r>
      <rPr>
        <sz val="11"/>
        <color theme="1"/>
        <rFont val="Arial Narrow"/>
        <family val="2"/>
      </rPr>
      <t>. La acción de mejora se encuentra en términos, su finalización está programada para 31/10/2022; para el periodo evaluado no se reportaron avances de gestión.</t>
    </r>
  </si>
  <si>
    <r>
      <rPr>
        <b/>
        <sz val="11"/>
        <color theme="1"/>
        <rFont val="Arial Narrow"/>
        <family val="2"/>
      </rPr>
      <t xml:space="preserve">07/04/2022.  </t>
    </r>
    <r>
      <rPr>
        <sz val="11"/>
        <color theme="1"/>
        <rFont val="Arial Narrow"/>
        <family val="2"/>
      </rPr>
      <t>Frente a lo enunciado, se allegó archivo Excel con la relación de 50 predios de los cuales se ha determinado la redacción técnica de linderos (RTL) a 49, estando pendiente el relacionado con el contrato No. 007-2016 Terreno localizado en el sector de la Isleta II, el cual se encuentra en estudio del levantamiento topográfico por parte del Área de Topografía de la ANT.</t>
    </r>
  </si>
  <si>
    <r>
      <rPr>
        <b/>
        <sz val="11"/>
        <color theme="1"/>
        <rFont val="Arial Narrow"/>
        <family val="2"/>
      </rPr>
      <t xml:space="preserve">07/04/2022.  </t>
    </r>
    <r>
      <rPr>
        <sz val="11"/>
        <color theme="1"/>
        <rFont val="Arial Narrow"/>
        <family val="2"/>
      </rPr>
      <t xml:space="preserve">La Subdirección de Administración de Tierras de la Nación en fase preliminar respecto a la recomendación de la OCI indicó que, no tiene la competencia para ejercer control y seguimiento frente al ejercicio por parte de Procesos Agrarios y Gestión Jurídica, ya que está en cabeza de ellos cumplir con su actividad.
Respecto a lo indicado, el estado de la acción de mejora se mantiene en los términos comunicados el 06/04/2022, ajustando la recomendación  la cual queda así:
Se sugiere a la Subdirección de Procesos Agrarios y Gestión Jurídica garantizar la actualización de los folios de matrícula frente al estado de los procesos de recuperación, recomendación se dispondrá en las conclusiones del informe final.
</t>
    </r>
    <r>
      <rPr>
        <b/>
        <sz val="11"/>
        <color theme="1"/>
        <rFont val="Arial Narrow"/>
        <family val="2"/>
      </rPr>
      <t xml:space="preserve">
06/04/2022.</t>
    </r>
    <r>
      <rPr>
        <sz val="11"/>
        <color theme="1"/>
        <rFont val="Arial Narrow"/>
        <family val="2"/>
      </rPr>
      <t xml:space="preserve"> La Subdirección de Administración de Tierras de la Nación indicó que, se realizó la revisión de la base de datos y de los certificados de VUR de cada uno de los predios baldíos ubicados en las islas del Archipiélago de Nuestra Señora del Rosario y se realizó una base de datos actualizada. Se remite la información a la Subdirección de Procesos Agrarios y Seguridad Jurídica, mediante radicado de salida No. 20224300085093, para la respectiva actualización.
Frente a lo enunciado, se observó memorando 20224300085093 del 23/03/2022 mediante el cual se remitió a la Subdirección de Procesos Agrarios y Gestión Jurídica, para su
verificación, y actualización, de considerarlo necesario, la base de datos en formato Excel
de los predios baldíos de Islas del Rosario y de San Bernardo, en los cuales se identifica
los folios de matrícula de los respectivos inmuebles, así como los predios que a la fecha
aún están en trámite de apertura de folio.  Así mismo, se suministró anexo base de datos de verificación de folios de matrículas de Islas del Rosario y Islas de San Bernardo, la cual contiene información relacionada con el nombre del predio, situación jurídica, arrendado, Cedula Catastral, Folios de matricula y área.
En atención a los avances de gestión y evidencias allegadas, la acción de mejora presentó cumplimiento, toda vez que, se observó memorando a través del cual se comunicó a la Subdirección de Procesos Agrarios y Gestión Jurídica la base de datos en la cual se relacionan los folios de matricula de Islas del Rosario y de San Bernardo, con el fin de que esta dependencia actualice la información en los folios de matrícula frente al estado de los procesos de recuperación.
Se sugiere monitorear que la Subdirección de Procesos Agrarios y Gestión Jurídica lleve a cabo la actualización de los folios de matrícula frente al estado de los procesos de recuperación.</t>
    </r>
  </si>
  <si>
    <r>
      <rPr>
        <b/>
        <sz val="11"/>
        <color theme="1"/>
        <rFont val="Arial Narrow"/>
        <family val="2"/>
      </rPr>
      <t xml:space="preserve">07/04/2022.  </t>
    </r>
    <r>
      <rPr>
        <sz val="11"/>
        <color theme="1"/>
        <rFont val="Arial Narrow"/>
        <family val="2"/>
      </rPr>
      <t xml:space="preserve">La Subdirección de Administración de Tierras de la Nación en fase preliminar indicó que, el total de contratos celebrados por el INCODER, que aún se encuentran vigentes, son 44 y con la ANT son 6 contratos celebrados bajo la vigencia del Acuerdo 041 de 2006, haciéndose la verificación del área máxima contemplada por el artículo 3º del acuerdo en mención, el cual dispone: Artículo 3º. Área máxima de arrendamiento. El área máxima de terreno insular que puede ser objeto del contrato de arrendamiento será de una (1) hectárea.
En total suma 50 contratos vigentes. Siendo así las cosas, está acción fue ejecutada al 100%.
En mesa de trabajo adelantada con la Oficina Jurídica se hizo requerimiento sobre definir la ruta jurídica para cada uno de ellos, sin embargo, esta oficina manifestó que esta solicitud debía realizarse de manera formal, por lo que se realiza memorando No. 20224300070853 con asunto Solicitud de concepto jurídico para atender la acción de mejora AME- 656 del Plan de Mejoramiento. Anexo a este correo y ubicado en el repositorio drive.
Respondiendo a la consulta, se envía adjunto archivo Excel AME 655 y AME 656 MATRIZ DETERMINACIÓN DE ÁREAS DE LOS PREDIOS BALDÍOS - CONTRATOS VIGENTES donde se relaciona nota aclaratoria de Área del Contrato y Área RTL (Redacción técnica de linderos) y se completa la información del ítem 40 aclarando que el Área RTL está en estudio para el levantamiento topográfico por parte del Área de Topografía de la ANT.
Frente a lo enunciado, se allegó archivo Excel con la relación de 50 predios de los cuales se ha determinado la redacción técnica de linderos (RTL) a 49, estando pendiente el relacionado con el contrato No. 007-2016 Terreno localizado en el sector de la Isleta II, el cual se encuentra en estudio del levantamiento topográfico por parte del Área de Topografía de la ANT.
En atención a la información suministrada en fase preliminar, la acción de mejora se encuentra en términos, su finalización esta programada para el 15/02/2023, para el periodo evaluado se observó un avance de gestión documentado del 98%, producto de la redacción técnica de linderos de 49 de los 50 contratos.
</t>
    </r>
    <r>
      <rPr>
        <b/>
        <sz val="11"/>
        <color theme="1"/>
        <rFont val="Arial Narrow"/>
        <family val="2"/>
      </rPr>
      <t xml:space="preserve">
06/04/2022. </t>
    </r>
    <r>
      <rPr>
        <sz val="11"/>
        <color theme="1"/>
        <rFont val="Arial Narrow"/>
        <family val="2"/>
      </rPr>
      <t>La Subdirección de Administración de Tierras de la Nación informó que,  revisó los contratos de arrendamientos suscritos por el Instituto Colombiano de Desarrollo Rural – INCODER, bajo la vigencia del Acuerdo 041 de 2006.
En relación con lo informado, se observó memorando 20214300457673 del 30/12/2020 a través del cual se solicita a la Oficina Jurídica conformar Mesa Técnica para revisar los casos identificados en la verificación de los contratos de arrendamiento vigentes con áreas superiores  las establecidas en la normatividad, y definir la ruta jurídica para cada una de ellos.  Así mismo, el enunciado memorando referencia las gestiones adelantadas por la SATN en cuanto a la identificación de las áreas que fueron objeto de arrendamiento en los contratos celebrados por el INCODER que aun se encuentran vigentes.  Por otra parte, se allegó archivo Excel que relaciona 50 contratos.
Frente a las evidencias allegadas y a fin de evaluar la eficacia de la acción, se solicita se indique el total de contratos celebrados por el INCODER que aun se encuentran vigentes y que son objeto de verificación en la presente acción, así como, se defina el significado de los siguientes criterios establecidos en el archivo Excel suministrado, a saber: Área contrato y Área RTL.  Se sugiere crear diccionario de Excel para los criterios establecidos en la base de datos suministrados.
La acción de mejora se encuentra en términos, su finalización está programada para el 15/02/2023; para el periodo evaluado se reportaron gestiones documentadas.</t>
    </r>
  </si>
  <si>
    <r>
      <rPr>
        <b/>
        <sz val="11"/>
        <rFont val="Arial Narrow"/>
        <family val="2"/>
      </rPr>
      <t>06/04/2022.</t>
    </r>
    <r>
      <rPr>
        <sz val="11"/>
        <rFont val="Arial Narrow"/>
        <family val="2"/>
      </rPr>
      <t xml:space="preserve"> La Subdirección de Administración de Tierras de la Nación presentó matriz denominada “AME- 659 MATRIZ ARCHIPIELAGO ISLAS DEL ROSARIO MATRIZ 30- 03- 2021” en la cual está contenida toda la información relacionada con las islas, islotes y cayos de la Nación, ubicadas en el Archipiélago de Nuestra Señora del Rosario y San Bernardo. El equipo auditor realizó la verificación de la información suministrada encontrando lo siguiente:
•	La matriz no reporta información correspondiente al Folio de Matricula Inmobiliaria pese a que se trata de una de las falencias advertidas en el hallazgo. 
•	El equipo auditor realizó la verificación en el Ventanilla Única de Registro- VUR de las cedulas catastrales registradas en la matriz y en los casos verificados no se logran constatar los datos básicos y estado jurídico del inmueble. 
•	Para el caso especifico de ISLA LA PERRA, el link relacionado con el expediente SharePoint corresponde a otro contrato. 
•	De los expedientes verificados se observaron varios registros en los cuales no coincide la extensión del inmueble relacionado en el contrato con el registrado en la matriz. Se sugiere que para el caso de los predios en los que la extensión varia luego de la visita topográfica, incluir una casilla con la información nueva. 
•	Para el caso de la información registrada en la hoja N° 2- San Bernardo, se observa que no contiene la misma información relacionada en Islas, además que no se logra interpretar con claridad. 
•	Frente a la información relacionada en la hoja de POLIZAS, no se observa información actualizada, toda vez que no se encuentran las reiteraciones de las solicitudes cuando no se cumple la obligación de la póliza, máxime si en los contratos se establece la obligación de la suscripción de manera anual. 
•	En la matriz se observan muchos espacios en blanco relacionados con coordenadas o puntos de partida que impiden la total identificación del inmueble. 
En virtud de lo anterior, pese a que la AME- 659 se encuentra en términos de ejecución hasta el 30/04/2022, se observa que aun no se subsanan las falencias observadas por el ente auditor en el hallazgo. 
Verificación adelantada por los Contratistas Carlos Sanchez- Eliana Paola Castro.  
</t>
    </r>
  </si>
  <si>
    <r>
      <t xml:space="preserve">07/04/2022.  </t>
    </r>
    <r>
      <rPr>
        <sz val="11"/>
        <color theme="1"/>
        <rFont val="Arial Narrow"/>
        <family val="2"/>
      </rPr>
      <t>La Subdirección de Administración de Tierras de la Nación allegó Acta No.2 del 19/11/2021 firmada, junto listado de asistencia de reunión realizada en el marco del desarrollo de las acciones AME-636, AME-640, AME-647, AME-660, AME-665.</t>
    </r>
    <r>
      <rPr>
        <b/>
        <sz val="11"/>
        <color theme="1"/>
        <rFont val="Arial Narrow"/>
        <family val="2"/>
      </rPr>
      <t xml:space="preserve">
06/04/2022. </t>
    </r>
    <r>
      <rPr>
        <sz val="11"/>
        <color theme="1"/>
        <rFont val="Arial Narrow"/>
        <family val="2"/>
      </rPr>
      <t xml:space="preserve">La Subdirección de Administración de Tierras de la Nación informó que,  mediante salida No.20224300086373, convocó a reunión a todas las dependencias a retomar las reuniones para el desarrollo de la actualización y/o modificación del procedimiento GEFIN-009 para el 1 de abril a las 10:30 A.M. 
Respecto a lo enunciado se observó memorando 20224300086373 del 24/03/2022 mediante el cual la Subdirección de Administración de Tierras de la Nación convoca reunión presencial a la Secretaria General, Oficina Jurídica y Subdirección Administrativa y Financiera, a fin de continuar con el estudio tendiente a modificar y/ o actualizar el procedimiento de Gestión Financiera GEFIN-009 que incluya los controles de seguimiento, para su adecuado cumplimiento.  Así mismo, se allegaron los siguientes soportes: </t>
    </r>
    <r>
      <rPr>
        <b/>
        <sz val="11"/>
        <color theme="1"/>
        <rFont val="Arial Narrow"/>
        <family val="2"/>
      </rPr>
      <t xml:space="preserve">
Acta No. 1 del 01/11/2021,</t>
    </r>
    <r>
      <rPr>
        <sz val="11"/>
        <color theme="1"/>
        <rFont val="Arial Narrow"/>
        <family val="2"/>
      </rPr>
      <t xml:space="preserve"> reunión de desarrollo de las actividades del Plan de Mejoramiento AME-636, AME-640, AME-647, AME-660, AME-665; generándose compromiso de nueva reunión para el 10/12/2021. </t>
    </r>
    <r>
      <rPr>
        <b/>
        <sz val="11"/>
        <color theme="1"/>
        <rFont val="Arial Narrow"/>
        <family val="2"/>
      </rPr>
      <t xml:space="preserve">
Listado de asistencia del 10/12/2021, </t>
    </r>
    <r>
      <rPr>
        <sz val="11"/>
        <color theme="1"/>
        <rFont val="Arial Narrow"/>
        <family val="2"/>
      </rPr>
      <t xml:space="preserve">Segunda Reunión (Presencial) Cumplimiento Actividad AME-599, AME-636, AME-640, AME-647, AME-660, AME-666.
</t>
    </r>
    <r>
      <rPr>
        <b/>
        <sz val="11"/>
        <color theme="1"/>
        <rFont val="Arial Narrow"/>
        <family val="2"/>
      </rPr>
      <t>Acta No. 2 del 19/11/2021</t>
    </r>
    <r>
      <rPr>
        <sz val="11"/>
        <color theme="1"/>
        <rFont val="Arial Narrow"/>
        <family val="2"/>
      </rPr>
      <t>, reunión para desarrollo de la actividad AME-599 cuyo objeto es evaluar la efectividad del procedimiento GEFIN-009.  Documento sin firmas de asistentes, no se allegó listado de asistencia.</t>
    </r>
    <r>
      <rPr>
        <b/>
        <sz val="11"/>
        <color theme="1"/>
        <rFont val="Arial Narrow"/>
        <family val="2"/>
      </rPr>
      <t xml:space="preserve">
</t>
    </r>
    <r>
      <rPr>
        <sz val="11"/>
        <color theme="1"/>
        <rFont val="Arial Narrow"/>
        <family val="2"/>
      </rPr>
      <t>La acción de mejora se encuentra en términos, su finalización está programada para el 15/12/2022; para el periodo evaluado se reportó gestión documentada.</t>
    </r>
  </si>
  <si>
    <r>
      <rPr>
        <b/>
        <sz val="11"/>
        <color theme="1"/>
        <rFont val="Arial Narrow"/>
        <family val="2"/>
      </rPr>
      <t xml:space="preserve">07/04/2022. </t>
    </r>
    <r>
      <rPr>
        <sz val="11"/>
        <color theme="1"/>
        <rFont val="Arial Narrow"/>
        <family val="2"/>
      </rPr>
      <t xml:space="preserve"> La acción de mejora se encuentra en términos, su finalización está programada para el 15/12/2022; para el periodo evaluado se reportó gestión documentada.</t>
    </r>
  </si>
  <si>
    <t>08/04/2022.  Entendiendo que el reporte de avance del PM se cerró en el día de ayer, pero atendiendo a la relevancia del proceso que se viene adelantando en el archipiélago, para efectos informativos nos permitimos reportar que la AME-645 (en término) que hace alusión a remisión de casos a Administración de Tierras,  en el día de ayer tuvo avance en las horas de la tarde y tal y como fue informado, se trasladaron 23 expedientes a través de memorando 20223200102543 de 2022, ya incluido en el drive como evidencia y el cual quedaría pendiente para la siguiente verificación que realice Control Interno.
07/04/2022. La actividad se encuentra dentro de los terminos, con fecha de terminacion 31/10/2022, no obstante para el mes de abril se remitirá a Administración de Tierras al menos 23 expedientes finalizados y se cargará al plan el respectivo memorando como evidencia
31/03/2022.  La actividad se encuentra dentro de los terminos, con fecha de terminacion 31/10/2022.</t>
  </si>
  <si>
    <r>
      <rPr>
        <b/>
        <sz val="11"/>
        <color theme="1"/>
        <rFont val="Arial Narrow"/>
        <family val="2"/>
      </rPr>
      <t>08/04/2022</t>
    </r>
    <r>
      <rPr>
        <sz val="11"/>
        <color theme="1"/>
        <rFont val="Arial Narrow"/>
        <family val="2"/>
      </rPr>
      <t>. La acción de mejora se encuentra en términos, su finalización está programada para 31/10/2022;  para el periodo evaluado reportó avances de gestión no documentados.</t>
    </r>
  </si>
  <si>
    <t>05/04/2022.  Igualmente atendiendo los compromisos acordados en dicha acta, se decidió actualizar elprocedimiento de compra de predios y/o mejoras con destino a las comunidades étnicas, por lo cual se envía como soportes  los correos electrónicos remitidos a la Oficina de Planeación en las fechas 18/02/2022, 23/02/2022, 23/02/2022, 08/03/2022 y 14/03/2022 donde se evidencias el análisis realizado conjuntamente de los posibles riesgos asociados, actualizados en la nueva versión del procedimiento de compra de predios y/o mejoras con destino a las comunidades étnicas ACCTI-P-021. En el cual quedaron en color rojo los riesgos y en color azul los puntos de control.
30/03/2022.  Esta acción fue ejecutada a través de la mesa técnica del 26/01/2022 realizada en conjunto entre la Dirección de Asuntos Étnicos y la Oficina de Planeación, donde se analizaron los posibles riesgos asociados al procedimiento de compras y formalización. Se anexa el acta debidamente firmada como soporte del cumplimiento.</t>
  </si>
  <si>
    <r>
      <rPr>
        <b/>
        <sz val="11"/>
        <color theme="1"/>
        <rFont val="Arial Narrow"/>
        <family val="2"/>
      </rPr>
      <t>4/04/2022.</t>
    </r>
    <r>
      <rPr>
        <sz val="11"/>
        <color theme="1"/>
        <rFont val="Arial Narrow"/>
        <family val="2"/>
      </rPr>
      <t xml:space="preserve"> La Dirección de Asuntos Étnicos, allegó información documentada que sustenta las labores realizadas en dar seguimiento al cronograma de actividades en la implementación del módulo para comunidades indígenas en el SIT.
La acción de mejora se encuentra en términos, ya que el cierre de ejecución está programado para el 30/10/2022, en concordancia con lo anterior y a fin de evaluar su eficacia, se recomienda que, para el próximo seguimiento a este PMI, se allegue el cronograma de actividades de la implementación del módulo de “Étnicos”, así mismo, seguir adjuntando los informes de seguimientos de la revisión, migración y adopción del Sistema Integrado de Tierras que hacen falta.
Verificación realizada por el contratista Marco Aurelio Cumbe Andrade.</t>
    </r>
  </si>
  <si>
    <r>
      <rPr>
        <b/>
        <sz val="11"/>
        <color theme="1"/>
        <rFont val="Arial Narrow"/>
        <family val="2"/>
      </rPr>
      <t xml:space="preserve">01/04/2022. </t>
    </r>
    <r>
      <rPr>
        <sz val="11"/>
        <color theme="1"/>
        <rFont val="Arial Narrow"/>
        <family val="2"/>
      </rPr>
      <t xml:space="preserve"> La Dirección de Asuntos Étnicos informó que,  en mesa técnica del 26/01/2022 sostenida con la Oficina de Planeación, se determinó que no es necesario la creación de un nuevo procedimiento de aclaración de área de la Agencia Nacional de Tierras fungiendo como gestor catastral de acuerdo a la normatividad vigente. En su defecto se incluirá como una nueva tarea dentro del procedimiento de compra de predios y/o mejoras identificado con el código ACCTI-P-021. 
La acción de mejora se encuentra en términos, su finalización esta programada para el 1/05/2022, para el periodo evaluado se reportaron avances de gestión relacionados con Acta No 01 del 25/01/2022.</t>
    </r>
  </si>
  <si>
    <r>
      <rPr>
        <b/>
        <sz val="11"/>
        <color theme="1"/>
        <rFont val="Arial Narrow"/>
        <family val="2"/>
      </rPr>
      <t>01/04/2022.</t>
    </r>
    <r>
      <rPr>
        <sz val="11"/>
        <color theme="1"/>
        <rFont val="Arial Narrow"/>
        <family val="2"/>
      </rPr>
      <t xml:space="preserve">  La Dirección de Asuntos Étnicos informó que, a la fecha se elaboraron y remitieron a la Oficina de Planeación, siete (07) documentos asociados al procedimiento de Compra de Predios y/o Mejoras a cargo de la DAE, para que se les asigne código y publicación en el Sistema de Gestión de Calidad.
La acción de mejora se encuentra en términos, su finalización esta programada para el 30/06/2022, para el periodo evaluado reportó avances de gestión no documentados.</t>
    </r>
  </si>
  <si>
    <r>
      <rPr>
        <b/>
        <sz val="11"/>
        <color theme="1"/>
        <rFont val="Arial Narrow"/>
        <family val="2"/>
      </rPr>
      <t xml:space="preserve">11/04/2022. </t>
    </r>
    <r>
      <rPr>
        <sz val="11"/>
        <color theme="1"/>
        <rFont val="Arial Narrow"/>
        <family val="2"/>
      </rPr>
      <t>En atención a los avances de gestión y evidencias allegadas, la acción de mejora presentó cumplimiento, dado que, se observó la inclusión en el procedimiento de las formas subsidiarias a la notificación personal, señaladas en el CPACA.</t>
    </r>
  </si>
  <si>
    <r>
      <rPr>
        <b/>
        <sz val="11"/>
        <color theme="1"/>
        <rFont val="Arial Narrow"/>
        <family val="2"/>
      </rPr>
      <t>01/04/2022.</t>
    </r>
    <r>
      <rPr>
        <sz val="11"/>
        <color theme="1"/>
        <rFont val="Arial Narrow"/>
        <family val="2"/>
      </rPr>
      <t xml:space="preserve"> La acción de mejora se encuentra en términos, su finalización esta programada para el 1/05/2022, para el periodo evaluado se reportaron avances de gestión relacionados con Acta No 01 del 25/01/2022.</t>
    </r>
  </si>
  <si>
    <r>
      <rPr>
        <b/>
        <sz val="11"/>
        <color theme="1"/>
        <rFont val="Arial Narrow"/>
        <family val="2"/>
      </rPr>
      <t>01/04/2022.</t>
    </r>
    <r>
      <rPr>
        <sz val="11"/>
        <color theme="1"/>
        <rFont val="Arial Narrow"/>
        <family val="2"/>
      </rPr>
      <t xml:space="preserve">  La acción de mejora se encuentra en términos, su finalización esta programada para el 30/06/2022, para el periodo evaluado reportó avances de gestión no documentados.</t>
    </r>
  </si>
  <si>
    <r>
      <rPr>
        <b/>
        <sz val="11"/>
        <color theme="1"/>
        <rFont val="Arial Narrow"/>
        <family val="2"/>
      </rPr>
      <t xml:space="preserve">11/04/2022. </t>
    </r>
    <r>
      <rPr>
        <sz val="11"/>
        <color theme="1"/>
        <rFont val="Arial Narrow"/>
        <family val="2"/>
      </rPr>
      <t xml:space="preserve"> La Dirección de Asuntos Étnicos informó que, se actualizó y registró en intranet la lista de chequeo identificada con el código ACCTI-F-020 V3 del 31/03/2022, en la que se incluyó la verificación relacionada con la ronda hídrica.
Frente a lo enunciado, se observó forma ACCTI-F-020 LISTA DE CHEQUEO versión 3 del 31/03/2022, la cual relaciona el numeral 5 "</t>
    </r>
    <r>
      <rPr>
        <i/>
        <sz val="11"/>
        <color theme="1"/>
        <rFont val="Arial Narrow"/>
        <family val="2"/>
      </rPr>
      <t>Certificado de la CAR ( verificación Concepto ambiental y acotamiento de rondas hídricas)</t>
    </r>
    <r>
      <rPr>
        <sz val="11"/>
        <color theme="1"/>
        <rFont val="Arial Narrow"/>
        <family val="2"/>
      </rPr>
      <t xml:space="preserve">"; el documento en mención se encuentra controlado por el Sistema Integrado de Gestión y puede ser consultad en la intranet institucional en el siguiente enlace </t>
    </r>
    <r>
      <rPr>
        <sz val="11"/>
        <color rgb="FF0070C0"/>
        <rFont val="Arial Narrow"/>
        <family val="2"/>
      </rPr>
      <t xml:space="preserve">https://agenciadetierras.sharepoint.com/:x:/r/sites/antintranet/sistema-integrado-de-gestion/procesos-misionales/_layouts/15/Doc.aspx?sourcedoc=%7BA92F2F0C-2C96-48DC-8AA5-D30F85056049%7D&amp;file=ACCTI-F-020-Forma%20LISTA%20DE%20CHEQUEO%20V3.xlsx&amp;action=default&amp;mobileredirect=true
</t>
    </r>
    <r>
      <rPr>
        <sz val="11"/>
        <color theme="1"/>
        <rFont val="Arial Narrow"/>
        <family val="2"/>
      </rPr>
      <t>En atención a los avances de gestión y evidencias aportadas, la acción de mejora presentó cumplimiento, toda vez que, se observó la actualización de la lista de chequeo, la cual incluyó lo relacionado con la ronda hídrica.</t>
    </r>
  </si>
  <si>
    <r>
      <rPr>
        <b/>
        <sz val="11"/>
        <color theme="1"/>
        <rFont val="Arial Narrow"/>
        <family val="2"/>
      </rPr>
      <t xml:space="preserve">11/04/2022.  </t>
    </r>
    <r>
      <rPr>
        <sz val="11"/>
        <color theme="1"/>
        <rFont val="Arial Narrow"/>
        <family val="2"/>
      </rPr>
      <t>En atención a los avances de gestión y evidencias aportadas, la acción de mejora presentó cumplimiento, toda vez que, se observó la actualización de la lista de chequeo, la cual incluyó lo relacionado con la ronda hídrica.</t>
    </r>
  </si>
  <si>
    <r>
      <rPr>
        <b/>
        <sz val="11"/>
        <color theme="1"/>
        <rFont val="Arial Narrow"/>
        <family val="2"/>
      </rPr>
      <t xml:space="preserve">04/04/2022. </t>
    </r>
    <r>
      <rPr>
        <sz val="11"/>
        <color theme="1"/>
        <rFont val="Arial Narrow"/>
        <family val="2"/>
      </rPr>
      <t>La acción de mejora se encuentra en términos, ya que el cierre de ejecución está programado para el 30/10/2022.</t>
    </r>
  </si>
  <si>
    <r>
      <rPr>
        <b/>
        <sz val="11"/>
        <color theme="1"/>
        <rFont val="Arial Narrow"/>
        <family val="2"/>
      </rPr>
      <t>19/01/2022.</t>
    </r>
    <r>
      <rPr>
        <sz val="11"/>
        <color theme="1"/>
        <rFont val="Arial Narrow"/>
        <family val="2"/>
      </rPr>
      <t xml:space="preserve">  La Subdirección de Asuntos Étnicos indicó que, se revisó el procedimiento de Constitución, Ampliación, Saneamiento y Reestructuración de Resguardos Indígenas ACCTI-P-008, y se procedió a independizar el procedimiento de Constitución de Resguardos Indígenas, el cual fue publicado en la intranet de la ANT el 28/diciembre/2021 con el código ACCTI-P-023, en el cual se incorporó la etapa de oposiciones. 
Frente a lo enunciado, se observó que el procedimiento ACCTI-P-008 fue restructurado, generándose 2 nuevos procedimientos para atender las solicitudes de Constitución y Ampliación de Resguardos Indígenas, a saber, ACCTI-P-023 versión 1 del 28/12/2021 y ACCTI-P-024 versión 1 del 24/12/2021, correspondientemente.  Ahora bien, en conversación telefónica con el enlace de la Dirección, se indicó que el procedimiento ACCTI-P-008 esta previsto para Saneamiento y Restructuración, sin embargo, el documento se encuentra en versión 1 y data del 03/08/2018.
En cuanto a la desviación observada por el CGR frente a que, el procedimiento ACCTI-P-008 no prevé la etapa en la que las oposiciones  podrán ser presentadas, ni los tiempos o forma en que deben ser tramitadas, se observó que los documentos ACCTI-P-023 (Actividad 20) y ACCTI-P-024 (Actividad 19) subsana lo evidenciado por Ente de control.  Sin embargo, el documento ACCTI-P-008 no ha sido actualizado, en el entendido que esta previsto para saneamiento y restructuración y en la actualidad la actividad 17 presenta la debilidad observada por el Ente de control.
En atención a los avances de gestión y evidencias allegadas, la acción de mejora presentó incumplimiento, toda vez que, se observó el fortalecimiento de los lineamientos establecidos para la actividad de oposiciones en 2 de los 3 procedimientos establecidos para la dotación y formalización de los territorios indígenas.</t>
    </r>
  </si>
  <si>
    <r>
      <rPr>
        <b/>
        <sz val="11"/>
        <color theme="1"/>
        <rFont val="Arial Narrow"/>
        <family val="2"/>
      </rPr>
      <t xml:space="preserve">11/04/2022.  </t>
    </r>
    <r>
      <rPr>
        <sz val="11"/>
        <color theme="1"/>
        <rFont val="Arial Narrow"/>
        <family val="2"/>
      </rPr>
      <t xml:space="preserve">La Dirección de Asuntos Étnicos indicó que, se actualizó el procedimiento de protección y seguridad jurídica de territorios ancestrales de comunidades Indígenas, donde se incluye las formas subsidiarias a la notificación personal, señaladas en el CPACA, procedimiento que se encuentra publicado en la intranet con el código ADMTI-P-002 Versión 2 del 30/03/2022.
Frente a lo indicado, se observó procedimiento ADMTI-P-002 PROTECCIÓN DE TERRITORIOS ANCESTRALES DE COMUNIDADES INDÍGENAS versión 2 del 31/03/2022, el cual establece la actividad 14 "Notificar el auto a los titulares de los derechos inscritos en los folios de matrícula", a través de la cual se brindan lineamientos según el CPACA para la notificación.
El documento enunciado se encuentra controlado en el Sistema Integrado de Gestión y puede ser consultado en la intranet en el siguiente enlace </t>
    </r>
    <r>
      <rPr>
        <sz val="11"/>
        <color rgb="FF0070C0"/>
        <rFont val="Arial Narrow"/>
        <family val="2"/>
      </rPr>
      <t>https://agenciadetierras.sharepoint.com/sites/antintranet/sistema-integrado-de-gestion/procesos-misionales/Procedimientos%20%20Administracin%20de%20Tierras/ADMTI-P-002%20PROTECCIO%CC%81N%20DE%20TERRITORIOS%20ANCESTRALES%20DE%20COMUNIDADES%20INDI%CC%81GENAS%20V2.pdf</t>
    </r>
    <r>
      <rPr>
        <sz val="11"/>
        <color theme="1"/>
        <rFont val="Arial Narrow"/>
        <family val="2"/>
      </rPr>
      <t xml:space="preserve">
En atención a los avances de gestión y evidencias allegadas, la acción de mejora presentó cumplimiento, dado que, se observó la inclusión en el procedimiento de las formas subsidiarias a la notificación personal, señaladas en el CPACA.</t>
    </r>
  </si>
  <si>
    <r>
      <rPr>
        <b/>
        <sz val="11"/>
        <color theme="1"/>
        <rFont val="Arial Narrow"/>
        <family val="2"/>
      </rPr>
      <t>07/04/2022</t>
    </r>
    <r>
      <rPr>
        <sz val="11"/>
        <color theme="1"/>
        <rFont val="Arial Narrow"/>
        <family val="2"/>
      </rPr>
      <t>. En atención a la información suministrada en fase preliminar, la acción de mejora se encuentra en términos, su finalización está programada para 31/10/2022;  para el periodo evaluado reportó avances de gestión no documentados.</t>
    </r>
  </si>
  <si>
    <r>
      <rPr>
        <b/>
        <sz val="11"/>
        <color theme="1"/>
        <rFont val="Arial Narrow"/>
        <family val="2"/>
      </rPr>
      <t xml:space="preserve">06/04/2022.  </t>
    </r>
    <r>
      <rPr>
        <sz val="11"/>
        <color theme="1"/>
        <rFont val="Arial Narrow"/>
        <family val="2"/>
      </rPr>
      <t>La acción de mejora se encuentra en términos; para el periodo evaluado se reportaron gestiones documentadas.  Es preciso indicar que, si bien se aportó acta de la mesa técnica adelanta, esta no está firmada, así como, a través de la misma no se garantiza la existencia de la ruta jurídica para los casos y las acciones adelantadas en cada uno de ellos.</t>
    </r>
  </si>
  <si>
    <r>
      <rPr>
        <b/>
        <sz val="11"/>
        <color theme="1"/>
        <rFont val="Arial Narrow"/>
        <family val="2"/>
      </rPr>
      <t xml:space="preserve">06/04/2022.  </t>
    </r>
    <r>
      <rPr>
        <sz val="11"/>
        <color theme="1"/>
        <rFont val="Arial Narrow"/>
        <family val="2"/>
      </rPr>
      <t>En atención a los avances de gestión y evidencias allegadas, la acción de mejora presentó cumplimiento, dado que se observó Memorando dirigido a la SATN - SAF y Acta de la mesa de trabajo.</t>
    </r>
  </si>
  <si>
    <r>
      <rPr>
        <b/>
        <sz val="11"/>
        <color theme="1"/>
        <rFont val="Arial Narrow"/>
        <family val="2"/>
      </rPr>
      <t>07/04/2022</t>
    </r>
    <r>
      <rPr>
        <sz val="11"/>
        <color theme="1"/>
        <rFont val="Arial Narrow"/>
        <family val="2"/>
      </rPr>
      <t>. En atención a la información suministrada en fase preliminar, la acción de mejora se encuentra en términos, su finalización está programada para 31/10/2022;  para el periodo evaluado reportó avances de gestión documentados.</t>
    </r>
  </si>
  <si>
    <r>
      <rPr>
        <b/>
        <sz val="11"/>
        <color theme="1"/>
        <rFont val="Arial Narrow"/>
        <family val="2"/>
      </rPr>
      <t>11/04/2022.  L</t>
    </r>
    <r>
      <rPr>
        <sz val="11"/>
        <color theme="1"/>
        <rFont val="Arial Narrow"/>
        <family val="2"/>
      </rPr>
      <t>a acción de mejora se encuentra términos, su finalización esta programada para el 2/02/2023; para el periodo evaluado no reportó avances de gestión.</t>
    </r>
  </si>
  <si>
    <r>
      <rPr>
        <b/>
        <sz val="11"/>
        <color theme="1"/>
        <rFont val="Arial Narrow"/>
        <family val="2"/>
      </rPr>
      <t xml:space="preserve">11/04/2022.  </t>
    </r>
    <r>
      <rPr>
        <sz val="11"/>
        <color theme="1"/>
        <rFont val="Arial Narrow"/>
        <family val="2"/>
      </rPr>
      <t>La acción de mejora se encuentra términos, su finalización esta programada para el 2/02/2023; para el periodo evaluado no reportó avances de gestión.</t>
    </r>
  </si>
  <si>
    <r>
      <rPr>
        <b/>
        <sz val="11"/>
        <color theme="1"/>
        <rFont val="Arial Narrow"/>
        <family val="2"/>
      </rPr>
      <t xml:space="preserve">11/04/2022. </t>
    </r>
    <r>
      <rPr>
        <sz val="11"/>
        <color theme="1"/>
        <rFont val="Arial Narrow"/>
        <family val="2"/>
      </rPr>
      <t>La acción de mejora se encuentra términos, su finalización esta programada para el 30/06/2022; para el periodo evaluado no reportó avances de gestión.</t>
    </r>
  </si>
  <si>
    <r>
      <rPr>
        <b/>
        <sz val="11"/>
        <color theme="1"/>
        <rFont val="Arial Narrow"/>
        <family val="2"/>
      </rPr>
      <t xml:space="preserve">11/04/2022. </t>
    </r>
    <r>
      <rPr>
        <sz val="11"/>
        <color theme="1"/>
        <rFont val="Arial Narrow"/>
        <family val="2"/>
      </rPr>
      <t>La acción de mejora se encuentra términos, su finalización esta programada para el 01/07/2023; para el periodo evaluado no reportó avances de gestión.</t>
    </r>
  </si>
  <si>
    <r>
      <rPr>
        <b/>
        <sz val="11"/>
        <color theme="1"/>
        <rFont val="Arial Narrow"/>
        <family val="2"/>
      </rPr>
      <t>11/04/2022.</t>
    </r>
    <r>
      <rPr>
        <sz val="11"/>
        <color theme="1"/>
        <rFont val="Arial Narrow"/>
        <family val="2"/>
      </rPr>
      <t xml:space="preserve"> La acción de mejora se encuentra términos, su finalización esta programada para el 30/06/2022; para el periodo evaluado no reportó avances de gestión.</t>
    </r>
  </si>
  <si>
    <r>
      <rPr>
        <b/>
        <sz val="11"/>
        <color theme="1"/>
        <rFont val="Arial Narrow"/>
        <family val="2"/>
      </rPr>
      <t xml:space="preserve">11/04/2022. </t>
    </r>
    <r>
      <rPr>
        <sz val="11"/>
        <color theme="1"/>
        <rFont val="Arial Narrow"/>
        <family val="2"/>
      </rPr>
      <t xml:space="preserve"> La acción de mejora se encuentra términos, su finalización esta programada para el 02/02/2023; para el periodo evaluado no reportó avances de gestión.</t>
    </r>
  </si>
  <si>
    <r>
      <rPr>
        <b/>
        <sz val="11"/>
        <color theme="1"/>
        <rFont val="Arial Narrow"/>
        <family val="2"/>
      </rPr>
      <t>11/04/2022.</t>
    </r>
    <r>
      <rPr>
        <sz val="11"/>
        <color theme="1"/>
        <rFont val="Arial Narrow"/>
        <family val="2"/>
      </rPr>
      <t xml:space="preserve">  La acción se encuentra en términos, su finalización esta programada para el  30/05/2022; para el periodo evaluado reportó avances de gestión documentados.</t>
    </r>
  </si>
  <si>
    <r>
      <t xml:space="preserve">Hasta la fecha no se ha realizado la acción, considerando que se refiere a la realización de </t>
    </r>
    <r>
      <rPr>
        <b/>
        <sz val="11"/>
        <color theme="1"/>
        <rFont val="Arial Narrow"/>
        <family val="2"/>
      </rPr>
      <t>análisis trimestra</t>
    </r>
    <r>
      <rPr>
        <sz val="11"/>
        <color theme="1"/>
        <rFont val="Arial Narrow"/>
        <family val="2"/>
      </rPr>
      <t>l sobre la ejecución presupuestal de las Subcuentas del Fondo de Tierras. Por lo tanto, el primer análisis trimestral de 2022 solo se podrá realizar una vez finalizado el primer trimestre, es decir durante el me de abril de 2022.</t>
    </r>
  </si>
  <si>
    <t>Se remite oficio al DNP y DANE con ajuste a la descripción y medición del indicador ODS 1.4, sustentado y articulado con el Plan Nacional de Formalización Masiva de la Propiedad Rural. Se anexa copia del oficio con sus respectivos anexos</t>
  </si>
  <si>
    <t xml:space="preserve">En el oficio con  No. 20221010238221, se detalla a la direcciones técnicas del DNP y DANE la socialización y ajustes realizadaso a la ficha técnica del indicador 1.4.1 C Hectáreas de pequeña y mediana propiedad rural conforme a los linemientos establecidos en el Plan Nacional de Formalización Masivo de la Propiedad Rural a través de la Resolución 382 de 2021 Ministerio de Agricultura y Desarrollo Rural la cual adopta dicho plan. </t>
  </si>
  <si>
    <t>Se ajusta Ficha Técnica del indicador la cual se remite oficialmente al DNP y DANE el día 15 de marzo.</t>
  </si>
  <si>
    <t>En Diciembre de 2021 fue aprobado y publicado el PLAN ESTRATEGICO 2022 - 2025 AGENCIA NACIONAL DE TIERRAS.
En el Plan estrategico actualizado, que se adjunta, se observan las estrategias reformuladas para la implementación del barrido predial y catastro multipropósito, a partir de los Objetivos específicos: 
Articular el acceso a tierras y la formalización masiva con la implementación del Catastro Multipropósito.
Optimizar la plataforma tecnológica, interoperabilidad y gestión de la información.</t>
  </si>
  <si>
    <t>En Diciembre de 2021 fue aprobado y publicado el PLAN ESTRATEGICO 2022 - 2025 AGENCIA NACIONAL DE TIERRAS.
En el Plan estrategico actual, que se adjunta, se observan lineamientos formulados desde la perspectiva de género, a partir de los Objetivos específicos:
Optimizar la priorización y focalización de las intervenciones en materia de formalización masiva y el acceso a tierras a sujetos de ordenamiento.
Mejorar la articulación con los grupos de interés.
Mejorar y mantener la cultura corporativa orientada a la creación constante de valor público.</t>
  </si>
  <si>
    <t>Se ha venido participando desde la Oficina de Planeación y la Subdirección de Sistemas de información  para la implementación del proyecto  Estándar Estadístico SDMX, Es un modelo para describir datos estadísticos y metadatos y guiar cómo estructurar el contenido. Funciona como estándar para la comunicación automatizada de máquina a máquina y brinda tecnología que soporta herramientas informáticas estandarizadas.Lo anterior se utilizará para reportar los indicadores y hacer seguimiento a los ODS. En reunión llevada a cabo el día 25 de marzo quedaron unos compromisos por parte del DANE y ANT con el fin de culminar el proceso y pueda verse reflejada los datos a través el proyecto  Estándar Estadístico SDMX. En los datos a oficializar por parte de la ANT ya se encuentran ajustados conforme a la solicitud de ajuste de la ficha técnica del indicador remitida al DANE 
https://danegovco-my.sharepoint.com/:v:/g/personal/pfmedinat_dane_gov_co/EVnqMpRX5yZBoWmn3BC7f-gBKMMptegdP1PMTPwXrL2REQ</t>
  </si>
  <si>
    <t>Se ha venido participando desde la Oficina de Planeación y la Subdirección de Sistemas de información  para la implementación del proyecto  Estándar Estadístico SDMX, Es un modelo para describir datos estadísticos y metadatos y guiar cómo estructurar el contenido. Funciona como estándar para la comunicación automatizada de máquina a máquina y brinda tecnología que soporta herramientas informáticas estandarizadas.Lo anterior se utilizará para reportar los indicadores y hacer seguimiento a los ODS. En reunión llevada a cabo el día 25 de marzo quedaron unos compromisos por parte del DANE y ANT con el fin de culminar el proceso y pueda verse reflejada los datos a través el proyecto  Estándar Estadístico SDMX. Se espera confirmación por parte del equipo de infraestructura de la ANT y del DANE con el fin de que quede cargada la información confomre protocolo establecido</t>
  </si>
  <si>
    <t>Se ha venido participando desde la Oficina de Planeación y la Subdirección de Sistemas de información  para la implementación del proyecto  Estándar Estadístico SDMX, Es un modelo para describir datos estadísticos y metadatos y guiar cómo estructurar el contenido. Funciona como estándar para la comunicación automatizada de máquina a máquina y brinda tecnología que soporta herramientas informáticas estandarizadas.Lo anterior se utilizará para reportar los indicadores y hacer seguimiento a los ODS. Se han realizadado durante el primer trimestre varias reuniones virtuales con el equipo del dane los días 24 y 25 de marzo con el fin de que los datos queden publicados.
https://danegovco-my.sharepoint.com/:v:/g/personal/pfmedinat_dane_gov_co/EVnqMpRX5yZBoWmn3BC7f-gBKMMptegdP1PMTPwXrL2REQ</t>
  </si>
  <si>
    <r>
      <rPr>
        <b/>
        <sz val="11"/>
        <color theme="1"/>
        <rFont val="Arial Narrow"/>
        <family val="2"/>
      </rPr>
      <t>12/04/2022.</t>
    </r>
    <r>
      <rPr>
        <sz val="11"/>
        <color theme="1"/>
        <rFont val="Arial Narrow"/>
        <family val="2"/>
      </rPr>
      <t xml:space="preserve">  En atención a los avances de gestión y evidencias aportadas, la acción de mejora presentó cumplimiento, toda vez que, se observó comunicación oficial de solicitud de aprobación el ajuste de la ficha técnica.</t>
    </r>
  </si>
  <si>
    <t>Dado que la aprobación de la ficha técnica en SIIPO  se estableció a mediados del mes de  febrero, la descripción articulada en el avance cualitativo comenzará a verse reflejada en plataforma SINERGIA a partir del 10 de abril, fecha en que debe cargarse la información con corte a marzo y en concordancia con l aaporbación de la fihca de indicador en SIIPO.</t>
  </si>
  <si>
    <r>
      <rPr>
        <b/>
        <sz val="11"/>
        <color theme="1"/>
        <rFont val="Arial Narrow"/>
        <family val="2"/>
      </rPr>
      <t>12/04/2022.</t>
    </r>
    <r>
      <rPr>
        <sz val="11"/>
        <color theme="1"/>
        <rFont val="Arial Narrow"/>
        <family val="2"/>
      </rPr>
      <t xml:space="preserve">  En atención a los avances de gestión y evidencias aportadas, la acción de mejora presentó cumplimiento, toda vez que, se observó ajuste de la ficha técnica del indicador ODS 1.4.1 C.</t>
    </r>
  </si>
  <si>
    <r>
      <rPr>
        <b/>
        <sz val="11"/>
        <color theme="1"/>
        <rFont val="Arial Narrow"/>
        <family val="2"/>
      </rPr>
      <t>12/04/2022.</t>
    </r>
    <r>
      <rPr>
        <sz val="11"/>
        <color theme="1"/>
        <rFont val="Arial Narrow"/>
        <family val="2"/>
      </rPr>
      <t xml:space="preserve">  En atención a los avances de gestión y evidencias aportadas, la acción de mejora presentó cumplimiento, toda vez que, se observó el ajuste de la ficha técnica del indicador 1.4 ODS en cuanto a la definición de los conceptos propios de medición del indicador.</t>
    </r>
  </si>
  <si>
    <r>
      <rPr>
        <b/>
        <sz val="11"/>
        <color theme="1"/>
        <rFont val="Arial Narrow"/>
        <family val="2"/>
      </rPr>
      <t>12/04/2022.</t>
    </r>
    <r>
      <rPr>
        <sz val="11"/>
        <color theme="1"/>
        <rFont val="Arial Narrow"/>
        <family val="2"/>
      </rPr>
      <t xml:space="preserve">  La Oficina de Planeación informó que, se ajusta Ficha Técnica del indicador la cual se remite oficialmente al DNP y DANE el día 15 de marzo.
Frente a lo enunciado, se observó comunicación oficial 20221010238221 del 15/03/2022, dirigida a la Coordinación de Grupo ODS del DNP con copia al DANE, a través de la cual se solicita el ajuste de la ficha técnica 1.4.1 Hectareas de pequeña y Mediana Propiedad Rural, Formalizadas (ODS);  así mismo, se allegó anexo del comunicado, a saber, Ficha Técnica del Indicador Objetivo de Desarrollo Sostenible  ID 1.4.1, en la cual se define hectareas formalizadas, pequeños predios, mediana propiedad, gran propiedad, entre otros.
Por otra parte, en conversación telefonica con el contratista Juan David Ardila de la Oficina de Planeación, se informó que la Ficha Técnica del indicador 1.4.1 ODS se encuentra alineada con el indicador AMT2 de SIIPO, el cual a su vez responde al Plan Nacional de Formalización vigente.    Es preciso indicar que, el DNP mediante correo electrónico del 09/02/2022 aprobó la ficha técnica del indicador A.MT.2.
En atención a los avances de gestión y evidencias aportadas, la acción de mejora presentó cumplimiento, toda vez que, se observó ajuste de la ficha técnica del indicador ODS 1.4.1 C.</t>
    </r>
  </si>
  <si>
    <r>
      <rPr>
        <b/>
        <sz val="11"/>
        <color theme="1"/>
        <rFont val="Arial Narrow"/>
        <family val="2"/>
      </rPr>
      <t>12/04/2022.</t>
    </r>
    <r>
      <rPr>
        <sz val="11"/>
        <color theme="1"/>
        <rFont val="Arial Narrow"/>
        <family val="2"/>
      </rPr>
      <t xml:space="preserve"> En atención a los avances de gestión y evidencias aportadas, la acción de mejora presentó cumplimiento, toda vez que, se observó el tramite ante las entidades respectivas para la aprobación de la Ficha Técnica ODS 1.4.</t>
    </r>
  </si>
  <si>
    <r>
      <t xml:space="preserve">Incluir en los descriptores cualitativos de las plataformas (SINERGIA, SIIPO, ODS) la </t>
    </r>
    <r>
      <rPr>
        <sz val="11"/>
        <color rgb="FFFF0000"/>
        <rFont val="Arial Narrow"/>
        <family val="2"/>
      </rPr>
      <t>descripción de la correlación de las variables asociadas frente al indicador ODS 1.4</t>
    </r>
  </si>
  <si>
    <r>
      <rPr>
        <b/>
        <sz val="11"/>
        <color theme="1"/>
        <rFont val="Arial Narrow"/>
        <family val="2"/>
      </rPr>
      <t>11/04/2022.</t>
    </r>
    <r>
      <rPr>
        <sz val="11"/>
        <color theme="1"/>
        <rFont val="Arial Narrow"/>
        <family val="2"/>
      </rPr>
      <t xml:space="preserve"> La Subdirección de Administración de Tierras de la Nación, allega información documentada que sustenta las labores para la migración de la información de la base de datos de Apertura de Folio Inmobiliaria al módulo en funcionamiento (producción).
La acción de mejora se encuentra en términos, ya que el cierre de ejecución está programado para el 30/06/2023, en concordancia con lo anterior y a fin de evaluar su eficacia, se recomienda que, para el próximo seguimiento a este PMI, se allegue el cronograma de actividades de los ajustes, mejoras, cambios o migraciones del módulo de “Apertura de Folio Inmobiliaria”, así mismo, seguir adjuntando los informes de seguimientos efectuado por esta subdirección hasta dar cumplimiento con lo propuesto en el PMI.
Verificación realizada por el contratista Marco Aurelio Cumbe Andrade.</t>
    </r>
  </si>
  <si>
    <r>
      <rPr>
        <b/>
        <sz val="11"/>
        <color theme="1"/>
        <rFont val="Arial Narrow"/>
        <family val="2"/>
      </rPr>
      <t xml:space="preserve">11/04/2022.  </t>
    </r>
    <r>
      <rPr>
        <sz val="11"/>
        <color theme="1"/>
        <rFont val="Arial Narrow"/>
        <family val="2"/>
      </rPr>
      <t>La acción de mejora se encuentra en términos, ya que el cierre de ejecución está programado para el 30/06/2023, en concordancia con lo anterior y a fin de evaluar su eficacia, se recomienda que, para el próximo seguimiento a este PMI, se allegue el cronograma de actividades de los ajustes, mejoras, cambios o migraciones del módulo de “Apertura de Folio Inmobiliaria”.</t>
    </r>
  </si>
  <si>
    <r>
      <rPr>
        <b/>
        <sz val="11"/>
        <color theme="1"/>
        <rFont val="Arial Narrow"/>
        <family val="2"/>
      </rPr>
      <t xml:space="preserve">11/04/2022. </t>
    </r>
    <r>
      <rPr>
        <sz val="11"/>
        <color theme="1"/>
        <rFont val="Arial Narrow"/>
        <family val="2"/>
      </rPr>
      <t>La Subdirección de Administración de Tierras de la Nación, no allegó avances de gestión propuesto en el PMI.  La acción de mejora se encuentra en términos, su ejecución se encuentra programada para el periodo comprendido del 2/01/2021 al 1/12/2023.  
Verificación realizada por el contratista Marco Aurelio Cumbe Andrade.</t>
    </r>
  </si>
  <si>
    <r>
      <t xml:space="preserve">11/04/2022. </t>
    </r>
    <r>
      <rPr>
        <sz val="11"/>
        <color theme="1"/>
        <rFont val="Arial Narrow"/>
        <family val="2"/>
      </rPr>
      <t xml:space="preserve"> La Subdirección de Administración de Tierras de la Nación, no allegó avances de gestión propuesto en el PMI.  La acción de mejora se encuentra en términos, su ejecución se encuentra programada para el periodo comprendido del 2/01/2021 al 1/12/2023.  </t>
    </r>
  </si>
  <si>
    <r>
      <rPr>
        <b/>
        <sz val="11"/>
        <color theme="1"/>
        <rFont val="Arial Narrow"/>
        <family val="2"/>
      </rPr>
      <t>11/04/2022.</t>
    </r>
    <r>
      <rPr>
        <sz val="11"/>
        <color theme="1"/>
        <rFont val="Arial Narrow"/>
        <family val="2"/>
      </rPr>
      <t xml:space="preserve"> La Subdirección de Acceso a Tierras por Demanda y Descongestión, no allegó avances de gestiones (expedientes analizados y actualizados). La acción de mejora se encuentra en términos, su ejecución se encuentra programada para el periodo comprendido del 15/02/2021 al 31/08/2023.  
Por lo anterior y como se indicó en la evaluación realizada el 04/01/2022, el avance de la ejecución se encuentra en un 69.1 % (27668) de expedientes analizados y actualizados de un total estimado de 40000. 
Verificación realizada por el contratista Marco Aurelio Cumbe Andrade. </t>
    </r>
  </si>
  <si>
    <r>
      <rPr>
        <b/>
        <sz val="11"/>
        <color theme="1"/>
        <rFont val="Arial Narrow"/>
        <family val="2"/>
      </rPr>
      <t>11/04/2022.</t>
    </r>
    <r>
      <rPr>
        <sz val="11"/>
        <color theme="1"/>
        <rFont val="Arial Narrow"/>
        <family val="2"/>
      </rPr>
      <t xml:space="preserve"> Como se indicó en la evaluación realizada el 04/01/2022, el avance de la ejecución se encuentra en un 69.1 % (27668) de expedientes analizados y actualizados de un total estimado de 40000. </t>
    </r>
  </si>
  <si>
    <r>
      <rPr>
        <b/>
        <sz val="11"/>
        <color theme="1"/>
        <rFont val="Arial Narrow"/>
        <family val="2"/>
      </rPr>
      <t xml:space="preserve">11/04/2022.  </t>
    </r>
    <r>
      <rPr>
        <sz val="11"/>
        <color theme="1"/>
        <rFont val="Arial Narrow"/>
        <family val="2"/>
      </rPr>
      <t>Con corte al periodo evaluado la AME-472 presentó avances de gestión relacionados, la acción de mejora se encuentra en términos, su ejecución finaliza el 31/12/2023.</t>
    </r>
  </si>
  <si>
    <r>
      <rPr>
        <b/>
        <sz val="11"/>
        <color theme="1"/>
        <rFont val="Arial Narrow"/>
        <family val="2"/>
      </rPr>
      <t>11/04/2022</t>
    </r>
    <r>
      <rPr>
        <sz val="11"/>
        <color theme="1"/>
        <rFont val="Arial Narrow"/>
        <family val="2"/>
      </rPr>
      <t>. La Subdirección de Acceso a Tierras por Demanda y Descongestión, no allegó avances de gestiones (expedientes con su estado procesal actualizado y sus respectivos soportes cargados en el SIT).  La acción de mejora se encuentra en términos, su ejecución se encuentra programada para ser cumplido hasta el 31/08/2023.  
Por lo anterior, se sugiere a la subdirección para futuras evaluaciones, se pueda contar con un archivo donde se pueda validar los expedientes con su estado procesal actualizado y sus respectivos soportes que demuestre el cargue en el SIT.
Verificación realizada por el contratista Marco Aurelio Cumbe Andrade.</t>
    </r>
  </si>
  <si>
    <r>
      <rPr>
        <b/>
        <sz val="11"/>
        <color theme="1"/>
        <rFont val="Arial Narrow"/>
        <family val="2"/>
      </rPr>
      <t>11/04/2022.</t>
    </r>
    <r>
      <rPr>
        <sz val="11"/>
        <color theme="1"/>
        <rFont val="Arial Narrow"/>
        <family val="2"/>
      </rPr>
      <t xml:space="preserve"> La Subdirección de Acceso a Tierras por Demanda y Descongestión, allegó el siguiente documento de evidencias relacionadas con la identificación de expedientes adjudicado o expedidas por el INCORA e INCODER entre los años 2009 -2015. Este documento es:
• ACCION DE MEJORA 472.xlsx
Con corte al periodo evaluado la AME-472 presentó avances de gestión relacionados, la acción de mejora se encuentra en términos, su ejecución finaliza el 31/12/2023.
Por lo anterior, se sugiere a la subdirección para próximas evaluaciones, se pueda tener un documento donde se evidencie como mínimo los expedientes, el número de resolución, departamento, municipio y la identificación del solicitante, con el fin de evidenciar la eficacia de lo propuesto en el PMI.
Verificación realizada por el contratista Marco Aurelio Cumbe Andrade.</t>
    </r>
  </si>
  <si>
    <r>
      <rPr>
        <b/>
        <sz val="11"/>
        <color theme="1"/>
        <rFont val="Arial Narrow"/>
        <family val="2"/>
      </rPr>
      <t>11/04/2022.</t>
    </r>
    <r>
      <rPr>
        <sz val="11"/>
        <color theme="1"/>
        <rFont val="Arial Narrow"/>
        <family val="2"/>
      </rPr>
      <t xml:space="preserve"> La acción de mejora se encuentra en términos, su ejecución se encuentra programada para ser cumplido hasta el 31/08/2023.  </t>
    </r>
  </si>
  <si>
    <r>
      <rPr>
        <b/>
        <sz val="11"/>
        <color theme="1"/>
        <rFont val="Arial Narrow"/>
        <family val="2"/>
      </rPr>
      <t xml:space="preserve">13/04/2022. </t>
    </r>
    <r>
      <rPr>
        <sz val="11"/>
        <color theme="1"/>
        <rFont val="Arial Narrow"/>
        <family val="2"/>
      </rPr>
      <t xml:space="preserve"> La acción de mejora presenta cumplimiento toda vez que se presentó listado de los predios que se encuentran ocupados (sin título ejecutivo) y que presentan mora de más de 90 días (La Puntica y Picadero), además se observa solicitud al grupo de representación judicial y la constancia de presentación de la demanda de reparación directa para el predio Picadero.  </t>
    </r>
  </si>
  <si>
    <r>
      <rPr>
        <b/>
        <sz val="11"/>
        <color theme="1"/>
        <rFont val="Arial Narrow"/>
        <family val="2"/>
      </rPr>
      <t xml:space="preserve">13/04/2022. </t>
    </r>
    <r>
      <rPr>
        <sz val="11"/>
        <color theme="1"/>
        <rFont val="Arial Narrow"/>
        <family val="2"/>
      </rPr>
      <t xml:space="preserve"> La Oficina Jurídica mediante correo electrónico del 11/04/2022 suministró constancia de remisión de correo electrónico dirigido a la Oficina de Apoyo Judicial de Cartagena, a través del cual envía y se acusa recibido de la presentación de la demanda de Reparación Directa del Predio el Picadero, donde figura como demandante la Agencia Nacional de Tierras. 
Es del caso mencionar que, de acuerdo con la información previamente suministrada, 2 son los predios que se encuentran ocupados (sin título ejecutivo) y que presentan mora de más de 90 días, LA PUNTICA y PICADERO.  Frente al primero de ellos tenemos que se presentó querella el 21/08/2021 en virtud de la Ley 1801 del 29 de julio de 2016, articulo 223, toda vez que el predio se encuentra indebidamente ocupado por miembros de la comunidad OIKA y bajo ese supuesto no es posible instaurar la acción de Reparación Directa; frente al segundo - PICADERO -, el 08/04/2022 la Oficina Jurídica remitió por correo electrónico a la Oficina de Apoyo de los Juzgados Administrativos con la demanda de reparación directa en la cual figura como demandante la Agencia Nacional de Tierras. 
En consecuencia, una vez realizada la validación de las pruebas allegadas en el marco del presente seguimiento, la acción de mejora presenta cumplimiento toda vez que se presentó listado de los predios que se encuentran ocupados (sin título ejecutivo) y que presentan mora de más de 90 días (La Puntica y Picadero), además se observa solicitud al grupo de representación judicial para  la interposición de las demandas y la constancia de presentación de la demanda de reparación directa para el predio el Picadero.  
Verificación realizada por la contratista Eliana Paola Castro.
</t>
    </r>
    <r>
      <rPr>
        <b/>
        <sz val="11"/>
        <color theme="1"/>
        <rFont val="Arial Narrow"/>
        <family val="2"/>
      </rPr>
      <t>07/04/2022.</t>
    </r>
    <r>
      <rPr>
        <sz val="11"/>
        <color theme="1"/>
        <rFont val="Arial Narrow"/>
        <family val="2"/>
      </rPr>
      <t xml:space="preserve"> La Oficina Jurídica indicó que, se encuentra tramitando el hallazgo adelantando las gestiones para su cumplimiento.
En virtud de ello, procedió a realizar el análisis de los predios que se encuentran ocupados (sin título ejecutivo), y que presentan mora de más de 90 días. Como resultado aportan matriz denominada- RELACION DE PREDIOS AME-670- relacionando los predios PICADERO y LA PUNTICA. 
Frente al predio LA PUNTICA, se observa que presenta como característica que se encuentra indebidamente ocupado por miembros de la comunidad OIKA, y que, con el fin de restituir el inmueble, la Oficina Jurídica presentó querella el 21/08/2021 en virtud de la Ley 1801 del 29 de julio de 2016, articulo 223. Sin embargo, teniendo en cuenta que el concepto del cobro es por uso del suelo, no es posible instaurar la acción de Reparación Directa toda vez que el ocupante no es la misma persona que en su momento suscribió el contrato con el Extinto INCODER hoy ANT. 
Como constancia, se aportó Acta de Audiencia Pública realizada el 17/11/2021 dentro del proceso Policivo por comportamientos contrarios a la posesión y mera tenencia, articulo 77 de la Ley 1801 de 2016. 
Ahora bien, frente al predio denominado PICADERO, la Oficina Jurídica aportó:
Memorando N° 20224300044833 del 21/02/2022, a través del cual la Subdirección de Administración de Tierras de la Nación-SATN indica que el predio El Picadero aún no ha sido restituido a la Agencia voluntariamente por las partes, y que la Subdirección de Administración de Tierras de la Nación ha requerido la entrega del Predio a los ocupantes.  
En igual sentido se aportó correo electrónico del 23/02/2022, mediante el cual adjuntó memorando mediante el cual la SATN, informa el estado actual del predio Picadero para dar inicio a la acción de reparación directa.
Memorandos 20226200064533 del 07/03/2022, 20226200045853 del 07/03/2022, en los cuales se indica el valor adeudado por los predios Picadero y La Puntica. 
Por Ultimo, se allega correo electrónico del 07/04/2022, por medio del cual se informan las actuaciones adelantadas por parte de la Oficina Jurídica y solicitan la ampliación del plazo de la acción para proceder con la interposición del medio de control.  
En consecuencia, una vez realizada la validación de las pruebas allegadas,  se observa que para el predio PICADERO la arrendataria continua ocupando el predio, razón por la cual se encuentra vigente el termino detallado en el articulo 164 del CPACA, en el cual se señala: “…Cuando se pretenda la reparación directa, la demanda deberá presentarse dentro del término de dos (2) años, contados a partir del día siguiente al de la ocurrencia de la acción u omisión causante del daño…”, para instaurar el medio de control.
Así las cosas, pese a que la acción de mejora mantiene el estado observado con corte al IV Trimestre del 2021, la Oficina Jurídica realizó solicitud de eventualidad a fin de ampliar el plazo previsto y proceder con estudio de si es viable o no la interposición del respectivo medio de control, o si por el contrario podría existir un conducto más expedito para la respectiva reclamación del problema jurídico que se presenta. 
Verificación realizada por Carlos Sanchez y Eliana Castro. 
</t>
    </r>
    <r>
      <rPr>
        <b/>
        <sz val="11"/>
        <color theme="1"/>
        <rFont val="Arial Narrow"/>
        <family val="2"/>
      </rPr>
      <t>06/04/2022.</t>
    </r>
    <r>
      <rPr>
        <sz val="11"/>
        <color theme="1"/>
        <rFont val="Arial Narrow"/>
        <family val="2"/>
      </rPr>
      <t xml:space="preserve">  La Oficina Jurídica informó que, efectuó al grupo de representación judicial mediante correo electrónico del 23 de febrero de 2022, la presentación de la acción de reparación directa correspondiente al predio Picadero, ubicado en las Islas del Rosario.
En atención a los avances de gestión y evidencias allegadas, es necesario se indique, para el periodo comprendido del 1/10/2021al 31/12/2021, cuáles son los predios que se encuentran ocupados (sin título ejecutivo), y que presentan mora de más de 90 días y en qué fecha y medio fue reportado al grupo de representación judicial y si estos iniciaron las acciones judiciales descritas en la acción de mejora. 
La acción de mejora mantiene el estado observado con corte al IV Trimestre del 2021 hasta tanto no se realicen las aclaraciones solicitadas.</t>
    </r>
  </si>
  <si>
    <r>
      <rPr>
        <b/>
        <sz val="11"/>
        <color theme="1"/>
        <rFont val="Arial Narrow"/>
        <family val="2"/>
      </rPr>
      <t>11/04/2022</t>
    </r>
    <r>
      <rPr>
        <sz val="11"/>
        <color theme="1"/>
        <rFont val="Arial Narrow"/>
        <family val="2"/>
      </rPr>
      <t>. La Dirección de Acceso a Tierras indicó que, con la Resolución 7826 de 2020 se integró al patrimonio de la ANT el predio Maracaibo con FMI  282-38808 ubicado en el municipio de Buenavista departamento de Quindío. 
Frente a las evidencias aportadas, estas fueron objeto de evaluación con corte al IV trimestre del 2020, estableciendo el 21/01/2021 avance físico de la acción de acuerdo a la unidad de medida planificada.
La acción de mejora se encuentra términos, su finalización esta programada para el 02/02/2023; para el periodo evaluado no reportó avances de gestión.</t>
    </r>
  </si>
  <si>
    <r>
      <rPr>
        <b/>
        <sz val="11"/>
        <color theme="1"/>
        <rFont val="Arial Narrow"/>
        <family val="2"/>
      </rPr>
      <t xml:space="preserve">11/04/2022.  </t>
    </r>
    <r>
      <rPr>
        <sz val="11"/>
        <color theme="1"/>
        <rFont val="Arial Narrow"/>
        <family val="2"/>
      </rPr>
      <t>La Subdirección de Administración de Tierras de la Nación informó que, en conciliación de noviembre de 2020 realizada junto a la Subdirección Administrativa y Financiera, se comunicó de la inscripción a nombre de la ANT del predio Maracaibo con FMI 282-38808 ubicado en el municipio de Buenavista departamento de Quindío. 
Con respecto a las evidencias aportadas, estas fueron objeto de evaluación con corte al IV trimestre del 2020, evidenciándose 1 de las 2 conciliaciones planificadas, donde se incluyó el predio Maracaibo al patrimonio de la ANT con Resolución 7826 de 01/09/2020.
La acción de mejora se encuentra términos, su finalización esta programada para el 02/02/2023; para el periodo evaluado no reportó avances de gestión.</t>
    </r>
  </si>
  <si>
    <r>
      <rPr>
        <b/>
        <sz val="11"/>
        <color theme="1"/>
        <rFont val="Arial Narrow"/>
        <family val="2"/>
      </rPr>
      <t xml:space="preserve">11/04/2022.  </t>
    </r>
    <r>
      <rPr>
        <sz val="11"/>
        <color theme="1"/>
        <rFont val="Arial Narrow"/>
        <family val="2"/>
      </rPr>
      <t>La Subdirección de Administración de Tierras de la Nación informó que, como acciones previas para organizar y optimizar la jornada de capacitación y/o socialización, se ha revisado la información que hay al respecto y las solicitudes que han presentado la Subdirección de Acceso a Tierras por Demanda y Descongestión y la Subdirección de Acceso a Tierras por Zonas Focalizadas en cuanto al ingreso y/o egreso de predio baldíos al Inventario de Baldíos. En atención a dichas solicitudes se han generado los memorandos con radicados 20224300088883 y 20224300089133, especialmente para informar a las mencionadas Subdirecciones las personas que actualmente están a cargo de gestionar lo referente al Inventario de Baldíos y así tener una mejor articulación entre los grupos de trabajo, con lo que se espera facilitar y mejorar el intercambio de información de cara a la jornada de capacitación y/o socialización. 
La acción se encuentra en términos, su finalización esta programada para el  30/05/2022; para el periodo evaluado reportó avances de gestión documentados.</t>
    </r>
  </si>
  <si>
    <r>
      <rPr>
        <b/>
        <sz val="11"/>
        <color theme="1"/>
        <rFont val="Arial Narrow"/>
        <family val="2"/>
      </rPr>
      <t>12/04/2022.</t>
    </r>
    <r>
      <rPr>
        <sz val="11"/>
        <color theme="1"/>
        <rFont val="Arial Narrow"/>
        <family val="2"/>
      </rPr>
      <t xml:space="preserve">  La Oficina de Planeación informó que, se remitió oficio al DNP y DANE con ajuste a la descripción y medición del indicador ODS 1.4, sustentado y articulado con el Plan Nacional de Formalización Masiva de la Propiedad Rural. 
Con respecto a lo informado se observó comunicación oficial 20221010238221 del 15/03/2022</t>
    </r>
    <r>
      <rPr>
        <b/>
        <sz val="11"/>
        <color theme="1"/>
        <rFont val="Arial Narrow"/>
        <family val="2"/>
      </rPr>
      <t>,</t>
    </r>
    <r>
      <rPr>
        <sz val="11"/>
        <color theme="1"/>
        <rFont val="Arial Narrow"/>
        <family val="2"/>
      </rPr>
      <t xml:space="preserve"> dirigida a la Coordinación de Grupo ODS del DNP con copia al DANE, a través de la cual se solicita el ajuste de la ficha técnica 1.4.1 Hectáreas de pequeña y Mediana Propiedad Rural, Formalizadas (ODS);  así mismo, se allegó anexo del comunicado, a saber, Ficha Técnica del Indicador Objetivo de Desarrollo Sostenible  ID 1.4.1.C, en la cual se define el concepto de hectáreas formalizadas, pequeños predios, mediana propiedad, gran propiedad, entre otros.
Por otra parte, en conversación telefónica con el contratista Juan David Ardila de la Oficina de Planeación, se informó que la Ficha Técnica del indicador 1.4 ODS se encuentra alineada con el indicador A.MT.2 de SIIPO, el cual fue aprobado por el DNP mediante correo electrónico del 09/02/2022.
En atención a los avances de gestión y evidencias aportadas, la acción de mejora presentó cumplimiento, toda vez que, se observó el ajuste de la ficha técnica del indicador 1.4 ODS en cuanto a la definición de los conceptos propios de medición del indicador.</t>
    </r>
  </si>
  <si>
    <t xml:space="preserve">Fortalecer el proceso de registro a través del mejoramiento del proceso de reporte y registro de las entregas de predios del Fondo de Tierras.
</t>
  </si>
  <si>
    <r>
      <rPr>
        <b/>
        <sz val="11"/>
        <color theme="1"/>
        <rFont val="Arial Narrow"/>
        <family val="2"/>
      </rPr>
      <t>13/04/2022.</t>
    </r>
    <r>
      <rPr>
        <sz val="11"/>
        <color theme="1"/>
        <rFont val="Arial Narrow"/>
        <family val="2"/>
      </rPr>
      <t xml:space="preserve"> La Dirección de Acceso a Tierras indicó que, la acción de mejora se encuentra en términos, con fecha de cumplimiento  30 de junio de 2022. Se han realizado las reuniones para el análisis del reporte y registro de las entregas de predios del Fondo de Tierras.
Con respecto a lo enunciado, se observó lo siguiente:
</t>
    </r>
    <r>
      <rPr>
        <b/>
        <sz val="11"/>
        <color theme="1"/>
        <rFont val="Arial Narrow"/>
        <family val="2"/>
      </rPr>
      <t>Acta No. 1 del 24/02/2022</t>
    </r>
    <r>
      <rPr>
        <sz val="11"/>
        <color theme="1"/>
        <rFont val="Arial Narrow"/>
        <family val="2"/>
      </rPr>
      <t xml:space="preserve"> del seguimiento a los egresos del proceso de Adjudicación de Entidades de Derecho Público.
</t>
    </r>
    <r>
      <rPr>
        <b/>
        <sz val="11"/>
        <color theme="1"/>
        <rFont val="Arial Narrow"/>
        <family val="2"/>
      </rPr>
      <t>Acta No. 2 del 28/02/2022</t>
    </r>
    <r>
      <rPr>
        <sz val="11"/>
        <color theme="1"/>
        <rFont val="Arial Narrow"/>
        <family val="2"/>
      </rPr>
      <t xml:space="preserve"> del seguimiento a los ingresos y egresos del proceso de Adjudicación de Baldíos a Persona Natural y Bienes Fiscales Patrimoniales en Zonas Focalizadas.
</t>
    </r>
    <r>
      <rPr>
        <b/>
        <sz val="11"/>
        <color theme="1"/>
        <rFont val="Arial Narrow"/>
        <family val="2"/>
      </rPr>
      <t xml:space="preserve">Acta No. 1 del 31/05/2021 </t>
    </r>
    <r>
      <rPr>
        <sz val="11"/>
        <color theme="1"/>
        <rFont val="Arial Narrow"/>
        <family val="2"/>
      </rPr>
      <t>y</t>
    </r>
    <r>
      <rPr>
        <b/>
        <sz val="11"/>
        <color theme="1"/>
        <rFont val="Arial Narrow"/>
        <family val="2"/>
      </rPr>
      <t xml:space="preserve"> Acta No. 2 del 12/12/2021 </t>
    </r>
    <r>
      <rPr>
        <sz val="11"/>
        <color theme="1"/>
        <rFont val="Arial Narrow"/>
        <family val="2"/>
      </rPr>
      <t xml:space="preserve"> del SEGUIMIENTO DEL INGRESO Y EGRESO DE LOS PREDIOS DEL FONDO DE TIERRAS PERTENECIENTES A LA DIRECCION DE ACCESO A TIERRAS Y SUS SUBDURECCIONES
</t>
    </r>
    <r>
      <rPr>
        <b/>
        <sz val="11"/>
        <color theme="1"/>
        <rFont val="Arial Narrow"/>
        <family val="2"/>
      </rPr>
      <t>Acta  de otras acciones</t>
    </r>
    <r>
      <rPr>
        <sz val="11"/>
        <color theme="1"/>
        <rFont val="Arial Narrow"/>
        <family val="2"/>
      </rPr>
      <t xml:space="preserve"> realizadas al seguimiento del fondo de tierras.
En atención a los avances de gestión y evidencias aportadas, la acción de mejora presentó cumplimiento, dado que, se observó 4 actas de reuniones de seguimiento a los ingresos y egresos del fondo de tierras.
</t>
    </r>
  </si>
  <si>
    <r>
      <rPr>
        <b/>
        <sz val="11"/>
        <color theme="1"/>
        <rFont val="Arial Narrow"/>
        <family val="2"/>
      </rPr>
      <t>13/04/2022.</t>
    </r>
    <r>
      <rPr>
        <sz val="11"/>
        <color theme="1"/>
        <rFont val="Arial Narrow"/>
        <family val="2"/>
      </rPr>
      <t xml:space="preserve">  En atención a los avances de gestión y evidencias aportadas, la acción de mejora presentó cumplimiento, dado que, se observó 4 actas de reuniones de seguimiento a los ingresos y egresos del fondo de tierras.</t>
    </r>
  </si>
  <si>
    <r>
      <rPr>
        <b/>
        <sz val="11"/>
        <color theme="1"/>
        <rFont val="Arial Narrow"/>
        <family val="2"/>
      </rPr>
      <t xml:space="preserve">13/04/2022. </t>
    </r>
    <r>
      <rPr>
        <sz val="11"/>
        <color theme="1"/>
        <rFont val="Arial Narrow"/>
        <family val="2"/>
      </rPr>
      <t xml:space="preserve"> La Dirección de Acceso a Tierras allegó Acta No. 1 del 25-26/03/2021 realizada a fin de establecer el proceso de organización interna de los expedientes, teniendo en cuenta lo establecido en el acuerdo 042 de 2002 y el instructivo ADMBS-I-003 Instructivo de Organización de Archivos de Gestión, para eliminar las debilidades en la organización de archivos de gestión.
La acción de mejora se encuentra en términos para su ejecución, se solicita para el próximo seguimiento se allegue la relación de los 530 expedientes y su estado de intervención de acuerdo a los establecidos en el acuerdo 042 de 2002 y el instructivo ADMBS-I-003 Instructivo de Organización de Archivos de Gestión, enunciado el numero de expediente Orfeo.</t>
    </r>
  </si>
  <si>
    <r>
      <rPr>
        <b/>
        <sz val="11"/>
        <color theme="1"/>
        <rFont val="Arial Narrow"/>
        <family val="2"/>
      </rPr>
      <t xml:space="preserve">13/04/2022. </t>
    </r>
    <r>
      <rPr>
        <sz val="11"/>
        <color theme="1"/>
        <rFont val="Arial Narrow"/>
        <family val="2"/>
      </rPr>
      <t xml:space="preserve"> La Dirección de Acceso a Tierras suministró el registro GEFIN-F-019 de la ejecución financiera de los siguientes Convenios y/o Contratos:
Convenio 784/2018 UNODC del periodo sep 2021, elaborado el 21/10/2021.
Convenio de asociación COFESCO del periodo abr 2021, elaborado el 11/11/2021.
Convenio 1303/2019 UNODC del periodo abril a junio 2021, elaborado el 28/07/2021.
Convenio interadministrativo electrónico 1261 de 2021 -SUEJE del periodo de agosto 2021, elaborado el 25/11/2021.
Convenio interadministrativo electrónico 1498 de 2020 -SUEJE del periodo de diciembre 2021, elaborado el 20/01/2022.
Convenio 1552 del 2020 Organización de Estados Iberoamericanos del periodo de agosto 2021, elaborado el 10/12/2021.
Convenio 1097 - CORPOGRESO del periodo de abril - julio 2021, elaborado el 29/11/2021.
Convenio 1056 - COFESCO del periodo de junio - octubre 2021, elaborado el 23/11/2021.
En atención a los avances de gestión y evidencias allegadas, la acción de mejora presentó cumplimiento, dado que, se observó la implementación de la forma GEFIN-F-019.</t>
    </r>
  </si>
  <si>
    <r>
      <rPr>
        <b/>
        <sz val="11"/>
        <color theme="1"/>
        <rFont val="Arial Narrow"/>
        <family val="2"/>
      </rPr>
      <t xml:space="preserve">13/04/2022. </t>
    </r>
    <r>
      <rPr>
        <sz val="11"/>
        <color theme="1"/>
        <rFont val="Arial Narrow"/>
        <family val="2"/>
      </rPr>
      <t xml:space="preserve"> La Subdirección de Acceso a Tierras en Zonas Focalizadas informó que, el procedimiento de Revocatoria ACCTI-P-005 fue actualizado el año pasado, ahora bien según la normativa Artículo 35 de la Ley 1437 de 2011, la cual hace referencia los tiempos que se debe cumplir, pero estos tiempos no se pueden cumplir debido a las diferentes etapas que se maneja dentro del procedimiento. 
La acción de mejora se encuentra en términos, su finalización esta programada para el 31/08/2022; para el periodo evaluado reportó avances de gestión documentados, se espera que para el próximo seguimiento se allegue el plan de descongestión de revocatoria, con seguimiento continuo durante un año, para validar la efectividad.</t>
    </r>
  </si>
  <si>
    <r>
      <rPr>
        <b/>
        <sz val="11"/>
        <color theme="1"/>
        <rFont val="Arial Narrow"/>
        <family val="2"/>
      </rPr>
      <t>13/04/2022.</t>
    </r>
    <r>
      <rPr>
        <sz val="11"/>
        <color theme="1"/>
        <rFont val="Arial Narrow"/>
        <family val="2"/>
      </rPr>
      <t xml:space="preserve">  La Dirección de Acceso a Tierras aportó memorando 20214000398373 del 24/11/2021 mediante el cual brinda a la Subdirección De Acceso A Tierras En Zonas Focalizadas y Subdirección De Acceso A Tierras Por Demanda Y Descongestión la instrucción de asignación de trámite de revocatoria directa.
En atención a los avances de gestión y evidencias allegadas, la acción de mejora presentó cumplimiento, toda vez que, se observó memorando de instrucción de las peticiones relacionadas con revocatoria directa.</t>
    </r>
  </si>
  <si>
    <r>
      <rPr>
        <b/>
        <sz val="11"/>
        <color theme="1"/>
        <rFont val="Arial Narrow"/>
        <family val="2"/>
      </rPr>
      <t>13/04/2022.</t>
    </r>
    <r>
      <rPr>
        <sz val="11"/>
        <color theme="1"/>
        <rFont val="Arial Narrow"/>
        <family val="2"/>
      </rPr>
      <t xml:space="preserve">  La Subdirección de Acceso a Tierras en Zonas Focalizadas allegó las siguientes Actas:
</t>
    </r>
    <r>
      <rPr>
        <b/>
        <sz val="11"/>
        <color theme="1"/>
        <rFont val="Arial Narrow"/>
        <family val="2"/>
      </rPr>
      <t>Acta No. 2 del 15/11/2021</t>
    </r>
    <r>
      <rPr>
        <sz val="11"/>
        <color theme="1"/>
        <rFont val="Arial Narrow"/>
        <family val="2"/>
      </rPr>
      <t xml:space="preserve">, seguimiento peticiones de los Predios El Oasis, Casa Lote, Campo Verde.
</t>
    </r>
    <r>
      <rPr>
        <b/>
        <sz val="11"/>
        <color theme="1"/>
        <rFont val="Arial Narrow"/>
        <family val="2"/>
      </rPr>
      <t>Acta No. 1 del 20/08/2021</t>
    </r>
    <r>
      <rPr>
        <sz val="11"/>
        <color theme="1"/>
        <rFont val="Arial Narrow"/>
        <family val="2"/>
      </rPr>
      <t xml:space="preserve">, seguimiento peticiones de los Predios El Brillante, Campo Verde, Lote Urbano.
</t>
    </r>
    <r>
      <rPr>
        <b/>
        <sz val="11"/>
        <color theme="1"/>
        <rFont val="Arial Narrow"/>
        <family val="2"/>
      </rPr>
      <t>Acta No. 3 del 28/01/2022</t>
    </r>
    <r>
      <rPr>
        <sz val="11"/>
        <color theme="1"/>
        <rFont val="Arial Narrow"/>
        <family val="2"/>
      </rPr>
      <t>, seguimiento peticiones de los Predios Finlandia, El Chicalá, Las Palmitas, Hacienda San Rafael.
La acción de mejora se encuentra en términos, con corte al periodo evaluado se observaron 3 de las 4 actas de seguimiento a las peticiones de revocatorias.</t>
    </r>
  </si>
  <si>
    <r>
      <rPr>
        <b/>
        <sz val="11"/>
        <color theme="1"/>
        <rFont val="Arial Narrow"/>
        <family val="2"/>
      </rPr>
      <t>13/04/2022.</t>
    </r>
    <r>
      <rPr>
        <sz val="11"/>
        <color theme="1"/>
        <rFont val="Arial Narrow"/>
        <family val="2"/>
      </rPr>
      <t xml:space="preserve">  La Dirección de Acceso a Tierras remitió listado de asistencia a capacitación en organización documental y TRD y captura de pantalla de los temas tratados.
La acción de mejora presentó cumplimiento, toda vez que se realizaron las 2 capacitaciones, sin embargo, la Oficina de Control Interno recomienda atender la planificación de las acciones, para este caso la unidad de medida.</t>
    </r>
  </si>
  <si>
    <r>
      <rPr>
        <b/>
        <sz val="11"/>
        <color theme="1"/>
        <rFont val="Arial Narrow"/>
        <family val="2"/>
      </rPr>
      <t>12/04/2022.</t>
    </r>
    <r>
      <rPr>
        <sz val="11"/>
        <color theme="1"/>
        <rFont val="Arial Narrow"/>
        <family val="2"/>
      </rPr>
      <t xml:space="preserve">  La Oficina de Planeación informó que, se remitió oficio al DNP y DANE con ajuste a la descripción y medición del indicador ODS 1.4, sustentado y articulado con el Plan Nacional de Formalización Masiva de la Propiedad Rural. 
Con respecto a lo informado  se observó comunicación oficial 20221010238221 del 15/03/2022</t>
    </r>
    <r>
      <rPr>
        <b/>
        <sz val="11"/>
        <color theme="1"/>
        <rFont val="Arial Narrow"/>
        <family val="2"/>
      </rPr>
      <t>,</t>
    </r>
    <r>
      <rPr>
        <sz val="11"/>
        <color theme="1"/>
        <rFont val="Arial Narrow"/>
        <family val="2"/>
      </rPr>
      <t xml:space="preserve"> dirigida a la Coordinación de Grupo ODS del DNP con copia al DANE, a través de la cual se solicita el ajuste de la ficha técnica 1.4.1 Hectáreas de pequeña y Mediana Propiedad Rural, Formalizadas (ODS);  así mismo, se allegó anexo del comunicado, a saber, Ficha Técnica del Indicador Objetivo de Desarrollo Sostenible  ID 1.4.1.C, en la cual se define hectáreas formalizadas, pequeños predios, mediana propiedad, gran propiedad, entre otros.
En atención a los avances de gestión y evidencias aportadas, la acción de mejora presentó cumplimiento, toda vez que, se observó el tramite ante las entidades respectivas para la aprobación de la Ficha Técnica ODS 1.4.</t>
    </r>
  </si>
  <si>
    <r>
      <t xml:space="preserve">12/04/2022.  </t>
    </r>
    <r>
      <rPr>
        <sz val="11"/>
        <color theme="1"/>
        <rFont val="Arial Narrow"/>
        <family val="2"/>
      </rPr>
      <t>La Oficina de Planeación indicó que, en el oficio con  No. 20221010238221, se detalla a la direcciones técnicas del DNP y DANE la socialización y ajustes realizadas o a la ficha técnica del indicador 1.4.1 C Hectáreas de pequeña y mediana propiedad rural conforme a los lineamientos establecidos en el Plan Nacional de Formalización Masivo de la Propiedad Rural a través de la Resolución 382 de 2021 Ministerio de Agricultura y Desarrollo Rural la cual adopta dicho plan. 
Frente a lo enunciado, se observó comunicación oficial 20221010238221 del 15/03/2022, dirigida a la Coordinación de Grupo ODS del DNP con copia al DANE, a través de la cual se solicita el ajuste de la ficha técnica 1.4.1 Hectáreas de pequeña y Mediana Propiedad Rural, Formalizadas (ODS);  así mismo, se allegó anexo del comunicado, a saber, Ficha Técnica del Indicador Objetivo de Desarrollo Sostenible  ID 1.4.1.C, en la cual se define hectáreas formalizadas, pequeños predios, mediana propiedad, gran propiedad, entre otros.
Por otra parte, mediante correo electrónico del  12/04/2022 la Oficina de Planeación brindó aclaración de la acción indicando que, "la aprobación del ajuste de la Ficha es externo y lo adelanta el DANE y el DNP.  La elaboración de la ficha si es una actividad que se realiza al interior y lo hace la Oficina de Planeación", así mismo, en conversación telefónica con el contratista Juan David Ardila de la Oficina de Planeación, se informó que la Ficha Técnica del indicador 1.4.1 ODS se encuentra alineada con el indicador AMT2 de SIIPO, el cual a su vez responde al Plan Nacional de Formalización vigente.    Es preciso indicar que, el DNP mediante correo electrónico del 09/02/2022 aprobó la ficha técnica del indicador AMT2.
En atención a los avances de gestión y evidencias aportadas, la acción de mejora presentó cumplimiento, toda vez que, se observó comunicación oficial de solicitud de aprobación el ajuste de la ficha técnica.
Se recomienda gestionar con el DNP la respuesta de la comunicación 20221010238221.</t>
    </r>
  </si>
  <si>
    <r>
      <rPr>
        <b/>
        <sz val="11"/>
        <color theme="1"/>
        <rFont val="Arial Narrow"/>
        <family val="2"/>
      </rPr>
      <t>12/04/2022.</t>
    </r>
    <r>
      <rPr>
        <sz val="11"/>
        <color theme="1"/>
        <rFont val="Arial Narrow"/>
        <family val="2"/>
      </rPr>
      <t xml:space="preserve"> La Oficina de Planeación allego evidencias documentadas de la solicitud de ajuste al DANE sobre los reportes remitidos en vigencias anteriores de acuerdo a los nuevos lineamientos y formulación del indicador 1.4 (Hectáreas de pequeña y mediana propiedad rural, formalizadas), en concordancia con lo plasmado en el PNFMPR.
En atención a las evidencias allegadas y a la unidad de medida, esta acción de mejora presentó cumplimiento, toda vez que, se observaron soportes relacionados con la solicitud de ajuste sobre los reportes remitidos en vigencias anteriores para de esta forma estar alineados a lo establecido en el PNFMPR.
Verificación realizada por el contratista Marco Aurelio Cumbe Andrade.</t>
    </r>
  </si>
  <si>
    <r>
      <rPr>
        <b/>
        <sz val="11"/>
        <color theme="1"/>
        <rFont val="Arial Narrow"/>
        <family val="2"/>
      </rPr>
      <t>12/04/2022.</t>
    </r>
    <r>
      <rPr>
        <sz val="11"/>
        <color theme="1"/>
        <rFont val="Arial Narrow"/>
        <family val="2"/>
      </rPr>
      <t xml:space="preserve"> La Oficina de Planeación allega el siguiente documento que hace referencia a la ficha técnica:
• 120221010238221_00001.
Por lo anterior y teniendo como referencia la unidad de medida indicada en este PMI “Realizar reporte del indicador 1.4, de acuerdo a los lineamientos establecidos por el DANE – Ficha Técnica” y toda la documentación que sustenta las labores realizadas para este periodo, se puede concluir que esta acción de mejora se encuentra ejecutada.
Verificación realizada por el contratista Marco Aurelio Cumbe Andrade.</t>
    </r>
  </si>
  <si>
    <r>
      <rPr>
        <b/>
        <sz val="11"/>
        <color theme="1"/>
        <rFont val="Arial Narrow"/>
        <family val="2"/>
      </rPr>
      <t>12/04/2022.</t>
    </r>
    <r>
      <rPr>
        <sz val="11"/>
        <color theme="1"/>
        <rFont val="Arial Narrow"/>
        <family val="2"/>
      </rPr>
      <t xml:space="preserve"> La Oficina de Planeación allega información documentada donde se puede evidenciar el seguimiento al reporte remitido al DANE para que el mismo sea publicado en la plataforma del ODS.
Por lo anterior, se puede constatar el seguimiento del reporte remitido al DANE tal y como se indica en la unidad de medida fijada en el PMI. Así mismo, en atención a las evidencias allegadas la acción de mejora AME-596 presentó cumplimiento, toda vez que, se observaron soportes relacionados con la entrega de la actividad/unidad de medida propuesta en este PMI.
Verificación realizada por el contratista Marco Aurelio Cumbe Andrade.</t>
    </r>
  </si>
  <si>
    <r>
      <rPr>
        <b/>
        <sz val="11"/>
        <color theme="1"/>
        <rFont val="Arial Narrow"/>
        <family val="2"/>
      </rPr>
      <t>12/04/2022.</t>
    </r>
    <r>
      <rPr>
        <sz val="11"/>
        <color theme="1"/>
        <rFont val="Arial Narrow"/>
        <family val="2"/>
      </rPr>
      <t xml:space="preserve">  En atención a las evidencias allegadas y a la unidad de medida, esta acción de mejora presentó cumplimiento, toda vez que, se observaron soportes relacionados con la solicitud de ajuste sobre los reportes remitidos en vigencias anteriores para de esta forma estar alineados a lo establecido en el PNFMPR.</t>
    </r>
  </si>
  <si>
    <r>
      <rPr>
        <b/>
        <sz val="11"/>
        <color theme="1"/>
        <rFont val="Arial Narrow"/>
        <family val="2"/>
      </rPr>
      <t>12/04/2022.</t>
    </r>
    <r>
      <rPr>
        <sz val="11"/>
        <color theme="1"/>
        <rFont val="Arial Narrow"/>
        <family val="2"/>
      </rPr>
      <t xml:space="preserve">  Por lo anterior y teniendo como referencia la unidad de medida indicada en este PMI “Realizar reporte del indicador 1.4, de acuerdo a los lineamientos establecidos por el DANE – Ficha Técnica” y toda la documentación que sustenta las labores realizadas para este periodo, se puede concluir que esta acción de mejora se encuentra ejecutada.</t>
    </r>
  </si>
  <si>
    <r>
      <rPr>
        <b/>
        <sz val="11"/>
        <color theme="1"/>
        <rFont val="Arial Narrow"/>
        <family val="2"/>
      </rPr>
      <t>12/04/2022.</t>
    </r>
    <r>
      <rPr>
        <sz val="11"/>
        <color theme="1"/>
        <rFont val="Arial Narrow"/>
        <family val="2"/>
      </rPr>
      <t xml:space="preserve">  Por lo anterior, se puede constatar el seguimiento del reporte remitido al DANE tal y como se indica en la unidad de medida fijada en el PMI. Así mismo, en atención a las evidencias allegadas la acción de mejora AME-596 presentó cumplimiento, toda vez que, se observaron soportes relacionados con la entrega de la actividad/unidad de medida propuesta en este PMI.</t>
    </r>
  </si>
  <si>
    <r>
      <rPr>
        <b/>
        <sz val="11"/>
        <color theme="1"/>
        <rFont val="Arial Narrow"/>
        <family val="2"/>
      </rPr>
      <t>13/04/2022.</t>
    </r>
    <r>
      <rPr>
        <sz val="11"/>
        <color theme="1"/>
        <rFont val="Arial Narrow"/>
        <family val="2"/>
      </rPr>
      <t xml:space="preserve">  La Oficina de Planeación informó que, dado que la aprobación de la ficha técnica en SIIPO  se estableció a mediados del mes de  febrero, la descripción articulada en el avance cualitativo comenzará a verse reflejada en plataforma SINERGIA a partir del 10 de abril, fecha en que debe cargarse la información con corte a marzo y en concordancia con l aprobación de la ficha de indicador en SIIPO.
Frente a lo enunciado, los reportes realizados a indicadores ODS, SIIPO y SINERGIA, en atención a los ajustes realizados al indicador 1.4 ODS.
En atención a los avances de gestión y evidencias allegadas, la acción de mejora presentó cumplimiento, dado que, se observó inclusión en los descriptores cualitativos de las plataformas (SINERGIA, SIIPO, ODS) la descripción de la correlación de las variables asociadas frente al indicador ODS 1.4.</t>
    </r>
  </si>
  <si>
    <r>
      <rPr>
        <b/>
        <sz val="11"/>
        <color theme="1"/>
        <rFont val="Arial Narrow"/>
        <family val="2"/>
      </rPr>
      <t>13/04/2022.</t>
    </r>
    <r>
      <rPr>
        <sz val="11"/>
        <color theme="1"/>
        <rFont val="Arial Narrow"/>
        <family val="2"/>
      </rPr>
      <t xml:space="preserve">  En atención a los avances de gestión y evidencias allegadas, la acción de mejora presentó cumplimiento, dado que, se observó inclusión en los descriptores cualitativos de las plataformas (SINERGIA, SIIPO, ODS) la descripción de la correlación de las variables asociadas frente al indicador ODS 1.4.</t>
    </r>
  </si>
  <si>
    <r>
      <rPr>
        <b/>
        <sz val="11"/>
        <color theme="1"/>
        <rFont val="Arial Narrow"/>
        <family val="2"/>
      </rPr>
      <t>13/04/2022.</t>
    </r>
    <r>
      <rPr>
        <sz val="11"/>
        <color theme="1"/>
        <rFont val="Arial Narrow"/>
        <family val="2"/>
      </rPr>
      <t xml:space="preserve">  En atención a los avances de gestión y evidencias allegadas, la acción de mejora presentó cumplimiento, toda vez que se actualizó el Plan Estratégico Institucional incluyendo lineamientos de perspectiva de género.</t>
    </r>
  </si>
  <si>
    <r>
      <rPr>
        <b/>
        <sz val="11"/>
        <color theme="1"/>
        <rFont val="Arial Narrow"/>
        <family val="2"/>
      </rPr>
      <t>13/04/2022.</t>
    </r>
    <r>
      <rPr>
        <sz val="11"/>
        <color theme="1"/>
        <rFont val="Arial Narrow"/>
        <family val="2"/>
      </rPr>
      <t xml:space="preserve"> La Oficina de Planeación informó que, en diciembre de 2021 fue aprobado y publicado el PLAN ESTRATEGICO 2022 - 2025 AGENCIA NACIONAL DE TIERRAS.  En el Plan estratégico actual, que se adjunta, se observan lineamientos formulados desde la perspectiva de género, a partir de los Objetivos específicos:
Optimizar la priorización y focalización de las intervenciones en materia de formalización masiva y el acceso a tierras a sujetos de ordenamiento.
Mejorar la articulación con los grupos de interés.
Mejorar y mantener la cultura corporativa orientada a la creación constante de valor público.
En atención a los avances de gestión y evidencias allegadas, la acción de mejora presentó cumplimiento, toda vez que, se actualizó el Plan Estratégico Institucional incluyendo lineamientos de perspectiva de género.</t>
    </r>
  </si>
  <si>
    <r>
      <rPr>
        <b/>
        <sz val="11"/>
        <color theme="1"/>
        <rFont val="Arial Narrow"/>
        <family val="2"/>
      </rPr>
      <t>13/04/2022.</t>
    </r>
    <r>
      <rPr>
        <sz val="11"/>
        <color theme="1"/>
        <rFont val="Arial Narrow"/>
        <family val="2"/>
      </rPr>
      <t xml:space="preserve">  En atención a los avances de gestión y evidencias allegadas, la acción de mejora presentó cumplimiento, toda vez que, se actualizó el Plan Estratégico Institucional incluyendo las estrategias para la implementación del barrido predial y catastro multipropósito.</t>
    </r>
  </si>
  <si>
    <r>
      <rPr>
        <b/>
        <sz val="11"/>
        <color theme="1"/>
        <rFont val="Arial Narrow"/>
        <family val="2"/>
      </rPr>
      <t>13/04/2022.</t>
    </r>
    <r>
      <rPr>
        <sz val="11"/>
        <color theme="1"/>
        <rFont val="Arial Narrow"/>
        <family val="2"/>
      </rPr>
      <t xml:space="preserve"> La Oficina de Planeación indicó que, En Diciembre de 2021 fue aprobado y publicado el PLAN ESTRATEGICO 2022 - 2025 AGENCIA NACIONAL DE TIERRAS.
En el Plan estratégico actualizado, que se adjunta, se observan las estrategias reformuladas para la implementación del barrido predial y catastro multipropósito, a partir de los Objetivos específicos: 
Articular el acceso a tierras y la formalización masiva con la implementación del Catastro Multipropósito.
Optimizar la plataforma tecnológica, interoperabilidad y gestión de la información.
En atención a los avances de gestión y evidencias allegadas, la acción de mejora presentó cumplimiento, toda vez que, se actualizó el Plan Estratégico Institucional incluyendo las estrategias para la implementación del barrido predial y catastro multipropósito.</t>
    </r>
  </si>
  <si>
    <r>
      <rPr>
        <b/>
        <sz val="11"/>
        <color theme="1"/>
        <rFont val="Arial Narrow"/>
        <family val="2"/>
      </rPr>
      <t xml:space="preserve">21/04/2022. </t>
    </r>
    <r>
      <rPr>
        <sz val="11"/>
        <color theme="1"/>
        <rFont val="Arial Narrow"/>
        <family val="2"/>
      </rPr>
      <t>En atención a las evidencias aportadas en fase preliminar, la acción de mejora presentó cumplimiento, toda vez que, se observó la actualización de los procedimientos para la ampliación, saneamiento, constitución y restructuración de resguardo indígenas.</t>
    </r>
  </si>
  <si>
    <r>
      <rPr>
        <b/>
        <sz val="11"/>
        <color theme="1"/>
        <rFont val="Arial Narrow"/>
        <family val="2"/>
      </rPr>
      <t>21/04/2022.</t>
    </r>
    <r>
      <rPr>
        <sz val="11"/>
        <color theme="1"/>
        <rFont val="Arial Narrow"/>
        <family val="2"/>
      </rPr>
      <t xml:space="preserve"> La acción de mejora presentó cumplimiento, toda vez que, se observó acta que referencia el análisis de riesgo realizado al procedimiento de compra de predios.</t>
    </r>
  </si>
  <si>
    <r>
      <rPr>
        <b/>
        <sz val="11"/>
        <color theme="1"/>
        <rFont val="Arial Narrow"/>
        <family val="2"/>
      </rPr>
      <t xml:space="preserve">21/04/2022.  </t>
    </r>
    <r>
      <rPr>
        <sz val="11"/>
        <color theme="1"/>
        <rFont val="Arial Narrow"/>
        <family val="2"/>
      </rPr>
      <t xml:space="preserve">La Subdirección de Asuntos Étnicos en el marco de la etapa preliminar suministró el procedimiento ACCTI-P-024 AMPLIACIÓN Y SANEAMIENTO DE RESGUARDOS INDÍGENAS versión 2 del 4/20/2022 y ACCTI-P-023 CONSTITUCIÓN Y REESTRUCTURACIÓN DE RESGUARDOS INDÍGENAS versión 2 del 13/04/2022, los cuales se cuentan controlados por le Sistema Integrado de Gestión y disponibles en la intranet en la siguiente ruta </t>
    </r>
    <r>
      <rPr>
        <sz val="11"/>
        <color rgb="FF0070C0"/>
        <rFont val="Arial Narrow"/>
        <family val="2"/>
      </rPr>
      <t xml:space="preserve">https://agenciadetierras.sharepoint.com/sites/antintranet/sistema-integrado-de-gestion/procesos-misionales/Paginas/acceso-a-la-propiedad-de-la-tierra-y-los-territorios.aspx#InplviewHash91ff4ecf-bd87-4ebb-bdaf-349b8cc1c8c6=Paged%3DTRUE-p_SortBehavior%3D0-p_FileLeafRef%3DACCTI%252dP%252d020%2520PROCEDIMIENTO%2520%25c3%259aNICO%2520MUNICIPIOS%2520FOCALIZADOS%252epdf-p_ID%3D18-PageFirstRow%3D21 </t>
    </r>
    <r>
      <rPr>
        <b/>
        <sz val="11"/>
        <color theme="1"/>
        <rFont val="Arial Narrow"/>
        <family val="2"/>
      </rPr>
      <t xml:space="preserve">
</t>
    </r>
    <r>
      <rPr>
        <sz val="11"/>
        <color theme="1"/>
        <rFont val="Arial Narrow"/>
        <family val="2"/>
      </rPr>
      <t>En atención a las evidencias aportadas en fase preliminar, la acción de mejora presentó cumplimiento, toda vez que, se observó la actualización de los procedimientos para la ampliación, saneamiento, constitución y restructuración de resguardo indígenas.</t>
    </r>
    <r>
      <rPr>
        <b/>
        <sz val="11"/>
        <color theme="1"/>
        <rFont val="Arial Narrow"/>
        <family val="2"/>
      </rPr>
      <t xml:space="preserve">
11/04/2022. </t>
    </r>
    <r>
      <rPr>
        <sz val="11"/>
        <color theme="1"/>
        <rFont val="Arial Narrow"/>
        <family val="2"/>
      </rPr>
      <t xml:space="preserve"> La Subdirección de Asuntos Étnicos indicó que,  solicitó la publicación en intranet de la actualización y modificación del procedimiento ACCTI-P-023, donde se unifican los procedimientos de constitución y   reestructuración de resguardos indígenas, solicitando cambio en el nombre del procedimiento por CONSTITUCIÓN Y REESTRUCTURACIÓN DE RESGUARDOS INDÍGENAS, e incluir el saneamiento dentro del nombre y descripción de las tareas, por ser dos procedimientos que comparten las mayoría de las actividades.
Con respecto a lo informado, se observó lo siguiente:
</t>
    </r>
    <r>
      <rPr>
        <b/>
        <sz val="11"/>
        <color theme="1"/>
        <rFont val="Arial Narrow"/>
        <family val="2"/>
      </rPr>
      <t>Solicitud INTI -F-007  del 01/04/2022</t>
    </r>
    <r>
      <rPr>
        <sz val="11"/>
        <color theme="1"/>
        <rFont val="Arial Narrow"/>
        <family val="2"/>
      </rPr>
      <t xml:space="preserve">, mediante la cual se solicitó a la Oficina de Planeación la actualización del procedimiento ACCTI-P-023, dado que se unifican los procedimientos de constitución y la reestructuración de resguardos indígenas y se propone cambiar el nombre del procedimiento por CONSTITUCIÓN Y REESTRUCTURACIÓN DE RESGUARDOS INDÍGENAS.
</t>
    </r>
    <r>
      <rPr>
        <b/>
        <sz val="11"/>
        <color theme="1"/>
        <rFont val="Arial Narrow"/>
        <family val="2"/>
      </rPr>
      <t>Solicitud INTI -F-007  del 01/04/2022</t>
    </r>
    <r>
      <rPr>
        <sz val="11"/>
        <color theme="1"/>
        <rFont val="Arial Narrow"/>
        <family val="2"/>
      </rPr>
      <t xml:space="preserve">, por medio de la cual se solicitó a la Oficina de Planeación la actualización del procedimiento ACCTI-P-024, por cuanto se allí se unifican los procedimientos de AMPLIACION y SANEAMIENTO de resguardos indígenas , se propone cambiar el nombre del procedimiento por AMPLIACIÓN Y SANEAMIENTO DE RESGUARDOS INDÍGENAS
</t>
    </r>
    <r>
      <rPr>
        <b/>
        <sz val="11"/>
        <color theme="1"/>
        <rFont val="Arial Narrow"/>
        <family val="2"/>
      </rPr>
      <t>Solicitud INTI -F-007  del 01/04/2022</t>
    </r>
    <r>
      <rPr>
        <sz val="11"/>
        <color theme="1"/>
        <rFont val="Arial Narrow"/>
        <family val="2"/>
      </rPr>
      <t xml:space="preserve">,  a través de la cual se solicitó a la Oficina de Planeación la eliminación del procedimiento ACCTI-P-008, por cuanto las actividades de este quedaron definidas en los procedimientos ACCTI-P-023 y ACCTI-P-024.
En atención a los avances de gestión y evidencias aportadas, la acción de mejora presentó incumplimiento, toda vez que, no se observó la actualización del procedimiento de Constitución, ampliación, saneamiento y reestructuración de resguardos  indígenas; su finalización estaba proyectada para el 31/12/2021.
La Oficina de Control Interno recomienda adelantar las gestiones que conlleven a la ejecución de la acción, dado que esta, presentó eventualidad relacionada con la ampliación del periodo de ejecución, el inicial era del 3/02/2020 al 31/12/2020; es preciso indicar que, a la fecha de dicha eventualidad la acción se encontraba incumplida.
</t>
    </r>
  </si>
  <si>
    <r>
      <rPr>
        <b/>
        <sz val="11"/>
        <color theme="1"/>
        <rFont val="Arial Narrow"/>
        <family val="2"/>
      </rPr>
      <t xml:space="preserve">21/04/2022.  </t>
    </r>
    <r>
      <rPr>
        <sz val="11"/>
        <color theme="1"/>
        <rFont val="Arial Narrow"/>
        <family val="2"/>
      </rPr>
      <t>La Dirección de Asuntos Étnicos en el marco de la etapa preliminar allegó el
Acta No. 2 del 14/03/2022 en la cual se referencia que se identificó como riesgo "Realizar la visita técnica", así mismo, se suministró Acta No. 01 de l 14/12/2021 mediante la cual se determinó la necesidad del diligenciamiento de la lista de chequeo CCTI-F-020.
En atención a las evidencias aportadas, la acción de mejora presentó cumplimiento, toda vez que, se observó acta que referencia el análisis de riesgo realizado al procedimiento de compra de predios.</t>
    </r>
    <r>
      <rPr>
        <b/>
        <sz val="11"/>
        <color theme="1"/>
        <rFont val="Arial Narrow"/>
        <family val="2"/>
      </rPr>
      <t xml:space="preserve">
01/04/2022.</t>
    </r>
    <r>
      <rPr>
        <sz val="11"/>
        <color theme="1"/>
        <rFont val="Arial Narrow"/>
        <family val="2"/>
      </rPr>
      <t xml:space="preserve">  La Dirección de Asuntos Étnicos informó que, esta acción fue ejecutada a través de la mesa técnica del 26/01/2022 realizada en conjunto entre la Dirección de Asuntos Étnicos y la Oficina de Planeación, donde se analizaron los posibles riesgos asociados al procedimiento de compras y formalización.
Con respecto a lo anterior, se allegó </t>
    </r>
    <r>
      <rPr>
        <b/>
        <sz val="11"/>
        <color theme="1"/>
        <rFont val="Arial Narrow"/>
        <family val="2"/>
      </rPr>
      <t>Acta No. 01 del 26/01/2022</t>
    </r>
    <r>
      <rPr>
        <sz val="11"/>
        <color theme="1"/>
        <rFont val="Arial Narrow"/>
        <family val="2"/>
      </rPr>
      <t>, en la cual se realiza el análisis del hallazgo H1, indicándose que "</t>
    </r>
    <r>
      <rPr>
        <i/>
        <sz val="11"/>
        <color theme="1"/>
        <rFont val="Arial Narrow"/>
        <family val="2"/>
      </rPr>
      <t>se establece la necesidad de revisar los riesgos asociados al procedimiento por parte de la Oficina de Planeación, una vez se tenga el procedimiento actualizado de compra directa de predios y/o mejoras con destino a las comunidades étnicas ACCTI-P-021</t>
    </r>
    <r>
      <rPr>
        <sz val="11"/>
        <color theme="1"/>
        <rFont val="Arial Narrow"/>
        <family val="2"/>
      </rPr>
      <t>", respecto a lo anterior, el acta en mención incorpora los siguientes compromisos:
1. Por parte de la DAE se debe revisar y actualizar el nombre y la descripción de las tareas del procedimiento, incluyendo la de Aclaración de Áreas y linderos. 2. Una vez actualizado por parte de la DAE, remitirlo a la Oficina de Planeación para que realice un análisis de los riesgos que puedan afectar el objetivo del cumplimiento del procedimiento, identificando las tareas críticas en las que se puede materializar un riesgo y estableciendo los controles a fin de minimizarlos. 3. Estos compromisos serán gestionados por parte de la DAE máximo el viernes 04 de febrero 2022.
Frente a lo enunciado, si bien se allega documento que responde a la unidad de medida definida, es preciso indicar que, el desarrollo del acta no permite evidenciar que se realizó el análisis de los posibles riesgos asociados al procedimiento de compras y formalización.
En atención a los avances de gestión y evidencias allegadas, la acción de mejora presentó incumplimiento, toda vez que, no se observó acta del  el análisis de los posibles riesgos asociados al procedimiento de compras y formalización.</t>
    </r>
  </si>
  <si>
    <t>Oficina Jurídica
Secretaría General - Grupo Interno de Gestión Contractual
Subdirección Administrativa y Financiera</t>
  </si>
  <si>
    <r>
      <rPr>
        <b/>
        <sz val="11"/>
        <color theme="1"/>
        <rFont val="Arial Narrow"/>
        <family val="2"/>
      </rPr>
      <t>21/04/2022.</t>
    </r>
    <r>
      <rPr>
        <sz val="11"/>
        <color theme="1"/>
        <rFont val="Arial Narrow"/>
        <family val="2"/>
      </rPr>
      <t xml:space="preserve">  La acción de mejora se encuentra en términos, su finalización está programada para el 15/12/2022.</t>
    </r>
  </si>
  <si>
    <r>
      <rPr>
        <b/>
        <sz val="11"/>
        <color theme="1"/>
        <rFont val="Arial Narrow"/>
        <family val="2"/>
      </rPr>
      <t xml:space="preserve">21/04/2022.  </t>
    </r>
    <r>
      <rPr>
        <sz val="11"/>
        <color theme="1"/>
        <rFont val="Arial Narrow"/>
        <family val="2"/>
      </rPr>
      <t xml:space="preserve">La Subdirección de Administración de Tierras de la Nación mediante memorando 20224300107403 del 18/04/2022 solicitó asumir el liderazgo de la ejecución de la acción de mejora, con el apoyo de la Oficina Jurídica, Secretaría General, Grupo
Interno de Gestión Contractual y Subdirección Administrativa y Financiera.  El ajuste fue realizado por la Oficina de Control Interno y comunicado mediante correo electrónico del 21/04/2022.
La acción de mejora se encuentra en términos, su finalización está programada para el 15/12/2022.
</t>
    </r>
    <r>
      <rPr>
        <b/>
        <sz val="11"/>
        <color theme="1"/>
        <rFont val="Arial Narrow"/>
        <family val="2"/>
      </rPr>
      <t>Memorando 20221030028883 del 09/02/2022</t>
    </r>
    <r>
      <rPr>
        <sz val="11"/>
        <color theme="1"/>
        <rFont val="Arial Narrow"/>
        <family val="2"/>
      </rPr>
      <t xml:space="preserve">, mediante el cual la Oficina Jurídica solicitó el cambio de responsable de la acción; para lo cual la Oficina de Control Interno mediante correo electrónico 08/03/2022 reitero nuevamente el conducto regular informado a fin de realizar el cambio solicitado.
</t>
    </r>
    <r>
      <rPr>
        <b/>
        <sz val="11"/>
        <color theme="1"/>
        <rFont val="Arial Narrow"/>
        <family val="2"/>
      </rPr>
      <t>Memorando 20224300071063 del 10/03/2022</t>
    </r>
    <r>
      <rPr>
        <sz val="11"/>
        <color theme="1"/>
        <rFont val="Arial Narrow"/>
        <family val="2"/>
      </rPr>
      <t xml:space="preserve">, solicitud de aclaración de relación entre la causa raíz y la acción de mejora; para lo cual la Oficina de Control Interno mediante memorando 20221020080473 del 18/03/2022 brindó asesoría en lo relacionado con la metodología para la formulación de planes de mejora.
</t>
    </r>
    <r>
      <rPr>
        <b/>
        <sz val="11"/>
        <color theme="1"/>
        <rFont val="Arial Narrow"/>
        <family val="2"/>
      </rPr>
      <t xml:space="preserve">
06/04/2022.</t>
    </r>
    <r>
      <rPr>
        <sz val="11"/>
        <color theme="1"/>
        <rFont val="Arial Narrow"/>
        <family val="2"/>
      </rPr>
      <t xml:space="preserve">  La Oficina Jurídica indicó que, se encuentra gestionando el hallazgo, adelantando el seguimiento con las demás dependencias, para su cumplimiento.
Frente a lo enunciado se aportó Acta No. 2 del 19/11/2021, sin embargo, esta referencia que el objeto de la reunión es para tratar las acciones AME-636, AME-640, AME-647, AME-660 Y AME-665.
La acción de mejora se encuentra en términos, su finalización está programada para el 15/12/2022, para el periodo evaluado no reportó avances de gestión.</t>
    </r>
  </si>
  <si>
    <t>La actividad se encuentra dentro de los terminos. Con fecha de terminacion 30/06/2022.</t>
  </si>
  <si>
    <r>
      <rPr>
        <b/>
        <sz val="11"/>
        <color theme="1"/>
        <rFont val="Arial Narrow"/>
        <family val="2"/>
      </rPr>
      <t>21/01/2022.</t>
    </r>
    <r>
      <rPr>
        <sz val="11"/>
        <color theme="1"/>
        <rFont val="Arial Narrow"/>
        <family val="2"/>
      </rPr>
      <t xml:space="preserve">  La acción de mejora se encuentra en términos, su finalización esta programada el 30/06/2022; para el periodo evaluado no reportó avances de gestión.</t>
    </r>
  </si>
  <si>
    <t>De acuerdo a  la observacion realizada por la Oficina  de control interno, respecto al seguimiento y  control de salida de bienes, se  informa que actualmente se tiene un control de los bienes que salen de la Entidad mediante el formato  ADMBS-F-032 FORMA SALIDA INDIVIDUAL DE ELEMENTO y   una base de datos actualizada,  para el control de salidas, asi mismo se han publicado BANNER recordando el procedimiento  respectivo para tal fin.</t>
  </si>
  <si>
    <t>El 8/04/22 se realizó el seguimiento a los indicadores de gestión de la Subdirección Administrativa y Financiera y la gestion financiará. A los indicadores que se le dieron seguiemitno fueron los siguientes: GEFIN-Indicador-005, GEFIN-Indicador-006, GEFIN-Indicador-007 y ADMBS-Indicador-007.</t>
  </si>
  <si>
    <t>El 24 de noviembre del 2021 se llevó a cano una reunión con la Oficina de Planeación, donde se determinó que no es pertinente generar un riesgo respecto al hallazgo y recomendó realizar el análisis de los controles establecidos a los riesgos ya identificados. Por lo tanto, la Subdirección Administrativa y Financiera se encuentra adelantando el análisis y diseño de los controles y se tendrá en cuenta el hallazgo y la causa raíz.</t>
  </si>
  <si>
    <t xml:space="preserve">La Subdirección Administrativa y Financiera remite el avance de la estructura del reporte, se realizo una mesa de trabajo con el desarrollador de HEINSOHN - APOTEOSYS y se aclararon dudas al respecto en tema como reclaculo de vida util y la depreciacion mensual, de igual manera se hizo enfasis  que para la entidad es de mucha importancia unificar  los sufijos -1, -2 y -3, por presentacion, control y manejo de los activos fijos de la ANT. Se adjuntan evidencias que permiten dar cuenta del avance en la gestión de la acción de mejora                
</t>
  </si>
  <si>
    <t>La Subdirección de Talento Humano remite como avidencia de cumplimiento el informe de rendición de cuentas.</t>
  </si>
  <si>
    <t>La Subdirección de Talento Humano informa que, de acuerdo a la metodología de rendición de cuentas se dio a conocer a los miembros del COPASST en la sesión desarrollada el día 25 de febrero del presente año, así mismo se tuvo en cuenta en el orden del día en el punto 3 la cual fue aprobada.
Se adjunta acta de aprobación del comité.</t>
  </si>
  <si>
    <t xml:space="preserve">La Subdirección de Talento Humano remitirá la información correspondiente en el seguimiento del II Trimestre de 2022. La actividad se encuentra en términos. </t>
  </si>
  <si>
    <t xml:space="preserve">La Subdirección de Talento Humano realiza las revisiones correspondientes a la información contenida sobre el SG SST. Se comparte el link del one drive para la consulta:
 https://agenciadetierras-my.sharepoint.com/:f:/g/personal/luz_jaramillo_ant_gov_co/Ejh070Kl7xNHgDA1gtyNl0UB_RkqlK67j3umkizvJXOMBA?e=Yyzxzp </t>
  </si>
  <si>
    <t xml:space="preserve">La Subdirección de Talento Humano comparte el informe de la auditoria interna realizada con el apoyo del corredor de seguros ITAU realizada los días 04 y 08 de marzo del presente año. 
De igual manera se evidencia la participacion del COPASST en la sesion desarrollada </t>
  </si>
  <si>
    <t>La Subdirección de Talento Humano actualizó y publicó en la Intranet el programa y/o instructivo de inspecciones de seguridad junto con las siguientes formas: 
GTHU-F-041 Inspecciones de extintores de la entidad
GTHU-F-042 Inspecciones por botiquín y camilla en cada una de las sedes
GTHU-F-043 Inspección de áreas o locativas para apoyo en las inspecciones de las áreas
GTHU –F-044 Inspección preoperacional diaria de vehículos
GTHU- I - 007 INSPECCIONES DE SEGURIDAD 
A continuación se relaciona el link de publicación en la Intranet de las formas actualizadas:
https://agenciadetierras.sharepoint.com/sites/antintranet/sistema-integrado-de-gestion/procesos-apoyo/Paginas/gestion-talento-humano.aspx#InplviewHash5fb19523-d1ce-482d-ab4a-26399b509987=Paged%3DTRUE-p_SortBehavior%3D0-p_FileLeafRef%3DGTHU%252dF%252d031%252dForma%2520INVESTIGACI%25c3%2593N%2520DE%2520INCIDENTES%2520Y%2520ACCIDENTES%2520DE%2520TRABAJO%252exlsx-p_ID%3D30-PageFirstRow%3D31</t>
  </si>
  <si>
    <r>
      <t xml:space="preserve">22/04/2022. </t>
    </r>
    <r>
      <rPr>
        <sz val="11"/>
        <color theme="1"/>
        <rFont val="Arial Narrow"/>
        <family val="2"/>
      </rPr>
      <t>En atención a los avances de gestión y evidencias aportadas en la fase preliminar, la acción de mejora presentó cumplimiento, toda vez que, se observó 4 actas de seguimiento al cumplimiento de la setencia T488 de 2014.</t>
    </r>
  </si>
  <si>
    <r>
      <t xml:space="preserve">08/04/2022.  </t>
    </r>
    <r>
      <rPr>
        <sz val="11"/>
        <color theme="1"/>
        <rFont val="Arial Narrow"/>
        <family val="2"/>
      </rPr>
      <t xml:space="preserve">La Subdirección de Procesos Agrarios y Gestión Jurídica informó mediante correo electrónico se trasladaron 23 expedientes a través de memorando 20223200102543 de 2022.
Frente a lo enunciado se observó memorando 20223200102543 del 07/04/2022 mediante el cual se remite a la Subdirección de Administración  de Tierras de la Nación 23 expedientes de procesos de recuperación de baldíos indebidamente ocupados adelantados en los Archipiélagos de Nuestra Señora del Rosario y San Bernardo, a saber:
1. Bajamar 
2. Caleta De Pajarales
3. El Carmen
4. El Encarrete
5. El Túnel
6. Estrella Del Mar
7. Iguana
8. Isla Grande Caño Ratón - Gilma Arango
9. Isla Grande Caño Ratón - Inversiones Ingrid Ltda.
10. Isla Grande- Caño Ratón - Amaury Martelo
11. Isla Pavitos Sector 2
12. Isla Totumo
13. Isleta
14. Kalamary 
15. La Candelaria O La Candelita 
16. La Lina 
17. La Penda 
18. Los Argonautas 
19. Los Totumos 
20. Maria Del Mar
21. Punta Nueva 
22. Sin Nombre - Scar Ii
23. Songo Sorongo 
En atención a los avances de gestión y evidencias allegadas, la acción presentó gestiones frente al traslado de expedientes documentales para la recuperación de los predios a la SATN, sin embargo, a fin de dar avance físico a la acción, atendiendo su planificación, se solicita se allegue en particular el traslado de los expedientes pertenecientes a los predios Juliana y Buena Esperanza. 
La acción de mejora se encuentra en términos, su finalización está programada para 31/10/2022;  para el periodo evaluado reportó avances de gestión no documentados.
</t>
    </r>
    <r>
      <rPr>
        <b/>
        <sz val="11"/>
        <color theme="1"/>
        <rFont val="Arial Narrow"/>
        <family val="2"/>
      </rPr>
      <t xml:space="preserve">
07/04/2022. </t>
    </r>
    <r>
      <rPr>
        <sz val="11"/>
        <color theme="1"/>
        <rFont val="Arial Narrow"/>
        <family val="2"/>
      </rPr>
      <t xml:space="preserve"> La Subdirección de Procesos Agrarios y Gestión Jurídica en el marco de la fase preliminar indicó que, la actividad se encuentra dentro de los términos, con fecha de terminación 31/10/2022, no obstante para el mes de abril se remitirá a Administración de Tierras al menos 23 expedientes finalizados y se cargará al plan el respectivo memorando como evidencia.
En atención a la información suministrada en fase preliminar, la acción de mejora se encuentra en términos, su finalización está programada para 31/10/2022;  para el periodo evaluado reportó avances de gestión no documentados.
Se solicita que para el próximo seguimiento se allegue avances y/o cumplimiento sobre la remisión a la Subdirección de Administración de Tierras de la Nación de los expedientes asociados a los predios Juliana y Buena Esperanza.</t>
    </r>
    <r>
      <rPr>
        <b/>
        <sz val="11"/>
        <color theme="1"/>
        <rFont val="Arial Narrow"/>
        <family val="2"/>
      </rPr>
      <t xml:space="preserve">
01/04/2022. </t>
    </r>
    <r>
      <rPr>
        <sz val="11"/>
        <color theme="1"/>
        <rFont val="Arial Narrow"/>
        <family val="2"/>
      </rPr>
      <t>La acción de mejora se encuentra en términos, su finalización está programada para 31/10/2022; para el periodo evaluado no se reportaron avances de gestión.</t>
    </r>
  </si>
  <si>
    <r>
      <rPr>
        <b/>
        <sz val="11"/>
        <color theme="1"/>
        <rFont val="Arial Narrow"/>
        <family val="2"/>
      </rPr>
      <t xml:space="preserve">31/01/2022.  </t>
    </r>
    <r>
      <rPr>
        <sz val="11"/>
        <color theme="1"/>
        <rFont val="Arial Narrow"/>
        <family val="2"/>
      </rPr>
      <t>La Subdirección Administrativa y Financiera</t>
    </r>
    <r>
      <rPr>
        <b/>
        <sz val="11"/>
        <color theme="1"/>
        <rFont val="Arial Narrow"/>
        <family val="2"/>
      </rPr>
      <t xml:space="preserve"> </t>
    </r>
    <r>
      <rPr>
        <sz val="11"/>
        <color theme="1"/>
        <rFont val="Arial Narrow"/>
        <family val="2"/>
      </rPr>
      <t xml:space="preserve">no allegó observaciones en la fase preliminar.
La acción de mejora presentó incumplimiento, toda vez que, no se evidenció si a la fecha el aplicativo se encuentra ajustado en cuanto recálculo de la vida útil de los activos.
</t>
    </r>
    <r>
      <rPr>
        <b/>
        <sz val="11"/>
        <color theme="1"/>
        <rFont val="Arial Narrow"/>
        <family val="2"/>
      </rPr>
      <t xml:space="preserve">
28/01/2022. </t>
    </r>
    <r>
      <rPr>
        <sz val="11"/>
        <color theme="1"/>
        <rFont val="Arial Narrow"/>
        <family val="2"/>
      </rPr>
      <t xml:space="preserve"> Se solicita se amplie la información allegada en relación con la unidad de medida establecida, indicando si a la fecha el aplicativo se encuentra ajustado en cuanto recálculo de la vida útil de los activos.</t>
    </r>
  </si>
  <si>
    <r>
      <rPr>
        <b/>
        <sz val="11"/>
        <color theme="1"/>
        <rFont val="Arial Narrow"/>
        <family val="2"/>
      </rPr>
      <t>25/04/2022.</t>
    </r>
    <r>
      <rPr>
        <sz val="11"/>
        <color theme="1"/>
        <rFont val="Arial Narrow"/>
        <family val="2"/>
      </rPr>
      <t xml:space="preserve">  La Subdirección de Talento Humano allegó documento a través del cual se presenta a la partes interesadas de la Agencia la información relevante sobre la gestión del Sistema de Gestión en Seguridad y Salud en el Trabajo – SG-SST que corresponde a periodo 2021.
La acción presentó cumplimiento.</t>
    </r>
  </si>
  <si>
    <r>
      <rPr>
        <b/>
        <sz val="11"/>
        <color theme="1"/>
        <rFont val="Arial Narrow"/>
        <family val="2"/>
      </rPr>
      <t xml:space="preserve">25/04/2022. </t>
    </r>
    <r>
      <rPr>
        <sz val="11"/>
        <color theme="1"/>
        <rFont val="Arial Narrow"/>
        <family val="2"/>
      </rPr>
      <t xml:space="preserve">La Subdirección de Talento Humano indicó que remitirá la información correspondiente en el seguimiento del II Trimestre de 2022. 
La acción se encuentra en términos. 
</t>
    </r>
  </si>
  <si>
    <r>
      <rPr>
        <b/>
        <sz val="11"/>
        <color theme="1"/>
        <rFont val="Arial Narrow"/>
        <family val="2"/>
      </rPr>
      <t xml:space="preserve">25/04/2022. </t>
    </r>
    <r>
      <rPr>
        <sz val="11"/>
        <color theme="1"/>
        <rFont val="Arial Narrow"/>
        <family val="2"/>
      </rPr>
      <t xml:space="preserve"> La Subdirección de Talento Humano allegó informe de auditoría realizada del 04 al 08 de marzo del 2022 Sistema de Gestión de Seguridad y Salud en el Trabajo adelantada con el con el apoyo del corredor de seguros ITAU.
La acción presentó cumplimiento.</t>
    </r>
  </si>
  <si>
    <t xml:space="preserve">25/04/2022.  Se consultó la intranet observando la disponibilidad de las formas GTHU-F-041 Inspecciones de extintores de la entidad, GTHU-F-042 Inspecciones por botiquín y camilla en cada una de las sedes, GTHU-F-043 Inspección de áreas o locativas para apoyo en las inspecciones de las áreas y GTHU –F-044 Inspección preoperacional diaria de vehículos, así como,  el instructivo GTHU- I - 007 INSPECCIONES DE SEGURIDAD.
La acción presentó cumplimiento.
</t>
  </si>
  <si>
    <r>
      <rPr>
        <b/>
        <sz val="11"/>
        <color theme="1"/>
        <rFont val="Arial Narrow"/>
        <family val="2"/>
      </rPr>
      <t>25/04/2022.</t>
    </r>
    <r>
      <rPr>
        <sz val="11"/>
        <color theme="1"/>
        <rFont val="Arial Narrow"/>
        <family val="2"/>
      </rPr>
      <t xml:space="preserve"> La Subdirección Administrativa y Financiera allega información documentada de avances de gestiones realizadas durante el periodo de evaluación que consiste en las solicitudes realizadas al proveedor HEINSOHN, quien es el responsable de proveer los servicio del aplicativo conocido como APOTEOSYS, y que, a su vez, es quien da respuesta al caso o ticket # 161091 realizado por esta subdirección.
Dicho lo anterior, se puede confirmar que a la fecha de esta evaluación el aplicativo de APOTEOSYS (Activos fijos), aun no genera el reporte mensual y de libros, correspondiente al cálculo de depreciación de la propiedad planta y equipo de la Entidad (ACT59), esto debido a que el aplicativo aún se encuentra en su etapa de ajuste, parametrización y pruebas por parte del proveedor, de esta manera la Acción de Mejora continua Incumplida.
Verificación adelantada por los contratistas Dolly Nayibe Ojeda y Marco Aurelio Cumbe A. </t>
    </r>
  </si>
  <si>
    <r>
      <rPr>
        <b/>
        <sz val="11"/>
        <color theme="1"/>
        <rFont val="Arial Narrow"/>
        <family val="2"/>
      </rPr>
      <t>25/04/2022</t>
    </r>
    <r>
      <rPr>
        <sz val="11"/>
        <color theme="1"/>
        <rFont val="Arial Narrow"/>
        <family val="2"/>
      </rPr>
      <t>.  En atención a los indicadores creados mediante la acción AME-168 se observaron las siguientes mediciones:
EJECUCIÓN DE LA RESERVA PRESUPUESTAL DE INVERSION, la medición suministrada referencia vigencia 2021.
EJECUCIÓN  DE LA RESERVA PRESUPUESTAL DE FUNCIONAMIENTO, no se allegó medición.
EJECUCIÓN DE LA RESERVA PRESUPUESTAL GENERAL, la medición suministrada referencia vigencia 2021.
La acción de mejora se encuentra en términos, se mantiene en los términos observador con corte al IVTrim2021, donde se observó un avance de 1 de los 4 seguimiento a realizar a los indicadores.  Se solicita que para el próximo seguimiento se allegue el seguimiento puntual realizado a los indicadores generados mediante la acción AMI-168.</t>
    </r>
  </si>
  <si>
    <r>
      <rPr>
        <b/>
        <sz val="11"/>
        <color theme="1"/>
        <rFont val="Arial Narrow"/>
        <family val="2"/>
      </rPr>
      <t xml:space="preserve">25/04/2022. </t>
    </r>
    <r>
      <rPr>
        <sz val="11"/>
        <color theme="1"/>
        <rFont val="Arial Narrow"/>
        <family val="2"/>
      </rPr>
      <t xml:space="preserve"> La Subdirección de Talento Humano suministró Acta No. 11 del 25/02/2022 del Comité del COPASST a través de la cual se trató la metodología para hacer la rendición de cuentas del SG-SST 2021.
La acción presentó cumplimiento.
</t>
    </r>
  </si>
  <si>
    <r>
      <rPr>
        <b/>
        <sz val="11"/>
        <color theme="1"/>
        <rFont val="Arial Narrow"/>
        <family val="2"/>
      </rPr>
      <t xml:space="preserve">25/04/2022. </t>
    </r>
    <r>
      <rPr>
        <sz val="11"/>
        <color theme="1"/>
        <rFont val="Arial Narrow"/>
        <family val="2"/>
      </rPr>
      <t xml:space="preserve">La Subdirección de Talento Humano allego el siguiente enlace o link del OneDrive para la consulta de la información de la carpeta SG-SST (Sistema de Gestión - Seguridad y Salud en el Trabajo):
https://agenciadetierras-my.sharepoint.com/:f:/g/personal/luz_jaramillo_ant_gov_co/Ejh070Kl7xNHgDA1gtyNl0UB_RkqlK67j3umkizvJXOMBA?e=Yyzxzp
Por lo anterior y teniendo como referencia la unidad de medida indicada en este PMI “Revisar la documentación que se encuentra en la carpeta compartida (SG-SST) y actualizar la documentación de ser requerido”, se puede concluir que estos datos se encuentran organizados, disponibles y actualizados. Por consiguiente se puede concluir que esta acción se encuentra ejecutada.
Verificación adelantada por el contratista Marco Aurelio Cumbe A. 
</t>
    </r>
  </si>
  <si>
    <t>Fecha Suscripción PM</t>
  </si>
  <si>
    <t>ESTADO DE PLAN DE MEJORAMIENTO - EFICACIA - POR AUDITORÍA CORTE 26/04/2022</t>
  </si>
  <si>
    <r>
      <rPr>
        <b/>
        <sz val="11"/>
        <color rgb="FF000000"/>
        <rFont val="Arial Narrow"/>
        <family val="2"/>
      </rPr>
      <t xml:space="preserve">20/01/2020. </t>
    </r>
    <r>
      <rPr>
        <sz val="11"/>
        <color rgb="FF000000"/>
        <rFont val="Arial Narrow"/>
        <family val="2"/>
      </rPr>
      <t>Atendiendo a los avances suministrados el pasado 07/01/2020 esta Jefatura reitera el incumplimiento de la actividad, dado que, no se observaron evidencias de las 9 reuniones restantes programadas.</t>
    </r>
    <r>
      <rPr>
        <b/>
        <sz val="11"/>
        <color rgb="FF000000"/>
        <rFont val="Arial Narrow"/>
        <family val="2"/>
      </rPr>
      <t xml:space="preserve">
30/12/2019. </t>
    </r>
    <r>
      <rPr>
        <sz val="11"/>
        <color rgb="FF000000"/>
        <rFont val="Arial Narrow"/>
        <family val="2"/>
      </rPr>
      <t xml:space="preserve">Se observó un listado de asistencia, al cual asiste el alcalde del Municipio de Lebrija, sin embargo, dicho listado no relaciona fecha, ni nombre de la actividad ejecutada. 
</t>
    </r>
    <r>
      <rPr>
        <b/>
        <sz val="11"/>
        <color rgb="FF000000"/>
        <rFont val="Arial Narrow"/>
        <family val="2"/>
      </rPr>
      <t/>
    </r>
  </si>
  <si>
    <r>
      <t xml:space="preserve">19/10/2020. </t>
    </r>
    <r>
      <rPr>
        <sz val="11"/>
        <color theme="1"/>
        <rFont val="Arial Narrow"/>
        <family val="2"/>
      </rPr>
      <t xml:space="preserve">La Dirección de Ordenamiento Social de la Propiedad allegó lo siguiente:
Municipio de Caimito, comunicación 20202000974221 del 29/09/2020 de asunto: Comunicación que pone en conocimiento a la nueva administración la expedición del Plan de Ordenamiento Social de la Propiedad Rural de Caimito – Sucre, Municipio de San Marcos,  comunicación 20202000974291 del 29/09/2020 de asunto: Comunicación que pone en conocimiento a la nueva administración la expedición del Plan de Ordenamiento Social de la Propiedad Rural de San Marcos – Sucre.
La acción de mejora presentó incumplimiento, toda vez que, no se allegó soportes relacionadas con el Informe, evidencias y listado se asistencia de cada reunión realizada para socializar de los POS en lo 10 municipios, cabe señala que, con corte al 11/09/2020, esta Jefatura observó los soportes relacionados con los  Municipios de Topaipí y Lebrija.
</t>
    </r>
    <r>
      <rPr>
        <b/>
        <sz val="11"/>
        <color theme="1"/>
        <rFont val="Arial Narrow"/>
        <family val="2"/>
      </rPr>
      <t>11/09/2020.</t>
    </r>
    <r>
      <rPr>
        <sz val="11"/>
        <color theme="1"/>
        <rFont val="Arial Narrow"/>
        <family val="2"/>
      </rPr>
      <t xml:space="preserve"> Se evidenció Acta 001 del 21/01/2020 de tema: ARTICULACIÓN INSTITUCIONAL – ALCALDÍA DE TOPAIPÍ /SPO(ANT)/OIM y cuyo objetó fue Primer acercamiento institucional con la Alcaldía de Topaipí (Cundinamarca), a fin de entregar el documento Plan de Ordenamiento Social de la Propiedad del municipio de Topaipí al Alcalde del municipio. 
</t>
    </r>
    <r>
      <rPr>
        <b/>
        <sz val="11"/>
        <color theme="1"/>
        <rFont val="Arial Narrow"/>
        <family val="2"/>
      </rPr>
      <t>11/09/2020.</t>
    </r>
    <r>
      <rPr>
        <sz val="11"/>
        <color theme="1"/>
        <rFont val="Arial Narrow"/>
        <family val="2"/>
      </rPr>
      <t xml:space="preserve"> La Oficina de Control Interno a partir de la mesa de trabajo llevada a cabo el lunes 7 de septiembre con la Contraloría General de la República, procedió a realizar actividades de revisión de los resultados alcanzados, con corte al 31/07/2020, en el plan de mejoramiento derivado de Auditoría de cumplimiento Implementación Reforma Rural Integral - RRI vigencia 2017 2018, a fin de ampliar la información suministrada a la CGR en el marco de la Auditoría articulada de cumplimiento al proyecto de ordenamiento social de la propiedad vigencia 2019 a  junio del 2020.  Dichas actividades consistieron en la revaloración de los documentos suministrados por los responsables de ejecución de las acciones de mejora con corte al 31/07/2020, así como, la verificación de los aportados el 11/09/2020.
La Oficina de Control Interno mediante correo electrónico del 10/09/2020 solicitó a la Dirección de Acceso a Tierras ampliación de la información suministrada con corte al 31/07/2020, mediante la cual se determinó la ejecución de la AME-365.  Atendiendo lo anterior, dicha dependencia a través de correo electrónico del 11/09/2020, informó lo siguiente:
(…) En el mes de septiembre del año 2019 se emitió comunicación a los Alcaldes y Funcionarios de Puerto Gaitán (Meta), Guaranda (Sucre), San Marcos (Sucre),  Lebrija (Santander), Caimito (Sucre),  San Carlos (Antioquia) , Topaipi (Cundinamarca),  Ituango (Antioquia), Cáceres (Antioquia), Valdivia (Antioquia) y Tarazá (Antioquia), así como a la Unidad de Planificación Rural Agropecuaria – UPRA, en ocasión a la convocatoria de primera reunión para incorporación del POSPR en las herramientas de planificación y ordenamiento rural del territorio.
1. Solo se recibe confirmación de asistencia del alcalde del municipio de Lebrija.
2. El 30 de septiembre del 2019 se desarrolla la reunión de incorporación del POSPR del municipio de Lebrija en las herramientas de planificación y ordenamiento rural del territorio.
3. En el mes de febrero del 2020 se envía comunicación que pone en conocimiento a la nueva administración la expedición del POSPR en los municipios de Ituango, San Carlos, Lebrija y Puerto Gaitán.
4. Se está desarrollando las gestiones necesarias para realizar una nueva convocatoria, con el fin de retomar las reuniones para incorporación del POSPR en las herramientas de planificación y ordenamiento rural del territorio, en los municipios faltantes.
Frente a la ampliación de la información allegada por la Dirección de Ordenamiento Social de la Propiedad, se evidenció lo siguiente:
 Comunicación oficial 20192000767867 del 03/09/2019 dirigida al Alcalde del Municipio de Valdivia, de asunto: Convocatoria primera reunión incorporación del Plan de Ordenamiento Social de la Propiedad Rural de Valdivia (Antioquia) en las herramientas de planificación y ordenamiento del territorio.
 Comunicación oficial 20192000767121 del 03/09/2019 dirigida al Alcalde del Municipio de Topaipi, de asunto: Convocatoria primera reunión incorporación del Plan de Ordenamiento Social de la Propiedad Rural de Topaipi (Cundinamarca) en las herramientas de planificación y ordenamiento del territorio.
 Comunicación oficial 20192000768041 del 03/09/2019 dirigida al Alcalde del Municipio de Tarazá, de asunto: Convocatoria primera reunión incorporación del Plan de Ordenamiento Social de la Propiedad Rural de Tarazá (Antioquia) en las herramientas de planificación y ordenamiento del territorio.
 Comunicación oficial 20192000736961 del 28/08/2019 dirigida al Alcalde del Municipio de San Marcos, de asunto: Convocatoria primera reunión incorporación del Plan de Ordenamiento Social de la Propiedad Rural de San Marcos (Sucre) en las herramientas de planificación y ordenamiento del territorio.
 Comunicación oficial 20192000766121 del 03/09/2019 dirigida al Alcalde del Municipio de San Carlos, de asunto: Convocatoria primera reunión incorporación del Plan de Ordenamiento Social de la Propiedad Rural de San Carlos (Antioquia) en las herramientas de planificación y ordenamiento del territorio.
 Comunicación oficial 20192000765391 del 03/09/2019 dirigida al Alcalde del Municipio de Puerto Gaitán, de asunto: Convocatoria primera reunión incorporación del Plan de Ordenamiento Social de la Propiedad Rural de Puerto Gaitán (Meta) en las herramientas de planificación y ordenamiento del territorio.
 Comunicación oficial 20192000765801 del 03/09/2019 dirigida al Alcalde del Municipio de Lebrija, de asunto: Convocatoria primera reunión incorporación del Plan de Ordenamiento Social de la Propiedad Rural de Lebrija (Santander) en las herramientas de planificación y ordenamiento del territorio.
 Comunicación oficial 20192000767181 del 03/09/2019 dirigida al Alcalde del Municipio de Ituango, de asunto: Convocatoria primera reunión incorporación del Plan de Ordenamiento Social de la Propiedad Rural de Ituango (Antioquia) en las herramientas de planificación y ordenamiento del territorio.
 Comunicación oficial 20192000765631 del 03/09/2019 dirigida al Alcalde del Municipio de Guaranda, de asunto: Convocatoria primera reunión incorporación del Plan de Ordenamiento Social de la Propiedad Rural de Guaranda (Sucre) en las herramientas de planificación y ordenamiento del territorio.
 Comunicación oficial 20192000766001 del 03/09/2019 dirigida al Alcalde del Municipio de Caimito, de asunto: Convocatoria primera reunión incorporación del Plan de Ordenamiento Social de la Propiedad Rural de Caimito (Sucre) en las herramientas de planificación y ordenamiento del territorio.
 Comunicación oficial 20192000767181 del 03/09/2019 dirigida al Alcalde del Municipio de Cáceres, de asunto: Convocatoria primera reunión incorporación del Plan de Ordenamiento Social de la Propiedad Rural de Cáceres (Antioquia) en las herramientas de planificación y ordenamiento del territorio.
 Comunicación oficial 20192000801061 del 11/09/2019 dirigida UPRA, de asunto: Convocatoria primera reunión incorporación del Plan de Ordenamiento Social de la Propiedad Rural en las herramientas de planificación y ordenamiento del territorio.
 Comunicación oficial 20192000801061 del 11/09/2019 dirigida UPRA, de asunto: Convocatoria primera reunión incorporación del Plan de Ordenamiento Social de la Propiedad Rural en las herramientas de planificación y ordenamiento del territorio.
Así mismo, se evidenció Acta 001 del 30/09/2019, de tema: Primera reunión de incorporación del Plan de Ordenamiento Social de la Propiedad Rural en las herramientas de planificación y ordenamiento rural del territorio y cuyo objetivo fue Dinamizar la incorporación del Plan de Ordenamiento Social de la Propiedad Rural en las herramientas de planificación y ordenamiento rural del territorio.  Es importante señalar que, a dicha reunión solo asistió colaboradores de 1 de los 11 Municipios convocados, a saber, Municipio de Lebrija.
Por otra parte, se observaron comunicaciones oficinales a través de las cuales la ANT pone en conocimiento a la nueva administración la expedición del Plan de Ordenamiento Social de la Propiedad Rural a los Municipios de Ituango radicado 20202000131931 del 13/02/2020, San Carlos radicado 20202000134051 del 13/02/2020, Lebrija radicado 20202000133531 del 13/02/2020 y Puerto Gaitán radicado 20202000133811 del 13/02/2020. 
En este entendido y con corte al 11/09/2020, esta Jefatura procede a comunicar a la Dirección de Ordenamiento Social de la Propiedad la corrección del estado de acción de mejora, el cual a partir de la fecha será “incumplida”, toda vez que, a partir de la ampliación de la información allegada se puedo establecer la socialización y listados de asistencias de 1 de los 10 Municipios objeto.</t>
    </r>
  </si>
  <si>
    <r>
      <t xml:space="preserve">27/01/2021.  </t>
    </r>
    <r>
      <rPr>
        <sz val="11"/>
        <color theme="1"/>
        <rFont val="Arial Narrow"/>
        <family val="2"/>
      </rPr>
      <t>La Dirección de Ordenamiento Social de la Propiedad en el marco de la fase preliminar informó lo siguiente:
Las acciones de mejora planteadas para el “HALLAZGO 2.3.4. Mora – desfase- en Inicio de la fase de implementación de los POSPR (ANT). De acuerdo con la información reportada por la ANT (oficio 20192000052213 del 04 de abril de 2019), de los 43 municipios priorizados, 12 cuentan con POSPR elaborado y solo 1 plan, en el municipio de Ovejas, inició la fase de implementación.  Los POSPR restantes, no han podido iniciar esta fase por diferentes motivos: uno de los 12 planes tiene resolución de modificación del modelo de atención (Resolución 6064 de 17 de septiembre de 2018), 7 se encuentran suspendidos en su fase de implementación mediante Resolución 6060 de 2018 y los restantes 3 POSPR, no han iniciado labores de barrido predial por directrices del Gobierno Nacional para definir la metodología de barrido predial y simplificación de procesos y procedimientos en el marco de la ruta del OSPR y que se articula con el proceso de evaluación del piloto liderado por DNP” efectivamente si presentan un incumplimiento.
Uno de estas acciones es “realizar reuniones de socialización con los 10 municipios que cuentan planes de Ordenamientos Social cuya implementación se encuentra suspendida o no ha iniciado”. Para esta no se ha logrado realizar este tipo de reuniones en todos los 10 municipios. Sin embargo, se han enviado en diferentes ocasiones citaciones a estos con el fin de programar encuentros cuyo propósito sea; 1. Dialogar sobre cómo el documento del POSPR formulado por la ANT puede ser utilizado para fines de planeación, 2. Aclarar dudas y comentarios sobre el POSPR formulado por la ANT y 3. Identificar posibilidades de financiación para la implementación del POSPR para los otros municipios faltantes. Sin embargo, se ha evidenciado que no se ha tenido respuesta por parte de las autoridades municipales ocasionando demoras para la fase de implementación de los planes de ordenamiento social de la propiedad rural.
Asimismo, la otra actividad de mejora relacionada con “realizar reuniones de seguimiento de los compromisos adquiridos con los 10 municipios que cuentan planes de Ordenamientos Social cuya implementación se encuentra suspendida o no ha iniciado” no se ha comenzado debido a lo anteriormente mencionado. 
Esto anteriormente mencionado, está muy relacionado con otro hallazgo similar de la Auditoria de Cumplimiento Articulada al Proyecto de Ordenamiento social de la Propiedad que fue realizada en el último trimestre del año 2020 en la que por estos días se están definiendo el plan de mejora para hacer el envió a la oficina de Control Interno y al Ente de Control en donde se plantea el “Hallazgo 2.3.4. Mora – desfase- en Inicio de la fase de implementación de los POSPR (ANT)” descrito en los párrafos anteriores. El ente de control Contraloría General de La Republica menciona que las acciones de mejora “realizar reuniones de socialización con los 10 municipios que cuentan planes de Ordenamientos Social cuya implementación se encuentra suspendida o no ha iniciado” y “realizar reuniones de seguimiento de los compromisos adquiridos con los 10 municipios que cuentan planes de Ordenamientos Social cuya implementación se encuentra suspendida o no ha iniciado” que se plantearon además de estar incumplidas no están apuntadas a subsanar el hallazgo.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Por lo tanto, la CGR hace la observación de que es necesario un replanteamiento de estas acciones de mejora que logren de manera definitiva subsanar este hallazgo por lo que al realizar este ajuste de acciones el estado de este pasaría de “Incumplido” a “En términos”. Este nuevo planteamiento debe estar enfocado en todas las gestiones necesarias internas como con otras entidades y organizaciones en la parte técnica y/o financiera que permitan que se avance con la fase de implementación de los POSPR en estos municipios. 
De manera integral, en otra Auditoria Intersectorial de Cumplimiento a la Política de Administración de Baldíos surge un hallazgo muy relacionado con la causa principal de todo esto, que es el “HALLAZGO 30. Avances en el marco de los procesos de ordenamiento social de la propiedad”  que menciona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Tabla No. 35 - Estado de los Planes de Ordenamiento Social de la propiedad Rural,  POSPR Aprobados 2018-2019 (41) Fase de implementación suspendida (8) PORPR inicio de barrido (2). Resulta preocupante la demora en el inicio de su fase de implementación” las acciones de mejora que se plantearon en busca de disminuir las demoras en la implementación de los POSPR están plasmadas las actividades AME – 525 , AME -526 Y AME – 527 de las cuales las dos primeras se encuentran en estado “en términos” y la última en estado “ejecutada” que están enfocadas básicamente en:
• Realizar gestiones para la consecución de recursos de financiamiento de la implementación de POSPR
• Fortalecer el seguimiento integral a la implementación de los POSPR, para poder identificar a tiempo falta de recursos y mitigar futuras demoras de ejecución.
• Ejecutar el mecanismo por la cual se valora la viabilidad o no de la implementación de POSPR a través de las mesas de Ordenamiento Social de la Propiedad Rural
Todo esto mencionado es un complemento que tiene como objetivo agilizar la implementación de los POSPR en los diferentes municipios para subsanar la causa principal que tienen todos estos hallazgos.  Por lo tanto, se puede concluir que desde la DGSOP se está realizando un esfuerzo constante por ejecutar las acciones y avances para subsanar esas no conformidades, como se ha evidenciado y se evidenciara en los diferentes reportes.
En concordancia con las observaciones allegadas en el fase preliminar, la Oficina de Control Interno mantiene el incumplimiento de las acción en los términos comunicados inicialmente.</t>
    </r>
    <r>
      <rPr>
        <b/>
        <sz val="11"/>
        <color theme="1"/>
        <rFont val="Arial Narrow"/>
        <family val="2"/>
      </rPr>
      <t xml:space="preserve">
20/01/2021.  </t>
    </r>
    <r>
      <rPr>
        <sz val="11"/>
        <color theme="1"/>
        <rFont val="Arial Narrow"/>
        <family val="2"/>
      </rPr>
      <t>La  Dirección de Ordenamiento Social de la Propiedad , en relación a los POSP objeto de análisis en el Hallazgo 2.3.4, informó  lo siguiente:</t>
    </r>
    <r>
      <rPr>
        <b/>
        <sz val="11"/>
        <color theme="1"/>
        <rFont val="Arial Narrow"/>
        <family val="2"/>
      </rPr>
      <t xml:space="preserve">
Municipio de Guaranda-Sucre: </t>
    </r>
    <r>
      <rPr>
        <sz val="11"/>
        <color theme="1"/>
        <rFont val="Arial Narrow"/>
        <family val="2"/>
      </rPr>
      <t xml:space="preserve">realizada en el marco de la reunión con alcaldes de los municipios de la región Mojana de los departamentos de Sucre y Córdoba, el  20 de noviembre de 2020 en la UGT Noroccidente – Montería de 3:00 a 5:00 pm.  La reunión tuvo como objeto analizar con los alcaldes de la Región Mojana de los departamentos de Córdoba y Sucre, alternativas para lograr la implementación del Ordenamiento Social de la Propiedad Rural en los Municipios priorizados y focalizados en estos departamentos. Asistieron la Secretaria de Planeación de Ayapel, la Asesora Jurídica de Guaranda, los Secretarios de Planeación, Educación y Tesorero municipal de Sucre.     En este espacio el Director de Gestión de Ordenamiento Social de la Propiedad de la Agencia Nacional de Tierras, presentó el alcance de los Planes de Ordenamiento Social de la Propiedad y la importancia de que estos municipios cuenten con su Plan de Ordenamiento Social de la Propiedad Rural POSPR formulado y aprobado mediante resolución por la ANT. Siendo este un documento de carácter preliminar que contiene información de carácter institucional y comunitario y que constituye un insumo de consulta para la toma de decisiones de las administraciones municipales. Además, se hace un recuento de la Fase de Formulación en estos municipios y la metodología que se usó para la elaboración del POSPR.    Coinciden los funcionarios que participan en esta sesión que las acciones dirigidas al acceso, formalización de tierras y entidades de derecho público son una prioridad para las administraciones municipales, por lo que sugieren programar un nuevo espacio con la participación de los alcaldes de estos municipios y abordar la proyección de proyectos para buscar las fuentes de financiamiento para la implementación de POSPR en esta región por ser un tema de relevancia e interés general. 
Respecto a lo anterior, se observó memoria de  la reunión enunciada, en la que la agenda contemplo temas tales como la "Formulación e Implementación OSPR.  Así mismo, se evidenció listado de asistencia del 20/11/2020, con asunto socialización alcance POSPR y utilización, donde se observa la asistencia de personal del Municipio de Guaranda.
</t>
    </r>
    <r>
      <rPr>
        <b/>
        <sz val="11"/>
        <color theme="1"/>
        <rFont val="Arial Narrow"/>
        <family val="2"/>
      </rPr>
      <t xml:space="preserve">
Municipio San Marcos-Sucre. </t>
    </r>
    <r>
      <rPr>
        <sz val="11"/>
        <color theme="1"/>
        <rFont val="Arial Narrow"/>
        <family val="2"/>
      </rPr>
      <t xml:space="preserve">Capacitación realizada el día jueves 10 de diciembre. Documentos allegados a la administración: Acta de la capacitación, Presentación y Copia Resolución No 4373  del 2018.
En cuanto a lo enunciado, se observó Acta No. 1 de la reunión virtual realizada el 10/12/2020 con personal de la Alcaldía de San Marcos - Sucre y  cuyo objeto fue Socializar a la Alcaldía de San Marcos(Sucre) el Plan de Ordenamiento Social de la Propiedad Rural (POSPR) e Informar sobre que la información que contiene el POSPR y el posible uso por parte de la Alcaldía.  </t>
    </r>
    <r>
      <rPr>
        <b/>
        <sz val="11"/>
        <color theme="1"/>
        <rFont val="Arial Narrow"/>
        <family val="2"/>
      </rPr>
      <t xml:space="preserve">
Municipio Caimito-Sucre: </t>
    </r>
    <r>
      <rPr>
        <sz val="11"/>
        <color theme="1"/>
        <rFont val="Arial Narrow"/>
        <family val="2"/>
      </rPr>
      <t>En la Alcaldía no contestan el teléfono y se tiene el número de contacto de un funcionario de Caimito, pero no responde nunca al celular- todavía no hay contacto con la administración. Funcionario  Oscar Heredia. Teléfono de contacto: 311 6838389.
En el marco de la evaluación a la eficacia de las acciones de mejora y en atención a los avances y evidencias suministradas, la acción de mejora presentó incumplimiento, toda vez que, con corte al 20/01/2020 se observó la realización de reuniones de socialización en 3 de los 10 municipios que cuentan planes de Ordenamientos Social cuya implementación se encuentra suspendida, a saber, Lebrija, Topaipí y Guaranda.  Respecto a los POSP que no había iniciado su ejecución, se observó soportes de socialización de 1 de los 4, a saber, Municipio de Caimito.</t>
    </r>
    <r>
      <rPr>
        <b/>
        <sz val="11"/>
        <color theme="1"/>
        <rFont val="Arial Narrow"/>
        <family val="2"/>
      </rPr>
      <t xml:space="preserve">
</t>
    </r>
    <r>
      <rPr>
        <sz val="11"/>
        <color theme="1"/>
        <rFont val="Arial Narrow"/>
        <family val="2"/>
      </rPr>
      <t xml:space="preserve">La Oficina de Control Interno recomienda adelantar las gestiones que conlleven al cierre inmediato de la acción de mejora continua establecida con el fin de corregir las desviaciones observadas por la Contraloría General de la República. 
</t>
    </r>
    <r>
      <rPr>
        <b/>
        <sz val="11"/>
        <color theme="1"/>
        <rFont val="Arial Narrow"/>
        <family val="2"/>
      </rPr>
      <t/>
    </r>
  </si>
  <si>
    <r>
      <rPr>
        <b/>
        <sz val="11"/>
        <color theme="1"/>
        <rFont val="Arial Narrow"/>
        <family val="2"/>
      </rPr>
      <t xml:space="preserve">27/01/2021.  </t>
    </r>
    <r>
      <rPr>
        <sz val="11"/>
        <color theme="1"/>
        <rFont val="Arial Narrow"/>
        <family val="2"/>
      </rPr>
      <t>La Dirección de Ordenamiento Social de la Propiedad en el marco de la fase preliminar informó lo siguiente:
Las acciones de mejora planteadas para el “HALLAZGO 2.3.4. Mora – desfase- en Inicio de la fase de implementación de los POSPR (ANT). De acuerdo con la información reportada por la ANT (oficio 20192000052213 del 04 de abril de 2019), de los 43 municipios priorizados, 12 cuentan con POSPR elaborado y solo 1 plan, en el municipio de Ovejas, inició la fase de implementación.  Los POSPR restantes, no han podido iniciar esta fase por diferentes motivos: uno de los 12 planes tiene resolución de modificación del modelo de atención (Resolución 6064 de 17 de septiembre de 2018), 7 se encuentran suspendidos en su fase de implementación mediante Resolución 6060 de 2018 y los restantes 3 POSPR, no han iniciado labores de barrido predial por directrices del Gobierno Nacional para definir la metodología de barrido predial y simplificación de procesos y procedimientos en el marco de la ruta del OSPR y que se articula con el proceso de evaluación del piloto liderado por DNP” efectivamente si presentan un incumplimiento.
Uno de estas acciones es “realizar reuniones de socialización con los 10 municipios que cuentan planes de Ordenamientos Social cuya implementación se encuentra suspendida o no ha iniciado”. Para esta no se ha logrado realizar este tipo de reuniones en todos los 10 municipios. Sin embargo, se han enviado en diferentes ocasiones citaciones a estos con el fin de programar encuentros cuyo propósito sea; 1. Dialogar sobre cómo el documento del POSPR formulado por la ANT puede ser utilizado para fines de planeación, 2. Aclarar dudas y comentarios sobre el POSPR formulado por la ANT y 3. Identificar posibilidades de financiación para la implementación del POSPR para los otros municipios faltantes. Sin embargo, se ha evidenciado que no se ha tenido respuesta por parte de las autoridades municipales ocasionando demoras para la fase de implementación de los planes de ordenamiento social de la propiedad rural.
Asimismo, la otra actividad de mejora relacionada con “realizar reuniones de seguimiento de los compromisos adquiridos con los 10 municipios que cuentan planes de Ordenamientos Social cuya implementación se encuentra suspendida o no ha iniciado” no se ha comenzado debido a lo anteriormente mencionado. Con base en esto, se está desarrollando las gestiones necesarias para realizar una nueva convocatoria, con el fin de retomar las reuniones para incorporación del POSPR en las herramientas de planificación y ordenamiento rural del territorio, en los municipios faltantes.
Esto anteriormente mencionado, está muy relacionado con otro hallazgo similar de la Auditoria de Cumplimiento Articulada al Proyecto de Ordenamiento social de la Propiedad que fue realizada en el último trimestre del año 2020 en la que por estos días se están definiendo el plan de mejora para hacer el envió a la oficina de Control Interno y al Ente de Control en donde se plantea el “Hallazgo 2.3.4. Mora – desfase- en Inicio de la fase de implementación de los POSPR (ANT)” descrito en los párrafos anteriores. El ente de control Contraloría General de La Republica menciona que las acciones de mejora “realizar reuniones de socialización con los 10 municipios que cuentan planes de Ordenamientos Social cuya implementación se encuentra suspendida o no ha iniciado” y “realizar reuniones de seguimiento de los compromisos adquiridos con los 10 municipios que cuentan planes de Ordenamientos Social cuya implementación se encuentra suspendida o no ha iniciado” que se plantearon además de estar incumplidas no están apuntadas a subsanar el hallazgo.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Por lo tanto, la CGR hace la observación de que es necesario un replanteamiento de estas acciones de mejora que logren de manera definitiva subsanar este hallazgo por lo que al realizar este ajuste de acciones el estado de este pasaría de “Incumplido” a “En términos”. Este nuevo planteamiento debe estar enfocado en todas las gestiones necesarias internas como con otras entidades y organizaciones en la parte técnica y/o financiera que permitan que se avance con la fase de implementación de los POSPR en estos municipios. 
De manera integral, en otra Auditoria Intersectorial de Cumplimiento a la Política de Administración de Baldíos surge un hallazgo muy relacionado con la causa principal de todo esto, que es el “HALLAZGO 30. Avances en el marco de los procesos de ordenamiento social de la propiedad”  que menciona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Tabla No. 35 - Estado de los Planes de Ordenamiento Social de la propiedad Rural,  POSPR Aprobados 2018-2019 (41) Fase de implementación suspendida (8) PORPR inicio de barrido (2). Resulta preocupante la demora en el inicio de su fase de implementación” las acciones de mejora que se plantearon en busca de disminuir las demoras en la implementación de los POSPR están plasmadas las actividades AME – 525 , AME -526 Y AME – 527 de las cuales las dos primeras se encuentran en estado “en términos” y la última en estado “ejecutada” que están enfocadas básicamente en:
• Realizar gestiones para la consecución de recursos de financiamiento de la implementación de POSPR
• Fortalecer el seguimiento integral a la implementación de los POSPR, para poder identificar a tiempo falta de recursos y mitigar futuras demoras de ejecución.
• Ejecutar el mecanismo por la cual se valora la viabilidad o no de la implementación de POSPR a través de las mesas de Ordenamiento Social de la Propiedad Rural
Todo esto mencionado es un complemento que tiene como objetivo agilizar la implementación de los POSPR en los diferentes municipios para subsanar la causa principal que tienen todos estos hallazgos.  Por lo tanto, se puede concluir que desde la DGSOP se está realizando un esfuerzo constante por ejecutar las acciones y avances para subsanar esas no conformidades, como se ha evidenciado y se evidenciara en los diferentes reportes.
En concordancia con las observaciones allegadas en el fase preliminar, la Oficina de Control Interno mantiene el incumplimiento de las acción en los términos comunicados inicialmente.</t>
    </r>
    <r>
      <rPr>
        <b/>
        <sz val="11"/>
        <color theme="1"/>
        <rFont val="Arial Narrow"/>
        <family val="2"/>
      </rPr>
      <t xml:space="preserve">
20/01/2021.  </t>
    </r>
    <r>
      <rPr>
        <sz val="11"/>
        <color theme="1"/>
        <rFont val="Arial Narrow"/>
        <family val="2"/>
      </rPr>
      <t xml:space="preserve">La  Dirección de Ordenamiento Social de la Propiedad  informó que, se realizaron socializaciones en noviembre y diciembre en 3 municipios el seguimiento se realizará a partir del año 2021. 
Para el periodo evaluado no se allegaron avances de gestión y evidencias relacionadas con el seguimiento a los compromisos adquiridos en las Mesas de Trabajo con los Municipios que cuentan con los Planes de Ordenamientos Social de la Propiedad objeto de análisis en el hallazgo origen.
En el marco de la evaluación a la eficacia de las acciones de mejora y en atención a los avances y evidencias suministradas, la acción de mejora presentó incumplimiento, toda vez que, no se observaron soportes de las  reuniones de seguimiento de los compromisos adquiridos con los 10 municipios que cuentan planes de Ordenamientos Social cuya implementación se encuentra suspendida o no ha iniciado.
La Oficina de Control Interno recomienda adelantar las gestiones que conlleven al cierre inmediato de la acción de mejora continua establecida con el fin de corregir las desviaciones observadas por la Contraloría General de la República. 
</t>
    </r>
    <r>
      <rPr>
        <b/>
        <sz val="11"/>
        <color theme="1"/>
        <rFont val="Arial Narrow"/>
        <family val="2"/>
      </rPr>
      <t xml:space="preserve">
</t>
    </r>
  </si>
  <si>
    <r>
      <rPr>
        <b/>
        <sz val="11"/>
        <color rgb="FF000000"/>
        <rFont val="Arial Narrow"/>
        <family val="2"/>
      </rPr>
      <t xml:space="preserve">30/06/2021. </t>
    </r>
    <r>
      <rPr>
        <sz val="11"/>
        <color indexed="8"/>
        <rFont val="Arial Narrow"/>
        <family val="2"/>
      </rPr>
      <t xml:space="preserve">Los integrantes del Comité Institucional de Coordinación de Control Interno - CICCI en sesión extraordinaria del 30/06/2021 aprobaron la solicitud de modificación de la acción AME-366 realizada por la Dirección de Gestión Jurídica de Tierras en los términos sustentados en dicha sesión.
</t>
    </r>
    <r>
      <rPr>
        <b/>
        <sz val="11"/>
        <color indexed="8"/>
        <rFont val="Arial Narrow"/>
        <family val="2"/>
      </rPr>
      <t>25/05/2021.</t>
    </r>
    <r>
      <rPr>
        <sz val="11"/>
        <color indexed="8"/>
        <rFont val="Arial Narrow"/>
        <family val="2"/>
      </rPr>
      <t xml:space="preserve">  La eventualidad que se solicita es una modificación de la acción de mejora  y su planeación debido a que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t>
    </r>
    <r>
      <rPr>
        <b/>
        <sz val="11"/>
        <color rgb="FF000000"/>
        <rFont val="Arial Narrow"/>
        <family val="2"/>
      </rPr>
      <t xml:space="preserve">
25/05/2021.</t>
    </r>
    <r>
      <rPr>
        <sz val="11"/>
        <color indexed="8"/>
        <rFont val="Arial Narrow"/>
        <family val="2"/>
      </rPr>
      <t xml:space="preserve">  La eventualidad que se solicita es una reformulación ya que la causa de mejora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t>
    </r>
    <r>
      <rPr>
        <b/>
        <sz val="11"/>
        <color rgb="FF000000"/>
        <rFont val="Arial Narrow"/>
        <family val="2"/>
      </rPr>
      <t>Memorando 20211020144573 del 2 junio 2021:</t>
    </r>
    <r>
      <rPr>
        <sz val="11"/>
        <color indexed="8"/>
        <rFont val="Arial Narrow"/>
        <family val="2"/>
      </rPr>
      <t xml:space="preserve">Durante las asesorías realizadas en las mesas de trabajo del 27 de abril y el 11 de mayo se explicó de la importancia de efectuar un adecuado análisis de causa con el propósito de plantear acciones que corrijan el hallazgo y permitan eliminar la causa raíz, máxime teniendo en cuenta que la Contraloría General de la Republica ya se manifestó sobre la efectividad de las acciones.
</t>
    </r>
  </si>
  <si>
    <t>AME-671</t>
  </si>
  <si>
    <t>AME-672</t>
  </si>
  <si>
    <r>
      <rPr>
        <b/>
        <sz val="11"/>
        <color theme="1"/>
        <rFont val="Arial Narrow"/>
        <family val="2"/>
      </rPr>
      <t xml:space="preserve">27/04/2022. </t>
    </r>
    <r>
      <rPr>
        <sz val="11"/>
        <color theme="1"/>
        <rFont val="Arial Narrow"/>
        <family val="2"/>
      </rPr>
      <t xml:space="preserve"> El Comité Institucional de Coordinación de Control Interno en sesión del 26/04/2022 aprobó la solicitud de modificación de la acción AME-552, generandose 2 nuevas acciones AME-671 y AME-672.</t>
    </r>
  </si>
  <si>
    <t>Los integrantes del Comité Institucional de Coordinación de Control Interno - CICCI en sesión del 26/04/2022 aprobaron la solicitud de eventualidad realizada por la Dirección de Acceso a Tierras en los términos sustentados en dicha sesión. 
Cabe señalar que, en el marco al seguimiento de PM realizado por la OCI con corte al I Trimestre del 2022 la acción de mejora se encontraba en términos para su ejecución.</t>
  </si>
  <si>
    <t>AME-671
AME-672</t>
  </si>
  <si>
    <t xml:space="preserve">La Agencia Nacional de Tierras a la fecha no cuenta con un módulo étnico para RESO y FISO.
</t>
  </si>
  <si>
    <t>Presentar el documento FISO y su instructivo de diligenciamiento.</t>
  </si>
  <si>
    <t>Acta de sesión firmada por los participantes.</t>
  </si>
  <si>
    <t>Acta No. 01 de la sesíon del Comité Institucional de Coordinación de Control Interno realizada el 26/04/2022.</t>
  </si>
  <si>
    <r>
      <rPr>
        <b/>
        <sz val="11"/>
        <color theme="1"/>
        <rFont val="Arial Narrow"/>
        <family val="2"/>
      </rPr>
      <t xml:space="preserve">25/04/2022.  </t>
    </r>
    <r>
      <rPr>
        <sz val="11"/>
        <color theme="1"/>
        <rFont val="Arial Narrow"/>
        <family val="2"/>
      </rPr>
      <t>La Subdirección Administrativa y Financiera indicó que, respecto al seguimiento y  control de salida de bienes, se  informa que actualmente se tiene un control de los bienes que salen de la Entidad mediante el formato  ADMBS-F-032 FORMA SALIDA INDIVIDUAL DE ELEMENTO y   una base de datos actualizada,  para el control de salidas, así mismo se han publicado BANNER recordando el procedimiento  respectivo para tal fin.
Frente a lo enunciado se allegó relación de salidas de almacén de enero, febrero y marzo del 2022, sin embargo, a fin de evaluar el cumplimiento de la acción es necesario se suministren los  formatos de los bienes que salieron de la entidades.
La acción de mejora presentó incumplimiento.  La Oficina de Control Interno recomienda adelantar las gestiones que permitan la ejecución de la acción según su planificación, dado que esta estaba proyectada para finalización el 31/12/2021.</t>
    </r>
  </si>
  <si>
    <t xml:space="preserve">Para la verificación de la efectividad de la AMI 067, se realizó la verificación de los 16 procesos reportados en e-KOGUI con cuantía superior a 33.000 SMLMV, encontrándose lo siguiente:
	De los 16 procesos mencionados, se observa que en 1, correspondiente al ID 1129712, no se encuentra el cargue completo  de piezas procesales, sin embargo, la Oficina Jurídica remite soportes donde se constata que los documentos han sido solicitados por escrito a los despachos judiciales, sin que a la fecha se obtenga un respuesta al Respecto.
Es así, que ante la consulta específica del proceso, la Oficina Jurídica respondió: 
“…Frente a la novedad presentada por la falta de registro en el expediente digital, es importante indicar que, mediante Acuerdo PCSJA20-11631 del 22 de septiembre de 2020, el Consejo Superior de la Judicatura adoptó el Plan Estratégico de Transformación Digital de la Rama Judicial -PETD 2021- 2025, dentro del cual se contempla el programa de Expediente Electrónico y el proyecto SIUGJ-Complementarios que incluye la actividad de Digitalización de Expedientes, como actividad de transición hacia la consolidación del expediente electrónico en la Rama Judicial. 
La puesta en marcha de esta actividad de digitalización ha sido adoptada de manera paulatina en los despachos judiciales, por lo tanto, no contamos con toda la documentación de algunos procesos, como en el caso de los procesos requeridos, ya que debemos esperar a que los despachos nos informen cuando se encuentra cargado el expediente en el aplicativo SAMAI para proceder con el descargue y posterior actualización en el Sistema Ekogui.
Adjunto uno de los soportes en el cual se realizó la correspondiente solicitud del envió de piezas procesales por parte del apoderado de la ANT al despacho judicial…”
En concordancia con lo anterior, y atendiendo a que, de los 16 procesos vigentes con cuantía superior a 33.000 SMLMV solo en 1 se encuentra pendiente cargue de piezas, pero atendiendo a que la Dependencia viene adelantando las gestiones pertinentes para el recaudo de estas sin que se les pueda atribuir el retardo de la respuesta por parte del Despacho Judicial, la Oficina de Control Interno procede a determinar la Efectividad de la acción. </t>
  </si>
  <si>
    <t>Informe sobre la actividad litigiosa del Estado - Ekogui, segundo semestre 2022- Memorando N° 20221020052503</t>
  </si>
  <si>
    <t>En el marco del informe correspondiente al II semestre de 2021, la Oficina de Control Interno realizó la validación de las capacitaciones realizadas a los apoderados en el uso y manejo de la plataforma, encontrando lo siguiente: 
	Correo electrónico de fecha 23/08/2021, por medio del cual la Agencia Nacional de Defensa Jurídica del Estado- ANDJE, agenda capacitación del “Rol Secretario de Comité de Conciliación”, para el día 25/08/2021 a las 2.30 pm.
	Correo electrónico de fecha 13/10/2021, por medio del cual la Agencia Nacional de Defensa Jurídica del Estado- ANDJE, agenda capacitación del “Rol Apoderado e-KOGUI”, para el 11/11/2021 a las 2.30 pm.
	Igualmente, se aporta archivo denominado “1.1.1 LISTA ASISTENCIA PERFIL APODERADO 2021”, el cual contiene el listado de asistencia de la capacitación “Rol apoderado”, indicando nombre, identificación, rol e-KOGUI, correo electrónico. 
En virtud de lo anterior, se observa que la Oficina Jurídica viene desarrollando en debida forma, el seguimiento y gestiones necesarias para las capacitaciones de los usuarios del sistema y dichas capacitaciones son coordinadas con la Agencia Nacional de Defensa Jurídica del Estado- ANDJE.
En igual forma, la Oficina de Control Interno realizó la validación de las capacitaciones realizadas durante el I semestre de 2021, encontrando que también fueron desarrolladas en debida forma y en coordinación con la ANDJE. 
Lo anterior, implica que la acción definida en el plan de mejoramiento es efectiva.</t>
  </si>
  <si>
    <t xml:space="preserve">Para el análisis de la AMI 073, la Oficina de Control Interno con base a la información reportada en la plataforma e-KOGUI, realiza la validación de los procesos que presentaron movimiento dentro de la vigencia evaluada, encontrando un total de 82 procesos, así las cosas, se tomó una muestra aleatoria con un nivel de confianza del 92% y un margen de error del 8%, para un total de 49 procesos judiciales, a los cuales se les realizó la validación de las actuaciones reportadas y piezas procesales cargadas, cotejada con la información reportada en la página de la rama judicial, Justicia Siglo XXI, a fin de determinar si se encuentra correcta la etapa procesal e instancia correspondiente, tal como se detalla en la tabla N° 5. 
En la verificación se observo que todos los procesos analizados, correspondiente a los ID 138395, 138580, 138590, 228258, 228375, 286287, 331624, 409294, 416715, 427300, 41972, 661752, 900439, 1031642, 1035779, 1048418, 1049488, 1091810, 1092813, 1106544, 1146776, 1155103, 1170336, 1214808, 1243567, 1307174, 1325303, 1351504, 1357395, 1366504, 1377698, 1388512, 1388874, 2002973, 2035759, 2082297,
2102671, 2116703, 2120435, 2131196, 2131198, 2131275, 2133061, 2134297, 2134298, 2134763, 2144441
2144548, 2157416, se encuentran actualizados en etapa y última actuación, además cuentan con el cargue de las piezas procesales, lo que implica la efectividad de la AMI- 073. </t>
  </si>
  <si>
    <t>La Oficina Jurídica remite la Resolución 6783 del 5 de junio de 2019, la cual se revisó en conjunto con la Resolución 297 de 2016, con el fin de examinar las inconsistencias normativas relacionadas con el Secretario Técnico del Comité.
En virtud de lo anterior, la Oficina de Control Interno realizó la validación de las Resoluciones verificando que la Resolución 297 de 2016 fue compilada y derogada por la Resolución 6783 del 5 de junio de 2019, "Por el cual se adopta el Reglamento Interno del Comité de Conciliación de la Agencia Nacional de Tierras- ANT-“, en el artículo 5 parágrafo primero establece:
“…Parágrafo Primero. Concurrirán solo con derecho a voz los funcionarios que por su condición jerárquica y funcional deban asistir según el caso concreto, el apoderado que represente los intereses de la Entidad en cada proceso, el Jefe de la Oficina de Control Interno o quien haga sus veces y el Secretario Técnico del Comité…”
Por lo anterior se puede establecer que en la nueva resolución el Secretario Técnico del Comité concurrirá solo con derecho a voz. 
Lo anterior, implica que la acción definida en el plan de mejoramiento es efectiva.</t>
  </si>
  <si>
    <t xml:space="preserve">Carlos Andres Sanchez Huertas
Gestor T1 G9 Oficina de Control Interno 
Eliana Paola Castro Arrieta 			
Contratista Oficina de Control Interno            </t>
  </si>
  <si>
    <r>
      <t xml:space="preserve">28/04/2022.  </t>
    </r>
    <r>
      <rPr>
        <sz val="11"/>
        <color theme="1"/>
        <rFont val="Arial Narrow"/>
        <family val="2"/>
      </rPr>
      <t xml:space="preserve">En la evaluación del control interno contable se evidenció una debilidad en cuanto a: que se observó, que, para los riesgos identificados en la nota 3 de los estados financieros, no se ha realizado la gestión del riesgo (identificación, medición o valoración del impacto de la materialización, responsable, impacto, controles):
•	Dificultad para la medición monetaria fiable del hecho económico.
•	Errores en los cálculos realizados en el momento de la medición.
•	Realización de cálculos errados.
•	Ineficiencia en los sistemas de información.
•	Falta de coordinación entre las diferentes dependencias que proveen información.
La identificación de riesgos permite conocer los eventos que representan algún grado de amenaza para el cumplimiento de la función del área responsable del proceso contable y que producen efectos desfavorables para sus clientes y grupos de interés. A partir de ellos, se analizan las causas, los agentes generadores y los efectos que se pueden presentar con su ocurrencia.
Una visión integral del proceso contable debe considerar la existencia de factores que tiendan a impedir que los objetivos del proceso contable se cumplan a cabalidad; por lo cual, se hace necesario que el preparador de la información los identifique y revise permanentemente, y que emprenda las acciones necesarias para mitigar o neutralizar su impacto. Los responsables de la información financiera deben identificar, analizar y gestionar los riesgos contables para alcanzar el objetivo de producir información financiera con las características fundamentales de relevancia y representación fiel establecidas en el Régimen de Contabilidad Pública.
Se observó acta de reunión del 24 de noviembre de 2021 entre los contratistas Juan Felipe Salazar de la Subdirección Administrativa y Financiera y Mario Rodriguez de la Oficina de Planeación,  en donde  efectuaron  análisis de la viabilidad para el hallazgo de la Oficina del Control Interno para la creación de un riesgo sobre las notas financieras, y concluyeron que se acuerdo con la revisión del Mapa de Riesgo de Gestión de la entidad para la vigencia actual, identificamos el Riesgo número 67, nombrado “Generar Estados Financieros que no sean razonables”, que de acuerdo con el análisis realizado  en este riesgo se identificó la consecuencia por la que se materializa, que es que los Estados Financieros no cumplen con las características fundamentales y de mejora establecidas por el marco normativo para las Entidades de Gobierno. Las características fundamentales se basan en los insumos que alimentan los Estados Financieros, que los compone el Balance, Estado de Resultados, Notas financieras y Cambio de patrimonio (a partir de la vigencia 2022).
Es de aclarar que no es riesgo sobre las notas de los estados financieros, es sobre la identificación de los riesgos de índole contable para alcanzar el objetivo de producir información financiera con las características fundamentales de relevancia y representación fiel establecidas en el Régimen de Contabilidad Pública. Con el propósito de efectuar acciones de control para fortalecer su efectividad y capacidad de mitigar o neutralizar los riesgos de índole contable. 
Al identificar riesgos contables y efectuar el correspondiente análisis y gestión de riesgos, contribuye a que el Sistema de Control Interno sea efectivo; Durante los años 2018 y 2019 la Contraloría General de la Nación evaluó el Sistema del Control Interno Contable de la Agencia con deficiencias y se observó cuentas contables con salvedades en la razonabilidad de los estados financieros. 
Ahora bien, si la Subdirección Administrativa y Financiera determina que el Riesgo 67 “Generar Estados Financieros que no sean razonables”, se integra todos los riesgos contables, es necesario que efectúen un adecuado diseño de las actividades de control y acciones preventivas, con el propósito de fortalecer la gestión para mitigar el riesgo o neutralizar su impacto. Así mismo, para que el sistema de control interno contable sea efectivo y obtener acciones para el Fenecimiento de la cuenta.
Por lo anterior, la eficacia de las acciones es incumplida, debido a:
o se evidenció en la matriz de riesgos los compromisos adquiridos en la reunión del 24 de noviembre 2021. Igualmente, se sugiere llevar al Comité de Programación Presupuestal y Sostenibilidad Contable el análisis de los factores de riesgo, así como los elementos y actividades de control para gestionar el riesgo contable. con el propósito de fortalecer la gestión para mitigar el riesgo o neutralizar su impacto. Así mismo, para que el sistema de control interno contable sea efectivo y obtener acciones para el Fenecimiento de la cuenta.
Verificación realizada por Sandra Milena Bejarano, contratista de la Oficina de Control Interno .
</t>
    </r>
    <r>
      <rPr>
        <b/>
        <sz val="11"/>
        <color theme="1"/>
        <rFont val="Arial Narrow"/>
        <family val="2"/>
      </rPr>
      <t xml:space="preserve">
27/04/2022.    </t>
    </r>
    <r>
      <rPr>
        <sz val="11"/>
        <color theme="1"/>
        <rFont val="Arial Narrow"/>
        <family val="2"/>
      </rPr>
      <t xml:space="preserve">La Subdirección Administrativa y Financiera con fecha del 26/04/2022, por medio de correo electrónico  aporta como evidencia de cumplimiento de la presente acción de mejora, borrador del mapa de riesgos el cual se viene trabajando con la Oficina de Planeación.
Dentro de esta actualización se viene realizando las observaciones de la Oficina de Control Interno en materia de las notas financieras y el fortalecimientos de los riesgos contables a cargo de la Subdirección Administrativa y Financiera.
Sin embargo, la acción de mejora presentó incumplimiento, toda vez que, no se observó el mapa de riesgos ajustado, ni el soporte de  comunicación de solicitud  de actualización del mapa de riesgos a la oficina de Planeación.
Verificación realizada por Dolly Nayibe Ojeda Hernandez, contratista de la Oficina de Control Interno .
</t>
    </r>
    <r>
      <rPr>
        <b/>
        <sz val="11"/>
        <color theme="1"/>
        <rFont val="Arial Narrow"/>
        <family val="2"/>
      </rPr>
      <t xml:space="preserve">
25/04/2022.  </t>
    </r>
    <r>
      <rPr>
        <sz val="11"/>
        <color theme="1"/>
        <rFont val="Arial Narrow"/>
        <family val="2"/>
      </rPr>
      <t>La Subdirección Administrativa y Financiera en fase preliminar aportó Acta No.  001 del 24/11/2021 en la cual se concluye que no es pertinente generar un riesgo por un documento que integra un gran documento y que se identificó la posibilidad de incumplimiento de este, ya en un riesgo creado (Riesgo 67).
La acción de mejora presentó incumplimiento, toda vez que, los soportes allegados no permiten evidenciar el cumplimiento de la acción según su planificación.  La Oficina de Control Interno les invita a fortalecer el proceso de análisis para formulación de acciones de mejora, a fin de evitar la generación de acciones de mejora que ya se encuentran implementadas</t>
    </r>
  </si>
  <si>
    <r>
      <rPr>
        <b/>
        <sz val="11"/>
        <color theme="1"/>
        <rFont val="Arial Narrow"/>
        <family val="2"/>
      </rPr>
      <t xml:space="preserve">26/04/2022. </t>
    </r>
    <r>
      <rPr>
        <sz val="11"/>
        <color theme="1"/>
        <rFont val="Arial Narrow"/>
        <family val="2"/>
      </rPr>
      <t xml:space="preserve"> El Comité Institucional de Coordinación de Control Interno en sesión del 26/04/2022 aprobó la solicitud de modificación de la acción AME-552, generandose 2 nuevas acciones AME-671 y AME-672.</t>
    </r>
  </si>
  <si>
    <t>AME-673</t>
  </si>
  <si>
    <t>Realizar las actividades respectivas para la identificación del valor catastral de los bienes con valor cero e informar a la Subdirección Administrativa para su registro.</t>
  </si>
  <si>
    <t>Solicitar a las Alcaldías las facturas de pago de impuesto predial donde se evidencie el valor catastral del bien a medida que se vayan identificando los predios valor cero.</t>
  </si>
  <si>
    <t>100% de predios con factura de pago de impuesto predial, según respuesta de las Alcaldías.</t>
  </si>
  <si>
    <t>Los integrantes del Comité Institucional de Coordinación de Control Interno - CICCI en sesión del 26/04/2022 aprobaron la solicitud de eventualidad realizada por la Dirección de Asuntos Étnicos en los términos sustentados en dicha sesión. 
Cabe señalar que, en el marco al seguimiento de PM realizado por la OCI con corte al I Trimestre del 2022 la acción de mejora se encontraba en términos para su ejecución.</t>
  </si>
  <si>
    <t>AME-674</t>
  </si>
  <si>
    <r>
      <rPr>
        <b/>
        <sz val="11"/>
        <color theme="1"/>
        <rFont val="Arial Narrow"/>
        <family val="2"/>
      </rPr>
      <t xml:space="preserve">26/04/2022. </t>
    </r>
    <r>
      <rPr>
        <sz val="11"/>
        <color theme="1"/>
        <rFont val="Arial Narrow"/>
        <family val="2"/>
      </rPr>
      <t xml:space="preserve"> El Comité Institucional de Coordinación de Control Interno en sesión del 26/04/2022 aprobó la solicitud de modificación en el plazo de ejecución de la acción AME-552.</t>
    </r>
  </si>
  <si>
    <r>
      <rPr>
        <b/>
        <sz val="11"/>
        <color theme="1"/>
        <rFont val="Arial Narrow"/>
        <family val="2"/>
      </rPr>
      <t xml:space="preserve">26/04/2022. </t>
    </r>
    <r>
      <rPr>
        <sz val="11"/>
        <color theme="1"/>
        <rFont val="Arial Narrow"/>
        <family val="2"/>
      </rPr>
      <t xml:space="preserve"> El Comité Institucional de Coordinación de Control Interno en sesión del 26/04/2022 aprobó la solicitud de modificación de la acción AME-515 y AME-516, generandose 1 nueva acción, a saber, AME-672.</t>
    </r>
  </si>
  <si>
    <t>Los integrantes del Comité Institucional de Coordinación de Control Interno - CICCI en sesión del 26/04/2022 aprobaron la solicitud de eventualidad realizada por la Dirección de Acceso a Tierras en los términos sustentados en dicha sesión. 
Cabe señalar que, en el marco al seguimiento de PM realizado por la OCI con corte al I Trimestre del 2022 la acción de mejora se encontraba incumplida.</t>
  </si>
  <si>
    <r>
      <rPr>
        <b/>
        <sz val="11"/>
        <color theme="1"/>
        <rFont val="Arial Narrow"/>
        <family val="2"/>
      </rPr>
      <t xml:space="preserve">26/04/2022. </t>
    </r>
    <r>
      <rPr>
        <sz val="11"/>
        <color theme="1"/>
        <rFont val="Arial Narrow"/>
        <family val="2"/>
      </rPr>
      <t xml:space="preserve"> El Comité Institucional de Coordinación de Control Interno en sesión del 26/04/2022 aprobó la solicitud de modificación de la acción AME-413, generandose 1 nueva acción, a saber, AME-674.</t>
    </r>
  </si>
  <si>
    <r>
      <rPr>
        <b/>
        <sz val="11"/>
        <color theme="1"/>
        <rFont val="Arial Narrow"/>
        <family val="2"/>
      </rPr>
      <t xml:space="preserve">26/04/2022. </t>
    </r>
    <r>
      <rPr>
        <sz val="11"/>
        <color theme="1"/>
        <rFont val="Arial Narrow"/>
        <family val="2"/>
      </rPr>
      <t xml:space="preserve"> El Comité Institucional de Coordinación de Control Interno en sesión del 26/04/2022 aprobó la solicitud de modificación de la acción AME-515 y AME-516, generandose 1 nueva acción, a saber, AME-673.</t>
    </r>
  </si>
  <si>
    <t>AME-675</t>
  </si>
  <si>
    <r>
      <rPr>
        <b/>
        <sz val="11"/>
        <color theme="1"/>
        <rFont val="Arial Narrow"/>
        <family val="2"/>
      </rPr>
      <t xml:space="preserve">26/04/2022. </t>
    </r>
    <r>
      <rPr>
        <sz val="11"/>
        <color theme="1"/>
        <rFont val="Arial Narrow"/>
        <family val="2"/>
      </rPr>
      <t xml:space="preserve"> El Comité Institucional de Coordinación de Control Interno en sesión del 26/04/2022 aprobó la solicitud de modificación de la acción AME-542, generandose 1 nueva acción, a saber, AME-675.</t>
    </r>
  </si>
  <si>
    <r>
      <rPr>
        <b/>
        <sz val="11"/>
        <color theme="1"/>
        <rFont val="Arial Narrow"/>
        <family val="2"/>
      </rPr>
      <t xml:space="preserve">26/04/2022. </t>
    </r>
    <r>
      <rPr>
        <sz val="11"/>
        <color theme="1"/>
        <rFont val="Arial Narrow"/>
        <family val="2"/>
      </rPr>
      <t xml:space="preserve"> El Comité Institucional de Coordinación de Control Interno en sesión del 26/04/2022 aprobó la solicitud de modificación en el plazo de ejecución de la acción AME-490.</t>
    </r>
  </si>
  <si>
    <t>Los integrantes del Comité Institucional de Coordinación de Control Interno - CICCI en sesión del 26/04/2022 aprobaron la solicitud de eventualidad realizada por la Dirección de Gestión Jurídica de Tierras en los términos sustentados en dicha sesión. 
Cabe señalar que, en el marco al seguimiento de PM realizado por la OCI con corte al I Trimestre del 2022 la acción de mejora se encontraba incumplida.</t>
  </si>
  <si>
    <r>
      <rPr>
        <b/>
        <sz val="11"/>
        <color theme="1"/>
        <rFont val="Arial Narrow"/>
        <family val="2"/>
      </rPr>
      <t xml:space="preserve">26/04/2022. </t>
    </r>
    <r>
      <rPr>
        <sz val="11"/>
        <color theme="1"/>
        <rFont val="Arial Narrow"/>
        <family val="2"/>
      </rPr>
      <t xml:space="preserve"> La Dirección de Gestión Jurídica de Tierras mediante memorando 20223000111553 del 21/04/2022 con alcance a través de correo electrónico del 25/04/2022 solicitó la ampliación de plazo de ejecución de la acción AME-490, así como, el cambio de su unidad de medida.  Lo anterior, fue aprobado en el CICCI en sesión del 26/04/2022.
Cabe señalar que, en el marco al seguimiento de PM realizado por la OCI con corte al I Trimestre del 2022 la acción de mejora se encontraba incumplida.</t>
    </r>
    <r>
      <rPr>
        <b/>
        <sz val="11"/>
        <color theme="1"/>
        <rFont val="Arial Narrow"/>
        <family val="2"/>
      </rPr>
      <t xml:space="preserve">
01/04/2022.</t>
    </r>
    <r>
      <rPr>
        <sz val="11"/>
        <color theme="1"/>
        <rFont val="Arial Narrow"/>
        <family val="2"/>
      </rPr>
      <t xml:space="preserve">  La Subdirección de Procesos Agrarios y Gestión Jurídica indicó que, previo al archivo del expediente y conforme a los reglamentado en el Decreto Único 1071 de 2015, se adelantó solicitud ante el Consejo de Estado para verificar si existe demanda de revisión de la decisión administrativa, así como al IGAC para actualización de la información catastral.  Ya se tiene proyectado el auto de archivo del expediente y una vez se tenga respuesta del Consejo de Estado se radica el acto administrativo.
Respecto a lo enunciado, se observó comunicación oficial 20223200284291 del 23/03/2022 dirigida al Presidente de Sección - Tercera Consejo de Estado, de asunto Solicitud certificación sobre la existencia de Acción de Revisión u otros medios de control en contra de la Resolución No. 22459 del 26 de noviembre de 2021.  Igualmente,  se allegó comunicación oficial 20223200284381 del 23/03/2022 dirigida al Instituto Geográfico Agustín Codazzi – IGAC de asunto Remisión de la Resolución No. 22459 del 26 de noviembre de 2021.
En atención a los avances de gestión y evidencias allegadas, la acción de mejora presentó incumplimiento, toda vez que, no se observó el auto de archivo definitivo y memorando de traslado a la Subdirección de Administración de Tierras.
La Oficina de Control Interno, recomienda adelantar las acciones necesarias que conlleven al cierre satisfactorio de la actividad, dado que su ejecución fue planificada para el periodo comprendido del  1/01/2021 al 31/12/2021.
</t>
    </r>
  </si>
  <si>
    <r>
      <rPr>
        <b/>
        <sz val="11"/>
        <color theme="1"/>
        <rFont val="Arial Narrow"/>
        <family val="2"/>
      </rPr>
      <t xml:space="preserve">26/04/2022. </t>
    </r>
    <r>
      <rPr>
        <sz val="11"/>
        <color theme="1"/>
        <rFont val="Arial Narrow"/>
        <family val="2"/>
      </rPr>
      <t xml:space="preserve"> El Comité Institucional de Coordinación de Control Interno en sesión del 26/04/2022 aprobó la solicitud de modificación en el plazo de ejecución de la acción AME-497.</t>
    </r>
  </si>
  <si>
    <r>
      <rPr>
        <b/>
        <sz val="11"/>
        <color theme="1"/>
        <rFont val="Arial Narrow"/>
        <family val="2"/>
      </rPr>
      <t xml:space="preserve">26/04/2022.  </t>
    </r>
    <r>
      <rPr>
        <sz val="11"/>
        <color theme="1"/>
        <rFont val="Arial Narrow"/>
        <family val="2"/>
      </rPr>
      <t>La Dirección de Gestión Jurídica de Tierras mediante memorando 20223000111553 del 21/04/2022 con alcance a través de correo electrónico del 25/04/2022 solicitó la ampliación de plazo de ejecución de la acción AME-497, así como, la dependencia responsable de ejecución.  Lo anterior, fue aprobado en el CICCI en sesión del 26/04/2022.</t>
    </r>
    <r>
      <rPr>
        <b/>
        <sz val="11"/>
        <color theme="1"/>
        <rFont val="Arial Narrow"/>
        <family val="2"/>
      </rPr>
      <t xml:space="preserve">
</t>
    </r>
    <r>
      <rPr>
        <sz val="11"/>
        <color theme="1"/>
        <rFont val="Arial Narrow"/>
        <family val="2"/>
      </rPr>
      <t>Cabe señalar que, en el marco al seguimiento de PM realizado por la OCI con corte al I Trimestre del 2022 la acción de mejora se encontraba en términos.</t>
    </r>
    <r>
      <rPr>
        <b/>
        <sz val="11"/>
        <color theme="1"/>
        <rFont val="Arial Narrow"/>
        <family val="2"/>
      </rPr>
      <t xml:space="preserve">
01/04/2022. </t>
    </r>
    <r>
      <rPr>
        <sz val="11"/>
        <color theme="1"/>
        <rFont val="Arial Narrow"/>
        <family val="2"/>
      </rPr>
      <t xml:space="preserve"> La Dirección de Gestión Jurídica de Tierras informó que, previo al archivo del expediente y conforme a los reglamentado en el Decreto Único 1071 de 2015, se adelantó solicitud ante el Consejo de Estado para verificar si existe demanda de revisión de la decisión administrativa, así como al IGAC para actualización de la información catastral.  Ya se tiene proyectado el auto de archivo del expediente y una vez se tenga respuesta del Consejo de Estado se radica el acto administrativo.
Respecto a lo enunciado, se observó comunicación oficial 20223200302331 del 25/03/2022 dirigida al Presidente de Sección - Tercera Consejo de Estado, de asunto "</t>
    </r>
    <r>
      <rPr>
        <i/>
        <sz val="11"/>
        <color theme="1"/>
        <rFont val="Arial Narrow"/>
        <family val="2"/>
      </rPr>
      <t>Solicitud certificación sobre la existencia de Acción de Revisión u otros medios de control en contra de la Resolución No. 22514 del 26 de noviembre de 2021</t>
    </r>
    <r>
      <rPr>
        <sz val="11"/>
        <color theme="1"/>
        <rFont val="Arial Narrow"/>
        <family val="2"/>
      </rPr>
      <t>".  Igualmente,  se allegó comunicación oficial 20223200302621 del 25/03/2022 dirigida al Instituto Geográfico Agustín Codazzi – IGAC de asunto "</t>
    </r>
    <r>
      <rPr>
        <i/>
        <sz val="11"/>
        <color theme="1"/>
        <rFont val="Arial Narrow"/>
        <family val="2"/>
      </rPr>
      <t>Remisión de la Resolución No. 22514 del 26 de noviembre de 2021</t>
    </r>
    <r>
      <rPr>
        <sz val="11"/>
        <color theme="1"/>
        <rFont val="Arial Narrow"/>
        <family val="2"/>
      </rPr>
      <t>".
La acción de mejora se encuentra en términos para su ejecución, para el periodo evaluado reportó avances de gestión documentos, su finalización esta programada para el 31/07/2022.</t>
    </r>
  </si>
  <si>
    <r>
      <rPr>
        <b/>
        <sz val="11"/>
        <color theme="1"/>
        <rFont val="Arial Narrow"/>
        <family val="2"/>
      </rPr>
      <t xml:space="preserve">26/04/2022. </t>
    </r>
    <r>
      <rPr>
        <sz val="11"/>
        <color theme="1"/>
        <rFont val="Arial Narrow"/>
        <family val="2"/>
      </rPr>
      <t xml:space="preserve"> El Comité Institucional de Coordinación de Control Interno en sesión del 26/04/2022 aprobó la solicitud de modificación en el plazo de ejecución de la acción AME-644.</t>
    </r>
  </si>
  <si>
    <t>Los integrantes del Comité Institucional de Coordinación de Control Interno - CICCI en sesión del 26/04/2022 aprobaron la solicitud de eventualidad realizada por la Dirección de Gestión Jurídica de Tierras en los términos sustentados en dicha sesión. 
Cabe señalar que, en el marco al seguimiento de PM realizado por la OCI con corte al I Trimestre del 2022 la acción de mejora se encontraba en términos.</t>
  </si>
  <si>
    <r>
      <rPr>
        <b/>
        <sz val="11"/>
        <color theme="1"/>
        <rFont val="Arial Narrow"/>
        <family val="2"/>
      </rPr>
      <t xml:space="preserve">26/04/2022. </t>
    </r>
    <r>
      <rPr>
        <sz val="11"/>
        <color theme="1"/>
        <rFont val="Arial Narrow"/>
        <family val="2"/>
      </rPr>
      <t xml:space="preserve"> El Comité Institucional de Coordinación de Control Interno en sesión del 26/04/2022 aprobó la solicitud de modificación en el plazo de ejecución de la acción AME-664.</t>
    </r>
  </si>
  <si>
    <t>Realizar reuniones en las que se analice la situación presupuestal de las Subuentas del Fondo de Tierras para la Reforma Rural Integral, utilizando para su registro y trazabilidad la forma de Acta de Reunión INTI-F-008</t>
  </si>
  <si>
    <t>Realizar un análisis sobre la situación presupuestal de las Subcuentas del Fondo de Tierras para la Reforma Rural Integral</t>
  </si>
  <si>
    <t>documento</t>
  </si>
  <si>
    <r>
      <rPr>
        <b/>
        <sz val="11"/>
        <color theme="1"/>
        <rFont val="Arial Narrow"/>
        <family val="2"/>
      </rPr>
      <t xml:space="preserve">26/04/2022. </t>
    </r>
    <r>
      <rPr>
        <sz val="11"/>
        <color theme="1"/>
        <rFont val="Arial Narrow"/>
        <family val="2"/>
      </rPr>
      <t xml:space="preserve"> El Comité Institucional de Coordinación de Control Interno en sesión del 26/04/2022 aprobó la solicitud de modificación en el plazo de ejecución de la acción AME-562.</t>
    </r>
  </si>
  <si>
    <t>Los integrantes del Comité Institucional de Coordinación de Control Interno - CICCI en sesión del 26/04/2022 aprobaron la solicitud de eventualidad realizada por la Oficina de Planeación en los términos sustentados en dicha sesión. 
Cabe señalar que, en el marco al seguimiento de PM realizado por la OCI con corte al I Trimestre del 2022 la acción de mejora se encontraba incumplida.</t>
  </si>
  <si>
    <r>
      <rPr>
        <b/>
        <sz val="11"/>
        <color theme="1"/>
        <rFont val="Arial Narrow"/>
        <family val="2"/>
      </rPr>
      <t xml:space="preserve">26/04/2022. </t>
    </r>
    <r>
      <rPr>
        <sz val="11"/>
        <color theme="1"/>
        <rFont val="Arial Narrow"/>
        <family val="2"/>
      </rPr>
      <t xml:space="preserve"> El Comité Institucional de Coordinación de Control Interno en sesión del 26/04/2022 aprobó la solicitud de modificación en el plazo de ejecución de la acción AME-414.</t>
    </r>
  </si>
  <si>
    <r>
      <rPr>
        <b/>
        <sz val="11"/>
        <color theme="1"/>
        <rFont val="Arial Narrow"/>
        <family val="2"/>
      </rPr>
      <t xml:space="preserve">26/04/2022.  </t>
    </r>
    <r>
      <rPr>
        <sz val="11"/>
        <color theme="1"/>
        <rFont val="Arial Narrow"/>
        <family val="2"/>
      </rPr>
      <t>La Dirección de Acceso a Tierras mediante memorando 20224000111703 del 21/04/20222 con alcance a través de correo electrónico del 25/04/2022 solicitó la reformulación de la acción AME-413, proponiendo 1 nueva acción de mejora.  Lo anterior, fue aprobado por el Comité Institucional de Control Interno en sesión del 26/04/2022.
Cabe señalar que, en el marco al seguimiento de PM realizado por la OCI con corte al I Trimestre del 2022 la acción de mejora se encontraba en términos para su ejecución.</t>
    </r>
    <r>
      <rPr>
        <b/>
        <sz val="11"/>
        <color theme="1"/>
        <rFont val="Arial Narrow"/>
        <family val="2"/>
      </rPr>
      <t xml:space="preserve">
11/04/2022.  L</t>
    </r>
    <r>
      <rPr>
        <sz val="11"/>
        <color theme="1"/>
        <rFont val="Arial Narrow"/>
        <family val="2"/>
      </rPr>
      <t>a acción de mejora se encuentra términos, su finalización esta programada para el 22/12/2023; para el periodo evaluado no reportó avances de gestión.</t>
    </r>
  </si>
  <si>
    <r>
      <rPr>
        <b/>
        <sz val="11"/>
        <color theme="1"/>
        <rFont val="Arial Narrow"/>
        <family val="2"/>
      </rPr>
      <t xml:space="preserve">26/04/2022.  </t>
    </r>
    <r>
      <rPr>
        <sz val="11"/>
        <color theme="1"/>
        <rFont val="Arial Narrow"/>
        <family val="2"/>
      </rPr>
      <t xml:space="preserve">La Dirección de Acceso a Tierras mediante memorando 20224000111703 del 21/04/20222 con alcance a través de correo electrónico del 25/04/2022 solicitó la modificación del periodo de ejecución de la acción AME-414.  Lo anterior, fue aprobado por el Comité Institucional de Control Interno en sesión del 26/04/2022.
Cabe señalar que, en el marco al seguimiento de PM realizado por la OCI con corte al I Trimestre del 2022 la acción de mejora se encontraba en términos para su ejecución.
</t>
    </r>
    <r>
      <rPr>
        <b/>
        <sz val="11"/>
        <color theme="1"/>
        <rFont val="Arial Narrow"/>
        <family val="2"/>
      </rPr>
      <t xml:space="preserve">
11/04/2022. </t>
    </r>
    <r>
      <rPr>
        <sz val="11"/>
        <color theme="1"/>
        <rFont val="Arial Narrow"/>
        <family val="2"/>
      </rPr>
      <t xml:space="preserve"> La acción de mejora se encuentra en términos, su ejecución esta planificada para el periodo comprendido del 2/02/2021 al 22/12/2023, para el periodo evaluado no se reportan avances de gestión dado que es prerrequisito la ejecución de la acción AME-413.</t>
    </r>
  </si>
  <si>
    <r>
      <rPr>
        <b/>
        <sz val="11"/>
        <color theme="1"/>
        <rFont val="Arial Narrow"/>
        <family val="2"/>
      </rPr>
      <t xml:space="preserve">26/04/2022.  </t>
    </r>
    <r>
      <rPr>
        <sz val="11"/>
        <color theme="1"/>
        <rFont val="Arial Narrow"/>
        <family val="2"/>
      </rPr>
      <t xml:space="preserve">La Dirección de Acceso a Tierras mediante memorando 20224000111703 del 21/04/20222 con alcance a través de correo electrónico del 25/04/2022 solicitó la modificación de las acciones AME-515 y AME-516.  Lo anterior, fue aprobado por el Comité Institucional de Control Interno en sesión del 26/04/2022.
Cabe señalar que, en el marco al seguimiento de PM realizado por la OCI con corte al I Trimestre del 2022 la acción de mejora se encontraba incumplida.
</t>
    </r>
    <r>
      <rPr>
        <b/>
        <sz val="11"/>
        <color theme="1"/>
        <rFont val="Arial Narrow"/>
        <family val="2"/>
      </rPr>
      <t xml:space="preserve">
22/04/2022.  </t>
    </r>
    <r>
      <rPr>
        <sz val="11"/>
        <color theme="1"/>
        <rFont val="Arial Narrow"/>
        <family val="2"/>
      </rPr>
      <t>La acción de mejora presentó incumplimiento, dado que no se allegaron las gestiones correspondientes a los meses de noviembre y diciembre.  
Es preciso indicar que, en el marco de la fase preliminar la Dirección de Acceso a Tierras mediante memorando 20224000111703 del 21/04/2022 presentó solicitud de eventualidad de la acción, la cual será puesta a consideración del CICCI.</t>
    </r>
    <r>
      <rPr>
        <b/>
        <sz val="11"/>
        <color theme="1"/>
        <rFont val="Arial Narrow"/>
        <family val="2"/>
      </rPr>
      <t xml:space="preserve">
11/04/2022. </t>
    </r>
    <r>
      <rPr>
        <sz val="11"/>
        <color theme="1"/>
        <rFont val="Arial Narrow"/>
        <family val="2"/>
      </rPr>
      <t xml:space="preserve"> La Subdirección de Administración de Tierras de la Nación informó que, se adjuntan los oficios correspondientes al mes de julio, no se adjunta comunicación correspondiente al mes de mayo porque no habían predios de reportar para Catastro Antioquía en ese periodo.
Frente a lo enunciado se observó las siguientes comunicaciones oficiales dirigidas al IGAC y Catastro  Solicitud certificados catastrales bienes Fondo de Tierras para la Reforma Rural Integral:
</t>
    </r>
    <r>
      <rPr>
        <b/>
        <sz val="11"/>
        <color theme="1"/>
        <rFont val="Arial Narrow"/>
        <family val="2"/>
      </rPr>
      <t>Mar - Abr:</t>
    </r>
    <r>
      <rPr>
        <sz val="11"/>
        <color theme="1"/>
        <rFont val="Arial Narrow"/>
        <family val="2"/>
      </rPr>
      <t xml:space="preserve"> 
20214300305531 del 31/03/2021, certificado de comunicación electrónica E43641271-S.
20214300305491 del 31/03/2021, certificado de comunicación electrónica E43641142-S.
</t>
    </r>
    <r>
      <rPr>
        <b/>
        <sz val="11"/>
        <color theme="1"/>
        <rFont val="Arial Narrow"/>
        <family val="2"/>
      </rPr>
      <t>May - Jun:</t>
    </r>
    <r>
      <rPr>
        <sz val="11"/>
        <color theme="1"/>
        <rFont val="Arial Narrow"/>
        <family val="2"/>
      </rPr>
      <t xml:space="preserve">
20214300542861 del 19/05/2021, certificado de comunicación electrónica E49498447-S.
</t>
    </r>
    <r>
      <rPr>
        <b/>
        <sz val="11"/>
        <color theme="1"/>
        <rFont val="Arial Narrow"/>
        <family val="2"/>
      </rPr>
      <t>Jul - Ago:</t>
    </r>
    <r>
      <rPr>
        <sz val="11"/>
        <color theme="1"/>
        <rFont val="Arial Narrow"/>
        <family val="2"/>
      </rPr>
      <t xml:space="preserve">
20214300857151 del 21/07/2021, certificado de comunicación electrónica E52173831-S
20214300857181 del 21/07/2021, el certificado de comunicación electrónica referencia que fue devuelto.
20214300983181 del 09/08/2021, certificado de comunicación electrónica E53802156-S.
20214300982611 del 09/08/2021, certificado de comunicación electrónica E53802253-S.
</t>
    </r>
    <r>
      <rPr>
        <b/>
        <sz val="11"/>
        <color theme="1"/>
        <rFont val="Arial Narrow"/>
        <family val="2"/>
      </rPr>
      <t>Sep - Oct:</t>
    </r>
    <r>
      <rPr>
        <sz val="11"/>
        <color theme="1"/>
        <rFont val="Arial Narrow"/>
        <family val="2"/>
      </rPr>
      <t xml:space="preserve">
20214301267741 del 29/09/2021, certificado de comunicación electrónica E57369345-S.
20214301267671 del 29/09/2021, certificado de comunicación electrónica E57553869-S.
</t>
    </r>
    <r>
      <rPr>
        <b/>
        <sz val="11"/>
        <color theme="1"/>
        <rFont val="Arial Narrow"/>
        <family val="2"/>
      </rPr>
      <t>Nov - Dic</t>
    </r>
    <r>
      <rPr>
        <sz val="11"/>
        <color theme="1"/>
        <rFont val="Arial Narrow"/>
        <family val="2"/>
      </rPr>
      <t>: No se suministró información.
Se solicita se allegue información de las gestiones adelantadas en  los meses de nov y dic, a fin de determinar el estado de la acción y su avance físico.</t>
    </r>
  </si>
  <si>
    <r>
      <rPr>
        <b/>
        <sz val="11"/>
        <color theme="1"/>
        <rFont val="Arial Narrow"/>
        <family val="2"/>
      </rPr>
      <t xml:space="preserve">26/04/2022.  </t>
    </r>
    <r>
      <rPr>
        <sz val="11"/>
        <color theme="1"/>
        <rFont val="Arial Narrow"/>
        <family val="2"/>
      </rPr>
      <t xml:space="preserve">La Dirección de Acceso a Tierras mediante memorando 20224000111703 del 21/04/20222 con alcance a través de correo electrónico del 25/04/2022 solicitó la modificación de las acciones AME-515 y AME-516.  Lo anterior, fue aprobado por el Comité Institucional de Control Interno en sesión del 26/04/2022.
Cabe señalar que, en el marco al seguimiento de PM realizado por la OCI con corte al I Trimestre del 2022 la acción de mejora se encontraba incumplida.
</t>
    </r>
    <r>
      <rPr>
        <b/>
        <sz val="11"/>
        <color theme="1"/>
        <rFont val="Arial Narrow"/>
        <family val="2"/>
      </rPr>
      <t xml:space="preserve">
22/04/2022.   </t>
    </r>
    <r>
      <rPr>
        <sz val="11"/>
        <color theme="1"/>
        <rFont val="Arial Narrow"/>
        <family val="2"/>
      </rPr>
      <t xml:space="preserve">La acción de mejora presentó incumplimiento, dado que no se allegó la incorporación de bienes al inventario de bienes del fondo de tierras del valor informado por  Catastro Departamental.
Es preciso indicar que, en el marco de la fase preliminar la Dirección de Acceso a Tierras mediante memorando 20224000111703 del 21/04/2022 presentó solicitud de eventualidad de la acción, la cual será puesta a consideración del CICCI.
</t>
    </r>
    <r>
      <rPr>
        <b/>
        <sz val="11"/>
        <color theme="1"/>
        <rFont val="Arial Narrow"/>
        <family val="2"/>
      </rPr>
      <t xml:space="preserve">
11/04/2022. </t>
    </r>
    <r>
      <rPr>
        <sz val="11"/>
        <color theme="1"/>
        <rFont val="Arial Narrow"/>
        <family val="2"/>
      </rPr>
      <t xml:space="preserve"> La Subdirección de Administración de Tierras de la Nación indicó que, la acción de mejora se encuentra en términos, su ejecución se programó para el periodo comprendido del 1/04/2021 al 31/01/2022, para el periodo evaluado no se reportan avances de gestión dado que es prerrequisito la ejecución de la acción AME-515.
Frente a lo enunciado, se observó comunicación oficial procedente de Catastro Departamental a través de la cual san respuesta a solicitudes realizadas por la Agencia mediante radicados 20214300939121 Sabanalarga y otros, 20214300910511 Yondó, 20214300983181 Mulatá y Dabeiba y 20214300857151 Turbo.  No obstante la comunicación oficial no referencia radicado Orfeo de la Agencia.
Descrito lo anterior, se solicita se allegue número de radicado Orfeo de la comunicación oficial realizada por Catastro Departamental, así como, la incorporación al inventario de bienes del fondo de tierras del valor  informado por catastro.  Lo anterior, a fin de establecer el estado de la acción y su avance físico. </t>
    </r>
  </si>
  <si>
    <r>
      <rPr>
        <b/>
        <sz val="11"/>
        <color theme="1"/>
        <rFont val="Arial Narrow"/>
        <family val="2"/>
      </rPr>
      <t xml:space="preserve">26/04/2022.  </t>
    </r>
    <r>
      <rPr>
        <sz val="11"/>
        <color theme="1"/>
        <rFont val="Arial Narrow"/>
        <family val="2"/>
      </rPr>
      <t xml:space="preserve">La Dirección de Acceso a Tierras mediante memorando 20224000111703 del 21/04/20222 con alcance a través de correo electrónico del 25/04/2022 solicitó la modificación de las acciones AME-542.  Lo anterior, fue aprobado por el Comité Institucional de Control Interno en sesión del 26/04/2022.
Cabe señalar que, en el marco al seguimiento de PM realizado por la OCI con corte al I Trimestre del 2022 la acción de mejora se encontraba incumplida.
</t>
    </r>
    <r>
      <rPr>
        <b/>
        <sz val="11"/>
        <color theme="1"/>
        <rFont val="Arial Narrow"/>
        <family val="2"/>
      </rPr>
      <t xml:space="preserve">
22/04/2022.  </t>
    </r>
    <r>
      <rPr>
        <sz val="11"/>
        <color theme="1"/>
        <rFont val="Arial Narrow"/>
        <family val="2"/>
      </rPr>
      <t>La acción de mejora presentó incumplimiento, dado que no se allegaron las gestiones correspondientes a los meses de noviembre y diciembre.  
Es preciso indicar que, en el marco de la fase preliminar la Dirección de Acceso a Tierras mediante memorando 20224000111703 del 21/04/2022 presentó solicitud de eventualidad de la acción, la cual será puesta a consideración del CICCI.</t>
    </r>
    <r>
      <rPr>
        <b/>
        <sz val="11"/>
        <color theme="1"/>
        <rFont val="Arial Narrow"/>
        <family val="2"/>
      </rPr>
      <t xml:space="preserve">
11/04/2022. </t>
    </r>
    <r>
      <rPr>
        <sz val="11"/>
        <color theme="1"/>
        <rFont val="Arial Narrow"/>
        <family val="2"/>
      </rPr>
      <t xml:space="preserve"> La Subdirección de Administración de Tierras de la Nación informó que, se adjuntan los oficios correspondientes al mes de julio, no se adjunta comunicación correspondiente al mes de mayo porque no habían predios de reportar para Catastro Antioquía en ese periodo.
Frente a lo enunciado se observó las siguientes comunicaciones oficiales dirigidas al IGAC y Catastro  Solicitud certificados catastrales bienes Fondo de Tierras para la Reforma Rural Integral:
</t>
    </r>
    <r>
      <rPr>
        <b/>
        <sz val="11"/>
        <color theme="1"/>
        <rFont val="Arial Narrow"/>
        <family val="2"/>
      </rPr>
      <t>Mar - Abr:</t>
    </r>
    <r>
      <rPr>
        <sz val="11"/>
        <color theme="1"/>
        <rFont val="Arial Narrow"/>
        <family val="2"/>
      </rPr>
      <t xml:space="preserve"> 
20214300305531 del 31/03/2021, certificado de comunicación electrónica E43641271-S.
20214300305491 del 31/03/2021, certificado de comunicación electrónica E43641142-S.
</t>
    </r>
    <r>
      <rPr>
        <b/>
        <sz val="11"/>
        <color theme="1"/>
        <rFont val="Arial Narrow"/>
        <family val="2"/>
      </rPr>
      <t>May - Jun:</t>
    </r>
    <r>
      <rPr>
        <sz val="11"/>
        <color theme="1"/>
        <rFont val="Arial Narrow"/>
        <family val="2"/>
      </rPr>
      <t xml:space="preserve">
20214300542861 del 19/05/2021, certificado de comunicación electrónica E49498447-S.
</t>
    </r>
    <r>
      <rPr>
        <b/>
        <sz val="11"/>
        <color theme="1"/>
        <rFont val="Arial Narrow"/>
        <family val="2"/>
      </rPr>
      <t>Jul - Ago:</t>
    </r>
    <r>
      <rPr>
        <sz val="11"/>
        <color theme="1"/>
        <rFont val="Arial Narrow"/>
        <family val="2"/>
      </rPr>
      <t xml:space="preserve">
20214300857151 del 21/07/2021, certificado de comunicación electrónica E52173831-S
20214300857181 del 21/07/2021, el certificado de comunicación electrónica referencia que fue devuelto.
20214300983181 del 09/08/2021, certificado de comunicación electrónica E53802156-S.
20214300982611 del 09/08/2021, certificado de comunicación electrónica E53802253-S.
</t>
    </r>
    <r>
      <rPr>
        <b/>
        <sz val="11"/>
        <color theme="1"/>
        <rFont val="Arial Narrow"/>
        <family val="2"/>
      </rPr>
      <t>Sep - Oct:</t>
    </r>
    <r>
      <rPr>
        <sz val="11"/>
        <color theme="1"/>
        <rFont val="Arial Narrow"/>
        <family val="2"/>
      </rPr>
      <t xml:space="preserve">
20214301267741 del 29/09/2021, certificado de comunicación electrónica E57369345-S.
20214301267671 del 29/09/2021, certificado de comunicación electrónica E57553869-S.
</t>
    </r>
    <r>
      <rPr>
        <b/>
        <sz val="11"/>
        <color theme="1"/>
        <rFont val="Arial Narrow"/>
        <family val="2"/>
      </rPr>
      <t>Nov - Dic</t>
    </r>
    <r>
      <rPr>
        <sz val="11"/>
        <color theme="1"/>
        <rFont val="Arial Narrow"/>
        <family val="2"/>
      </rPr>
      <t>: No se suministró información.
Se solicita se allegue información de las gestiones adelantadas en  los meses de nov y dic, a fin de determinar el estado de la acción y su avance físico.</t>
    </r>
  </si>
  <si>
    <r>
      <rPr>
        <b/>
        <sz val="11"/>
        <color theme="1"/>
        <rFont val="Arial Narrow"/>
        <family val="2"/>
      </rPr>
      <t xml:space="preserve">26/04/2022. </t>
    </r>
    <r>
      <rPr>
        <sz val="11"/>
        <color theme="1"/>
        <rFont val="Arial Narrow"/>
        <family val="2"/>
      </rPr>
      <t xml:space="preserve"> La Dirección de Asuntos Étnicos mediante memorando 20225000111823 del 22/04/2022 con alcance a través de correo electrónico del 25/04/2022 solicitó la reformulación de la acción AME-552, proponiendo 2 nuevas acciones de mejora.  Lo anterior, fue aprobado por el Comité Institucional de Control Interno en sesión del 26/04/2022.
Cabe señalar que, en el marco al seguimiento de PM realizado por la OCI con corte al I Trimestre del 2022 la acción de mejora se encontraba en términos para su ejecución.</t>
    </r>
    <r>
      <rPr>
        <b/>
        <sz val="11"/>
        <color theme="1"/>
        <rFont val="Arial Narrow"/>
        <family val="2"/>
      </rPr>
      <t xml:space="preserve">
11/04/2022</t>
    </r>
    <r>
      <rPr>
        <sz val="11"/>
        <color theme="1"/>
        <rFont val="Arial Narrow"/>
        <family val="2"/>
      </rPr>
      <t>.  La Dirección de Asuntos Étnicos solicitó mediante memorando 20225000094433 del 31/03/2022, para lo cual el pasado 05/04/2022 se solicitó la matriz de solicitud de eventualidad.
Frente a la solicitud de acompañamiento, es preciso la dependencia allegue el nuevo análisis del hallazgo, a fin que la OCI proceda a brindar el correspondiente acompañamiento en la metodología para la formulación de planes de mejoramiento.
Con respecto a la solicitud de eventualidad, el Comité Institucional de Coordinación de Control Interno - CICCI sesionará el próximo 26 de abril, por lo tanto, se sugiere allegar lo correspondiente antes del 20 de abril, a fin de surtir la asesoría correspondiente.
La acción se mantiene en los términos observados con corte al 31/12/2021 hasta tanto no surta la aprobación de la solicitud de eventualidad ante el CICCI.</t>
    </r>
  </si>
  <si>
    <r>
      <rPr>
        <b/>
        <sz val="11"/>
        <color theme="1"/>
        <rFont val="Arial Narrow"/>
        <family val="2"/>
      </rPr>
      <t xml:space="preserve">26/04/2022. </t>
    </r>
    <r>
      <rPr>
        <sz val="11"/>
        <color theme="1"/>
        <rFont val="Arial Narrow"/>
        <family val="2"/>
      </rPr>
      <t xml:space="preserve"> La Oficina de Planeación en el marco de la sesión del CICCI del 26/04/2022 expreso su necesidad de modificación de la acción AME-562, solicitud que fue aprobada por el cuerpo colegiado.
Cabe señalar que, en el marco al seguimiento de PM realizado por la OCI con corte al I Trimestre del 2022 la acción de mejora se encontraba incumplida.
</t>
    </r>
    <r>
      <rPr>
        <b/>
        <sz val="11"/>
        <color theme="1"/>
        <rFont val="Arial Narrow"/>
        <family val="2"/>
      </rPr>
      <t xml:space="preserve">
22/04/2022.</t>
    </r>
    <r>
      <rPr>
        <sz val="11"/>
        <color theme="1"/>
        <rFont val="Arial Narrow"/>
        <family val="2"/>
      </rPr>
      <t xml:space="preserve">  La Oficina de Planeación en el marco de la fase preliminar aportó Acta No. 001 del 19/04/2022 del análisis realizado a la apropiación presupuestal del Fondo de Tierras en cumplimiento de la Reforma Rural Integral - Decreto 902 de 2017.
En atención a los avances de gestión y evidencias allegadas, la acción de mejora presentó avance físico, dado que se observó 1 de los 3 documentos de análisis trimestral sobre la ejecución presupuestal de las Subcuentas del Fondo de Tierras para la Reforma Rural Integral , sin embargo, el estado de la acción se mantiene en incumplida.</t>
    </r>
    <r>
      <rPr>
        <b/>
        <sz val="11"/>
        <color theme="1"/>
        <rFont val="Arial Narrow"/>
        <family val="2"/>
      </rPr>
      <t xml:space="preserve">
12/04/2022.</t>
    </r>
    <r>
      <rPr>
        <sz val="11"/>
        <color theme="1"/>
        <rFont val="Arial Narrow"/>
        <family val="2"/>
      </rPr>
      <t xml:space="preserve">  La Oficina de Planeación informó que, a la fecha no se ha realizado la acción, considerando que se refiere a la realización de análisis trimestral sobre la ejecución presupuestal de las Subcuentas del Fondo de Tierras. Por lo tanto, el primer análisis trimestral de 2022 solo se podrá realizar una vez finalizado el primer trimestre, es decir durante el me de abril de 2022.
La acción de mejora presentó incumplimiento, toda vez que, no se observaron los 3 documentos de análisis trimestral sobre la ejecución presupuestal de las Subcuentas del Fondo de Tierras para la Reforma Rural Integral.</t>
    </r>
  </si>
  <si>
    <r>
      <rPr>
        <b/>
        <sz val="11"/>
        <color theme="1"/>
        <rFont val="Arial Narrow"/>
        <family val="2"/>
      </rPr>
      <t xml:space="preserve">26/04/2022.  </t>
    </r>
    <r>
      <rPr>
        <sz val="11"/>
        <color theme="1"/>
        <rFont val="Arial Narrow"/>
        <family val="2"/>
      </rPr>
      <t xml:space="preserve">La Dirección de Gestión Jurídica de Tierras mediante memorando 20223000111553 del 21/04/2022 con alcance a través de correo electrónico del 25/04/2022 solicitó la ampliación de plazo de ejecución de la acción AME-644.  Lo anterior, fue aprobado en el CICCI en sesión del 26/04/2022.
Cabe señalar que, en el marco al seguimiento de PM realizado por la OCI con corte al I Trimestre del 2022 la acción de mejora se encontraba en términos.
</t>
    </r>
    <r>
      <rPr>
        <b/>
        <sz val="11"/>
        <color theme="1"/>
        <rFont val="Arial Narrow"/>
        <family val="2"/>
      </rPr>
      <t xml:space="preserve">
22/04/2022. </t>
    </r>
    <r>
      <rPr>
        <sz val="11"/>
        <color theme="1"/>
        <rFont val="Arial Narrow"/>
        <family val="2"/>
      </rPr>
      <t xml:space="preserve"> La Subdirección de Procesos Agrarios y Gestión Jurídica en el marco de la fase preliminar indicó que, solicitó dar como ejecutada la acción a partir de las evidencias suministradas. El equipo auditor realizó la validación de la acción, actividad y el documento remitido encontrando que el mismo contiene:
Rutas de la actuación administrativa.
Naturaleza Jurídica de las Islas Nacionales.
Fundamento Legal y Reglamentario del Procedimiento de Recuperación de Baldíos Sobre las Islas.
Análisis Jurídico de los Predios Objeto de la Actuación Administrativa. 
Sobre los Procesos Adelantados en la Isla Titipan Archipiélago de San Bernardo.
Procesos de Recuperación de Baldíos Provenientes de Incoder Impulsados por la ANT.
Sin embargo, en el documento se relacionan las actuaciones adelantadas frente a cada predio, relacionando tanto las actuaciones que iniciaron en el Incoder como las realizadas por la ANT y el estado actual de cada uno, pero no se plantean las propuestas jurídicas para la recuperación  y técnicas para la correcta finalización y ejecución de los casos, tal como lo señala la descripción y la actividad. 
Ahora bien, de otra parte, se observa que la acción de mejora se encuentra en términos y su finalización está programada para 31/08/2022, razón por la cual se sugiere fortalecer los puntos a los que hace referencia la actividad y descripción de la acción, tales como las propuestas para atender los casos de recuperación y propuestas jurídicas y técnicas. Adicionalmente se sugiere que el documento sea mas formal (logo de la ANT, revisar si hay plantillas dispuestas para el efecto, firma de las personas que intervinieron en su elaboración), y presentarlas para el próximo seguimiento. 
Verificación adelantada por la contratista Eliana Paola Castro Arrieta.
</t>
    </r>
    <r>
      <rPr>
        <b/>
        <sz val="11"/>
        <color theme="1"/>
        <rFont val="Arial Narrow"/>
        <family val="2"/>
      </rPr>
      <t>07/04/2022.</t>
    </r>
    <r>
      <rPr>
        <sz val="11"/>
        <color theme="1"/>
        <rFont val="Arial Narrow"/>
        <family val="2"/>
      </rPr>
      <t xml:space="preserve">  La Subdirección de Procesos Agrarios y Gestión Jurídica en el marco de la fase preliminar allegó los siguientes avances de gestión, a saber, se anexa documento preliminar con análisis jurídico técnico de 21 predios.
Frente a lo enunciado, se suministró documento preliminar "ARCHIPIÉLAGOS DE NUESTRA SEÑORA DEL ROSARIO Y SAN BERNARDO - INFORME", cuyo contenido hace referencia a las Rutas de actuación administrativa, Naturaleza jurídica de las Islas Nacionales, Fundamento legal y reglamentario del procedimiento de recuperación de baldíos sobre islas y Análisis jurídico de los predios objeto de la actuación administrativa.
En atención a la información suministrada en fase preliminar, la acción de mejora se encuentra en términos, su finalización está programada para 31/10/2022; para el periodo evaluado reportó avances de gestión documentados.
</t>
    </r>
    <r>
      <rPr>
        <b/>
        <sz val="11"/>
        <color theme="1"/>
        <rFont val="Arial Narrow"/>
        <family val="2"/>
      </rPr>
      <t xml:space="preserve">
01/04/2022.</t>
    </r>
    <r>
      <rPr>
        <sz val="11"/>
        <color theme="1"/>
        <rFont val="Arial Narrow"/>
        <family val="2"/>
      </rPr>
      <t xml:space="preserve"> La acción de mejora se encuentra en términos, su finalización está programada para 31/10/2022; para el periodo evaluado no se reportaron avances de gestión.
</t>
    </r>
  </si>
  <si>
    <r>
      <rPr>
        <b/>
        <sz val="11"/>
        <color theme="1"/>
        <rFont val="Arial Narrow"/>
        <family val="2"/>
      </rPr>
      <t xml:space="preserve">26/04/2022. </t>
    </r>
    <r>
      <rPr>
        <sz val="11"/>
        <color theme="1"/>
        <rFont val="Arial Narrow"/>
        <family val="2"/>
      </rPr>
      <t xml:space="preserve"> La Dirección de Asuntos Étnicos mediante memorando 20225000111823 del 22/04/2022 con alcance mediante correo electrónico del 25/04/2022 solicitó la reformulación de la acción AME-552, proponiendo 2 nuevas acciones de mejora.  Lo anterior, fue aprobado por el Comité Institucional de Control Interno en sesión del 26/04/2022.
Cabe señalar que, en el marco al seguimiento de PM realizado por la OCI con corte al I Trimestre del 2022 la acción de mejora se encontraba en términos para su ejecución.</t>
    </r>
    <r>
      <rPr>
        <b/>
        <sz val="11"/>
        <color theme="1"/>
        <rFont val="Arial Narrow"/>
        <family val="2"/>
      </rPr>
      <t xml:space="preserve">
11/04/2022</t>
    </r>
    <r>
      <rPr>
        <sz val="11"/>
        <color theme="1"/>
        <rFont val="Arial Narrow"/>
        <family val="2"/>
      </rPr>
      <t>.  La Dirección de Asuntos Étnicos solicitó mediante memorando 20225000094433 del 31/03/2022, para lo cual el pasado 05/04/2022 se solicitó la matriz de solicitud de eventualidad.
Frente a la solicitud de acompañamiento, es preciso la dependencia allegue el nuevo análisis del hallazgo, a fin que la OCI proceda a brindar el correspondiente acompañamiento en la metodología para la formulación de planes de mejoramiento.
Con respecto a la solicitud de eventualidad, el Comité Institucional de Coordinación de Control Interno - CICCI sesionará el próximo 26 de abril, por lo tanto, se sugiere allegar lo correspondiente antes del 20 de abril, a fin de surtir la asesoría correspondiente.
La acción se mantiene en los términos observados con corte al 31/12/2021 hasta tanto no surta la aprobación de la solicitud de eventualidad ante el CICCI.</t>
    </r>
  </si>
  <si>
    <t xml:space="preserve">Para el análisis de acción se realizó la verificación de los siguientes documentos:
•	Plataforma e-kogui. Directamente se realizó la validación de los procesos, link: https://ekogui.defensajuridica.gov.co/Pages/inicio_bop.aspx ,  cotejado con la pagina de la rama judicial justicia siglo XXI, link: https://consultaprocesos.ramajudicial.gov.co/procesos/bienvenida 
•	Matriz denominada: “PROCESOS CON MOVIMEINTO II SEM 2021”, a través de la cual se realizó la validación de los procesos, piezas procesales, actuaciones. 
•	Matriz “ReporteDiario-20220216192803”, a través de la cual se realizó la validación de procesos y piezas procesales. 
•	Matriz “Copia de ACTUACIONES PROCESALES”,  donde se relacionan las piezas procesales verificadas. 
</t>
  </si>
  <si>
    <r>
      <rPr>
        <b/>
        <sz val="11"/>
        <color theme="1"/>
        <rFont val="Arial Narrow"/>
        <family val="2"/>
      </rPr>
      <t>4/04/2022</t>
    </r>
    <r>
      <rPr>
        <sz val="11"/>
        <color theme="1"/>
        <rFont val="Arial Narrow"/>
        <family val="2"/>
      </rPr>
      <t>. La Subdirección de Sistemas de Información de Tierras (SSIT) allega los siguientes documentos:
• Diccionario.xlsx
• Resultado20203200402441.xlsx
• ResultadoCGR_522.xlsx
• ScriptCrucesContraloria.sql
Por lo anterior, se puede constatar la entrega del diccionario de datos de la información tal y como se indica en la unidad de medida fijada en el PMI. 
En atención a las evidencias allegadas la acción de mejora AME-522 presentó cumplimiento, toda vez que, se observaron soportes relacionados con la entrega de la actividad/unidad de medida propuesta en este PMI.
Verificación realizada por el contratista Marco Aurelio Cumbe Andrade.</t>
    </r>
  </si>
  <si>
    <r>
      <rPr>
        <b/>
        <sz val="11"/>
        <color theme="1"/>
        <rFont val="Arial Narrow"/>
        <family val="2"/>
      </rPr>
      <t xml:space="preserve">04/04/2022. </t>
    </r>
    <r>
      <rPr>
        <sz val="11"/>
        <color theme="1"/>
        <rFont val="Arial Narrow"/>
        <family val="2"/>
      </rPr>
      <t>En atención a las evidencias allegadas la acción de mejora AME-522 presentó cumplimiento, toda vez que, se observaron soportes relacionados con la entrega de la actividad/unidad de medida propuesta en este PMI.</t>
    </r>
  </si>
  <si>
    <r>
      <t xml:space="preserve">22/04/2022.  </t>
    </r>
    <r>
      <rPr>
        <sz val="11"/>
        <color theme="1"/>
        <rFont val="Arial Narrow"/>
        <family val="2"/>
      </rPr>
      <t xml:space="preserve">La Subdirección de Administración de Tierras de la Nación en el marco de la fase preliminar aportó las siguientes actas de la MESA INTERINSTITUCIONAL DE SEGUIMIENTO AL CUMPLIMIENTO DE LA SENTENCIA T-488 DE 2014 Y EL AUTO 040 DE 2017 DE LA CORTE CONSTITUCIONAL:
Acta No. 10 del 11/05/2021, tema: REGISTRO DE TITULACIÓN DE BALDÍOS Y APERTURA DE FOLIOS DE MATRÍCULA. Como asistencia se suministró captura de pantalla de reunión virtual en Microsoft Teams.
Acta No.11 del 25/03/2021, tema: PRESENTACIÓN DE DECIMO SEXTO INFORME TRIMESTRAL DE SEGUIMIENTO A SENTENCIA T-488 DE 2014. Se aportó listado de asistencia virtual.
Acta 12 del 21/06/2021, tema: PRESENTACIÓN DE DECIMO SÉPTIMO INFORME TRIMESTRAL DE SEGUIMIENTO A SENTENCIA T-488 DE 2014.  Como asistencia se suministró captura de pantalla de reunión virtual en Microsoft Teams.
Acta No. 19 del 17/12/2021, tema: PRESENTACIÓN DE DECIMO OCTAVO INFORME TRIMESTRAL DE SEGUIMIENTO A SENTENCIA T-488 DE 2014.  Se aportó listado de asistencia virtual.
En atención a los avances de gestión y evidencias aportadas en la fase preliminar, la acción de mejora presentó cumplimiento, toda vez que, se observó 4 actas de seguimiento al cumplimiento de la sentencia T488 de 2014.
</t>
    </r>
    <r>
      <rPr>
        <b/>
        <sz val="11"/>
        <color theme="1"/>
        <rFont val="Arial Narrow"/>
        <family val="2"/>
      </rPr>
      <t xml:space="preserve">
11/04/2022.  </t>
    </r>
    <r>
      <rPr>
        <sz val="11"/>
        <color theme="1"/>
        <rFont val="Arial Narrow"/>
        <family val="2"/>
      </rPr>
      <t xml:space="preserve">La Subdirección de Administración de Tierras de la Nación indicó que,  se aporta acta No.19 del 17/12/2021 que tuvo lugar a convocatoria el tema PRESENTACIÓN DE DECIMO OCTAVO INFORME TRIMESTRAL DE SEGUIMIENTO A SENTENCIA T-488 DE 2014 correspondiente al proceso de MESA INTERINSTITUCIONAL DE SEGUIMIENTO AL CUMPLIMIENTO DE LA SENTENCIA T-488 DE 2014 Y EL AUTO 040 DE 2017 DE LA CORTE CONSTITUCIONAL.
En cuanto a lo enunciado se observó lo siguiente:
Acta No. 19 del 17/12/2021, PRESENTACIÓN DE DECIMO OCTAVO INFORME TRIMESTRAL DE SEGUIMIENTO A SENTENCIA T-488 DE 2014.  El documento no referencia firma de asistencia, así como, no se suministró listado de asistencia.
El listado de asistencia del 25/03/2022, MESA INTERISNTITUCIONAL - VIGÉSIMO INFORME T-488.  Así mismo, se allegó comunicación oficial 20223000298921 del 25/03/2022, entrega a la Corte Constitucional de Vigésimo Informe de cumplimiento a las órdenes emitidas en la Sentencia T-488 de 2014 y el Auto 040 de 2017, que abarca los meses de diciembre de 2021 a febrero de 2022.  En Orfeo no se observó trazabilidad de envío.
</t>
    </r>
    <r>
      <rPr>
        <b/>
        <sz val="11"/>
        <color theme="1"/>
        <rFont val="Arial Narrow"/>
        <family val="2"/>
      </rPr>
      <t xml:space="preserve">
Acta No. 16 del 25/03/2021</t>
    </r>
    <r>
      <rPr>
        <sz val="11"/>
        <color theme="1"/>
        <rFont val="Arial Narrow"/>
        <family val="2"/>
      </rPr>
      <t xml:space="preserve">, PRESENTACIÓN DE DECIMO SEXTO INFORME TRIMESTRAL DE SEGUIMIENTO A SENTENCIA T-488 DE 2014.  El documento no referencia firma de asistencia, así como, no se suministró listado de asistencia.
Citación Decimo Noveno Informe -Mesa de seguimiento -T 488-2014, no se allegó acta y listado de asistencia.
</t>
    </r>
    <r>
      <rPr>
        <b/>
        <sz val="11"/>
        <color theme="1"/>
        <rFont val="Arial Narrow"/>
        <family val="2"/>
      </rPr>
      <t>Acta No. 17 del 21/06/2021</t>
    </r>
    <r>
      <rPr>
        <sz val="11"/>
        <color theme="1"/>
        <rFont val="Arial Narrow"/>
        <family val="2"/>
      </rPr>
      <t xml:space="preserve">, PRESENTACIÓN DE DECIMO SÉPTIMO INFORME TRIMESTRAL DE SEGUIMIENTO A SENTENCIA T-488 DE 2014. El documento no referencia firma de asistencia, así como, no se suministró listado de asistencia.
Frente a las evidencias aportadas, se solicita se allegue el listado de asistencia del Acta No. 19 del 17/12/20221, Acta No. 16 del 25/03/2021 y Acta No. 17 del 21/06/2021; así mismo y de acuerdo el periodo de ejecución de la acción, se remita el acta y listado de asistencia del mes de sep.
Por otra parte, se solicita se allegue el estado de las 168 Resoluciones que ordenan la apertura de FMI sin respuesta de las ORIP.
En atención a los avances de gestión y evidencias allegadas, la acción de mejora presentó incumpliendo, toda vez que, si bien se aportaron 3 de 4 actas, estas no están firmadas y no se allegaron listados de asistencia, para proceder a dar el avance físico a la actividad.
</t>
    </r>
  </si>
  <si>
    <t>Oficina de Control Interno
Lila María Guzmán</t>
  </si>
  <si>
    <t>Oficina de Control Interno
Diana Carolina Suarez Romero</t>
  </si>
  <si>
    <t>Oficina de Control Interno
Sandra Milena Bejarano Pinzon 
Eliana Paola Castro Arrieta</t>
  </si>
  <si>
    <t xml:space="preserve">Oficina de Control Interno
Sandra Milena Bejarano Pinzon </t>
  </si>
  <si>
    <t>Oficina de Control Interno
Sandra Milena Bejarano Pinzon
Eliana Paola Castro Arrieta</t>
  </si>
  <si>
    <r>
      <rPr>
        <b/>
        <sz val="11"/>
        <color theme="1"/>
        <rFont val="Arial Narrow"/>
        <family val="2"/>
      </rPr>
      <t xml:space="preserve">04/04/2022.  </t>
    </r>
    <r>
      <rPr>
        <sz val="11"/>
        <color theme="1"/>
        <rFont val="Arial Narrow"/>
        <family val="2"/>
      </rPr>
      <t>La acción de mejora se encuentra en términos, porque su ejecución está programada hasta el 30/06/2022.</t>
    </r>
  </si>
  <si>
    <r>
      <rPr>
        <b/>
        <sz val="11"/>
        <color theme="1"/>
        <rFont val="Arial Narrow"/>
        <family val="2"/>
      </rPr>
      <t xml:space="preserve">06/04/2022. </t>
    </r>
    <r>
      <rPr>
        <sz val="11"/>
        <color theme="1"/>
        <rFont val="Arial Narrow"/>
        <family val="2"/>
      </rPr>
      <t xml:space="preserve">La Subdirección de Administración de Tierras de la Nación indicó que, se presenta avance a la unidad de medida mediante dos informes donde se evidencian las inspecciones oculares realizadas en el primer trimestre con la verificación e identificación de los ocupantes y los arrendatarios que se encuentran actualmente en los predios de las Islas del Archipiélago del Rosario y de San Bernardo, en el cual se evidencia la ocupación actual de los mismos, y se registra el fallecimiento de dos ocupantes correspondientes a los predios baldíos Los Corales y El Picadero.
En referencia a lo anterior, se observó lo siguiente:
</t>
    </r>
    <r>
      <rPr>
        <b/>
        <sz val="11"/>
        <color theme="1"/>
        <rFont val="Arial Narrow"/>
        <family val="2"/>
      </rPr>
      <t>INFORME OCUPANTES ARCHIPIELAGO DE SAN BERNARDO del 24/03/2022</t>
    </r>
    <r>
      <rPr>
        <sz val="11"/>
        <color theme="1"/>
        <rFont val="Arial Narrow"/>
        <family val="2"/>
      </rPr>
      <t xml:space="preserve">, el cual indica que a partir de las visitas de inspección ocular adelantadas en el 2022 se identificaron los ocupantes para los siguientes predios, a saber: ISLA BOQUERON (El Encarrete, La Goleta, Antares, La Dichosa, Mikonos, Songosorongo, Los Andantes - El Carmen, La Candelita, Nuevo Mundo, Corales, El Picadero, La Lina, Orcas, Mas que hermosa, Baja mar, Estrella de mar, Asociación de pescadores, Toscana, baldío uno y baldío dos.), ISLA CABRUNA (No cuenta con ocupantes), ISLA TINTIPAN (La Gisela/ hotel Titipan, Cementerio, Isla Roots/ Arca de Noé, Cinco Casas/Punto de acopio, isla Bandera, Punta norte, El Globo, La Carbonera, Sal si puedes/Hotel Cabaña sal si puedes, Gracias a Dios y Baldío 24.) y ISLA CEYCEN (Sin nombre 1, Sin nombre 2, Sin nombre 4, Andrés Riveros tres, Andrés Riveros dos, Andrés Riveros uno, Baldío e Isla Ceycen/Paraíso).
</t>
    </r>
    <r>
      <rPr>
        <b/>
        <sz val="11"/>
        <color theme="1"/>
        <rFont val="Arial Narrow"/>
        <family val="2"/>
      </rPr>
      <t>INFORME OCUPANTES ARCHIPIELAGO DE NUETSRA SEÑORA DEL ROSARIO del 29/03/2022</t>
    </r>
    <r>
      <rPr>
        <sz val="11"/>
        <color theme="1"/>
        <rFont val="Arial Narrow"/>
        <family val="2"/>
      </rPr>
      <t>,  el cual indica que a partir de las visitas de inspección ocular adelantadas en el 2022 se identificaron los ocupantes para los siguientes predios, a saber: Antonio Turbay, Isla Fama, Isla Casa Blanca, Isla Hooker, Punta Ítaca, Felipe Jach, Matamba, Teófilo Maldonado, Jessio Matehuchi o BoraBora, Gilma Nora Arango, Carlos Matto, El Túnel 1, El Túnel 2, Isla Melisa del Mar, Isla Tszangarada, Isla Cumbia o 3 Banderas, La Ensenada, La Champetua, Hotel San Pedro de Majagua, Casa Rosario, Isla Machi, Isla Sin Nombre o Higuitos, Isla Capri, Yamileila o Vale Mucho, Isla Medusa, Eco Hotel El Totumo, Punta de las Mantas, Isla del Sol, Isla Pelicano y Los Argonautas. 
Es preciso indicar que, la acción de mejora esta planificada para ser ejecutada en el periodo comprendido del 15/02/2022 al 15/03/2023 mediante 2 informes semestrales, en ese entendido se espera que para el mes de agosto se genere el primer informe semestral que compile las gestiones adelantadas a partir de febrero.  Se recomienda que el informe semestral contenta información general relacionada con el total de predios existentes vrs predios visitados.
La acción de mejora se encuentra en términos, su finalización está planificada para el 15/03/2023, para el presente seguimiento se reportó gestión documentada.</t>
    </r>
  </si>
  <si>
    <r>
      <rPr>
        <b/>
        <sz val="11"/>
        <color theme="1"/>
        <rFont val="Arial Narrow"/>
        <family val="2"/>
      </rPr>
      <t>06/04/2022.</t>
    </r>
    <r>
      <rPr>
        <sz val="11"/>
        <color theme="1"/>
        <rFont val="Arial Narrow"/>
        <family val="2"/>
      </rPr>
      <t xml:space="preserve"> La Subdirección de Administración de Tierras de la Nación informó que,  se presenta como avance la revisión de 32 expedientes, los cuales fueron organizados y foliados.
En relación con lo informado,  se allegó Acta No. 1 del 17/12/2021 de la capacitación archivo Islas del Rosario, así como, se observó el escáner de documentos de los siguientes expedientes:
1. Contrato de arrendamiento No. 1177-18 El Peñón.
2. Contrato de arrendamiento No. 011-15 Hotel Ibiza Resort
3. Contrato de arrendamiento No. 003-07 Hotel Isla Media Naranja
4. Contrato de arrendamiento No. 002-09 Hotel Kokomo
5. Contrato de arrendamiento No. 010-015 Isla Cocosolo
6. Contrato de arrendamiento No. 3-09 Isla Arca de Noé
7. Contrato de arrendamiento No. 006-08 isla Estero del Canapote
8. Contrato de arrendamiento No. 016-08 Isla Gloria
9. Contrato de arrendamiento No. 012-08 Isla Nasa
10. Contrato de arrendamiento No. 026 Isla Pelicano
11. Contrato de arrendamiento No. 025-08 Isla Pelicano
12. Contrato de arrendamiento No. 016 Isla Suanoga
13. Contrato de arrendamiento No. 008 Isla Techo Rojo
14. Contrato de arrendamiento No. 022-2008 Isla Tijiereta
15. Contrato de arrendamiento No. 010-080 Isla Vigía
16. Contrato de arrendamiento No. 027-08 Juliana
17. Contrato de arrendamiento No. 061-2007 La Penda
18. Contrato de arrendamiento No. 003-16 Laguna Encantada
19. Contrato de arrendamiento No. 007-2009 Nuevo Mundo
20.  Contrato de arrendamiento No.005 - 09 Playa Linda
21. Contrato de arrendamiento No. 008-07 Isla Pirata
22. Contrato de arrendamiento No. 025-015 La Disculpa
23. Contrato de arrendamiento No. 014-015 La Perra
24. Contrato de arrendamiento No. 028-015 María Galante
25. Contrato de arrendamiento No. 026-08 Mikonos
26. Contrato de arrendamiento No. 032-15 No te vendo
27. Contrato de arrendamiento No. 001-016 Punta Brava
28. Contrato de arrendamiento No. 008-08 Punta Nativa
29. Contrato de arrendamiento No.015-09 Quebracho II
30. Contrato de arrendamiento No. 002-08 Sin nombre
31. Contrato de arrendamiento No. 017-2008 Somoa
32. Contrato de arrendamiento No. 045-2007 Villa Truncco
Con el propósito de dar avance físico a la acción de mejora, es necesario se indique el total de expedientes a gestionar, así como, se alleguen los 32 expedientes físicos que se referencian como organizados, los cuales serán contrastados con lo establecido en el  Acuerdo AGN No 002 de 2014 y el  INSTRUCTIVO DE ORGANIZACIÓN DE ARCHIVOS DE GESTIÓN ADMBS-I-003.
La acción de mejora se encuentra en términos, su finalización está planificada para el 30/03/2023, para el presente seguimiento se reportaron avances de gestión, sin embargo, se solicita se alleguen los expedientes físicos a fin de evaluar el avance físico a la acción.</t>
    </r>
  </si>
  <si>
    <r>
      <rPr>
        <b/>
        <sz val="11"/>
        <color theme="1"/>
        <rFont val="Arial Narrow"/>
        <family val="2"/>
      </rPr>
      <t>04/04/2022</t>
    </r>
    <r>
      <rPr>
        <sz val="11"/>
        <color theme="1"/>
        <rFont val="Arial Narrow"/>
        <family val="2"/>
      </rPr>
      <t>. La Subdirección de Sistemas de Información de Tierras (SSIT) allego evidencias (grabación de la reunión vía teams y pantallazos de los asistentes) de la primera reunión realizada el 10/03/2022 entre la Subdirección de Acceso a Tierras por Demanda y Descongestión y la Subdirección de Sistemas de información de tierras, con el fin de Asegurar el adecuado uso, por parte del usuario final y el correcto desempeño de las funcionalidades de los productos entregados por la SSIT
En atención a las evidencias allegadas la acción de mejora AME-523 se encuentra en Términos, toda vez que, se observaron soportes relacionados con la entrega de la actividad/unidad de medida propuesta en este PMI. Así mismo, la fecha de la programación está para ser ejecutada entre el 3/01/2022 y el 1/04/2023. Se recomienda a la SSIT para futuras evaluaciones, suministrar las actas firmadas con el fin de formalizar este proceso.
Verificación realizada por el contratista Marco Aurelio Cumbe Andrade.</t>
    </r>
  </si>
  <si>
    <r>
      <rPr>
        <b/>
        <sz val="11"/>
        <color theme="1"/>
        <rFont val="Arial Narrow"/>
        <family val="2"/>
      </rPr>
      <t xml:space="preserve">04/04/2022.  </t>
    </r>
    <r>
      <rPr>
        <sz val="11"/>
        <color theme="1"/>
        <rFont val="Arial Narrow"/>
        <family val="2"/>
      </rPr>
      <t>En atención a las evidencias allegadas la acción de mejora AME-523 se encuentra en Términos, toda vez que, se observaron soportes relacionados con la entrega de la actividad/unidad de medida propuesta en este PMI.</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</si>
</sst>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 #,##0.00_-;\-&quot;$&quot;\ * #,##0.00_-;_-&quot;$&quot;\ * &quot;-&quot;??_-;_-@_-"/>
    <numFmt numFmtId="164" formatCode="#,##0.0"/>
    <numFmt numFmtId="165" formatCode="0.0%"/>
  </numFmts>
  <fonts count="65" x14ac:knownFonts="1">
    <font>
      <sz val="11"/>
      <color theme="1"/>
      <name val="Calibri"/>
      <family val="2"/>
      <scheme val="minor"/>
    </font>
    <font>
      <b/>
      <sz val="11"/>
      <color theme="1"/>
      <name val="Arial Narrow"/>
      <family val="2"/>
    </font>
    <font>
      <b/>
      <sz val="11"/>
      <name val="Arial Narrow"/>
      <family val="2"/>
    </font>
    <font>
      <sz val="11"/>
      <color theme="1"/>
      <name val="Arial Narrow"/>
      <family val="2"/>
    </font>
    <font>
      <sz val="11"/>
      <color indexed="8"/>
      <name val="Arial Narrow"/>
      <family val="2"/>
    </font>
    <font>
      <b/>
      <sz val="11"/>
      <color indexed="8"/>
      <name val="Arial Narrow"/>
      <family val="2"/>
    </font>
    <font>
      <b/>
      <sz val="11"/>
      <color rgb="FFFF0000"/>
      <name val="Arial Narrow"/>
      <family val="2"/>
    </font>
    <font>
      <sz val="11"/>
      <name val="Arial Narrow"/>
      <family val="2"/>
    </font>
    <font>
      <sz val="10"/>
      <color indexed="10"/>
      <name val="Arial Narrow"/>
      <family val="2"/>
    </font>
    <font>
      <sz val="11"/>
      <color rgb="FF263238"/>
      <name val="Arial Narrow"/>
      <family val="2"/>
    </font>
    <font>
      <sz val="11"/>
      <color rgb="FF000000"/>
      <name val="Arial Narrow"/>
      <family val="2"/>
    </font>
    <font>
      <sz val="11"/>
      <color indexed="10"/>
      <name val="Arial Narrow"/>
      <family val="2"/>
    </font>
    <font>
      <i/>
      <sz val="11"/>
      <color indexed="8"/>
      <name val="Arial Narrow"/>
      <family val="2"/>
    </font>
    <font>
      <sz val="11"/>
      <color indexed="8"/>
      <name val="Calibri"/>
      <family val="2"/>
      <scheme val="minor"/>
    </font>
    <font>
      <b/>
      <sz val="9"/>
      <color indexed="81"/>
      <name val="Tahoma"/>
      <family val="2"/>
    </font>
    <font>
      <sz val="9"/>
      <color indexed="81"/>
      <name val="Tahoma"/>
      <family val="2"/>
    </font>
    <font>
      <i/>
      <sz val="11"/>
      <color theme="1"/>
      <name val="Arial Narrow"/>
      <family val="2"/>
    </font>
    <font>
      <b/>
      <sz val="11"/>
      <color theme="1"/>
      <name val="Calibri"/>
      <family val="2"/>
      <scheme val="minor"/>
    </font>
    <font>
      <sz val="11"/>
      <color theme="1"/>
      <name val="Calibri"/>
      <family val="2"/>
      <scheme val="minor"/>
    </font>
    <font>
      <b/>
      <sz val="11"/>
      <color rgb="FFFF0000"/>
      <name val="Calibri"/>
      <family val="2"/>
      <scheme val="minor"/>
    </font>
    <font>
      <b/>
      <sz val="11"/>
      <color rgb="FF70AD47"/>
      <name val="Calibri"/>
      <family val="2"/>
      <scheme val="minor"/>
    </font>
    <font>
      <b/>
      <sz val="11"/>
      <color rgb="FF000000"/>
      <name val="Arial Narrow"/>
      <family val="2"/>
    </font>
    <font>
      <i/>
      <sz val="11"/>
      <name val="Arial Narrow"/>
      <family val="2"/>
    </font>
    <font>
      <sz val="11"/>
      <color rgb="FF0070C0"/>
      <name val="Arial Narrow"/>
      <family val="2"/>
    </font>
    <font>
      <sz val="11"/>
      <color rgb="FFFF0000"/>
      <name val="Arial Narrow"/>
      <family val="2"/>
    </font>
    <font>
      <b/>
      <sz val="13"/>
      <color theme="1"/>
      <name val="Calibri"/>
      <family val="2"/>
      <scheme val="minor"/>
    </font>
    <font>
      <b/>
      <sz val="14"/>
      <color theme="1"/>
      <name val="Calibri"/>
      <family val="2"/>
      <scheme val="minor"/>
    </font>
    <font>
      <b/>
      <u/>
      <sz val="20"/>
      <color theme="1"/>
      <name val="Calibri"/>
      <family val="2"/>
      <scheme val="minor"/>
    </font>
    <font>
      <b/>
      <sz val="11"/>
      <name val="Calibri"/>
      <family val="2"/>
      <scheme val="minor"/>
    </font>
    <font>
      <i/>
      <sz val="11"/>
      <color rgb="FF0070C0"/>
      <name val="Arial Narrow"/>
      <family val="2"/>
    </font>
    <font>
      <i/>
      <sz val="11"/>
      <color rgb="FF000000"/>
      <name val="Arial Narrow"/>
      <family val="2"/>
    </font>
    <font>
      <b/>
      <sz val="11"/>
      <color rgb="FF33CC33"/>
      <name val="Arial Narrow"/>
      <family val="2"/>
    </font>
    <font>
      <b/>
      <sz val="11"/>
      <color theme="5"/>
      <name val="Arial Narrow"/>
      <family val="2"/>
    </font>
    <font>
      <b/>
      <sz val="11"/>
      <color theme="9"/>
      <name val="Arial Narrow"/>
      <family val="2"/>
    </font>
    <font>
      <sz val="11"/>
      <color theme="9"/>
      <name val="Arial Narrow"/>
      <family val="2"/>
    </font>
    <font>
      <b/>
      <sz val="11"/>
      <color rgb="FF92D050"/>
      <name val="Arial Narrow"/>
      <family val="2"/>
    </font>
    <font>
      <sz val="11"/>
      <color rgb="FF92D050"/>
      <name val="Arial Narrow"/>
      <family val="2"/>
    </font>
    <font>
      <b/>
      <i/>
      <sz val="11"/>
      <color rgb="FF000000"/>
      <name val="Arial Narrow"/>
      <family val="2"/>
    </font>
    <font>
      <sz val="11"/>
      <name val="Calibri"/>
      <family val="2"/>
      <scheme val="minor"/>
    </font>
    <font>
      <sz val="11"/>
      <color theme="1"/>
      <name val="Arial"/>
      <family val="2"/>
    </font>
    <font>
      <b/>
      <sz val="11"/>
      <color theme="1"/>
      <name val="Arial"/>
      <family val="2"/>
    </font>
    <font>
      <b/>
      <i/>
      <sz val="11"/>
      <name val="Arial Narrow"/>
      <family val="2"/>
    </font>
    <font>
      <sz val="8"/>
      <name val="Calibri"/>
      <family val="2"/>
      <scheme val="minor"/>
    </font>
    <font>
      <b/>
      <sz val="11"/>
      <color rgb="FF000000"/>
      <name val="Arial"/>
      <family val="2"/>
    </font>
    <font>
      <sz val="11"/>
      <color rgb="FF000000"/>
      <name val="Arial"/>
      <family val="2"/>
    </font>
    <font>
      <i/>
      <sz val="9"/>
      <color theme="1"/>
      <name val="Arial Narrow"/>
      <family val="2"/>
    </font>
    <font>
      <b/>
      <sz val="11"/>
      <color rgb="FF0070C0"/>
      <name val="Arial Narrow"/>
      <family val="2"/>
    </font>
    <font>
      <u/>
      <sz val="11"/>
      <color indexed="40"/>
      <name val="Arial Narrow"/>
      <family val="2"/>
    </font>
    <font>
      <sz val="11"/>
      <color indexed="30"/>
      <name val="Arial Narrow"/>
      <family val="2"/>
    </font>
    <font>
      <sz val="11"/>
      <color theme="8"/>
      <name val="Arial Narrow"/>
      <family val="2"/>
    </font>
    <font>
      <b/>
      <sz val="20"/>
      <name val="Arial Narrow"/>
      <family val="2"/>
    </font>
    <font>
      <b/>
      <sz val="20"/>
      <color theme="1"/>
      <name val="Arial Narrow"/>
      <family val="2"/>
    </font>
    <font>
      <b/>
      <sz val="14"/>
      <color rgb="FFFF0000"/>
      <name val="Arial Narrow"/>
      <family val="2"/>
    </font>
    <font>
      <sz val="10"/>
      <name val="Arial"/>
      <family val="2"/>
    </font>
    <font>
      <sz val="11"/>
      <name val="Arial"/>
      <family val="2"/>
    </font>
    <font>
      <sz val="7.7"/>
      <color theme="1"/>
      <name val="Arial Narrow"/>
      <family val="2"/>
    </font>
    <font>
      <b/>
      <u/>
      <sz val="11"/>
      <color theme="1"/>
      <name val="Arial Narrow"/>
      <family val="2"/>
    </font>
    <font>
      <u/>
      <sz val="11"/>
      <color theme="10"/>
      <name val="Calibri"/>
      <family val="2"/>
      <scheme val="minor"/>
    </font>
    <font>
      <sz val="11"/>
      <color theme="1"/>
      <name val="Calibri"/>
      <family val="2"/>
      <charset val="1"/>
    </font>
    <font>
      <sz val="11"/>
      <color theme="1"/>
      <name val="Arial Narrow"/>
      <family val="2"/>
      <charset val="1"/>
    </font>
    <font>
      <sz val="11"/>
      <color rgb="FF000000"/>
      <name val="Arial Narrow"/>
      <family val="2"/>
      <charset val="1"/>
    </font>
    <font>
      <b/>
      <u/>
      <sz val="11"/>
      <name val="Arial Narrow"/>
      <family val="2"/>
    </font>
    <font>
      <b/>
      <sz val="10"/>
      <name val="Arial"/>
      <family val="2"/>
    </font>
    <font>
      <b/>
      <sz val="13"/>
      <color rgb="FF000000"/>
      <name val="Arial"/>
      <family val="2"/>
    </font>
    <font>
      <b/>
      <sz val="13"/>
      <color theme="1"/>
      <name val="Arial"/>
      <family val="2"/>
    </font>
  </fonts>
  <fills count="1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9"/>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FFFF"/>
        <bgColor rgb="FF000000"/>
      </patternFill>
    </fill>
    <fill>
      <patternFill patternType="solid">
        <fgColor theme="6" tint="0.79998168889431442"/>
        <bgColor indexed="64"/>
      </patternFill>
    </fill>
    <fill>
      <patternFill patternType="solid">
        <fgColor theme="8" tint="0.79998168889431442"/>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rgb="FF000000"/>
      </bottom>
      <diagonal/>
    </border>
    <border>
      <left style="thin">
        <color rgb="FF000000"/>
      </left>
      <right/>
      <top style="thin">
        <color rgb="FF000000"/>
      </top>
      <bottom style="thin">
        <color indexed="64"/>
      </bottom>
      <diagonal/>
    </border>
    <border>
      <left/>
      <right style="thin">
        <color indexed="64"/>
      </right>
      <top style="thin">
        <color indexed="64"/>
      </top>
      <bottom/>
      <diagonal/>
    </border>
    <border>
      <left/>
      <right/>
      <top/>
      <bottom style="thin">
        <color indexed="64"/>
      </bottom>
      <diagonal/>
    </border>
    <border>
      <left/>
      <right style="thin">
        <color indexed="64"/>
      </right>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rgb="FF000000"/>
      </bottom>
      <diagonal/>
    </border>
    <border>
      <left/>
      <right style="thin">
        <color indexed="64"/>
      </right>
      <top/>
      <bottom style="thin">
        <color indexed="64"/>
      </bottom>
      <diagonal/>
    </border>
  </borders>
  <cellStyleXfs count="8">
    <xf numFmtId="0" fontId="0" fillId="0" borderId="0"/>
    <xf numFmtId="0" fontId="13" fillId="0" borderId="0"/>
    <xf numFmtId="9" fontId="18" fillId="0" borderId="0" applyFont="0" applyFill="0" applyBorder="0" applyAlignment="0" applyProtection="0"/>
    <xf numFmtId="44" fontId="18" fillId="0" borderId="0" applyFont="0" applyFill="0" applyBorder="0" applyAlignment="0" applyProtection="0"/>
    <xf numFmtId="0" fontId="57" fillId="0" borderId="0" applyNumberForma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cellStyleXfs>
  <cellXfs count="758">
    <xf numFmtId="0" fontId="0" fillId="0" borderId="0" xfId="0"/>
    <xf numFmtId="0" fontId="3" fillId="0" borderId="1" xfId="0" applyFont="1" applyFill="1" applyBorder="1" applyAlignment="1" applyProtection="1">
      <alignment horizontal="center" vertical="top"/>
    </xf>
    <xf numFmtId="0" fontId="4" fillId="0" borderId="1" xfId="0" applyFont="1" applyFill="1" applyBorder="1" applyAlignment="1" applyProtection="1">
      <alignment horizontal="justify" vertical="top" wrapText="1"/>
    </xf>
    <xf numFmtId="0" fontId="3" fillId="0" borderId="1" xfId="0" applyFont="1" applyFill="1" applyBorder="1" applyAlignment="1" applyProtection="1">
      <alignment horizontal="justify" vertical="top" wrapText="1"/>
    </xf>
    <xf numFmtId="0" fontId="3" fillId="0" borderId="1" xfId="0" applyNumberFormat="1" applyFont="1" applyFill="1" applyBorder="1" applyAlignment="1">
      <alignment horizontal="justify" vertical="top" wrapText="1"/>
    </xf>
    <xf numFmtId="0" fontId="3" fillId="0" borderId="1" xfId="0" applyFont="1" applyFill="1" applyBorder="1" applyAlignment="1" applyProtection="1">
      <alignment horizontal="left" vertical="top" wrapText="1"/>
    </xf>
    <xf numFmtId="0" fontId="3" fillId="0" borderId="1" xfId="0" applyFont="1" applyFill="1" applyBorder="1" applyAlignment="1">
      <alignment horizontal="justify" vertical="top" wrapText="1"/>
    </xf>
    <xf numFmtId="0" fontId="4" fillId="0" borderId="1" xfId="0" applyFont="1" applyFill="1" applyBorder="1" applyAlignment="1" applyProtection="1">
      <alignment horizontal="left" vertical="top" wrapText="1"/>
    </xf>
    <xf numFmtId="0" fontId="3" fillId="2" borderId="1" xfId="0" applyFont="1" applyFill="1" applyBorder="1" applyAlignment="1" applyProtection="1">
      <alignment horizontal="justify" vertical="top" wrapText="1"/>
    </xf>
    <xf numFmtId="0" fontId="10" fillId="0" borderId="1" xfId="0" applyFont="1" applyBorder="1" applyAlignment="1">
      <alignment horizontal="justify" vertical="top" wrapText="1"/>
    </xf>
    <xf numFmtId="0" fontId="3" fillId="0" borderId="1" xfId="0" applyFont="1" applyBorder="1" applyAlignment="1">
      <alignment horizontal="justify" vertical="top" wrapText="1"/>
    </xf>
    <xf numFmtId="0" fontId="3" fillId="0" borderId="1" xfId="0" applyFont="1" applyFill="1" applyBorder="1" applyAlignment="1" applyProtection="1">
      <alignment horizontal="justify" vertical="top" wrapText="1"/>
      <protection locked="0"/>
    </xf>
    <xf numFmtId="0" fontId="7" fillId="0" borderId="1" xfId="0" applyFont="1" applyFill="1" applyBorder="1" applyAlignment="1" applyProtection="1">
      <alignment horizontal="justify" vertical="top" wrapText="1"/>
      <protection locked="0"/>
    </xf>
    <xf numFmtId="0" fontId="3" fillId="0" borderId="0" xfId="0" applyFont="1"/>
    <xf numFmtId="0" fontId="3" fillId="0" borderId="0" xfId="0" applyFont="1" applyAlignment="1">
      <alignment vertical="top"/>
    </xf>
    <xf numFmtId="0" fontId="3" fillId="0" borderId="0" xfId="0" applyFont="1" applyAlignment="1">
      <alignment horizontal="left"/>
    </xf>
    <xf numFmtId="0" fontId="2" fillId="3" borderId="1" xfId="0" applyFont="1" applyFill="1" applyBorder="1" applyAlignment="1">
      <alignment horizontal="center" vertical="center" wrapText="1"/>
    </xf>
    <xf numFmtId="0" fontId="3" fillId="0" borderId="1" xfId="0" applyNumberFormat="1" applyFont="1" applyFill="1" applyBorder="1" applyAlignment="1" applyProtection="1">
      <alignment horizontal="justify" vertical="top" wrapText="1"/>
    </xf>
    <xf numFmtId="0" fontId="3" fillId="0" borderId="1" xfId="0" applyFont="1" applyFill="1" applyBorder="1" applyAlignment="1" applyProtection="1">
      <alignment horizontal="justify" vertical="top"/>
    </xf>
    <xf numFmtId="0" fontId="3" fillId="0" borderId="1" xfId="0" quotePrefix="1" applyNumberFormat="1" applyFont="1" applyFill="1" applyBorder="1" applyAlignment="1" applyProtection="1">
      <alignment horizontal="justify" vertical="top" wrapText="1"/>
    </xf>
    <xf numFmtId="0" fontId="3" fillId="0" borderId="1" xfId="0" applyFont="1" applyFill="1" applyBorder="1" applyAlignment="1" applyProtection="1">
      <alignment horizontal="center" vertical="top" wrapText="1"/>
    </xf>
    <xf numFmtId="0" fontId="7" fillId="0" borderId="1" xfId="0" applyFont="1" applyFill="1" applyBorder="1" applyAlignment="1" applyProtection="1">
      <alignment horizontal="justify" vertical="top" wrapText="1"/>
    </xf>
    <xf numFmtId="0" fontId="7" fillId="0" borderId="1" xfId="0" applyFont="1" applyFill="1" applyBorder="1" applyAlignment="1" applyProtection="1">
      <alignment horizontal="center" vertical="top" wrapText="1"/>
    </xf>
    <xf numFmtId="0" fontId="10" fillId="0" borderId="1" xfId="0" applyFont="1" applyFill="1" applyBorder="1" applyAlignment="1" applyProtection="1">
      <alignment horizontal="justify" vertical="top" wrapText="1"/>
    </xf>
    <xf numFmtId="0" fontId="4" fillId="0" borderId="1" xfId="0" applyFont="1" applyBorder="1" applyAlignment="1" applyProtection="1">
      <alignment horizontal="left" vertical="top" wrapText="1"/>
    </xf>
    <xf numFmtId="0" fontId="3" fillId="0" borderId="1" xfId="0" applyFont="1" applyBorder="1" applyAlignment="1" applyProtection="1">
      <alignment horizontal="left" vertical="top" wrapText="1"/>
    </xf>
    <xf numFmtId="0" fontId="3" fillId="0" borderId="1" xfId="0" applyFont="1" applyBorder="1" applyAlignment="1" applyProtection="1">
      <alignment horizontal="left" vertical="top"/>
    </xf>
    <xf numFmtId="0" fontId="4" fillId="0" borderId="1" xfId="1" applyFont="1" applyBorder="1" applyAlignment="1" applyProtection="1">
      <alignment horizontal="left" vertical="top" wrapText="1"/>
    </xf>
    <xf numFmtId="0" fontId="4" fillId="0" borderId="1" xfId="1" applyFont="1" applyFill="1" applyBorder="1" applyAlignment="1" applyProtection="1">
      <alignment horizontal="left" vertical="top" wrapText="1"/>
    </xf>
    <xf numFmtId="0" fontId="1" fillId="0" borderId="1" xfId="0" applyFont="1" applyFill="1" applyBorder="1" applyAlignment="1" applyProtection="1">
      <alignment horizontal="center" vertical="top"/>
    </xf>
    <xf numFmtId="0" fontId="3" fillId="0" borderId="1" xfId="0" applyFont="1" applyBorder="1" applyAlignment="1">
      <alignment vertical="top"/>
    </xf>
    <xf numFmtId="0" fontId="3" fillId="0" borderId="1" xfId="0" applyFont="1" applyBorder="1" applyAlignment="1">
      <alignment horizontal="justify" vertical="top"/>
    </xf>
    <xf numFmtId="0" fontId="3" fillId="0" borderId="1" xfId="0" applyFont="1" applyBorder="1" applyAlignment="1">
      <alignment vertical="top" wrapText="1"/>
    </xf>
    <xf numFmtId="14" fontId="3" fillId="0" borderId="1" xfId="0" applyNumberFormat="1" applyFont="1" applyBorder="1" applyAlignment="1">
      <alignment horizontal="center" vertical="top"/>
    </xf>
    <xf numFmtId="0" fontId="3" fillId="0" borderId="4" xfId="0" applyFont="1" applyBorder="1" applyAlignment="1">
      <alignment horizontal="justify" vertical="top"/>
    </xf>
    <xf numFmtId="0" fontId="3" fillId="2" borderId="1" xfId="0" applyFont="1" applyFill="1" applyBorder="1" applyAlignment="1">
      <alignment horizontal="justify" vertical="top"/>
    </xf>
    <xf numFmtId="0" fontId="3" fillId="0" borderId="1" xfId="0" applyFont="1" applyBorder="1" applyAlignment="1">
      <alignment horizontal="left" vertical="top"/>
    </xf>
    <xf numFmtId="0" fontId="3" fillId="2" borderId="1" xfId="0" applyFont="1" applyFill="1" applyBorder="1" applyAlignment="1">
      <alignment horizontal="left" vertical="top" wrapText="1"/>
    </xf>
    <xf numFmtId="0" fontId="3" fillId="2" borderId="1" xfId="0" applyFont="1" applyFill="1" applyBorder="1" applyAlignment="1">
      <alignment horizontal="center" vertical="top"/>
    </xf>
    <xf numFmtId="0" fontId="3" fillId="2" borderId="1" xfId="0" applyFont="1" applyFill="1" applyBorder="1" applyAlignment="1">
      <alignment horizontal="justify" vertical="top" wrapText="1"/>
    </xf>
    <xf numFmtId="0" fontId="4" fillId="0" borderId="1" xfId="0" applyFont="1" applyFill="1" applyBorder="1" applyAlignment="1">
      <alignment horizontal="justify" vertical="top" wrapText="1"/>
    </xf>
    <xf numFmtId="0" fontId="3" fillId="0" borderId="0" xfId="0" applyFont="1" applyAlignment="1">
      <alignment vertical="top" wrapText="1"/>
    </xf>
    <xf numFmtId="0" fontId="0" fillId="2" borderId="0" xfId="0" applyFill="1" applyProtection="1"/>
    <xf numFmtId="0" fontId="17" fillId="2" borderId="0" xfId="0" applyFont="1" applyFill="1" applyBorder="1" applyAlignment="1" applyProtection="1">
      <alignment horizontal="center" vertical="center" wrapText="1"/>
    </xf>
    <xf numFmtId="0" fontId="0" fillId="2" borderId="0" xfId="0" applyFill="1" applyAlignment="1" applyProtection="1">
      <alignment vertical="center"/>
    </xf>
    <xf numFmtId="0" fontId="17" fillId="3" borderId="1" xfId="0" applyFont="1" applyFill="1" applyBorder="1" applyAlignment="1" applyProtection="1">
      <alignment vertical="center"/>
    </xf>
    <xf numFmtId="0" fontId="17" fillId="2" borderId="0" xfId="0" applyFont="1" applyFill="1" applyBorder="1" applyAlignment="1" applyProtection="1">
      <alignment horizontal="center"/>
    </xf>
    <xf numFmtId="0" fontId="0" fillId="2" borderId="0" xfId="0" applyFill="1" applyBorder="1" applyAlignment="1" applyProtection="1">
      <alignment horizontal="center"/>
    </xf>
    <xf numFmtId="0" fontId="17" fillId="3" borderId="1" xfId="0" applyFont="1" applyFill="1" applyBorder="1" applyAlignment="1" applyProtection="1">
      <alignment horizontal="center"/>
    </xf>
    <xf numFmtId="0" fontId="17" fillId="2" borderId="0" xfId="0" applyFont="1" applyFill="1" applyAlignment="1" applyProtection="1">
      <alignment horizontal="center"/>
    </xf>
    <xf numFmtId="0" fontId="20" fillId="2" borderId="0" xfId="0" applyFont="1" applyFill="1" applyAlignment="1" applyProtection="1">
      <alignment horizontal="center"/>
    </xf>
    <xf numFmtId="0" fontId="19" fillId="2" borderId="0" xfId="0" applyFont="1" applyFill="1" applyAlignment="1" applyProtection="1">
      <alignment horizontal="center"/>
    </xf>
    <xf numFmtId="0" fontId="0" fillId="2" borderId="0" xfId="0" applyFill="1" applyAlignment="1" applyProtection="1">
      <alignment horizontal="center"/>
    </xf>
    <xf numFmtId="9" fontId="17" fillId="2" borderId="0" xfId="0" applyNumberFormat="1" applyFont="1" applyFill="1" applyBorder="1" applyAlignment="1" applyProtection="1">
      <alignment horizontal="center"/>
    </xf>
    <xf numFmtId="9" fontId="20" fillId="2" borderId="0" xfId="2" applyFont="1" applyFill="1" applyAlignment="1" applyProtection="1">
      <alignment horizontal="center"/>
    </xf>
    <xf numFmtId="9" fontId="19" fillId="2" borderId="0" xfId="2" applyFont="1" applyFill="1" applyAlignment="1" applyProtection="1">
      <alignment horizontal="center"/>
    </xf>
    <xf numFmtId="9" fontId="0" fillId="2" borderId="0" xfId="2" applyFont="1" applyFill="1" applyAlignment="1" applyProtection="1">
      <alignment horizontal="center"/>
    </xf>
    <xf numFmtId="14" fontId="3" fillId="0" borderId="1" xfId="0" applyNumberFormat="1" applyFont="1" applyFill="1" applyBorder="1" applyAlignment="1" applyProtection="1">
      <alignment horizontal="center" vertical="top" wrapText="1"/>
    </xf>
    <xf numFmtId="1" fontId="28" fillId="2" borderId="0" xfId="0" applyNumberFormat="1" applyFont="1" applyFill="1" applyAlignment="1" applyProtection="1">
      <alignment horizontal="center"/>
    </xf>
    <xf numFmtId="9" fontId="28" fillId="2" borderId="0" xfId="2" applyFont="1" applyFill="1" applyAlignment="1" applyProtection="1">
      <alignment horizontal="center"/>
    </xf>
    <xf numFmtId="9" fontId="28" fillId="2" borderId="0" xfId="0" applyNumberFormat="1" applyFont="1" applyFill="1" applyAlignment="1" applyProtection="1">
      <alignment horizontal="center"/>
    </xf>
    <xf numFmtId="0" fontId="28" fillId="2" borderId="0" xfId="0" applyFont="1" applyFill="1" applyAlignment="1" applyProtection="1">
      <alignment horizontal="center"/>
    </xf>
    <xf numFmtId="0" fontId="0" fillId="2" borderId="0" xfId="0" applyFont="1" applyFill="1" applyBorder="1" applyAlignment="1" applyProtection="1">
      <alignment horizontal="center"/>
    </xf>
    <xf numFmtId="0" fontId="17" fillId="3" borderId="2" xfId="0" applyFont="1" applyFill="1" applyBorder="1" applyAlignment="1" applyProtection="1">
      <alignment horizontal="left" vertical="center" wrapText="1"/>
    </xf>
    <xf numFmtId="0" fontId="17" fillId="9" borderId="1" xfId="0" applyFont="1" applyFill="1" applyBorder="1" applyAlignment="1" applyProtection="1">
      <alignment horizontal="left" vertical="center"/>
    </xf>
    <xf numFmtId="0" fontId="17" fillId="10" borderId="1" xfId="0" applyFont="1" applyFill="1" applyBorder="1" applyAlignment="1" applyProtection="1">
      <alignment horizontal="left" vertical="center"/>
    </xf>
    <xf numFmtId="0" fontId="17" fillId="8" borderId="1" xfId="0" applyFont="1" applyFill="1" applyBorder="1" applyAlignment="1" applyProtection="1">
      <alignment horizontal="left" vertical="center"/>
    </xf>
    <xf numFmtId="0" fontId="0" fillId="0" borderId="1" xfId="0" applyFont="1" applyFill="1" applyBorder="1" applyAlignment="1" applyProtection="1">
      <alignment horizontal="center"/>
    </xf>
    <xf numFmtId="0" fontId="5" fillId="0" borderId="1" xfId="0" applyFont="1" applyFill="1" applyBorder="1" applyAlignment="1" applyProtection="1">
      <alignment horizontal="justify" vertical="top" wrapText="1"/>
      <protection locked="0"/>
    </xf>
    <xf numFmtId="0" fontId="1" fillId="0" borderId="1" xfId="0" applyFont="1" applyFill="1" applyBorder="1" applyAlignment="1" applyProtection="1">
      <alignment horizontal="justify" vertical="top" wrapText="1"/>
    </xf>
    <xf numFmtId="0" fontId="0" fillId="0" borderId="1" xfId="0" applyFill="1" applyBorder="1" applyProtection="1"/>
    <xf numFmtId="0" fontId="17" fillId="0" borderId="0" xfId="0" applyFont="1" applyFill="1" applyBorder="1" applyAlignment="1" applyProtection="1">
      <alignment horizontal="center"/>
    </xf>
    <xf numFmtId="0" fontId="0" fillId="0" borderId="0" xfId="0" applyFont="1" applyFill="1" applyBorder="1" applyAlignment="1" applyProtection="1">
      <alignment horizontal="center"/>
    </xf>
    <xf numFmtId="0" fontId="0" fillId="0" borderId="0" xfId="0" applyFill="1" applyProtection="1"/>
    <xf numFmtId="0" fontId="5" fillId="0" borderId="1" xfId="0" applyFont="1" applyFill="1" applyBorder="1" applyAlignment="1">
      <alignment horizontal="justify" vertical="top" wrapText="1"/>
    </xf>
    <xf numFmtId="0" fontId="2" fillId="0" borderId="1" xfId="0" applyFont="1" applyFill="1" applyBorder="1" applyAlignment="1">
      <alignment horizontal="justify" vertical="top" wrapText="1"/>
    </xf>
    <xf numFmtId="0" fontId="5" fillId="0" borderId="2" xfId="0" applyFont="1" applyFill="1" applyBorder="1" applyAlignment="1">
      <alignment horizontal="justify" vertical="top" wrapText="1"/>
    </xf>
    <xf numFmtId="0" fontId="3" fillId="0" borderId="0" xfId="0" applyFont="1" applyAlignment="1">
      <alignment horizontal="center" vertical="top"/>
    </xf>
    <xf numFmtId="0" fontId="3" fillId="0" borderId="1" xfId="0" applyFont="1" applyFill="1" applyBorder="1" applyAlignment="1" applyProtection="1">
      <alignment horizontal="center" vertical="top" wrapText="1"/>
      <protection locked="0"/>
    </xf>
    <xf numFmtId="1" fontId="3" fillId="0" borderId="1" xfId="0" applyNumberFormat="1" applyFont="1" applyFill="1" applyBorder="1" applyAlignment="1" applyProtection="1">
      <alignment horizontal="center" vertical="top"/>
      <protection locked="0"/>
    </xf>
    <xf numFmtId="0" fontId="3" fillId="2" borderId="0" xfId="0" applyFont="1" applyFill="1" applyAlignment="1">
      <alignment horizontal="center" vertical="top"/>
    </xf>
    <xf numFmtId="0" fontId="3" fillId="0" borderId="0" xfId="0" applyFont="1" applyAlignment="1">
      <alignment horizontal="left" vertical="top"/>
    </xf>
    <xf numFmtId="0" fontId="3" fillId="0" borderId="1" xfId="0" applyFont="1" applyFill="1" applyBorder="1" applyAlignment="1" applyProtection="1">
      <alignment horizontal="left" vertical="top" wrapText="1"/>
      <protection locked="0"/>
    </xf>
    <xf numFmtId="0" fontId="10" fillId="0" borderId="1" xfId="0" applyFont="1" applyFill="1" applyBorder="1" applyAlignment="1" applyProtection="1">
      <alignment horizontal="justify" vertical="top"/>
    </xf>
    <xf numFmtId="14" fontId="3" fillId="0" borderId="1" xfId="0" applyNumberFormat="1" applyFont="1" applyBorder="1" applyAlignment="1">
      <alignment horizontal="center" vertical="top" wrapText="1"/>
    </xf>
    <xf numFmtId="0" fontId="3" fillId="0" borderId="0" xfId="0" applyFont="1" applyFill="1" applyAlignment="1">
      <alignment horizontal="left" vertical="top"/>
    </xf>
    <xf numFmtId="0" fontId="2" fillId="6" borderId="1" xfId="0" applyFont="1" applyFill="1" applyBorder="1" applyAlignment="1">
      <alignment horizontal="center" vertical="center" wrapText="1"/>
    </xf>
    <xf numFmtId="0" fontId="1" fillId="0" borderId="2" xfId="0" applyFont="1" applyFill="1" applyBorder="1" applyAlignment="1" applyProtection="1">
      <alignment horizontal="center" vertical="top"/>
    </xf>
    <xf numFmtId="0" fontId="7" fillId="0" borderId="1" xfId="0" applyFont="1" applyFill="1" applyBorder="1" applyAlignment="1" applyProtection="1">
      <alignment horizontal="left" vertical="top" wrapText="1"/>
      <protection locked="0"/>
    </xf>
    <xf numFmtId="0" fontId="3" fillId="0" borderId="5" xfId="0" applyFont="1" applyBorder="1" applyAlignment="1">
      <alignment horizontal="justify" vertical="top" wrapText="1"/>
    </xf>
    <xf numFmtId="0" fontId="1" fillId="0" borderId="4" xfId="0" applyFont="1" applyFill="1" applyBorder="1" applyAlignment="1" applyProtection="1">
      <alignment horizontal="center" vertical="top"/>
    </xf>
    <xf numFmtId="0" fontId="3" fillId="0" borderId="4" xfId="0" applyFont="1" applyFill="1" applyBorder="1" applyAlignment="1" applyProtection="1">
      <alignment horizontal="justify" vertical="top" wrapText="1"/>
      <protection locked="0"/>
    </xf>
    <xf numFmtId="0" fontId="3" fillId="0" borderId="4" xfId="0" applyNumberFormat="1" applyFont="1" applyFill="1" applyBorder="1" applyAlignment="1">
      <alignment horizontal="justify" vertical="top" wrapText="1"/>
    </xf>
    <xf numFmtId="0" fontId="3" fillId="0" borderId="4" xfId="0" applyFont="1" applyBorder="1" applyAlignment="1">
      <alignment horizontal="left" vertical="top" wrapText="1"/>
    </xf>
    <xf numFmtId="0" fontId="3" fillId="0" borderId="4" xfId="0" applyFont="1" applyFill="1" applyBorder="1" applyAlignment="1" applyProtection="1">
      <alignment horizontal="left" vertical="top" wrapText="1"/>
    </xf>
    <xf numFmtId="0" fontId="3" fillId="0" borderId="4" xfId="0" applyFont="1" applyBorder="1" applyAlignment="1">
      <alignment horizontal="center" vertical="top"/>
    </xf>
    <xf numFmtId="0" fontId="4" fillId="0" borderId="1" xfId="0" applyFont="1" applyFill="1" applyBorder="1" applyAlignment="1" applyProtection="1">
      <alignment horizontal="justify" vertical="top" wrapText="1"/>
      <protection locked="0"/>
    </xf>
    <xf numFmtId="0" fontId="2" fillId="0" borderId="1" xfId="0" applyFont="1" applyFill="1" applyBorder="1" applyAlignment="1" applyProtection="1">
      <alignment horizontal="center" vertical="top"/>
    </xf>
    <xf numFmtId="0" fontId="17" fillId="5" borderId="1" xfId="0" applyFont="1" applyFill="1" applyBorder="1" applyAlignment="1" applyProtection="1">
      <alignment horizontal="center" vertical="center"/>
    </xf>
    <xf numFmtId="0" fontId="17" fillId="6" borderId="1" xfId="0" applyFont="1" applyFill="1" applyBorder="1" applyAlignment="1" applyProtection="1">
      <alignment horizontal="center" vertical="center"/>
    </xf>
    <xf numFmtId="0" fontId="17" fillId="3" borderId="1" xfId="0" applyFont="1" applyFill="1" applyBorder="1" applyAlignment="1" applyProtection="1">
      <alignment horizontal="center" vertical="center"/>
    </xf>
    <xf numFmtId="0" fontId="17" fillId="7" borderId="1" xfId="0" applyFont="1" applyFill="1" applyBorder="1" applyAlignment="1" applyProtection="1">
      <alignment horizontal="center" vertical="center"/>
    </xf>
    <xf numFmtId="0" fontId="17" fillId="5" borderId="1" xfId="0" applyFont="1" applyFill="1" applyBorder="1" applyAlignment="1" applyProtection="1">
      <alignment horizontal="center"/>
    </xf>
    <xf numFmtId="0" fontId="17" fillId="7" borderId="1" xfId="0" applyFont="1" applyFill="1" applyBorder="1" applyAlignment="1" applyProtection="1">
      <alignment horizontal="center"/>
    </xf>
    <xf numFmtId="0" fontId="17" fillId="6" borderId="1" xfId="0" applyFont="1" applyFill="1" applyBorder="1" applyAlignment="1" applyProtection="1">
      <alignment horizontal="center"/>
    </xf>
    <xf numFmtId="3" fontId="3" fillId="7" borderId="1" xfId="0" applyNumberFormat="1" applyFont="1" applyFill="1" applyBorder="1" applyAlignment="1" applyProtection="1">
      <alignment horizontal="center" vertical="top"/>
    </xf>
    <xf numFmtId="3" fontId="7" fillId="7" borderId="1" xfId="0" applyNumberFormat="1" applyFont="1" applyFill="1" applyBorder="1" applyAlignment="1" applyProtection="1">
      <alignment horizontal="center" vertical="top"/>
    </xf>
    <xf numFmtId="0" fontId="3" fillId="7" borderId="1" xfId="0" applyFont="1" applyFill="1" applyBorder="1" applyAlignment="1" applyProtection="1">
      <alignment horizontal="center" vertical="top"/>
    </xf>
    <xf numFmtId="0" fontId="3" fillId="7" borderId="1" xfId="0" applyNumberFormat="1" applyFont="1" applyFill="1" applyBorder="1" applyAlignment="1" applyProtection="1">
      <alignment horizontal="center" vertical="top"/>
    </xf>
    <xf numFmtId="0" fontId="10" fillId="7" borderId="1" xfId="0" applyFont="1" applyFill="1" applyBorder="1" applyAlignment="1" applyProtection="1">
      <alignment horizontal="center" vertical="top" wrapText="1"/>
    </xf>
    <xf numFmtId="0" fontId="7" fillId="0" borderId="4" xfId="0" applyFont="1" applyFill="1" applyBorder="1" applyAlignment="1" applyProtection="1">
      <alignment horizontal="justify" vertical="top" wrapText="1"/>
    </xf>
    <xf numFmtId="0" fontId="7" fillId="0" borderId="2" xfId="0" applyFont="1" applyFill="1" applyBorder="1" applyAlignment="1" applyProtection="1">
      <alignment horizontal="justify" vertical="top" wrapText="1"/>
    </xf>
    <xf numFmtId="0" fontId="3" fillId="0" borderId="2" xfId="0" applyFont="1" applyBorder="1" applyAlignment="1">
      <alignment horizontal="left" vertical="top"/>
    </xf>
    <xf numFmtId="0" fontId="3" fillId="0" borderId="4" xfId="0" applyFont="1" applyFill="1" applyBorder="1" applyAlignment="1" applyProtection="1">
      <alignment horizontal="center" vertical="top" wrapText="1"/>
    </xf>
    <xf numFmtId="0" fontId="3" fillId="0" borderId="5" xfId="0" applyFont="1" applyFill="1" applyBorder="1" applyAlignment="1" applyProtection="1">
      <alignment horizontal="justify" vertical="top" wrapText="1"/>
    </xf>
    <xf numFmtId="0" fontId="3" fillId="0" borderId="4" xfId="0" applyFont="1" applyBorder="1" applyAlignment="1">
      <alignment horizontal="justify" vertical="top" wrapText="1"/>
    </xf>
    <xf numFmtId="0" fontId="3" fillId="0" borderId="1" xfId="0" applyFont="1" applyBorder="1"/>
    <xf numFmtId="0" fontId="17" fillId="11" borderId="1" xfId="0" applyFont="1" applyFill="1" applyBorder="1" applyAlignment="1" applyProtection="1">
      <alignment horizontal="center" vertical="center" wrapText="1"/>
    </xf>
    <xf numFmtId="0" fontId="17" fillId="11" borderId="1" xfId="0" applyFont="1" applyFill="1" applyBorder="1" applyAlignment="1" applyProtection="1">
      <alignment horizontal="center"/>
    </xf>
    <xf numFmtId="0" fontId="17" fillId="11" borderId="1" xfId="0" applyFont="1" applyFill="1" applyBorder="1" applyAlignment="1" applyProtection="1">
      <alignment horizontal="center" vertical="center"/>
    </xf>
    <xf numFmtId="9" fontId="17" fillId="2" borderId="0" xfId="2" applyFont="1" applyFill="1" applyAlignment="1" applyProtection="1">
      <alignment horizontal="center"/>
    </xf>
    <xf numFmtId="165" fontId="20" fillId="2" borderId="0" xfId="2" applyNumberFormat="1" applyFont="1" applyFill="1" applyAlignment="1" applyProtection="1">
      <alignment horizontal="center"/>
    </xf>
    <xf numFmtId="0" fontId="27" fillId="2" borderId="0" xfId="0" applyFont="1" applyFill="1" applyAlignment="1" applyProtection="1">
      <alignment horizontal="center" vertical="center"/>
    </xf>
    <xf numFmtId="0" fontId="3" fillId="0" borderId="2" xfId="0" applyFont="1" applyFill="1" applyBorder="1" applyAlignment="1" applyProtection="1">
      <alignment horizontal="justify" vertical="top" wrapText="1"/>
    </xf>
    <xf numFmtId="0" fontId="10" fillId="0" borderId="2" xfId="0" applyFont="1" applyFill="1" applyBorder="1" applyAlignment="1" applyProtection="1">
      <alignment horizontal="justify" vertical="top" wrapText="1"/>
    </xf>
    <xf numFmtId="0" fontId="3" fillId="0" borderId="2" xfId="0" applyNumberFormat="1" applyFont="1" applyFill="1" applyBorder="1" applyAlignment="1">
      <alignment horizontal="justify" vertical="top" wrapText="1"/>
    </xf>
    <xf numFmtId="0" fontId="4" fillId="0" borderId="2" xfId="1" applyFont="1" applyBorder="1" applyAlignment="1" applyProtection="1">
      <alignment horizontal="left" vertical="top" wrapText="1"/>
    </xf>
    <xf numFmtId="0" fontId="3" fillId="0" borderId="2" xfId="0" applyFont="1" applyFill="1" applyBorder="1" applyAlignment="1" applyProtection="1">
      <alignment horizontal="center" vertical="top" wrapText="1"/>
    </xf>
    <xf numFmtId="3" fontId="3" fillId="7" borderId="2" xfId="0" applyNumberFormat="1" applyFont="1" applyFill="1" applyBorder="1" applyAlignment="1" applyProtection="1">
      <alignment horizontal="center" vertical="top"/>
    </xf>
    <xf numFmtId="0" fontId="4" fillId="0" borderId="2" xfId="1" applyFont="1" applyFill="1" applyBorder="1" applyAlignment="1" applyProtection="1">
      <alignment horizontal="left" vertical="top" wrapText="1"/>
    </xf>
    <xf numFmtId="0" fontId="3" fillId="0" borderId="2" xfId="0" applyFont="1" applyBorder="1" applyAlignment="1">
      <alignment horizontal="left" vertical="top" wrapText="1"/>
    </xf>
    <xf numFmtId="0" fontId="3" fillId="0" borderId="4" xfId="0" applyFont="1" applyFill="1" applyBorder="1" applyAlignment="1" applyProtection="1">
      <alignment horizontal="justify" vertical="top" wrapText="1"/>
    </xf>
    <xf numFmtId="3" fontId="3" fillId="7" borderId="4" xfId="0" applyNumberFormat="1" applyFont="1" applyFill="1" applyBorder="1" applyAlignment="1" applyProtection="1">
      <alignment horizontal="center" vertical="top"/>
    </xf>
    <xf numFmtId="0" fontId="3" fillId="0" borderId="4" xfId="0" applyFont="1" applyBorder="1" applyAlignment="1" applyProtection="1">
      <alignment horizontal="left" vertical="top" wrapText="1"/>
    </xf>
    <xf numFmtId="0" fontId="3" fillId="0" borderId="4" xfId="0" applyNumberFormat="1" applyFont="1" applyFill="1" applyBorder="1" applyAlignment="1" applyProtection="1">
      <alignment horizontal="justify" vertical="top" wrapText="1"/>
    </xf>
    <xf numFmtId="3" fontId="3" fillId="11" borderId="1" xfId="0" applyNumberFormat="1" applyFont="1" applyFill="1" applyBorder="1" applyAlignment="1" applyProtection="1">
      <alignment horizontal="center" vertical="top"/>
    </xf>
    <xf numFmtId="3" fontId="3" fillId="11" borderId="4" xfId="0" applyNumberFormat="1" applyFont="1" applyFill="1" applyBorder="1" applyAlignment="1" applyProtection="1">
      <alignment horizontal="center" vertical="top"/>
    </xf>
    <xf numFmtId="1" fontId="3" fillId="11" borderId="1" xfId="0" applyNumberFormat="1" applyFont="1" applyFill="1" applyBorder="1" applyAlignment="1" applyProtection="1">
      <alignment horizontal="center" vertical="top"/>
    </xf>
    <xf numFmtId="164" fontId="3" fillId="11" borderId="1" xfId="0" applyNumberFormat="1" applyFont="1" applyFill="1" applyBorder="1" applyAlignment="1" applyProtection="1">
      <alignment horizontal="center" vertical="top"/>
    </xf>
    <xf numFmtId="0" fontId="3" fillId="0" borderId="2" xfId="0" applyFont="1" applyBorder="1" applyAlignment="1">
      <alignment horizontal="justify" vertical="top"/>
    </xf>
    <xf numFmtId="0" fontId="7" fillId="0" borderId="5" xfId="0" applyFont="1" applyFill="1" applyBorder="1" applyAlignment="1" applyProtection="1">
      <alignment horizontal="justify" vertical="top" wrapText="1"/>
    </xf>
    <xf numFmtId="3" fontId="3" fillId="7" borderId="5" xfId="0" applyNumberFormat="1" applyFont="1" applyFill="1" applyBorder="1" applyAlignment="1" applyProtection="1">
      <alignment horizontal="center" vertical="top"/>
    </xf>
    <xf numFmtId="0" fontId="3" fillId="0" borderId="5" xfId="0" applyFont="1" applyFill="1" applyBorder="1" applyAlignment="1" applyProtection="1">
      <alignment horizontal="justify" vertical="top" wrapText="1"/>
      <protection locked="0"/>
    </xf>
    <xf numFmtId="0" fontId="3" fillId="0" borderId="5" xfId="0" applyFont="1" applyBorder="1" applyAlignment="1">
      <alignment horizontal="left" vertical="top" wrapText="1"/>
    </xf>
    <xf numFmtId="0" fontId="3" fillId="0" borderId="5" xfId="0" applyFont="1" applyBorder="1" applyAlignment="1">
      <alignment horizontal="justify" vertical="top"/>
    </xf>
    <xf numFmtId="0" fontId="3" fillId="0" borderId="7" xfId="0" applyFont="1" applyFill="1" applyBorder="1" applyAlignment="1" applyProtection="1">
      <alignment horizontal="justify" vertical="top" wrapText="1"/>
    </xf>
    <xf numFmtId="0" fontId="3" fillId="0" borderId="4" xfId="0" applyFont="1" applyFill="1" applyBorder="1" applyAlignment="1">
      <alignment horizontal="justify" vertical="top" wrapText="1"/>
    </xf>
    <xf numFmtId="0" fontId="17" fillId="0" borderId="1" xfId="0" applyFont="1" applyFill="1" applyBorder="1" applyAlignment="1" applyProtection="1">
      <alignment horizontal="center"/>
    </xf>
    <xf numFmtId="0" fontId="0" fillId="0" borderId="0" xfId="0" applyFont="1" applyFill="1" applyBorder="1" applyAlignment="1" applyProtection="1">
      <alignment horizontal="center" vertical="center"/>
    </xf>
    <xf numFmtId="0" fontId="4" fillId="0" borderId="1" xfId="0" applyFont="1" applyBorder="1" applyAlignment="1">
      <alignment horizontal="justify" vertical="top" wrapText="1"/>
    </xf>
    <xf numFmtId="0" fontId="3" fillId="0" borderId="2" xfId="0" applyFont="1" applyBorder="1" applyAlignment="1">
      <alignment vertical="top"/>
    </xf>
    <xf numFmtId="14" fontId="3" fillId="2" borderId="1" xfId="0" applyNumberFormat="1" applyFont="1" applyFill="1" applyBorder="1" applyAlignment="1">
      <alignment horizontal="justify" vertical="top" wrapText="1"/>
    </xf>
    <xf numFmtId="0" fontId="3" fillId="0" borderId="4" xfId="0" applyFont="1" applyBorder="1" applyAlignment="1">
      <alignment vertical="top"/>
    </xf>
    <xf numFmtId="0" fontId="39" fillId="0" borderId="0" xfId="0" applyFont="1"/>
    <xf numFmtId="0" fontId="4" fillId="0" borderId="4" xfId="0" applyFont="1" applyFill="1" applyBorder="1" applyAlignment="1" applyProtection="1">
      <alignment horizontal="justify" vertical="top" wrapText="1"/>
    </xf>
    <xf numFmtId="0" fontId="3" fillId="0" borderId="0" xfId="0" applyFont="1" applyBorder="1" applyAlignment="1">
      <alignment horizontal="left" vertical="top" wrapText="1"/>
    </xf>
    <xf numFmtId="0" fontId="1" fillId="0" borderId="2" xfId="0" applyFont="1" applyFill="1" applyBorder="1" applyAlignment="1" applyProtection="1">
      <alignment horizontal="justify" vertical="top" wrapText="1"/>
    </xf>
    <xf numFmtId="0" fontId="1" fillId="0" borderId="4" xfId="0" applyFont="1" applyFill="1" applyBorder="1" applyAlignment="1" applyProtection="1">
      <alignment horizontal="justify" vertical="top" wrapText="1"/>
    </xf>
    <xf numFmtId="14" fontId="3" fillId="0" borderId="0" xfId="0" applyNumberFormat="1" applyFont="1" applyAlignment="1">
      <alignment vertical="top"/>
    </xf>
    <xf numFmtId="0" fontId="1" fillId="0" borderId="1" xfId="0" applyNumberFormat="1" applyFont="1" applyFill="1" applyBorder="1" applyAlignment="1">
      <alignment horizontal="justify" vertical="top" wrapText="1"/>
    </xf>
    <xf numFmtId="0" fontId="1" fillId="0" borderId="1" xfId="0" applyFont="1" applyFill="1" applyBorder="1" applyAlignment="1">
      <alignment horizontal="justify" vertical="top" wrapText="1"/>
    </xf>
    <xf numFmtId="0" fontId="3" fillId="0" borderId="0" xfId="0" applyFont="1" applyFill="1"/>
    <xf numFmtId="0" fontId="2" fillId="2" borderId="0" xfId="0" applyFont="1" applyFill="1" applyBorder="1" applyAlignment="1" applyProtection="1">
      <alignment horizontal="center" vertical="top"/>
      <protection locked="0"/>
    </xf>
    <xf numFmtId="0" fontId="3" fillId="0" borderId="2" xfId="0" applyFont="1" applyBorder="1" applyAlignment="1">
      <alignment horizontal="center" vertical="top"/>
    </xf>
    <xf numFmtId="0" fontId="0" fillId="0" borderId="1" xfId="0" applyFill="1" applyBorder="1" applyAlignment="1">
      <alignment horizontal="center"/>
    </xf>
    <xf numFmtId="0" fontId="3" fillId="0" borderId="0" xfId="0" applyFont="1" applyFill="1" applyBorder="1" applyAlignment="1" applyProtection="1">
      <alignment horizontal="justify" vertical="top" wrapText="1"/>
    </xf>
    <xf numFmtId="0" fontId="3" fillId="0" borderId="0" xfId="0" applyFont="1" applyAlignment="1">
      <alignment horizontal="left" wrapText="1"/>
    </xf>
    <xf numFmtId="0" fontId="3" fillId="6" borderId="1" xfId="0" applyFont="1" applyFill="1" applyBorder="1" applyAlignment="1">
      <alignment horizontal="center" vertical="top"/>
    </xf>
    <xf numFmtId="0" fontId="3" fillId="0" borderId="0" xfId="0" applyFont="1" applyAlignment="1">
      <alignment wrapText="1"/>
    </xf>
    <xf numFmtId="0" fontId="3" fillId="0" borderId="0" xfId="0" applyFont="1" applyAlignment="1">
      <alignment horizontal="center"/>
    </xf>
    <xf numFmtId="14" fontId="7" fillId="0" borderId="1" xfId="3" applyNumberFormat="1" applyFont="1" applyFill="1" applyBorder="1" applyAlignment="1">
      <alignment horizontal="center" vertical="top"/>
    </xf>
    <xf numFmtId="0" fontId="17" fillId="3" borderId="1" xfId="0" applyFont="1" applyFill="1" applyBorder="1" applyAlignment="1" applyProtection="1">
      <alignment horizontal="center" vertical="center" wrapText="1"/>
    </xf>
    <xf numFmtId="0" fontId="17" fillId="3" borderId="2" xfId="0" applyFont="1" applyFill="1" applyBorder="1" applyAlignment="1" applyProtection="1">
      <alignment horizontal="center" vertical="center" wrapText="1"/>
    </xf>
    <xf numFmtId="3" fontId="3" fillId="7" borderId="1" xfId="0" applyNumberFormat="1" applyFont="1" applyFill="1" applyBorder="1" applyAlignment="1">
      <alignment horizontal="center" vertical="top"/>
    </xf>
    <xf numFmtId="0" fontId="4" fillId="0" borderId="1" xfId="0" applyFont="1" applyBorder="1" applyAlignment="1">
      <alignment horizontal="left" vertical="top" wrapText="1"/>
    </xf>
    <xf numFmtId="0" fontId="4" fillId="0" borderId="1" xfId="1" applyFont="1" applyBorder="1" applyAlignment="1">
      <alignment horizontal="left" vertical="top" wrapText="1"/>
    </xf>
    <xf numFmtId="3" fontId="3" fillId="11" borderId="1" xfId="0" applyNumberFormat="1" applyFont="1" applyFill="1" applyBorder="1" applyAlignment="1">
      <alignment horizontal="center" vertical="top"/>
    </xf>
    <xf numFmtId="0" fontId="28" fillId="0" borderId="1" xfId="0" applyFont="1" applyFill="1" applyBorder="1" applyAlignment="1" applyProtection="1">
      <alignment horizontal="center"/>
    </xf>
    <xf numFmtId="0" fontId="3" fillId="0" borderId="2" xfId="0" applyFont="1" applyBorder="1" applyAlignment="1">
      <alignment horizontal="left" vertical="top" wrapText="1" shrinkToFit="1"/>
    </xf>
    <xf numFmtId="0" fontId="3" fillId="5" borderId="1" xfId="0" applyFont="1" applyFill="1" applyBorder="1" applyAlignment="1">
      <alignment horizontal="left" vertical="top" wrapText="1"/>
    </xf>
    <xf numFmtId="0" fontId="3" fillId="0" borderId="1" xfId="0" applyFont="1" applyFill="1" applyBorder="1" applyAlignment="1">
      <alignment vertical="top"/>
    </xf>
    <xf numFmtId="0" fontId="7" fillId="0" borderId="1" xfId="0" applyFont="1" applyFill="1" applyBorder="1" applyAlignment="1">
      <alignment vertical="top"/>
    </xf>
    <xf numFmtId="0" fontId="3" fillId="0" borderId="1" xfId="0" applyFont="1" applyBorder="1" applyAlignment="1">
      <alignment horizontal="center"/>
    </xf>
    <xf numFmtId="0" fontId="3" fillId="0" borderId="1" xfId="0" applyFont="1" applyBorder="1" applyAlignment="1">
      <alignment horizontal="left"/>
    </xf>
    <xf numFmtId="0" fontId="24" fillId="0" borderId="1" xfId="0" applyFont="1" applyBorder="1" applyAlignment="1">
      <alignment horizontal="left" vertical="top" wrapText="1"/>
    </xf>
    <xf numFmtId="14" fontId="3" fillId="0" borderId="1" xfId="0" applyNumberFormat="1" applyFont="1" applyFill="1" applyBorder="1" applyAlignment="1">
      <alignment horizontal="center" vertical="top"/>
    </xf>
    <xf numFmtId="14" fontId="3" fillId="0" borderId="1" xfId="0" applyNumberFormat="1" applyFont="1" applyFill="1" applyBorder="1" applyAlignment="1">
      <alignment horizontal="center" vertical="top" wrapText="1"/>
    </xf>
    <xf numFmtId="14" fontId="3" fillId="0" borderId="1" xfId="0" applyNumberFormat="1" applyFont="1" applyFill="1" applyBorder="1" applyAlignment="1" applyProtection="1">
      <alignment horizontal="center" vertical="top"/>
    </xf>
    <xf numFmtId="0" fontId="10" fillId="0" borderId="1" xfId="0" applyFont="1" applyFill="1" applyBorder="1" applyAlignment="1" applyProtection="1">
      <alignment horizontal="center" vertical="top"/>
    </xf>
    <xf numFmtId="0" fontId="3" fillId="0" borderId="1" xfId="0" applyFont="1" applyFill="1" applyBorder="1" applyAlignment="1">
      <alignment horizontal="left" vertical="top" wrapText="1"/>
    </xf>
    <xf numFmtId="0" fontId="1" fillId="0" borderId="1" xfId="0" applyFont="1" applyFill="1" applyBorder="1" applyAlignment="1">
      <alignment horizontal="center" vertical="top"/>
    </xf>
    <xf numFmtId="0" fontId="3" fillId="0" borderId="1" xfId="0" applyFont="1" applyFill="1" applyBorder="1" applyAlignment="1">
      <alignment horizontal="center" vertical="top" wrapText="1"/>
    </xf>
    <xf numFmtId="0" fontId="3" fillId="0" borderId="1" xfId="0" applyFont="1" applyFill="1" applyBorder="1" applyAlignment="1">
      <alignment horizontal="center" vertical="top"/>
    </xf>
    <xf numFmtId="0" fontId="7" fillId="0" borderId="1" xfId="0" applyFont="1" applyFill="1" applyBorder="1" applyAlignment="1">
      <alignment horizontal="justify" vertical="top" wrapText="1"/>
    </xf>
    <xf numFmtId="0" fontId="3" fillId="0" borderId="2" xfId="0" applyFont="1" applyFill="1" applyBorder="1" applyAlignment="1" applyProtection="1">
      <alignment horizontal="justify" vertical="top"/>
    </xf>
    <xf numFmtId="0" fontId="3" fillId="0" borderId="5" xfId="0" applyFont="1" applyFill="1" applyBorder="1" applyAlignment="1" applyProtection="1">
      <alignment horizontal="center" vertical="top" wrapText="1"/>
    </xf>
    <xf numFmtId="0" fontId="10" fillId="0" borderId="1" xfId="0" applyFont="1" applyFill="1" applyBorder="1" applyAlignment="1" applyProtection="1">
      <alignment horizontal="center" vertical="top" wrapText="1"/>
    </xf>
    <xf numFmtId="0" fontId="3" fillId="0" borderId="2" xfId="0" applyFont="1" applyFill="1" applyBorder="1" applyAlignment="1" applyProtection="1">
      <alignment horizontal="left" vertical="top" wrapText="1"/>
    </xf>
    <xf numFmtId="14" fontId="3" fillId="0" borderId="2" xfId="0" applyNumberFormat="1" applyFont="1" applyFill="1" applyBorder="1" applyAlignment="1" applyProtection="1">
      <alignment horizontal="center" vertical="top" wrapText="1"/>
    </xf>
    <xf numFmtId="0" fontId="10" fillId="0" borderId="2" xfId="0" applyFont="1" applyFill="1" applyBorder="1" applyAlignment="1" applyProtection="1">
      <alignment horizontal="center" vertical="top"/>
    </xf>
    <xf numFmtId="14" fontId="3" fillId="0" borderId="4" xfId="0" applyNumberFormat="1" applyFont="1" applyFill="1" applyBorder="1" applyAlignment="1" applyProtection="1">
      <alignment horizontal="center" vertical="top" wrapText="1"/>
    </xf>
    <xf numFmtId="0" fontId="10" fillId="0" borderId="4" xfId="0" applyFont="1" applyFill="1" applyBorder="1" applyAlignment="1" applyProtection="1">
      <alignment horizontal="justify" vertical="top" wrapText="1"/>
    </xf>
    <xf numFmtId="0" fontId="3" fillId="0" borderId="4" xfId="0" applyFont="1" applyFill="1" applyBorder="1" applyAlignment="1" applyProtection="1">
      <alignment horizontal="justify" vertical="top"/>
    </xf>
    <xf numFmtId="0" fontId="3" fillId="0" borderId="4" xfId="0" applyFont="1" applyFill="1" applyBorder="1" applyAlignment="1" applyProtection="1">
      <alignment horizontal="center" vertical="top"/>
    </xf>
    <xf numFmtId="0" fontId="3" fillId="0" borderId="4" xfId="0" applyFont="1" applyFill="1" applyBorder="1" applyAlignment="1">
      <alignment horizontal="left" vertical="top" wrapText="1"/>
    </xf>
    <xf numFmtId="14" fontId="3" fillId="0" borderId="4" xfId="0" applyNumberFormat="1" applyFont="1" applyFill="1" applyBorder="1" applyAlignment="1">
      <alignment horizontal="center" vertical="top" wrapText="1"/>
    </xf>
    <xf numFmtId="0" fontId="7" fillId="0" borderId="4" xfId="0" applyFont="1" applyFill="1" applyBorder="1" applyAlignment="1" applyProtection="1">
      <alignment horizontal="justify" vertical="top" wrapText="1"/>
      <protection locked="0"/>
    </xf>
    <xf numFmtId="0" fontId="7" fillId="0" borderId="4" xfId="0" applyFont="1" applyFill="1" applyBorder="1" applyAlignment="1" applyProtection="1">
      <alignment horizontal="left" vertical="top" wrapText="1"/>
      <protection locked="0"/>
    </xf>
    <xf numFmtId="0" fontId="3" fillId="0" borderId="4" xfId="0" applyFont="1" applyFill="1" applyBorder="1" applyAlignment="1" applyProtection="1">
      <alignment horizontal="center" vertical="top" wrapText="1"/>
      <protection locked="0"/>
    </xf>
    <xf numFmtId="0" fontId="7" fillId="0" borderId="1" xfId="0" applyFont="1" applyFill="1" applyBorder="1" applyAlignment="1" applyProtection="1">
      <alignment horizontal="center" vertical="top" wrapText="1"/>
      <protection locked="0"/>
    </xf>
    <xf numFmtId="1" fontId="3" fillId="0" borderId="1" xfId="0" applyNumberFormat="1" applyFont="1" applyFill="1" applyBorder="1" applyAlignment="1" applyProtection="1">
      <alignment horizontal="center" vertical="top" wrapText="1"/>
      <protection locked="0"/>
    </xf>
    <xf numFmtId="0" fontId="3" fillId="0" borderId="2" xfId="0" applyFont="1" applyFill="1" applyBorder="1" applyAlignment="1">
      <alignment horizontal="left" vertical="top" wrapText="1"/>
    </xf>
    <xf numFmtId="0" fontId="3" fillId="0" borderId="4" xfId="0" applyFont="1" applyFill="1" applyBorder="1" applyAlignment="1" applyProtection="1">
      <alignment horizontal="left" vertical="top" wrapText="1"/>
      <protection locked="0"/>
    </xf>
    <xf numFmtId="0" fontId="21" fillId="0" borderId="3" xfId="0" applyFont="1" applyFill="1" applyBorder="1" applyAlignment="1">
      <alignment horizontal="center" vertical="top"/>
    </xf>
    <xf numFmtId="14" fontId="7" fillId="0" borderId="1" xfId="0" applyNumberFormat="1" applyFont="1" applyFill="1" applyBorder="1" applyAlignment="1">
      <alignment horizontal="center" vertical="top" wrapText="1"/>
    </xf>
    <xf numFmtId="1" fontId="7" fillId="0" borderId="1" xfId="0" applyNumberFormat="1" applyFont="1" applyFill="1" applyBorder="1" applyAlignment="1">
      <alignment horizontal="center" vertical="top" wrapText="1"/>
    </xf>
    <xf numFmtId="0" fontId="7" fillId="0" borderId="1" xfId="0" applyFont="1" applyFill="1" applyBorder="1" applyAlignment="1">
      <alignment horizontal="center" vertical="top"/>
    </xf>
    <xf numFmtId="3" fontId="7" fillId="0" borderId="1" xfId="0" applyNumberFormat="1" applyFont="1" applyFill="1" applyBorder="1" applyAlignment="1">
      <alignment horizontal="center" vertical="top" wrapText="1"/>
    </xf>
    <xf numFmtId="49" fontId="7" fillId="0" borderId="1" xfId="0" applyNumberFormat="1" applyFont="1" applyFill="1" applyBorder="1" applyAlignment="1">
      <alignment horizontal="center" vertical="top" wrapText="1"/>
    </xf>
    <xf numFmtId="0" fontId="7" fillId="0" borderId="1" xfId="0" applyFont="1" applyFill="1" applyBorder="1" applyAlignment="1">
      <alignment vertical="top" wrapText="1"/>
    </xf>
    <xf numFmtId="14" fontId="3" fillId="0" borderId="2" xfId="0" applyNumberFormat="1" applyFont="1" applyFill="1" applyBorder="1" applyAlignment="1">
      <alignment horizontal="center" vertical="top"/>
    </xf>
    <xf numFmtId="0" fontId="7" fillId="0" borderId="2" xfId="0" applyFont="1" applyFill="1" applyBorder="1" applyAlignment="1">
      <alignment horizontal="left" vertical="top" wrapText="1"/>
    </xf>
    <xf numFmtId="1" fontId="7" fillId="0" borderId="1" xfId="0" applyNumberFormat="1" applyFont="1" applyFill="1" applyBorder="1" applyAlignment="1">
      <alignment horizontal="center" vertical="top"/>
    </xf>
    <xf numFmtId="14" fontId="7" fillId="0" borderId="1" xfId="0" applyNumberFormat="1" applyFont="1" applyFill="1" applyBorder="1" applyAlignment="1">
      <alignment horizontal="center" vertical="top"/>
    </xf>
    <xf numFmtId="14" fontId="7" fillId="0" borderId="1" xfId="0" applyNumberFormat="1" applyFont="1" applyFill="1" applyBorder="1" applyAlignment="1">
      <alignment horizontal="left" vertical="top"/>
    </xf>
    <xf numFmtId="9" fontId="7" fillId="0" borderId="1" xfId="0" applyNumberFormat="1" applyFont="1" applyFill="1" applyBorder="1" applyAlignment="1">
      <alignment horizontal="center" vertical="top"/>
    </xf>
    <xf numFmtId="0" fontId="3" fillId="0" borderId="0" xfId="0" applyFont="1" applyFill="1" applyAlignment="1">
      <alignment horizontal="left"/>
    </xf>
    <xf numFmtId="0" fontId="3" fillId="0" borderId="4" xfId="0" applyFont="1" applyFill="1" applyBorder="1" applyAlignment="1">
      <alignment vertical="top"/>
    </xf>
    <xf numFmtId="14" fontId="3" fillId="0" borderId="4" xfId="0" applyNumberFormat="1" applyFont="1" applyFill="1" applyBorder="1" applyAlignment="1">
      <alignment horizontal="center" vertical="top"/>
    </xf>
    <xf numFmtId="14" fontId="3" fillId="0" borderId="1" xfId="0" applyNumberFormat="1" applyFont="1" applyFill="1" applyBorder="1" applyAlignment="1">
      <alignment vertical="top"/>
    </xf>
    <xf numFmtId="0" fontId="10" fillId="0" borderId="1" xfId="0" applyFont="1" applyFill="1" applyBorder="1" applyAlignment="1">
      <alignment horizontal="justify" vertical="top" wrapText="1"/>
    </xf>
    <xf numFmtId="0" fontId="3" fillId="0" borderId="1" xfId="0" applyFont="1" applyFill="1" applyBorder="1" applyAlignment="1">
      <alignment vertical="top" wrapText="1"/>
    </xf>
    <xf numFmtId="0" fontId="4" fillId="0" borderId="1" xfId="1" applyFont="1" applyFill="1" applyBorder="1" applyAlignment="1">
      <alignment horizontal="left" vertical="top" wrapText="1"/>
    </xf>
    <xf numFmtId="0" fontId="10" fillId="0" borderId="4" xfId="0" applyFont="1" applyFill="1" applyBorder="1" applyAlignment="1">
      <alignment horizontal="justify" vertical="top" wrapText="1"/>
    </xf>
    <xf numFmtId="0" fontId="32" fillId="0" borderId="1" xfId="0" applyFont="1" applyFill="1" applyBorder="1" applyAlignment="1" applyProtection="1">
      <alignment horizontal="justify" vertical="top" wrapText="1"/>
    </xf>
    <xf numFmtId="0" fontId="30" fillId="0" borderId="4" xfId="0" applyFont="1" applyFill="1" applyBorder="1" applyAlignment="1" applyProtection="1">
      <alignment horizontal="justify" vertical="top" wrapText="1"/>
    </xf>
    <xf numFmtId="14" fontId="10" fillId="0" borderId="1" xfId="0" applyNumberFormat="1" applyFont="1" applyFill="1" applyBorder="1" applyAlignment="1">
      <alignment horizontal="justify" vertical="top" wrapText="1"/>
    </xf>
    <xf numFmtId="0" fontId="3" fillId="0" borderId="2" xfId="0" applyFont="1" applyFill="1" applyBorder="1" applyAlignment="1">
      <alignment horizontal="justify" vertical="top" wrapText="1"/>
    </xf>
    <xf numFmtId="0" fontId="3" fillId="0" borderId="2" xfId="0" applyFont="1" applyFill="1" applyBorder="1" applyAlignment="1">
      <alignment vertical="top"/>
    </xf>
    <xf numFmtId="0" fontId="3" fillId="0" borderId="5" xfId="0" applyFont="1" applyFill="1" applyBorder="1" applyAlignment="1">
      <alignment horizontal="justify" vertical="top" wrapText="1"/>
    </xf>
    <xf numFmtId="0" fontId="3" fillId="0" borderId="5" xfId="0" applyFont="1" applyFill="1" applyBorder="1" applyAlignment="1">
      <alignment vertical="top" wrapText="1"/>
    </xf>
    <xf numFmtId="0" fontId="3" fillId="0" borderId="4" xfId="0" applyFont="1" applyFill="1" applyBorder="1" applyAlignment="1">
      <alignment vertical="top" wrapText="1"/>
    </xf>
    <xf numFmtId="0" fontId="3" fillId="0" borderId="1" xfId="0" applyFont="1" applyFill="1" applyBorder="1" applyAlignment="1" applyProtection="1">
      <alignment horizontal="left" vertical="top"/>
    </xf>
    <xf numFmtId="14" fontId="3" fillId="0" borderId="1" xfId="0" applyNumberFormat="1" applyFont="1" applyFill="1" applyBorder="1" applyAlignment="1" applyProtection="1">
      <alignment horizontal="justify" vertical="top" wrapText="1"/>
    </xf>
    <xf numFmtId="14" fontId="3" fillId="0" borderId="1" xfId="0" applyNumberFormat="1" applyFont="1" applyFill="1" applyBorder="1" applyAlignment="1">
      <alignment horizontal="justify" vertical="top" wrapText="1"/>
    </xf>
    <xf numFmtId="0" fontId="1" fillId="0" borderId="2" xfId="0" applyFont="1" applyFill="1" applyBorder="1" applyAlignment="1">
      <alignment horizontal="justify" vertical="top" wrapText="1"/>
    </xf>
    <xf numFmtId="0" fontId="4" fillId="0" borderId="4" xfId="1" applyFont="1" applyFill="1" applyBorder="1" applyAlignment="1" applyProtection="1">
      <alignment horizontal="left" vertical="top" wrapText="1"/>
    </xf>
    <xf numFmtId="0" fontId="10" fillId="0" borderId="6" xfId="0" applyFont="1" applyFill="1" applyBorder="1" applyAlignment="1" applyProtection="1">
      <alignment horizontal="justify" vertical="top" wrapText="1"/>
    </xf>
    <xf numFmtId="0" fontId="1" fillId="0" borderId="4" xfId="0" applyFont="1" applyFill="1" applyBorder="1" applyAlignment="1">
      <alignment horizontal="justify" vertical="top" wrapText="1"/>
    </xf>
    <xf numFmtId="0" fontId="3" fillId="0" borderId="1" xfId="0" applyFont="1" applyFill="1" applyBorder="1" applyAlignment="1">
      <alignment horizontal="justify" vertical="top"/>
    </xf>
    <xf numFmtId="0" fontId="24" fillId="0" borderId="4" xfId="0" applyNumberFormat="1" applyFont="1" applyFill="1" applyBorder="1" applyAlignment="1">
      <alignment horizontal="justify" vertical="top" wrapText="1"/>
    </xf>
    <xf numFmtId="14" fontId="3" fillId="0" borderId="4" xfId="0" applyNumberFormat="1" applyFont="1" applyFill="1" applyBorder="1" applyAlignment="1">
      <alignment horizontal="justify" vertical="top" wrapText="1"/>
    </xf>
    <xf numFmtId="0" fontId="24" fillId="0" borderId="1" xfId="0" applyFont="1" applyFill="1" applyBorder="1" applyAlignment="1" applyProtection="1">
      <alignment horizontal="justify" vertical="top" wrapText="1"/>
    </xf>
    <xf numFmtId="0" fontId="3" fillId="0" borderId="1" xfId="0" applyFont="1" applyFill="1" applyBorder="1" applyAlignment="1">
      <alignment horizontal="left" vertical="top"/>
    </xf>
    <xf numFmtId="0" fontId="3" fillId="0" borderId="2" xfId="0" applyFont="1" applyFill="1" applyBorder="1" applyAlignment="1">
      <alignment horizontal="left" vertical="top"/>
    </xf>
    <xf numFmtId="0" fontId="2" fillId="0" borderId="1" xfId="0" applyFont="1" applyFill="1" applyBorder="1" applyAlignment="1" applyProtection="1">
      <alignment horizontal="justify" vertical="top" wrapText="1"/>
    </xf>
    <xf numFmtId="0" fontId="35" fillId="0" borderId="1" xfId="0" applyFont="1" applyFill="1" applyBorder="1" applyAlignment="1" applyProtection="1">
      <alignment horizontal="justify" vertical="top" wrapText="1"/>
    </xf>
    <xf numFmtId="0" fontId="3" fillId="0" borderId="1" xfId="0" applyFont="1" applyFill="1" applyBorder="1"/>
    <xf numFmtId="14" fontId="1" fillId="0" borderId="1" xfId="0" applyNumberFormat="1" applyFont="1" applyFill="1" applyBorder="1" applyAlignment="1">
      <alignment horizontal="justify" vertical="top" wrapText="1"/>
    </xf>
    <xf numFmtId="0" fontId="3" fillId="0" borderId="3" xfId="0" applyFont="1" applyFill="1" applyBorder="1" applyAlignment="1">
      <alignment vertical="top"/>
    </xf>
    <xf numFmtId="0" fontId="3" fillId="0" borderId="4" xfId="0" applyFont="1" applyFill="1" applyBorder="1"/>
    <xf numFmtId="0" fontId="3" fillId="0" borderId="2" xfId="0" applyFont="1" applyFill="1" applyBorder="1" applyAlignment="1">
      <alignment vertical="top" wrapText="1"/>
    </xf>
    <xf numFmtId="0" fontId="3" fillId="0" borderId="0" xfId="0" applyFont="1" applyFill="1" applyAlignment="1">
      <alignment wrapText="1"/>
    </xf>
    <xf numFmtId="0" fontId="3" fillId="0" borderId="0" xfId="0" applyFont="1" applyFill="1" applyAlignment="1">
      <alignment horizontal="center"/>
    </xf>
    <xf numFmtId="14" fontId="4" fillId="0" borderId="1" xfId="0" applyNumberFormat="1" applyFont="1" applyFill="1" applyBorder="1" applyAlignment="1" applyProtection="1">
      <alignment horizontal="center" vertical="top" wrapText="1"/>
    </xf>
    <xf numFmtId="14" fontId="4" fillId="0" borderId="1" xfId="0" applyNumberFormat="1" applyFont="1" applyFill="1" applyBorder="1" applyAlignment="1" applyProtection="1">
      <alignment horizontal="center" vertical="top"/>
    </xf>
    <xf numFmtId="14" fontId="10" fillId="0" borderId="1" xfId="0" applyNumberFormat="1" applyFont="1" applyFill="1" applyBorder="1" applyAlignment="1" applyProtection="1">
      <alignment horizontal="center" vertical="top"/>
    </xf>
    <xf numFmtId="14" fontId="3" fillId="0" borderId="5" xfId="0" applyNumberFormat="1" applyFont="1" applyFill="1" applyBorder="1" applyAlignment="1" applyProtection="1">
      <alignment horizontal="center" vertical="top" wrapText="1"/>
    </xf>
    <xf numFmtId="14" fontId="3" fillId="0" borderId="4" xfId="0" applyNumberFormat="1" applyFont="1" applyFill="1" applyBorder="1" applyAlignment="1" applyProtection="1">
      <alignment horizontal="center" vertical="top"/>
    </xf>
    <xf numFmtId="14" fontId="3" fillId="0" borderId="4" xfId="0" applyNumberFormat="1" applyFont="1" applyFill="1" applyBorder="1" applyAlignment="1" applyProtection="1">
      <alignment horizontal="center" vertical="top"/>
      <protection locked="0"/>
    </xf>
    <xf numFmtId="14" fontId="3" fillId="0" borderId="1" xfId="0" applyNumberFormat="1" applyFont="1" applyFill="1" applyBorder="1" applyAlignment="1" applyProtection="1">
      <alignment horizontal="center" vertical="top"/>
      <protection locked="0"/>
    </xf>
    <xf numFmtId="14" fontId="7" fillId="0" borderId="1" xfId="0" applyNumberFormat="1" applyFont="1" applyFill="1" applyBorder="1" applyAlignment="1" applyProtection="1">
      <alignment horizontal="center" vertical="top"/>
      <protection locked="0"/>
    </xf>
    <xf numFmtId="0" fontId="39" fillId="0" borderId="0" xfId="0" applyFont="1" applyAlignment="1">
      <alignment wrapText="1"/>
    </xf>
    <xf numFmtId="0" fontId="44" fillId="0" borderId="1" xfId="0" applyFont="1" applyBorder="1" applyAlignment="1">
      <alignment horizontal="justify" vertical="center"/>
    </xf>
    <xf numFmtId="0" fontId="44" fillId="0" borderId="1" xfId="0" applyFont="1" applyBorder="1" applyAlignment="1">
      <alignment horizontal="center" vertical="center"/>
    </xf>
    <xf numFmtId="9" fontId="43" fillId="0" borderId="1" xfId="0" applyNumberFormat="1" applyFont="1" applyBorder="1" applyAlignment="1">
      <alignment horizontal="center" vertical="center"/>
    </xf>
    <xf numFmtId="0" fontId="44" fillId="0" borderId="1" xfId="0" applyFont="1" applyFill="1" applyBorder="1" applyAlignment="1">
      <alignment horizontal="justify" vertical="center"/>
    </xf>
    <xf numFmtId="0" fontId="4" fillId="0" borderId="1" xfId="0" applyFont="1" applyFill="1" applyBorder="1" applyAlignment="1">
      <alignment horizontal="left" vertical="top" wrapText="1"/>
    </xf>
    <xf numFmtId="0" fontId="2" fillId="0" borderId="1" xfId="0" applyFont="1" applyFill="1" applyBorder="1" applyAlignment="1" applyProtection="1">
      <alignment horizontal="center" vertical="top"/>
      <protection locked="0"/>
    </xf>
    <xf numFmtId="0" fontId="7" fillId="0" borderId="1" xfId="0" applyFont="1" applyFill="1" applyBorder="1" applyAlignment="1" applyProtection="1">
      <alignment horizontal="center" vertical="top"/>
      <protection locked="0"/>
    </xf>
    <xf numFmtId="0" fontId="5" fillId="0" borderId="1" xfId="0" applyFont="1" applyFill="1" applyBorder="1" applyAlignment="1" applyProtection="1">
      <alignment horizontal="center" vertical="top" wrapText="1"/>
      <protection locked="0"/>
    </xf>
    <xf numFmtId="0" fontId="3" fillId="0" borderId="1" xfId="0" applyFont="1" applyFill="1" applyBorder="1" applyAlignment="1" applyProtection="1">
      <alignment vertical="top" wrapText="1"/>
      <protection locked="0"/>
    </xf>
    <xf numFmtId="0" fontId="3" fillId="0" borderId="1" xfId="0" applyFont="1" applyBorder="1" applyAlignment="1" applyProtection="1">
      <alignment vertical="top" wrapText="1"/>
      <protection locked="0"/>
    </xf>
    <xf numFmtId="0" fontId="3" fillId="4" borderId="1" xfId="0" applyFont="1" applyFill="1" applyBorder="1" applyAlignment="1" applyProtection="1">
      <alignment vertical="top" wrapText="1"/>
      <protection locked="0"/>
    </xf>
    <xf numFmtId="14" fontId="7" fillId="0" borderId="1" xfId="0" applyNumberFormat="1" applyFont="1" applyFill="1" applyBorder="1" applyAlignment="1">
      <alignment horizontal="left" vertical="top" wrapText="1"/>
    </xf>
    <xf numFmtId="0" fontId="1" fillId="6" borderId="1" xfId="0" applyFont="1" applyFill="1" applyBorder="1" applyAlignment="1">
      <alignment horizontal="center" vertical="center" wrapText="1"/>
    </xf>
    <xf numFmtId="0" fontId="7" fillId="0" borderId="1" xfId="0" applyFont="1" applyBorder="1" applyAlignment="1" applyProtection="1">
      <alignment horizontal="justify" vertical="top"/>
      <protection locked="0"/>
    </xf>
    <xf numFmtId="0" fontId="3" fillId="4" borderId="1" xfId="0" applyFont="1" applyFill="1" applyBorder="1" applyAlignment="1" applyProtection="1">
      <alignment horizontal="justify" vertical="top" wrapText="1"/>
      <protection locked="0"/>
    </xf>
    <xf numFmtId="0" fontId="7" fillId="0" borderId="1" xfId="0" applyFont="1" applyBorder="1" applyAlignment="1">
      <alignment horizontal="justify" vertical="top" wrapText="1"/>
    </xf>
    <xf numFmtId="0" fontId="7" fillId="0" borderId="1" xfId="0" applyFont="1" applyBorder="1" applyAlignment="1" applyProtection="1">
      <alignment horizontal="justify" vertical="top" wrapText="1"/>
      <protection locked="0"/>
    </xf>
    <xf numFmtId="0" fontId="21" fillId="0" borderId="1" xfId="0" applyFont="1" applyFill="1" applyBorder="1" applyAlignment="1">
      <alignment horizontal="justify" vertical="top" wrapText="1"/>
    </xf>
    <xf numFmtId="0" fontId="7" fillId="0" borderId="1" xfId="0" applyFont="1" applyFill="1" applyBorder="1" applyAlignment="1" applyProtection="1">
      <alignment vertical="top" wrapText="1"/>
      <protection locked="0"/>
    </xf>
    <xf numFmtId="0" fontId="3" fillId="2" borderId="1" xfId="0" applyFont="1" applyFill="1" applyBorder="1" applyAlignment="1">
      <alignment vertical="top" wrapText="1"/>
    </xf>
    <xf numFmtId="0" fontId="3" fillId="0" borderId="2" xfId="0" applyFont="1" applyFill="1" applyBorder="1" applyAlignment="1">
      <alignment horizontal="center" vertical="top" wrapText="1"/>
    </xf>
    <xf numFmtId="0" fontId="1" fillId="4" borderId="1" xfId="0" applyFont="1" applyFill="1" applyBorder="1" applyAlignment="1" applyProtection="1">
      <alignment vertical="top" wrapText="1"/>
      <protection locked="0"/>
    </xf>
    <xf numFmtId="1" fontId="3" fillId="0" borderId="1" xfId="0" applyNumberFormat="1" applyFont="1" applyFill="1" applyBorder="1" applyAlignment="1">
      <alignment horizontal="center" vertical="top" wrapText="1"/>
    </xf>
    <xf numFmtId="9" fontId="7" fillId="0" borderId="1" xfId="0" applyNumberFormat="1" applyFont="1" applyFill="1" applyBorder="1" applyAlignment="1" applyProtection="1">
      <alignment horizontal="center" vertical="top"/>
      <protection locked="0"/>
    </xf>
    <xf numFmtId="0" fontId="3" fillId="7" borderId="1" xfId="0" applyFont="1" applyFill="1" applyBorder="1" applyAlignment="1">
      <alignment horizontal="center" vertical="top"/>
    </xf>
    <xf numFmtId="9" fontId="7" fillId="0" borderId="1" xfId="2" applyFont="1" applyFill="1" applyBorder="1" applyAlignment="1" applyProtection="1">
      <alignment horizontal="center" vertical="top"/>
      <protection locked="0"/>
    </xf>
    <xf numFmtId="9" fontId="3" fillId="0" borderId="1" xfId="0" applyNumberFormat="1" applyFont="1" applyFill="1" applyBorder="1" applyAlignment="1">
      <alignment horizontal="center" vertical="top" wrapText="1"/>
    </xf>
    <xf numFmtId="0" fontId="3" fillId="11" borderId="1" xfId="0" applyFont="1" applyFill="1" applyBorder="1" applyAlignment="1">
      <alignment horizontal="center" vertical="top"/>
    </xf>
    <xf numFmtId="14" fontId="7" fillId="0" borderId="1" xfId="0" applyNumberFormat="1" applyFont="1" applyFill="1" applyBorder="1" applyAlignment="1" applyProtection="1">
      <alignment horizontal="center" vertical="top" wrapText="1"/>
      <protection locked="0"/>
    </xf>
    <xf numFmtId="0" fontId="7" fillId="0" borderId="1" xfId="0" applyFont="1" applyBorder="1" applyAlignment="1" applyProtection="1">
      <alignment horizontal="left" vertical="top" wrapText="1"/>
      <protection locked="0"/>
    </xf>
    <xf numFmtId="9" fontId="7" fillId="0" borderId="1" xfId="0" applyNumberFormat="1" applyFont="1" applyFill="1" applyBorder="1" applyAlignment="1" applyProtection="1">
      <alignment horizontal="center" vertical="top" wrapText="1"/>
      <protection locked="0"/>
    </xf>
    <xf numFmtId="9" fontId="3" fillId="7" borderId="1" xfId="0" applyNumberFormat="1" applyFont="1" applyFill="1" applyBorder="1" applyAlignment="1">
      <alignment horizontal="center" vertical="top"/>
    </xf>
    <xf numFmtId="3" fontId="7" fillId="11" borderId="1" xfId="0" applyNumberFormat="1" applyFont="1" applyFill="1" applyBorder="1" applyAlignment="1" applyProtection="1">
      <alignment horizontal="center" vertical="top"/>
    </xf>
    <xf numFmtId="0" fontId="4" fillId="5" borderId="1" xfId="1" applyFont="1" applyFill="1" applyBorder="1" applyAlignment="1" applyProtection="1">
      <alignment horizontal="left" vertical="top" wrapText="1"/>
    </xf>
    <xf numFmtId="0" fontId="3" fillId="0" borderId="2" xfId="0" applyFont="1" applyBorder="1" applyAlignment="1">
      <alignment horizontal="justify" vertical="top" wrapText="1"/>
    </xf>
    <xf numFmtId="0" fontId="7" fillId="0" borderId="1" xfId="0" applyFont="1" applyBorder="1" applyAlignment="1">
      <alignment horizontal="center" vertical="top"/>
    </xf>
    <xf numFmtId="0" fontId="7" fillId="2" borderId="1" xfId="0" applyFont="1" applyFill="1" applyBorder="1" applyAlignment="1">
      <alignment horizontal="justify" vertical="top" wrapText="1"/>
    </xf>
    <xf numFmtId="0" fontId="7" fillId="2" borderId="1" xfId="0" applyFont="1" applyFill="1" applyBorder="1" applyAlignment="1">
      <alignment horizontal="center" vertical="top" wrapText="1"/>
    </xf>
    <xf numFmtId="0" fontId="7" fillId="2" borderId="1" xfId="0" applyFont="1" applyFill="1" applyBorder="1" applyAlignment="1" applyProtection="1">
      <alignment horizontal="justify" vertical="top" wrapText="1"/>
      <protection locked="0"/>
    </xf>
    <xf numFmtId="0" fontId="7" fillId="2" borderId="1" xfId="0" applyFont="1" applyFill="1" applyBorder="1" applyAlignment="1" applyProtection="1">
      <alignment horizontal="left" vertical="top" wrapText="1"/>
      <protection locked="0"/>
    </xf>
    <xf numFmtId="0" fontId="7" fillId="2" borderId="1" xfId="0" applyFont="1" applyFill="1" applyBorder="1" applyAlignment="1" applyProtection="1">
      <alignment horizontal="center" vertical="top" wrapText="1"/>
      <protection locked="0"/>
    </xf>
    <xf numFmtId="14" fontId="7" fillId="2" borderId="1" xfId="0" applyNumberFormat="1" applyFont="1" applyFill="1" applyBorder="1" applyAlignment="1" applyProtection="1">
      <alignment horizontal="center" vertical="top"/>
      <protection locked="0"/>
    </xf>
    <xf numFmtId="9" fontId="7" fillId="2" borderId="1" xfId="0" applyNumberFormat="1" applyFont="1" applyFill="1" applyBorder="1" applyAlignment="1" applyProtection="1">
      <alignment horizontal="center" vertical="top" wrapText="1"/>
      <protection locked="0"/>
    </xf>
    <xf numFmtId="0" fontId="7" fillId="2" borderId="1" xfId="0" applyFont="1" applyFill="1" applyBorder="1" applyAlignment="1">
      <alignment horizontal="center" vertical="top"/>
    </xf>
    <xf numFmtId="0" fontId="2" fillId="0" borderId="1" xfId="0" applyFont="1" applyBorder="1" applyAlignment="1">
      <alignment horizontal="justify" vertical="top" wrapText="1"/>
    </xf>
    <xf numFmtId="0" fontId="4" fillId="2" borderId="1" xfId="0" applyFont="1" applyFill="1" applyBorder="1" applyAlignment="1">
      <alignment horizontal="justify" vertical="top" wrapText="1"/>
    </xf>
    <xf numFmtId="0" fontId="7" fillId="0" borderId="1" xfId="1" applyFont="1" applyBorder="1" applyAlignment="1">
      <alignment horizontal="left" vertical="top" wrapText="1"/>
    </xf>
    <xf numFmtId="0" fontId="7" fillId="0" borderId="1" xfId="1" applyFont="1" applyFill="1" applyBorder="1" applyAlignment="1">
      <alignment horizontal="left" vertical="top" wrapText="1"/>
    </xf>
    <xf numFmtId="0" fontId="10" fillId="0" borderId="2" xfId="0" applyFont="1" applyBorder="1" applyAlignment="1">
      <alignment horizontal="justify" vertical="top" wrapText="1"/>
    </xf>
    <xf numFmtId="0" fontId="7" fillId="0" borderId="1" xfId="3" applyNumberFormat="1" applyFont="1" applyFill="1" applyBorder="1" applyAlignment="1">
      <alignment horizontal="left" vertical="top" wrapText="1"/>
    </xf>
    <xf numFmtId="0" fontId="24" fillId="0" borderId="1" xfId="3" applyNumberFormat="1" applyFont="1" applyFill="1" applyBorder="1" applyAlignment="1">
      <alignment horizontal="left" vertical="top" wrapText="1"/>
    </xf>
    <xf numFmtId="14" fontId="3" fillId="0" borderId="1" xfId="0" applyNumberFormat="1" applyFont="1" applyBorder="1" applyAlignment="1">
      <alignment horizontal="justify" vertical="top" wrapText="1"/>
    </xf>
    <xf numFmtId="3" fontId="3" fillId="11" borderId="2" xfId="0" applyNumberFormat="1" applyFont="1" applyFill="1" applyBorder="1" applyAlignment="1" applyProtection="1">
      <alignment horizontal="center" vertical="top"/>
    </xf>
    <xf numFmtId="0" fontId="4" fillId="0" borderId="4" xfId="1" applyFont="1" applyBorder="1" applyAlignment="1" applyProtection="1">
      <alignment horizontal="left" vertical="top" wrapText="1"/>
    </xf>
    <xf numFmtId="0" fontId="10" fillId="0" borderId="1" xfId="0" applyFont="1" applyFill="1" applyBorder="1" applyAlignment="1" applyProtection="1">
      <alignment horizontal="left" vertical="top" wrapText="1"/>
    </xf>
    <xf numFmtId="0" fontId="1" fillId="0" borderId="1" xfId="0" applyFont="1" applyBorder="1" applyAlignment="1">
      <alignment horizontal="justify" vertical="top" wrapText="1"/>
    </xf>
    <xf numFmtId="0" fontId="3" fillId="0" borderId="1" xfId="0" applyFont="1" applyFill="1" applyBorder="1" applyAlignment="1">
      <alignment horizontal="left"/>
    </xf>
    <xf numFmtId="0" fontId="3" fillId="0" borderId="4" xfId="0" applyFont="1" applyBorder="1"/>
    <xf numFmtId="0" fontId="3" fillId="0" borderId="4" xfId="0" applyFont="1" applyBorder="1" applyAlignment="1">
      <alignment vertical="top" wrapText="1"/>
    </xf>
    <xf numFmtId="0" fontId="3" fillId="0" borderId="0" xfId="0" applyFont="1" applyBorder="1" applyAlignment="1">
      <alignment horizontal="left"/>
    </xf>
    <xf numFmtId="0" fontId="3" fillId="0" borderId="0" xfId="0" applyFont="1" applyFill="1" applyBorder="1"/>
    <xf numFmtId="0" fontId="3" fillId="0" borderId="0" xfId="0" applyFont="1" applyFill="1" applyBorder="1" applyAlignment="1">
      <alignment vertical="top"/>
    </xf>
    <xf numFmtId="0" fontId="3" fillId="0" borderId="0" xfId="0" applyFont="1" applyFill="1" applyBorder="1" applyAlignment="1">
      <alignment horizontal="justify" vertical="top" wrapText="1"/>
    </xf>
    <xf numFmtId="0" fontId="10" fillId="0" borderId="0" xfId="0" applyFont="1" applyFill="1" applyBorder="1" applyAlignment="1">
      <alignment horizontal="justify" vertical="top" wrapText="1"/>
    </xf>
    <xf numFmtId="0" fontId="3" fillId="0" borderId="0" xfId="0" applyFont="1" applyBorder="1" applyAlignment="1">
      <alignment horizontal="justify" vertical="top" wrapText="1"/>
    </xf>
    <xf numFmtId="0" fontId="3" fillId="0" borderId="0" xfId="0" applyFont="1" applyFill="1" applyBorder="1" applyAlignment="1">
      <alignment horizontal="left"/>
    </xf>
    <xf numFmtId="0" fontId="7" fillId="0" borderId="4" xfId="1" applyFont="1" applyBorder="1" applyAlignment="1">
      <alignment horizontal="left" vertical="top" wrapText="1"/>
    </xf>
    <xf numFmtId="0" fontId="38" fillId="0" borderId="1" xfId="0" applyFont="1" applyFill="1" applyBorder="1" applyAlignment="1" applyProtection="1">
      <alignment horizontal="center"/>
    </xf>
    <xf numFmtId="0" fontId="3" fillId="0" borderId="0" xfId="0" applyFont="1" applyAlignment="1">
      <alignment horizontal="justify" vertical="top" wrapText="1"/>
    </xf>
    <xf numFmtId="0" fontId="3" fillId="0" borderId="2" xfId="0" applyFont="1" applyBorder="1" applyAlignment="1">
      <alignment vertical="top" wrapText="1"/>
    </xf>
    <xf numFmtId="0" fontId="10" fillId="0" borderId="12" xfId="0" applyFont="1" applyBorder="1" applyAlignment="1">
      <alignment horizontal="justify" vertical="top" wrapText="1"/>
    </xf>
    <xf numFmtId="0" fontId="3" fillId="2" borderId="2" xfId="0" applyFont="1" applyFill="1" applyBorder="1" applyAlignment="1">
      <alignment horizontal="left" vertical="top" wrapText="1"/>
    </xf>
    <xf numFmtId="9" fontId="3" fillId="7" borderId="1" xfId="0" applyNumberFormat="1" applyFont="1" applyFill="1" applyBorder="1" applyAlignment="1">
      <alignment horizontal="center" vertical="top" wrapText="1"/>
    </xf>
    <xf numFmtId="1" fontId="3" fillId="7" borderId="1" xfId="0" applyNumberFormat="1" applyFont="1" applyFill="1" applyBorder="1" applyAlignment="1">
      <alignment horizontal="center" vertical="top" wrapText="1"/>
    </xf>
    <xf numFmtId="0" fontId="3" fillId="7" borderId="2" xfId="0" applyFont="1" applyFill="1" applyBorder="1" applyAlignment="1">
      <alignment horizontal="center" vertical="top"/>
    </xf>
    <xf numFmtId="9" fontId="3" fillId="7" borderId="2" xfId="0" applyNumberFormat="1" applyFont="1" applyFill="1" applyBorder="1" applyAlignment="1">
      <alignment horizontal="center" vertical="top"/>
    </xf>
    <xf numFmtId="0" fontId="10" fillId="0" borderId="1" xfId="0" applyFont="1" applyBorder="1" applyAlignment="1">
      <alignment vertical="top" wrapText="1"/>
    </xf>
    <xf numFmtId="0" fontId="9" fillId="0" borderId="4" xfId="0" applyFont="1" applyFill="1" applyBorder="1" applyAlignment="1" applyProtection="1">
      <alignment horizontal="justify" vertical="top" wrapText="1"/>
    </xf>
    <xf numFmtId="0" fontId="2" fillId="0" borderId="4" xfId="0" applyFont="1" applyFill="1" applyBorder="1" applyAlignment="1" applyProtection="1">
      <alignment horizontal="center" vertical="top"/>
      <protection locked="0"/>
    </xf>
    <xf numFmtId="0" fontId="7" fillId="0" borderId="4" xfId="0" applyFont="1" applyFill="1" applyBorder="1" applyAlignment="1" applyProtection="1">
      <alignment horizontal="center" vertical="top"/>
      <protection locked="0"/>
    </xf>
    <xf numFmtId="0" fontId="7" fillId="0" borderId="4" xfId="0" applyFont="1" applyFill="1" applyBorder="1" applyAlignment="1">
      <alignment horizontal="justify" vertical="top" wrapText="1"/>
    </xf>
    <xf numFmtId="0" fontId="2" fillId="0" borderId="4" xfId="0" applyFont="1" applyFill="1" applyBorder="1" applyAlignment="1">
      <alignment horizontal="center" vertical="top"/>
    </xf>
    <xf numFmtId="0" fontId="7" fillId="0" borderId="4" xfId="0" applyFont="1" applyFill="1" applyBorder="1" applyAlignment="1">
      <alignment horizontal="left" vertical="top" wrapText="1"/>
    </xf>
    <xf numFmtId="14" fontId="7" fillId="0" borderId="4" xfId="0" applyNumberFormat="1" applyFont="1" applyFill="1" applyBorder="1" applyAlignment="1">
      <alignment horizontal="left" vertical="top" wrapText="1"/>
    </xf>
    <xf numFmtId="1" fontId="7" fillId="0" borderId="4" xfId="0" applyNumberFormat="1" applyFont="1" applyFill="1" applyBorder="1" applyAlignment="1">
      <alignment horizontal="center" vertical="top" wrapText="1"/>
    </xf>
    <xf numFmtId="0" fontId="7" fillId="0" borderId="4" xfId="0" applyFont="1" applyFill="1" applyBorder="1" applyAlignment="1">
      <alignment horizontal="center" vertical="top"/>
    </xf>
    <xf numFmtId="14" fontId="7" fillId="0" borderId="4" xfId="0" applyNumberFormat="1" applyFont="1" applyFill="1" applyBorder="1" applyAlignment="1">
      <alignment horizontal="left" vertical="top"/>
    </xf>
    <xf numFmtId="0" fontId="21" fillId="0" borderId="14" xfId="0" applyFont="1" applyBorder="1" applyAlignment="1">
      <alignment horizontal="justify" vertical="top" wrapText="1"/>
    </xf>
    <xf numFmtId="1" fontId="7" fillId="0" borderId="4" xfId="0" applyNumberFormat="1" applyFont="1" applyFill="1" applyBorder="1" applyAlignment="1">
      <alignment horizontal="center" vertical="top"/>
    </xf>
    <xf numFmtId="0" fontId="3" fillId="0" borderId="4" xfId="0" applyNumberFormat="1" applyFont="1" applyFill="1" applyBorder="1" applyAlignment="1" applyProtection="1">
      <alignment horizontal="left" vertical="top" wrapText="1"/>
    </xf>
    <xf numFmtId="0" fontId="3" fillId="0" borderId="1" xfId="0" applyNumberFormat="1" applyFont="1" applyFill="1" applyBorder="1" applyAlignment="1" applyProtection="1">
      <alignment horizontal="left" vertical="top" wrapText="1"/>
    </xf>
    <xf numFmtId="0" fontId="7" fillId="0" borderId="1" xfId="0" applyFont="1" applyFill="1" applyBorder="1" applyAlignment="1" applyProtection="1">
      <alignment horizontal="left" vertical="top" wrapText="1"/>
    </xf>
    <xf numFmtId="0" fontId="3" fillId="0" borderId="2" xfId="0" applyFont="1" applyFill="1" applyBorder="1" applyAlignment="1" applyProtection="1">
      <alignment horizontal="left" vertical="top"/>
    </xf>
    <xf numFmtId="0" fontId="3" fillId="0" borderId="5" xfId="0" applyFont="1" applyFill="1" applyBorder="1" applyAlignment="1" applyProtection="1">
      <alignment horizontal="left" vertical="top" wrapText="1"/>
    </xf>
    <xf numFmtId="0" fontId="44" fillId="0" borderId="3" xfId="0" applyFont="1" applyFill="1" applyBorder="1" applyAlignment="1">
      <alignment horizontal="center" vertical="center" wrapText="1"/>
    </xf>
    <xf numFmtId="0" fontId="44" fillId="0" borderId="1" xfId="0" applyFont="1" applyBorder="1" applyAlignment="1">
      <alignment horizontal="center" vertical="center" wrapText="1"/>
    </xf>
    <xf numFmtId="0" fontId="40" fillId="0" borderId="1" xfId="0" applyFont="1" applyBorder="1" applyAlignment="1">
      <alignment horizontal="center" vertical="center"/>
    </xf>
    <xf numFmtId="0" fontId="7" fillId="0" borderId="0" xfId="0" applyFont="1" applyAlignment="1">
      <alignment horizontal="center"/>
    </xf>
    <xf numFmtId="14" fontId="7" fillId="0" borderId="1" xfId="0" applyNumberFormat="1" applyFont="1" applyBorder="1" applyAlignment="1">
      <alignment horizontal="left" vertical="top" wrapText="1"/>
    </xf>
    <xf numFmtId="0" fontId="7" fillId="0" borderId="1" xfId="0" applyFont="1" applyBorder="1" applyAlignment="1">
      <alignment vertical="top"/>
    </xf>
    <xf numFmtId="0" fontId="3" fillId="0" borderId="0" xfId="0" applyFont="1" applyAlignment="1">
      <alignment vertical="center"/>
    </xf>
    <xf numFmtId="0" fontId="7" fillId="0" borderId="0" xfId="0" applyFont="1" applyAlignment="1">
      <alignment vertical="top"/>
    </xf>
    <xf numFmtId="0" fontId="17" fillId="0" borderId="1" xfId="0" applyFont="1" applyFill="1" applyBorder="1" applyAlignment="1">
      <alignment horizontal="center" vertical="center"/>
    </xf>
    <xf numFmtId="14" fontId="7" fillId="2" borderId="1" xfId="0" applyNumberFormat="1" applyFont="1" applyFill="1" applyBorder="1" applyAlignment="1">
      <alignment horizontal="justify" vertical="top" wrapText="1"/>
    </xf>
    <xf numFmtId="14" fontId="7" fillId="0" borderId="1" xfId="0" applyNumberFormat="1" applyFont="1" applyBorder="1" applyAlignment="1">
      <alignment horizontal="center" vertical="top"/>
    </xf>
    <xf numFmtId="49" fontId="2" fillId="0" borderId="1" xfId="0" applyNumberFormat="1" applyFont="1" applyBorder="1" applyAlignment="1">
      <alignment horizontal="justify" vertical="top" wrapText="1"/>
    </xf>
    <xf numFmtId="0" fontId="7" fillId="0" borderId="1" xfId="0" applyFont="1" applyBorder="1" applyAlignment="1">
      <alignment horizontal="justify" vertical="top"/>
    </xf>
    <xf numFmtId="14" fontId="7" fillId="2" borderId="1" xfId="0" applyNumberFormat="1" applyFont="1" applyFill="1" applyBorder="1" applyAlignment="1">
      <alignment horizontal="center" vertical="top"/>
    </xf>
    <xf numFmtId="0" fontId="7" fillId="2" borderId="1" xfId="0" applyFont="1" applyFill="1" applyBorder="1" applyAlignment="1">
      <alignment horizontal="justify" vertical="top"/>
    </xf>
    <xf numFmtId="14" fontId="7" fillId="2" borderId="1" xfId="0" applyNumberFormat="1" applyFont="1" applyFill="1" applyBorder="1" applyAlignment="1">
      <alignment vertical="top" wrapText="1"/>
    </xf>
    <xf numFmtId="14" fontId="7" fillId="0" borderId="1" xfId="0" applyNumberFormat="1" applyFont="1" applyBorder="1" applyAlignment="1">
      <alignment vertical="top" wrapText="1"/>
    </xf>
    <xf numFmtId="0" fontId="4" fillId="0" borderId="1" xfId="0" applyFont="1" applyBorder="1" applyAlignment="1">
      <alignment vertical="top" wrapText="1"/>
    </xf>
    <xf numFmtId="14" fontId="7" fillId="0" borderId="1" xfId="0" applyNumberFormat="1" applyFont="1" applyBorder="1" applyAlignment="1">
      <alignment horizontal="justify" vertical="top" wrapText="1"/>
    </xf>
    <xf numFmtId="1" fontId="3" fillId="0" borderId="1" xfId="0" applyNumberFormat="1" applyFont="1" applyBorder="1" applyAlignment="1">
      <alignment horizontal="justify" vertical="top" wrapText="1"/>
    </xf>
    <xf numFmtId="0" fontId="5" fillId="0" borderId="1" xfId="0" applyFont="1" applyBorder="1" applyAlignment="1">
      <alignment vertical="top" wrapText="1"/>
    </xf>
    <xf numFmtId="0" fontId="10" fillId="0" borderId="1" xfId="0" applyFont="1" applyBorder="1" applyAlignment="1">
      <alignment horizontal="left" vertical="top" wrapText="1"/>
    </xf>
    <xf numFmtId="14" fontId="10" fillId="0" borderId="1" xfId="0" applyNumberFormat="1" applyFont="1" applyBorder="1" applyAlignment="1">
      <alignment horizontal="center" vertical="top" wrapText="1"/>
    </xf>
    <xf numFmtId="9" fontId="7" fillId="0" borderId="1" xfId="0" applyNumberFormat="1" applyFont="1" applyBorder="1" applyAlignment="1" applyProtection="1">
      <alignment horizontal="justify" vertical="top" wrapText="1"/>
      <protection locked="0"/>
    </xf>
    <xf numFmtId="14" fontId="7" fillId="0" borderId="1" xfId="0" applyNumberFormat="1" applyFont="1" applyBorder="1" applyAlignment="1" applyProtection="1">
      <alignment horizontal="justify" vertical="top" wrapText="1"/>
      <protection locked="0"/>
    </xf>
    <xf numFmtId="0" fontId="21" fillId="0" borderId="1" xfId="0" applyFont="1" applyBorder="1" applyAlignment="1">
      <alignment vertical="top" wrapText="1"/>
    </xf>
    <xf numFmtId="0" fontId="7" fillId="0" borderId="1" xfId="0" applyFont="1" applyBorder="1" applyAlignment="1" applyProtection="1">
      <alignment vertical="top" wrapText="1"/>
      <protection locked="0"/>
    </xf>
    <xf numFmtId="49" fontId="4" fillId="0" borderId="1" xfId="0" applyNumberFormat="1" applyFont="1" applyBorder="1" applyAlignment="1">
      <alignment horizontal="justify" vertical="top" wrapText="1"/>
    </xf>
    <xf numFmtId="0" fontId="1" fillId="0" borderId="1" xfId="0" applyFont="1" applyBorder="1" applyAlignment="1">
      <alignment vertical="top" wrapText="1"/>
    </xf>
    <xf numFmtId="0" fontId="4" fillId="0" borderId="1" xfId="0" applyFont="1" applyBorder="1" applyAlignment="1">
      <alignment horizontal="justify" vertical="top"/>
    </xf>
    <xf numFmtId="0" fontId="3" fillId="0" borderId="0" xfId="0" applyFont="1" applyAlignment="1">
      <alignment horizontal="justify"/>
    </xf>
    <xf numFmtId="0" fontId="2" fillId="0" borderId="0" xfId="0" applyFont="1" applyAlignment="1">
      <alignment horizontal="center"/>
    </xf>
    <xf numFmtId="1" fontId="3" fillId="0" borderId="1" xfId="0" applyNumberFormat="1" applyFont="1" applyBorder="1" applyAlignment="1" applyProtection="1">
      <alignment horizontal="center" vertical="top"/>
      <protection locked="0"/>
    </xf>
    <xf numFmtId="0" fontId="1" fillId="5" borderId="1" xfId="0" applyFont="1" applyFill="1" applyBorder="1" applyAlignment="1">
      <alignment horizontal="center" vertical="center" wrapText="1"/>
    </xf>
    <xf numFmtId="0" fontId="3" fillId="3" borderId="0" xfId="0" applyFont="1" applyFill="1" applyAlignment="1">
      <alignment vertical="center"/>
    </xf>
    <xf numFmtId="0" fontId="3" fillId="3" borderId="0" xfId="0" applyFont="1" applyFill="1" applyAlignment="1">
      <alignment horizontal="center"/>
    </xf>
    <xf numFmtId="0" fontId="2" fillId="0" borderId="1" xfId="0" applyFont="1" applyBorder="1" applyAlignment="1">
      <alignment vertical="top" wrapText="1"/>
    </xf>
    <xf numFmtId="49" fontId="7" fillId="0" borderId="1" xfId="0" applyNumberFormat="1" applyFont="1" applyBorder="1" applyAlignment="1">
      <alignment horizontal="justify" vertical="top" wrapText="1"/>
    </xf>
    <xf numFmtId="0" fontId="1" fillId="0" borderId="1" xfId="0" applyFont="1" applyBorder="1" applyAlignment="1">
      <alignment horizontal="left" vertical="top" wrapText="1"/>
    </xf>
    <xf numFmtId="0" fontId="2" fillId="0" borderId="1" xfId="0" applyFont="1" applyBorder="1" applyAlignment="1">
      <alignment horizontal="left" vertical="top"/>
    </xf>
    <xf numFmtId="0" fontId="1" fillId="0" borderId="1" xfId="0" applyFont="1" applyBorder="1" applyAlignment="1">
      <alignment vertical="top"/>
    </xf>
    <xf numFmtId="0" fontId="2" fillId="0" borderId="1" xfId="0" applyFont="1" applyBorder="1" applyAlignment="1">
      <alignment vertical="top"/>
    </xf>
    <xf numFmtId="0" fontId="1" fillId="0" borderId="0" xfId="0" applyFont="1" applyAlignment="1">
      <alignment vertical="center"/>
    </xf>
    <xf numFmtId="14" fontId="7" fillId="2" borderId="1" xfId="0" applyNumberFormat="1" applyFont="1" applyFill="1" applyBorder="1" applyAlignment="1">
      <alignment horizontal="center" vertical="top" wrapText="1"/>
    </xf>
    <xf numFmtId="0" fontId="7" fillId="0" borderId="1" xfId="0" applyFont="1" applyBorder="1" applyAlignment="1">
      <alignment horizontal="center" vertical="top" wrapText="1"/>
    </xf>
    <xf numFmtId="0" fontId="7" fillId="0" borderId="1" xfId="0" applyFont="1" applyBorder="1" applyAlignment="1">
      <alignment horizontal="left" vertical="top" wrapText="1"/>
    </xf>
    <xf numFmtId="0" fontId="3" fillId="0" borderId="1" xfId="0" applyFont="1" applyBorder="1" applyAlignment="1">
      <alignment horizontal="left" vertical="top" wrapText="1"/>
    </xf>
    <xf numFmtId="0" fontId="7" fillId="2" borderId="1" xfId="0" applyFont="1" applyFill="1" applyBorder="1" applyAlignment="1">
      <alignment vertical="top" wrapText="1"/>
    </xf>
    <xf numFmtId="0" fontId="7" fillId="2" borderId="1" xfId="0" applyFont="1" applyFill="1" applyBorder="1" applyAlignment="1">
      <alignment horizontal="left" vertical="top" wrapText="1"/>
    </xf>
    <xf numFmtId="14" fontId="7" fillId="0" borderId="1" xfId="0" applyNumberFormat="1" applyFont="1" applyBorder="1" applyAlignment="1">
      <alignment horizontal="center" vertical="top" wrapText="1"/>
    </xf>
    <xf numFmtId="0" fontId="7" fillId="0" borderId="1" xfId="0" applyFont="1" applyFill="1" applyBorder="1" applyAlignment="1">
      <alignment horizontal="center" vertical="top" wrapText="1"/>
    </xf>
    <xf numFmtId="0" fontId="3" fillId="0" borderId="1" xfId="0" applyFont="1" applyBorder="1" applyAlignment="1">
      <alignment horizontal="center" vertical="top"/>
    </xf>
    <xf numFmtId="0" fontId="3" fillId="0" borderId="1" xfId="0" applyFont="1" applyBorder="1" applyAlignment="1">
      <alignment horizontal="center" vertical="top" wrapText="1"/>
    </xf>
    <xf numFmtId="0" fontId="7" fillId="0" borderId="1" xfId="0" applyFont="1" applyBorder="1" applyAlignment="1">
      <alignment vertical="top" wrapText="1"/>
    </xf>
    <xf numFmtId="0" fontId="3" fillId="7" borderId="1" xfId="0" applyFont="1" applyFill="1" applyBorder="1" applyAlignment="1">
      <alignment vertical="top" wrapText="1"/>
    </xf>
    <xf numFmtId="0" fontId="7" fillId="0" borderId="1" xfId="0" applyFont="1" applyBorder="1" applyAlignment="1">
      <alignment horizontal="left" vertical="top" wrapText="1"/>
    </xf>
    <xf numFmtId="14" fontId="7" fillId="0" borderId="1" xfId="0" applyNumberFormat="1" applyFont="1" applyBorder="1" applyAlignment="1">
      <alignment horizontal="center" vertical="top" wrapText="1"/>
    </xf>
    <xf numFmtId="0" fontId="7" fillId="0" borderId="1" xfId="0" applyFont="1" applyBorder="1" applyAlignment="1">
      <alignment vertical="top" wrapText="1"/>
    </xf>
    <xf numFmtId="0" fontId="7" fillId="2" borderId="1" xfId="0" applyFont="1" applyFill="1" applyBorder="1" applyAlignment="1">
      <alignment vertical="top" wrapText="1"/>
    </xf>
    <xf numFmtId="0" fontId="7" fillId="0" borderId="1" xfId="0" applyFont="1" applyFill="1" applyBorder="1" applyAlignment="1">
      <alignment horizontal="left" vertical="top" wrapText="1"/>
    </xf>
    <xf numFmtId="14" fontId="7" fillId="0" borderId="1" xfId="0" applyNumberFormat="1" applyFont="1" applyFill="1" applyBorder="1" applyAlignment="1">
      <alignment vertical="top" wrapText="1"/>
    </xf>
    <xf numFmtId="0" fontId="3" fillId="0" borderId="0" xfId="0" applyFont="1" applyFill="1" applyBorder="1" applyProtection="1"/>
    <xf numFmtId="0" fontId="3" fillId="2" borderId="0" xfId="0" applyFont="1" applyFill="1" applyBorder="1" applyProtection="1"/>
    <xf numFmtId="0" fontId="7" fillId="0" borderId="1" xfId="0" applyNumberFormat="1" applyFont="1" applyFill="1" applyBorder="1" applyAlignment="1">
      <alignment horizontal="center" vertical="top" wrapText="1"/>
    </xf>
    <xf numFmtId="9" fontId="7" fillId="0" borderId="1" xfId="0" applyNumberFormat="1" applyFont="1" applyFill="1" applyBorder="1" applyAlignment="1">
      <alignment horizontal="center" vertical="top" wrapText="1"/>
    </xf>
    <xf numFmtId="14" fontId="7" fillId="0" borderId="1" xfId="0" applyNumberFormat="1" applyFont="1" applyBorder="1" applyAlignment="1">
      <alignment horizontal="justify" vertical="top"/>
    </xf>
    <xf numFmtId="0" fontId="3" fillId="0" borderId="1" xfId="0" applyFont="1" applyBorder="1" applyAlignment="1" applyProtection="1">
      <alignment horizontal="justify" vertical="top" wrapText="1"/>
      <protection locked="0"/>
    </xf>
    <xf numFmtId="0" fontId="3" fillId="2" borderId="1" xfId="0" applyFont="1" applyFill="1" applyBorder="1" applyAlignment="1" applyProtection="1">
      <alignment horizontal="justify" vertical="top" wrapText="1"/>
      <protection locked="0"/>
    </xf>
    <xf numFmtId="0" fontId="7" fillId="0" borderId="1" xfId="0" applyFont="1" applyBorder="1" applyAlignment="1">
      <alignment horizontal="center" vertical="top" wrapText="1"/>
    </xf>
    <xf numFmtId="0" fontId="3" fillId="0" borderId="1" xfId="0" applyFont="1" applyBorder="1" applyAlignment="1">
      <alignment horizontal="left" vertical="top" wrapText="1"/>
    </xf>
    <xf numFmtId="0" fontId="3" fillId="0" borderId="1" xfId="0" applyFont="1" applyBorder="1" applyAlignment="1">
      <alignment horizontal="center" vertical="top" wrapText="1"/>
    </xf>
    <xf numFmtId="0" fontId="7" fillId="0" borderId="1" xfId="0" applyFont="1" applyBorder="1" applyAlignment="1">
      <alignment vertical="top" wrapText="1"/>
    </xf>
    <xf numFmtId="14" fontId="2" fillId="0" borderId="1" xfId="0" applyNumberFormat="1" applyFont="1" applyBorder="1" applyAlignment="1">
      <alignment vertical="top" wrapText="1"/>
    </xf>
    <xf numFmtId="14" fontId="2" fillId="0" borderId="1" xfId="0" applyNumberFormat="1" applyFont="1" applyBorder="1" applyAlignment="1">
      <alignment vertical="top"/>
    </xf>
    <xf numFmtId="1" fontId="7" fillId="0" borderId="1" xfId="0" applyNumberFormat="1" applyFont="1" applyFill="1" applyBorder="1" applyAlignment="1">
      <alignment vertical="top" wrapText="1"/>
    </xf>
    <xf numFmtId="0" fontId="3" fillId="0" borderId="0" xfId="0" applyFont="1" applyAlignment="1"/>
    <xf numFmtId="0" fontId="39" fillId="0" borderId="1" xfId="0" applyFont="1" applyBorder="1" applyAlignment="1">
      <alignment horizontal="justify" vertical="top" wrapText="1"/>
    </xf>
    <xf numFmtId="0" fontId="6" fillId="7" borderId="1"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1" fillId="7"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7" borderId="1" xfId="0" applyFont="1" applyFill="1" applyBorder="1" applyAlignment="1">
      <alignment horizontal="center" vertical="center" wrapText="1"/>
    </xf>
    <xf numFmtId="0" fontId="1" fillId="12" borderId="1" xfId="0" applyFont="1" applyFill="1" applyBorder="1" applyAlignment="1">
      <alignment horizontal="center" vertical="center" wrapText="1"/>
    </xf>
    <xf numFmtId="0" fontId="2" fillId="12" borderId="1" xfId="0" applyFont="1" applyFill="1" applyBorder="1" applyAlignment="1">
      <alignment horizontal="center" vertical="center" wrapText="1"/>
    </xf>
    <xf numFmtId="0" fontId="6" fillId="12" borderId="1" xfId="0" applyFont="1" applyFill="1" applyBorder="1" applyAlignment="1">
      <alignment horizontal="center" vertical="center" wrapText="1"/>
    </xf>
    <xf numFmtId="0" fontId="2" fillId="0" borderId="1" xfId="0" applyFont="1" applyBorder="1" applyAlignment="1">
      <alignment horizontal="center" vertical="top"/>
    </xf>
    <xf numFmtId="0" fontId="1" fillId="0" borderId="0" xfId="0" applyFont="1" applyAlignment="1">
      <alignment horizontal="center"/>
    </xf>
    <xf numFmtId="0" fontId="6" fillId="6" borderId="4" xfId="0" applyFont="1" applyFill="1" applyBorder="1" applyAlignment="1">
      <alignment horizontal="center" vertical="center" wrapText="1"/>
    </xf>
    <xf numFmtId="0" fontId="2" fillId="6" borderId="4"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1" fillId="6" borderId="13" xfId="0" applyFont="1" applyFill="1" applyBorder="1" applyAlignment="1">
      <alignment horizontal="center" vertical="center" wrapText="1"/>
    </xf>
    <xf numFmtId="14" fontId="7" fillId="2" borderId="1" xfId="0" applyNumberFormat="1" applyFont="1" applyFill="1" applyBorder="1" applyAlignment="1">
      <alignment horizontal="center" vertical="top" wrapText="1"/>
    </xf>
    <xf numFmtId="0" fontId="7" fillId="0" borderId="4" xfId="0" applyFont="1" applyBorder="1" applyAlignment="1" applyProtection="1">
      <alignment horizontal="justify" vertical="top" wrapText="1"/>
      <protection locked="0"/>
    </xf>
    <xf numFmtId="0" fontId="7" fillId="0" borderId="4" xfId="0" applyFont="1" applyBorder="1" applyAlignment="1" applyProtection="1">
      <alignment horizontal="left" vertical="top" wrapText="1"/>
      <protection locked="0"/>
    </xf>
    <xf numFmtId="0" fontId="7" fillId="0" borderId="4" xfId="0" applyFont="1" applyBorder="1" applyAlignment="1">
      <alignment horizontal="center" vertical="top"/>
    </xf>
    <xf numFmtId="14" fontId="7" fillId="0" borderId="4" xfId="0" applyNumberFormat="1" applyFont="1" applyBorder="1" applyAlignment="1">
      <alignment horizontal="center" vertical="top" wrapText="1"/>
    </xf>
    <xf numFmtId="0" fontId="4" fillId="0" borderId="2" xfId="0" applyFont="1" applyFill="1" applyBorder="1" applyAlignment="1">
      <alignment horizontal="justify" vertical="top" wrapText="1"/>
    </xf>
    <xf numFmtId="0" fontId="38" fillId="0" borderId="1" xfId="0" applyFont="1" applyFill="1" applyBorder="1" applyAlignment="1">
      <alignment horizontal="center" vertical="top"/>
    </xf>
    <xf numFmtId="9" fontId="38" fillId="2" borderId="1" xfId="2" applyFont="1" applyFill="1" applyBorder="1" applyAlignment="1">
      <alignment horizontal="center" vertical="top"/>
    </xf>
    <xf numFmtId="0" fontId="3" fillId="0" borderId="2" xfId="0" applyFont="1" applyFill="1" applyBorder="1"/>
    <xf numFmtId="14" fontId="53" fillId="0" borderId="1" xfId="0" applyNumberFormat="1" applyFont="1" applyFill="1" applyBorder="1" applyAlignment="1">
      <alignment horizontal="center" vertical="top" wrapText="1"/>
    </xf>
    <xf numFmtId="14" fontId="54" fillId="0" borderId="1" xfId="0" applyNumberFormat="1" applyFont="1" applyFill="1" applyBorder="1" applyAlignment="1">
      <alignment vertical="top"/>
    </xf>
    <xf numFmtId="14" fontId="38" fillId="0" borderId="1" xfId="0" applyNumberFormat="1" applyFont="1" applyBorder="1" applyAlignment="1">
      <alignment horizontal="left" vertical="top" wrapText="1"/>
    </xf>
    <xf numFmtId="0" fontId="38" fillId="0" borderId="1" xfId="0" applyFont="1" applyFill="1" applyBorder="1" applyAlignment="1">
      <alignment horizontal="left" vertical="top" wrapText="1"/>
    </xf>
    <xf numFmtId="14" fontId="38" fillId="0" borderId="1" xfId="0" applyNumberFormat="1" applyFont="1" applyFill="1" applyBorder="1" applyAlignment="1">
      <alignment horizontal="center" vertical="top"/>
    </xf>
    <xf numFmtId="14" fontId="38" fillId="0" borderId="1" xfId="0" applyNumberFormat="1" applyFont="1" applyBorder="1" applyAlignment="1">
      <alignment horizontal="center" vertical="top"/>
    </xf>
    <xf numFmtId="14" fontId="38" fillId="2" borderId="1" xfId="0" applyNumberFormat="1" applyFont="1" applyFill="1" applyBorder="1" applyAlignment="1">
      <alignment horizontal="center" vertical="top"/>
    </xf>
    <xf numFmtId="0" fontId="0" fillId="0" borderId="0" xfId="0" applyFill="1" applyAlignment="1">
      <alignment wrapText="1"/>
    </xf>
    <xf numFmtId="0" fontId="2" fillId="13" borderId="1" xfId="0" applyFont="1" applyFill="1" applyBorder="1" applyAlignment="1">
      <alignment horizontal="left" vertical="top" wrapText="1"/>
    </xf>
    <xf numFmtId="9" fontId="7" fillId="2" borderId="1" xfId="0" applyNumberFormat="1" applyFont="1" applyFill="1" applyBorder="1" applyAlignment="1">
      <alignment horizontal="center" vertical="top" wrapText="1"/>
    </xf>
    <xf numFmtId="1" fontId="7" fillId="0" borderId="1" xfId="0" applyNumberFormat="1" applyFont="1" applyBorder="1" applyAlignment="1">
      <alignment horizontal="center" vertical="top" wrapText="1"/>
    </xf>
    <xf numFmtId="0" fontId="2" fillId="0" borderId="1" xfId="0" applyFont="1" applyBorder="1" applyAlignment="1">
      <alignment horizontal="center" vertical="top" wrapText="1"/>
    </xf>
    <xf numFmtId="0" fontId="2" fillId="2" borderId="1" xfId="0" applyFont="1" applyFill="1" applyBorder="1" applyAlignment="1">
      <alignment horizontal="center" vertical="top" wrapText="1"/>
    </xf>
    <xf numFmtId="0" fontId="7" fillId="13" borderId="1" xfId="0" applyFont="1" applyFill="1" applyBorder="1" applyAlignment="1">
      <alignment horizontal="left" vertical="top" wrapText="1"/>
    </xf>
    <xf numFmtId="14" fontId="7" fillId="2" borderId="1" xfId="0" applyNumberFormat="1" applyFont="1" applyFill="1" applyBorder="1" applyAlignment="1">
      <alignment horizontal="left" vertical="top" wrapText="1"/>
    </xf>
    <xf numFmtId="14" fontId="7" fillId="13" borderId="1" xfId="0" applyNumberFormat="1" applyFont="1" applyFill="1" applyBorder="1" applyAlignment="1">
      <alignment horizontal="left" vertical="top" wrapText="1"/>
    </xf>
    <xf numFmtId="14" fontId="24" fillId="2" borderId="1" xfId="0" applyNumberFormat="1" applyFont="1" applyFill="1" applyBorder="1" applyAlignment="1">
      <alignment horizontal="left" vertical="top" wrapText="1"/>
    </xf>
    <xf numFmtId="14" fontId="3" fillId="2" borderId="1" xfId="0" applyNumberFormat="1" applyFont="1" applyFill="1" applyBorder="1" applyAlignment="1">
      <alignment horizontal="left" vertical="top" wrapText="1"/>
    </xf>
    <xf numFmtId="14" fontId="3" fillId="2" borderId="1" xfId="0" applyNumberFormat="1" applyFont="1" applyFill="1" applyBorder="1" applyAlignment="1">
      <alignment horizontal="left" vertical="top"/>
    </xf>
    <xf numFmtId="0" fontId="1" fillId="0" borderId="5" xfId="0" applyFont="1" applyFill="1" applyBorder="1" applyAlignment="1">
      <alignment horizontal="justify" vertical="top" wrapText="1"/>
    </xf>
    <xf numFmtId="0" fontId="57" fillId="0" borderId="1" xfId="4" applyBorder="1" applyAlignment="1">
      <alignment vertical="top" wrapText="1"/>
    </xf>
    <xf numFmtId="0" fontId="3" fillId="0" borderId="1" xfId="0" applyFont="1" applyBorder="1" applyAlignment="1">
      <alignment horizontal="left" vertical="center" wrapText="1"/>
    </xf>
    <xf numFmtId="14" fontId="3" fillId="0" borderId="1" xfId="0" applyNumberFormat="1" applyFont="1" applyBorder="1" applyAlignment="1">
      <alignment horizontal="left" vertical="center" wrapText="1"/>
    </xf>
    <xf numFmtId="0" fontId="58" fillId="0" borderId="1" xfId="0" applyFont="1" applyBorder="1" applyAlignment="1">
      <alignment vertical="top" wrapText="1"/>
    </xf>
    <xf numFmtId="0" fontId="59" fillId="0" borderId="1" xfId="0" applyFont="1" applyBorder="1" applyAlignment="1">
      <alignment vertical="top" wrapText="1"/>
    </xf>
    <xf numFmtId="0" fontId="3" fillId="0" borderId="8" xfId="0" applyFont="1" applyBorder="1" applyAlignment="1">
      <alignment vertical="top" wrapText="1"/>
    </xf>
    <xf numFmtId="0" fontId="3" fillId="0" borderId="8" xfId="0" applyFont="1" applyBorder="1" applyAlignment="1">
      <alignment horizontal="left" vertical="top" wrapText="1"/>
    </xf>
    <xf numFmtId="0" fontId="60" fillId="0" borderId="0" xfId="0" applyFont="1" applyAlignment="1">
      <alignment vertical="center" wrapText="1"/>
    </xf>
    <xf numFmtId="0" fontId="7" fillId="2" borderId="2" xfId="0" applyFont="1" applyFill="1" applyBorder="1" applyAlignment="1">
      <alignment horizontal="justify" vertical="top" wrapText="1"/>
    </xf>
    <xf numFmtId="0" fontId="3" fillId="2" borderId="2" xfId="0" applyFont="1" applyFill="1" applyBorder="1" applyAlignment="1">
      <alignment horizontal="justify" vertical="top" wrapText="1"/>
    </xf>
    <xf numFmtId="0" fontId="3" fillId="2" borderId="5" xfId="0" applyFont="1" applyFill="1" applyBorder="1" applyAlignment="1">
      <alignment horizontal="justify" vertical="top" wrapText="1"/>
    </xf>
    <xf numFmtId="1" fontId="7" fillId="7" borderId="1" xfId="0" applyNumberFormat="1" applyFont="1" applyFill="1" applyBorder="1" applyAlignment="1">
      <alignment horizontal="center" vertical="top"/>
    </xf>
    <xf numFmtId="0" fontId="10" fillId="0" borderId="2" xfId="0" applyFont="1" applyBorder="1" applyAlignment="1">
      <alignment vertical="top" wrapText="1"/>
    </xf>
    <xf numFmtId="0" fontId="10" fillId="0" borderId="4" xfId="0" applyFont="1" applyBorder="1" applyAlignment="1">
      <alignment vertical="top" wrapText="1"/>
    </xf>
    <xf numFmtId="0" fontId="7" fillId="6" borderId="1" xfId="0" applyFont="1" applyFill="1" applyBorder="1" applyAlignment="1">
      <alignment horizontal="center" vertical="top"/>
    </xf>
    <xf numFmtId="0" fontId="7" fillId="5" borderId="1" xfId="0" applyFont="1" applyFill="1" applyBorder="1" applyAlignment="1">
      <alignment horizontal="center" vertical="top"/>
    </xf>
    <xf numFmtId="0" fontId="7" fillId="7" borderId="1" xfId="0" applyFont="1" applyFill="1" applyBorder="1" applyAlignment="1">
      <alignment horizontal="center" vertical="top"/>
    </xf>
    <xf numFmtId="1" fontId="3" fillId="7" borderId="1" xfId="0" applyNumberFormat="1" applyFont="1" applyFill="1" applyBorder="1" applyAlignment="1" applyProtection="1">
      <alignment horizontal="center" vertical="top"/>
      <protection locked="0"/>
    </xf>
    <xf numFmtId="0" fontId="3" fillId="0" borderId="0" xfId="0" applyFont="1" applyFill="1" applyAlignment="1">
      <alignment vertical="top"/>
    </xf>
    <xf numFmtId="14" fontId="7" fillId="0" borderId="4" xfId="0" applyNumberFormat="1" applyFont="1" applyFill="1" applyBorder="1" applyAlignment="1">
      <alignment horizontal="center" vertical="top"/>
    </xf>
    <xf numFmtId="1" fontId="3" fillId="0" borderId="4" xfId="0" applyNumberFormat="1" applyFont="1" applyFill="1" applyBorder="1" applyAlignment="1" applyProtection="1">
      <alignment horizontal="center" vertical="top"/>
      <protection locked="0"/>
    </xf>
    <xf numFmtId="0" fontId="1" fillId="0" borderId="4" xfId="0" applyFont="1" applyBorder="1" applyAlignment="1">
      <alignment horizontal="justify" vertical="top" wrapText="1"/>
    </xf>
    <xf numFmtId="0" fontId="10" fillId="0" borderId="4" xfId="0" applyFont="1" applyBorder="1" applyAlignment="1">
      <alignment horizontal="justify" vertical="top" wrapText="1"/>
    </xf>
    <xf numFmtId="0" fontId="21" fillId="0" borderId="1" xfId="0" applyFont="1" applyBorder="1" applyAlignment="1">
      <alignment horizontal="justify" vertical="top" wrapText="1"/>
    </xf>
    <xf numFmtId="0" fontId="3" fillId="0" borderId="4" xfId="0" applyFont="1" applyBorder="1" applyAlignment="1">
      <alignment horizontal="left"/>
    </xf>
    <xf numFmtId="0" fontId="3" fillId="0" borderId="13" xfId="0" applyFont="1" applyBorder="1" applyAlignment="1">
      <alignment horizontal="left"/>
    </xf>
    <xf numFmtId="0" fontId="3" fillId="7" borderId="4" xfId="0" applyFont="1" applyFill="1" applyBorder="1" applyAlignment="1">
      <alignment horizontal="center" vertical="top"/>
    </xf>
    <xf numFmtId="0" fontId="2" fillId="0" borderId="1" xfId="0" applyFont="1" applyFill="1" applyBorder="1" applyAlignment="1" applyProtection="1">
      <alignment horizontal="justify" vertical="top" wrapText="1"/>
      <protection locked="0"/>
    </xf>
    <xf numFmtId="0" fontId="0" fillId="0" borderId="1" xfId="0" applyFont="1" applyFill="1" applyBorder="1" applyProtection="1"/>
    <xf numFmtId="9" fontId="7" fillId="7" borderId="1" xfId="0" applyNumberFormat="1" applyFont="1" applyFill="1" applyBorder="1" applyAlignment="1">
      <alignment horizontal="center" vertical="top"/>
    </xf>
    <xf numFmtId="14" fontId="7" fillId="0" borderId="4" xfId="0" applyNumberFormat="1" applyFont="1" applyFill="1" applyBorder="1" applyAlignment="1" applyProtection="1">
      <alignment horizontal="center" vertical="top"/>
      <protection locked="0"/>
    </xf>
    <xf numFmtId="14" fontId="7" fillId="0" borderId="4" xfId="3" applyNumberFormat="1" applyFont="1" applyFill="1" applyBorder="1" applyAlignment="1">
      <alignment horizontal="center" vertical="top"/>
    </xf>
    <xf numFmtId="0" fontId="7" fillId="2" borderId="1" xfId="0" applyFont="1" applyFill="1" applyBorder="1" applyAlignment="1">
      <alignment horizontal="left" vertical="top" wrapText="1"/>
    </xf>
    <xf numFmtId="14" fontId="7" fillId="2" borderId="1" xfId="0" applyNumberFormat="1" applyFont="1" applyFill="1" applyBorder="1" applyAlignment="1">
      <alignment horizontal="center" vertical="top" wrapText="1"/>
    </xf>
    <xf numFmtId="0" fontId="7" fillId="0" borderId="1" xfId="0" applyFont="1" applyFill="1" applyBorder="1" applyAlignment="1">
      <alignment horizontal="justify" vertical="top"/>
    </xf>
    <xf numFmtId="14" fontId="3" fillId="14" borderId="1" xfId="0" applyNumberFormat="1" applyFont="1" applyFill="1" applyBorder="1" applyAlignment="1">
      <alignment horizontal="center" vertical="top"/>
    </xf>
    <xf numFmtId="14" fontId="7" fillId="14" borderId="1" xfId="0" applyNumberFormat="1" applyFont="1" applyFill="1" applyBorder="1" applyAlignment="1">
      <alignment horizontal="center" vertical="top"/>
    </xf>
    <xf numFmtId="0" fontId="3" fillId="5" borderId="1" xfId="0" applyFont="1" applyFill="1" applyBorder="1" applyAlignment="1">
      <alignment vertical="top"/>
    </xf>
    <xf numFmtId="0" fontId="7" fillId="5" borderId="1" xfId="0" applyFont="1" applyFill="1" applyBorder="1" applyAlignment="1">
      <alignment vertical="top"/>
    </xf>
    <xf numFmtId="0" fontId="3" fillId="5" borderId="1" xfId="0" applyFont="1" applyFill="1" applyBorder="1" applyAlignment="1">
      <alignment horizontal="left" vertical="top"/>
    </xf>
    <xf numFmtId="14" fontId="7" fillId="0" borderId="1" xfId="0" applyNumberFormat="1" applyFont="1" applyFill="1" applyBorder="1" applyAlignment="1" applyProtection="1">
      <alignment horizontal="center" vertical="top" wrapText="1"/>
    </xf>
    <xf numFmtId="0" fontId="2" fillId="0" borderId="2" xfId="0" applyFont="1" applyFill="1" applyBorder="1" applyAlignment="1">
      <alignment horizontal="justify" vertical="top" wrapText="1"/>
    </xf>
    <xf numFmtId="14" fontId="7" fillId="0" borderId="2" xfId="0" applyNumberFormat="1" applyFont="1" applyFill="1" applyBorder="1" applyAlignment="1" applyProtection="1">
      <alignment horizontal="center" vertical="top" wrapText="1"/>
    </xf>
    <xf numFmtId="0" fontId="2" fillId="0" borderId="2" xfId="0" applyFont="1" applyFill="1" applyBorder="1" applyAlignment="1" applyProtection="1">
      <alignment horizontal="justify" vertical="top" wrapText="1"/>
    </xf>
    <xf numFmtId="0" fontId="7" fillId="0" borderId="8" xfId="0" applyFont="1" applyFill="1" applyBorder="1" applyAlignment="1">
      <alignment horizontal="left" vertical="top" wrapText="1" readingOrder="1"/>
    </xf>
    <xf numFmtId="0" fontId="7" fillId="0" borderId="9" xfId="0" applyFont="1" applyFill="1" applyBorder="1" applyAlignment="1">
      <alignment vertical="top" wrapText="1" readingOrder="1"/>
    </xf>
    <xf numFmtId="0" fontId="2" fillId="0" borderId="2" xfId="0" applyFont="1" applyFill="1" applyBorder="1" applyAlignment="1" applyProtection="1">
      <alignment horizontal="center" vertical="top"/>
    </xf>
    <xf numFmtId="14" fontId="7" fillId="0" borderId="2" xfId="0" applyNumberFormat="1" applyFont="1" applyFill="1" applyBorder="1" applyAlignment="1">
      <alignment horizontal="center" vertical="top" wrapText="1"/>
    </xf>
    <xf numFmtId="0" fontId="7" fillId="0" borderId="2" xfId="0" applyFont="1" applyFill="1" applyBorder="1" applyAlignment="1" applyProtection="1">
      <alignment horizontal="justify" vertical="top" wrapText="1"/>
      <protection locked="0"/>
    </xf>
    <xf numFmtId="0" fontId="2" fillId="0" borderId="3" xfId="0" applyFont="1" applyFill="1" applyBorder="1" applyAlignment="1">
      <alignment horizontal="center" vertical="top"/>
    </xf>
    <xf numFmtId="0" fontId="2" fillId="0" borderId="1" xfId="0" applyFont="1" applyFill="1" applyBorder="1" applyAlignment="1" applyProtection="1">
      <alignment horizontal="center" vertical="top" wrapText="1"/>
      <protection locked="0"/>
    </xf>
    <xf numFmtId="0" fontId="2" fillId="0" borderId="1" xfId="0" applyFont="1" applyFill="1" applyBorder="1" applyAlignment="1">
      <alignment horizontal="center" vertical="top"/>
    </xf>
    <xf numFmtId="0" fontId="2" fillId="0" borderId="1" xfId="0" applyFont="1" applyFill="1" applyBorder="1" applyAlignment="1">
      <alignment horizontal="center" vertical="top" wrapText="1"/>
    </xf>
    <xf numFmtId="0" fontId="2" fillId="0" borderId="4" xfId="0" applyFont="1" applyFill="1" applyBorder="1" applyAlignment="1" applyProtection="1">
      <alignment horizontal="center" vertical="top" wrapText="1"/>
      <protection locked="0"/>
    </xf>
    <xf numFmtId="0" fontId="28" fillId="4" borderId="1" xfId="0" applyFont="1" applyFill="1" applyBorder="1" applyAlignment="1" applyProtection="1">
      <alignment horizontal="center" vertical="top"/>
      <protection locked="0"/>
    </xf>
    <xf numFmtId="0" fontId="38" fillId="4" borderId="1" xfId="0" applyFont="1" applyFill="1" applyBorder="1" applyAlignment="1" applyProtection="1">
      <alignment vertical="top" wrapText="1"/>
      <protection locked="0"/>
    </xf>
    <xf numFmtId="0" fontId="28" fillId="0" borderId="1" xfId="0" applyFont="1" applyBorder="1" applyAlignment="1">
      <alignment horizontal="center" vertical="top"/>
    </xf>
    <xf numFmtId="0" fontId="7" fillId="0" borderId="0" xfId="0" applyFont="1" applyFill="1" applyAlignment="1">
      <alignment horizontal="left"/>
    </xf>
    <xf numFmtId="0" fontId="2" fillId="0" borderId="0" xfId="0" applyFont="1" applyFill="1"/>
    <xf numFmtId="0" fontId="7" fillId="0" borderId="0" xfId="0" applyFont="1" applyFill="1"/>
    <xf numFmtId="0" fontId="7" fillId="0" borderId="0" xfId="0" applyFont="1" applyAlignment="1">
      <alignment horizontal="left"/>
    </xf>
    <xf numFmtId="0" fontId="2" fillId="0" borderId="0" xfId="0" applyFont="1"/>
    <xf numFmtId="0" fontId="7" fillId="0" borderId="0" xfId="0" applyFont="1"/>
    <xf numFmtId="14" fontId="2" fillId="12" borderId="1" xfId="0" applyNumberFormat="1" applyFont="1" applyFill="1" applyBorder="1" applyAlignment="1">
      <alignment horizontal="center" vertical="center" wrapText="1"/>
    </xf>
    <xf numFmtId="1" fontId="7" fillId="0" borderId="1" xfId="0" applyNumberFormat="1" applyFont="1" applyFill="1" applyBorder="1" applyAlignment="1" applyProtection="1">
      <alignment horizontal="center" vertical="top"/>
      <protection locked="0"/>
    </xf>
    <xf numFmtId="0" fontId="7" fillId="0" borderId="1" xfId="0" applyFont="1" applyFill="1" applyBorder="1" applyAlignment="1" applyProtection="1">
      <alignment horizontal="center" vertical="top"/>
    </xf>
    <xf numFmtId="3" fontId="7" fillId="6" borderId="1" xfId="0" applyNumberFormat="1" applyFont="1" applyFill="1" applyBorder="1" applyAlignment="1" applyProtection="1">
      <alignment horizontal="center" vertical="top"/>
    </xf>
    <xf numFmtId="0" fontId="7" fillId="0" borderId="2" xfId="0" applyFont="1" applyFill="1" applyBorder="1" applyAlignment="1" applyProtection="1">
      <alignment horizontal="left" vertical="top" wrapText="1"/>
    </xf>
    <xf numFmtId="0" fontId="7" fillId="0" borderId="8" xfId="0" applyFont="1" applyFill="1" applyBorder="1" applyAlignment="1">
      <alignment horizontal="center" vertical="top" wrapText="1" readingOrder="1"/>
    </xf>
    <xf numFmtId="14" fontId="7" fillId="0" borderId="8" xfId="0" applyNumberFormat="1" applyFont="1" applyFill="1" applyBorder="1" applyAlignment="1">
      <alignment horizontal="center" vertical="top" wrapText="1" readingOrder="1"/>
    </xf>
    <xf numFmtId="14" fontId="7" fillId="0" borderId="10" xfId="0" applyNumberFormat="1" applyFont="1" applyFill="1" applyBorder="1" applyAlignment="1">
      <alignment horizontal="center" vertical="top" wrapText="1" readingOrder="1"/>
    </xf>
    <xf numFmtId="0" fontId="7" fillId="0" borderId="9" xfId="0" applyFont="1" applyFill="1" applyBorder="1" applyAlignment="1">
      <alignment horizontal="left" vertical="top" wrapText="1" readingOrder="1"/>
    </xf>
    <xf numFmtId="0" fontId="7" fillId="0" borderId="9" xfId="0" applyFont="1" applyFill="1" applyBorder="1" applyAlignment="1">
      <alignment horizontal="center" vertical="top" wrapText="1" readingOrder="1"/>
    </xf>
    <xf numFmtId="14" fontId="7" fillId="0" borderId="9" xfId="0" applyNumberFormat="1" applyFont="1" applyFill="1" applyBorder="1" applyAlignment="1">
      <alignment horizontal="center" vertical="top" wrapText="1" readingOrder="1"/>
    </xf>
    <xf numFmtId="14" fontId="7" fillId="0" borderId="11" xfId="0" applyNumberFormat="1" applyFont="1" applyFill="1" applyBorder="1" applyAlignment="1">
      <alignment horizontal="center" vertical="top" wrapText="1" readingOrder="1"/>
    </xf>
    <xf numFmtId="1" fontId="7" fillId="0" borderId="1" xfId="0" applyNumberFormat="1" applyFont="1" applyFill="1" applyBorder="1" applyAlignment="1" applyProtection="1">
      <alignment horizontal="center" vertical="top" wrapText="1"/>
      <protection locked="0"/>
    </xf>
    <xf numFmtId="0" fontId="7" fillId="0" borderId="2" xfId="0" applyFont="1" applyFill="1" applyBorder="1" applyAlignment="1" applyProtection="1">
      <alignment horizontal="left" vertical="top" wrapText="1"/>
      <protection locked="0"/>
    </xf>
    <xf numFmtId="0" fontId="7" fillId="0" borderId="2" xfId="0" applyFont="1" applyFill="1" applyBorder="1" applyAlignment="1" applyProtection="1">
      <alignment horizontal="center" vertical="top" wrapText="1"/>
      <protection locked="0"/>
    </xf>
    <xf numFmtId="14" fontId="7" fillId="0" borderId="2" xfId="0" applyNumberFormat="1" applyFont="1" applyFill="1" applyBorder="1" applyAlignment="1" applyProtection="1">
      <alignment horizontal="center" vertical="top"/>
      <protection locked="0"/>
    </xf>
    <xf numFmtId="3" fontId="7" fillId="7" borderId="2" xfId="0" applyNumberFormat="1" applyFont="1" applyFill="1" applyBorder="1" applyAlignment="1" applyProtection="1">
      <alignment horizontal="center" vertical="top"/>
    </xf>
    <xf numFmtId="0" fontId="7" fillId="0" borderId="2" xfId="0" applyFont="1" applyFill="1" applyBorder="1" applyAlignment="1" applyProtection="1">
      <alignment horizontal="center" vertical="top"/>
    </xf>
    <xf numFmtId="0" fontId="2" fillId="0" borderId="4" xfId="0" applyFont="1" applyFill="1" applyBorder="1" applyAlignment="1" applyProtection="1">
      <alignment horizontal="center" vertical="top"/>
    </xf>
    <xf numFmtId="0" fontId="7" fillId="0" borderId="4" xfId="0" applyFont="1" applyFill="1" applyBorder="1" applyAlignment="1" applyProtection="1">
      <alignment horizontal="left" vertical="top" wrapText="1"/>
    </xf>
    <xf numFmtId="1" fontId="7" fillId="0" borderId="4" xfId="0" applyNumberFormat="1" applyFont="1" applyFill="1" applyBorder="1" applyAlignment="1" applyProtection="1">
      <alignment horizontal="center" vertical="top"/>
      <protection locked="0"/>
    </xf>
    <xf numFmtId="0" fontId="7" fillId="7" borderId="4" xfId="0" applyFont="1" applyFill="1" applyBorder="1" applyAlignment="1">
      <alignment horizontal="center" vertical="top"/>
    </xf>
    <xf numFmtId="9" fontId="7" fillId="6" borderId="1" xfId="0" applyNumberFormat="1" applyFont="1" applyFill="1" applyBorder="1" applyAlignment="1">
      <alignment horizontal="center" vertical="top"/>
    </xf>
    <xf numFmtId="0" fontId="2" fillId="0" borderId="4" xfId="0" applyFont="1" applyFill="1" applyBorder="1" applyAlignment="1">
      <alignment horizontal="center" vertical="top" wrapText="1"/>
    </xf>
    <xf numFmtId="0" fontId="2" fillId="0" borderId="2" xfId="0" applyFont="1" applyFill="1" applyBorder="1" applyAlignment="1">
      <alignment horizontal="center" vertical="top" wrapText="1"/>
    </xf>
    <xf numFmtId="1" fontId="38" fillId="2" borderId="1" xfId="0" applyNumberFormat="1" applyFont="1" applyFill="1" applyBorder="1" applyAlignment="1" applyProtection="1">
      <alignment horizontal="center" vertical="top"/>
      <protection locked="0"/>
    </xf>
    <xf numFmtId="1" fontId="7" fillId="2" borderId="1" xfId="0" applyNumberFormat="1" applyFont="1" applyFill="1" applyBorder="1" applyAlignment="1" applyProtection="1">
      <alignment horizontal="center" vertical="top"/>
      <protection locked="0"/>
    </xf>
    <xf numFmtId="14" fontId="7" fillId="0" borderId="0" xfId="0" applyNumberFormat="1" applyFont="1" applyFill="1"/>
    <xf numFmtId="14" fontId="7" fillId="0" borderId="0" xfId="0" applyNumberFormat="1" applyFont="1"/>
    <xf numFmtId="14" fontId="7" fillId="0" borderId="0" xfId="0" applyNumberFormat="1" applyFont="1" applyBorder="1" applyAlignment="1">
      <alignment horizontal="center" vertical="top"/>
    </xf>
    <xf numFmtId="0" fontId="7" fillId="11" borderId="1" xfId="0" applyFont="1" applyFill="1" applyBorder="1" applyAlignment="1">
      <alignment horizontal="center" vertical="top"/>
    </xf>
    <xf numFmtId="14" fontId="4" fillId="0" borderId="1" xfId="0" applyNumberFormat="1" applyFont="1" applyBorder="1" applyAlignment="1">
      <alignment horizontal="center" vertical="top"/>
    </xf>
    <xf numFmtId="14" fontId="7" fillId="0" borderId="1" xfId="0" applyNumberFormat="1" applyFont="1" applyBorder="1" applyAlignment="1">
      <alignment horizontal="left" vertical="top"/>
    </xf>
    <xf numFmtId="14" fontId="7" fillId="0" borderId="4" xfId="0" applyNumberFormat="1" applyFont="1" applyBorder="1" applyAlignment="1">
      <alignment horizontal="center" vertical="top"/>
    </xf>
    <xf numFmtId="0" fontId="7" fillId="11" borderId="4" xfId="0" applyFont="1" applyFill="1" applyBorder="1" applyAlignment="1">
      <alignment horizontal="center" vertical="top"/>
    </xf>
    <xf numFmtId="0" fontId="7" fillId="11" borderId="2" xfId="0" applyFont="1" applyFill="1" applyBorder="1" applyAlignment="1">
      <alignment horizontal="center" vertical="top"/>
    </xf>
    <xf numFmtId="0" fontId="4" fillId="0" borderId="1" xfId="0" applyFont="1" applyBorder="1" applyAlignment="1">
      <alignment horizontal="center" vertical="top"/>
    </xf>
    <xf numFmtId="0" fontId="7" fillId="0" borderId="1" xfId="0" applyFont="1" applyBorder="1" applyAlignment="1" applyProtection="1">
      <alignment horizontal="center" vertical="top"/>
      <protection locked="0"/>
    </xf>
    <xf numFmtId="14" fontId="7" fillId="0" borderId="1" xfId="0" applyNumberFormat="1" applyFont="1" applyBorder="1" applyAlignment="1" applyProtection="1">
      <alignment horizontal="center" vertical="top"/>
      <protection locked="0"/>
    </xf>
    <xf numFmtId="14" fontId="7" fillId="0" borderId="4" xfId="0" applyNumberFormat="1" applyFont="1" applyBorder="1" applyAlignment="1" applyProtection="1">
      <alignment horizontal="center" vertical="top"/>
      <protection locked="0"/>
    </xf>
    <xf numFmtId="14" fontId="3" fillId="0" borderId="1" xfId="0" applyNumberFormat="1" applyFont="1" applyBorder="1" applyAlignment="1" applyProtection="1">
      <alignment horizontal="center" vertical="top"/>
      <protection locked="0"/>
    </xf>
    <xf numFmtId="9" fontId="7" fillId="0" borderId="1" xfId="0" applyNumberFormat="1" applyFont="1" applyBorder="1" applyAlignment="1" applyProtection="1">
      <alignment horizontal="center" vertical="top"/>
      <protection locked="0"/>
    </xf>
    <xf numFmtId="9" fontId="7" fillId="11" borderId="1" xfId="0" applyNumberFormat="1" applyFont="1" applyFill="1" applyBorder="1" applyAlignment="1">
      <alignment horizontal="center" vertical="top"/>
    </xf>
    <xf numFmtId="0" fontId="7" fillId="0" borderId="2" xfId="0" applyFont="1" applyBorder="1" applyAlignment="1">
      <alignment vertical="top" wrapText="1"/>
    </xf>
    <xf numFmtId="0" fontId="3" fillId="0" borderId="1" xfId="0" applyFont="1" applyFill="1" applyBorder="1" applyAlignment="1">
      <alignment horizontal="justify" vertical="top" wrapText="1"/>
    </xf>
    <xf numFmtId="0" fontId="3" fillId="0" borderId="1" xfId="0" applyFont="1" applyBorder="1" applyAlignment="1">
      <alignment horizontal="justify" vertical="top" wrapText="1"/>
    </xf>
    <xf numFmtId="0" fontId="3" fillId="0" borderId="1" xfId="0" applyFont="1" applyBorder="1" applyAlignment="1">
      <alignment vertical="top" wrapText="1"/>
    </xf>
    <xf numFmtId="14" fontId="3" fillId="0" borderId="1" xfId="0" applyNumberFormat="1" applyFont="1" applyBorder="1" applyAlignment="1">
      <alignment horizontal="center" vertical="top"/>
    </xf>
    <xf numFmtId="0" fontId="1" fillId="0" borderId="1" xfId="0" applyFont="1" applyFill="1" applyBorder="1" applyAlignment="1">
      <alignment horizontal="justify" vertical="top" wrapText="1"/>
    </xf>
    <xf numFmtId="0" fontId="2" fillId="2" borderId="0" xfId="0" applyFont="1" applyFill="1" applyBorder="1" applyAlignment="1" applyProtection="1">
      <alignment horizontal="center" vertical="top"/>
      <protection locked="0"/>
    </xf>
    <xf numFmtId="0" fontId="3" fillId="0" borderId="1" xfId="0" applyFont="1" applyFill="1" applyBorder="1" applyAlignment="1">
      <alignment vertical="top" wrapText="1"/>
    </xf>
    <xf numFmtId="0" fontId="1" fillId="0" borderId="1" xfId="0" applyFont="1" applyBorder="1" applyAlignment="1">
      <alignment horizontal="justify" vertical="top" wrapText="1"/>
    </xf>
    <xf numFmtId="0" fontId="3" fillId="0" borderId="4" xfId="0" applyFont="1" applyBorder="1" applyAlignment="1">
      <alignment vertical="top" wrapText="1"/>
    </xf>
    <xf numFmtId="0" fontId="3" fillId="0" borderId="1" xfId="0" applyFont="1" applyBorder="1" applyAlignment="1">
      <alignment horizontal="left" vertical="top" wrapText="1"/>
    </xf>
    <xf numFmtId="1" fontId="7" fillId="7" borderId="1" xfId="0" applyNumberFormat="1" applyFont="1" applyFill="1" applyBorder="1" applyAlignment="1">
      <alignment horizontal="center" vertical="top"/>
    </xf>
    <xf numFmtId="0" fontId="7" fillId="6" borderId="1" xfId="0" applyFont="1" applyFill="1" applyBorder="1" applyAlignment="1">
      <alignment horizontal="center" vertical="top"/>
    </xf>
    <xf numFmtId="0" fontId="7" fillId="5" borderId="1" xfId="0" applyFont="1" applyFill="1" applyBorder="1" applyAlignment="1">
      <alignment horizontal="center" vertical="top"/>
    </xf>
    <xf numFmtId="1" fontId="7" fillId="0" borderId="1" xfId="0" applyNumberFormat="1" applyFont="1" applyFill="1" applyBorder="1" applyAlignment="1" applyProtection="1">
      <alignment horizontal="center" vertical="top"/>
      <protection locked="0"/>
    </xf>
    <xf numFmtId="0" fontId="7" fillId="11" borderId="1" xfId="0" applyFont="1" applyFill="1" applyBorder="1" applyAlignment="1">
      <alignment horizontal="center" vertical="top"/>
    </xf>
    <xf numFmtId="14" fontId="4" fillId="0" borderId="1" xfId="0" applyNumberFormat="1" applyFont="1" applyBorder="1" applyAlignment="1">
      <alignment horizontal="center" vertical="top"/>
    </xf>
    <xf numFmtId="14" fontId="7" fillId="0" borderId="4" xfId="0" applyNumberFormat="1" applyFont="1" applyBorder="1" applyAlignment="1">
      <alignment horizontal="center" vertical="top"/>
    </xf>
    <xf numFmtId="0" fontId="3" fillId="0" borderId="5" xfId="0" applyFont="1" applyBorder="1" applyAlignment="1">
      <alignment vertical="top" wrapText="1"/>
    </xf>
    <xf numFmtId="14" fontId="3" fillId="0" borderId="5" xfId="0" applyNumberFormat="1" applyFont="1" applyBorder="1" applyAlignment="1">
      <alignment horizontal="center" vertical="top"/>
    </xf>
    <xf numFmtId="0" fontId="7" fillId="7" borderId="3" xfId="0" applyFont="1" applyFill="1" applyBorder="1" applyAlignment="1">
      <alignment horizontal="center" vertical="top"/>
    </xf>
    <xf numFmtId="3" fontId="7" fillId="6" borderId="1" xfId="0" applyNumberFormat="1" applyFont="1" applyFill="1" applyBorder="1" applyAlignment="1">
      <alignment horizontal="center" vertical="top"/>
    </xf>
    <xf numFmtId="0" fontId="2" fillId="0" borderId="4" xfId="0" applyFont="1" applyBorder="1" applyAlignment="1">
      <alignment horizontal="center" vertical="top" wrapText="1"/>
    </xf>
    <xf numFmtId="0" fontId="7" fillId="0" borderId="4" xfId="0" applyFont="1" applyBorder="1" applyAlignment="1">
      <alignment horizontal="left" vertical="top" wrapText="1"/>
    </xf>
    <xf numFmtId="14" fontId="7" fillId="2" borderId="4" xfId="0" applyNumberFormat="1" applyFont="1" applyFill="1" applyBorder="1" applyAlignment="1">
      <alignment horizontal="center" vertical="top" wrapText="1"/>
    </xf>
    <xf numFmtId="1" fontId="7" fillId="2" borderId="4" xfId="0" applyNumberFormat="1" applyFont="1" applyFill="1" applyBorder="1" applyAlignment="1" applyProtection="1">
      <alignment horizontal="center" vertical="top"/>
      <protection locked="0"/>
    </xf>
    <xf numFmtId="0" fontId="7" fillId="0" borderId="1" xfId="0" applyNumberFormat="1" applyFont="1" applyFill="1" applyBorder="1" applyAlignment="1">
      <alignment horizontal="justify" vertical="top" wrapText="1"/>
    </xf>
    <xf numFmtId="0" fontId="7" fillId="0" borderId="2" xfId="0" applyFont="1" applyFill="1" applyBorder="1" applyAlignment="1">
      <alignment vertical="top" wrapText="1"/>
    </xf>
    <xf numFmtId="0" fontId="24" fillId="0" borderId="1" xfId="0" applyNumberFormat="1" applyFont="1" applyFill="1" applyBorder="1" applyAlignment="1">
      <alignment horizontal="justify" vertical="top" wrapText="1"/>
    </xf>
    <xf numFmtId="9" fontId="7" fillId="7" borderId="1" xfId="2" applyFont="1" applyFill="1" applyBorder="1" applyAlignment="1" applyProtection="1">
      <alignment horizontal="center" vertical="top"/>
    </xf>
    <xf numFmtId="0" fontId="2" fillId="7" borderId="1" xfId="0" applyFont="1" applyFill="1" applyBorder="1" applyAlignment="1" applyProtection="1">
      <alignment horizontal="center" vertical="top"/>
    </xf>
    <xf numFmtId="14" fontId="3" fillId="0" borderId="4" xfId="0" applyNumberFormat="1" applyFont="1" applyBorder="1" applyAlignment="1">
      <alignment horizontal="justify" vertical="top" wrapText="1"/>
    </xf>
    <xf numFmtId="0" fontId="4" fillId="0" borderId="4" xfId="0" applyFont="1" applyBorder="1" applyAlignment="1">
      <alignment horizontal="justify" vertical="top" wrapText="1"/>
    </xf>
    <xf numFmtId="1" fontId="7" fillId="7" borderId="4" xfId="0" applyNumberFormat="1" applyFont="1" applyFill="1" applyBorder="1" applyAlignment="1">
      <alignment horizontal="center" vertical="top"/>
    </xf>
    <xf numFmtId="0" fontId="7" fillId="7" borderId="1" xfId="0" applyFont="1" applyFill="1" applyBorder="1" applyAlignment="1">
      <alignment horizontal="center" vertical="top" wrapText="1"/>
    </xf>
    <xf numFmtId="0" fontId="3" fillId="5" borderId="1" xfId="0" applyFont="1" applyFill="1" applyBorder="1" applyAlignment="1">
      <alignment horizontal="center" vertical="top"/>
    </xf>
    <xf numFmtId="0" fontId="53" fillId="0" borderId="1" xfId="0" applyFont="1" applyFill="1" applyBorder="1" applyAlignment="1">
      <alignment horizontal="justify" vertical="top" wrapText="1"/>
    </xf>
    <xf numFmtId="14" fontId="7" fillId="0" borderId="2" xfId="0" applyNumberFormat="1" applyFont="1" applyFill="1" applyBorder="1" applyAlignment="1">
      <alignment horizontal="center" vertical="top"/>
    </xf>
    <xf numFmtId="0" fontId="7" fillId="0" borderId="2" xfId="0" applyFont="1" applyBorder="1" applyAlignment="1">
      <alignment horizontal="left" vertical="top" wrapText="1"/>
    </xf>
    <xf numFmtId="0" fontId="7" fillId="2" borderId="2" xfId="0" applyFont="1" applyFill="1" applyBorder="1" applyAlignment="1">
      <alignment horizontal="left" vertical="top" wrapText="1"/>
    </xf>
    <xf numFmtId="0" fontId="7" fillId="2" borderId="2" xfId="0" applyFont="1" applyFill="1" applyBorder="1" applyAlignment="1">
      <alignment horizontal="center" vertical="top" wrapText="1"/>
    </xf>
    <xf numFmtId="14" fontId="7" fillId="2" borderId="2" xfId="0" applyNumberFormat="1" applyFont="1" applyFill="1" applyBorder="1" applyAlignment="1">
      <alignment horizontal="center" vertical="top" wrapText="1"/>
    </xf>
    <xf numFmtId="1" fontId="7" fillId="2" borderId="2" xfId="0" applyNumberFormat="1" applyFont="1" applyFill="1" applyBorder="1" applyAlignment="1" applyProtection="1">
      <alignment horizontal="center" vertical="top"/>
      <protection locked="0"/>
    </xf>
    <xf numFmtId="14" fontId="7" fillId="2" borderId="2" xfId="0" applyNumberFormat="1" applyFont="1" applyFill="1" applyBorder="1" applyAlignment="1">
      <alignment horizontal="left" vertical="top" wrapText="1"/>
    </xf>
    <xf numFmtId="0" fontId="2" fillId="2" borderId="2" xfId="0" applyFont="1" applyFill="1" applyBorder="1" applyAlignment="1">
      <alignment horizontal="center" vertical="top" wrapText="1"/>
    </xf>
    <xf numFmtId="14" fontId="7" fillId="0" borderId="5" xfId="0" applyNumberFormat="1" applyFont="1" applyFill="1" applyBorder="1" applyAlignment="1">
      <alignment horizontal="center" vertical="top"/>
    </xf>
    <xf numFmtId="0" fontId="2" fillId="0" borderId="5" xfId="0" applyFont="1" applyBorder="1" applyAlignment="1">
      <alignment horizontal="center" vertical="top" wrapText="1"/>
    </xf>
    <xf numFmtId="0" fontId="7" fillId="0" borderId="5" xfId="0" applyFont="1" applyBorder="1" applyAlignment="1">
      <alignment horizontal="left" vertical="top" wrapText="1"/>
    </xf>
    <xf numFmtId="0" fontId="7" fillId="2" borderId="5" xfId="0" applyFont="1" applyFill="1" applyBorder="1" applyAlignment="1">
      <alignment horizontal="left" vertical="top" wrapText="1"/>
    </xf>
    <xf numFmtId="0" fontId="7" fillId="2" borderId="5" xfId="0" applyFont="1" applyFill="1" applyBorder="1" applyAlignment="1">
      <alignment horizontal="center" vertical="top" wrapText="1"/>
    </xf>
    <xf numFmtId="14" fontId="7" fillId="2" borderId="5" xfId="0" applyNumberFormat="1" applyFont="1" applyFill="1" applyBorder="1" applyAlignment="1">
      <alignment horizontal="center" vertical="top" wrapText="1"/>
    </xf>
    <xf numFmtId="1" fontId="7" fillId="2" borderId="5" xfId="0" applyNumberFormat="1" applyFont="1" applyFill="1" applyBorder="1" applyAlignment="1" applyProtection="1">
      <alignment horizontal="center" vertical="top"/>
      <protection locked="0"/>
    </xf>
    <xf numFmtId="14" fontId="7" fillId="2" borderId="5" xfId="0" applyNumberFormat="1" applyFont="1" applyFill="1" applyBorder="1" applyAlignment="1">
      <alignment horizontal="left" vertical="top" wrapText="1"/>
    </xf>
    <xf numFmtId="0" fontId="3" fillId="0" borderId="5" xfId="0" applyFont="1" applyFill="1" applyBorder="1" applyAlignment="1">
      <alignment vertical="top"/>
    </xf>
    <xf numFmtId="0" fontId="2" fillId="2" borderId="4" xfId="0" applyFont="1" applyFill="1" applyBorder="1" applyAlignment="1">
      <alignment horizontal="center" vertical="top" wrapText="1"/>
    </xf>
    <xf numFmtId="0" fontId="7" fillId="0" borderId="4" xfId="0" applyFont="1" applyBorder="1" applyAlignment="1">
      <alignment horizontal="center" vertical="top" wrapText="1"/>
    </xf>
    <xf numFmtId="3" fontId="7" fillId="6" borderId="4" xfId="0" applyNumberFormat="1" applyFont="1" applyFill="1" applyBorder="1" applyAlignment="1" applyProtection="1">
      <alignment horizontal="center" vertical="top"/>
    </xf>
    <xf numFmtId="14" fontId="7" fillId="0" borderId="4" xfId="0" applyNumberFormat="1" applyFont="1" applyBorder="1" applyAlignment="1">
      <alignment horizontal="left" vertical="top" wrapText="1"/>
    </xf>
    <xf numFmtId="0" fontId="7" fillId="0" borderId="5" xfId="0" applyFont="1" applyBorder="1" applyAlignment="1">
      <alignment vertical="top" wrapText="1"/>
    </xf>
    <xf numFmtId="0" fontId="2" fillId="2" borderId="1" xfId="0" applyFont="1" applyFill="1" applyBorder="1" applyAlignment="1" applyProtection="1">
      <alignment horizontal="center" vertical="top"/>
      <protection locked="0"/>
    </xf>
    <xf numFmtId="0" fontId="3" fillId="0" borderId="1" xfId="1" applyFont="1" applyFill="1" applyBorder="1" applyAlignment="1" applyProtection="1">
      <alignment horizontal="left" vertical="top" wrapText="1"/>
    </xf>
    <xf numFmtId="0" fontId="44" fillId="0" borderId="4" xfId="0" applyFont="1" applyBorder="1" applyAlignment="1">
      <alignment horizontal="center" vertical="center" wrapText="1"/>
    </xf>
    <xf numFmtId="0" fontId="44" fillId="0" borderId="4" xfId="0" applyFont="1" applyBorder="1" applyAlignment="1">
      <alignment horizontal="center" vertical="center"/>
    </xf>
    <xf numFmtId="0" fontId="2" fillId="5" borderId="1" xfId="0" applyFont="1" applyFill="1" applyBorder="1" applyAlignment="1">
      <alignment horizontal="center" vertical="center" wrapText="1"/>
    </xf>
    <xf numFmtId="0" fontId="3" fillId="0" borderId="4" xfId="1" applyFont="1" applyFill="1" applyBorder="1" applyAlignment="1" applyProtection="1">
      <alignment horizontal="left" vertical="top" wrapText="1"/>
    </xf>
    <xf numFmtId="0" fontId="3" fillId="0" borderId="4" xfId="0" applyFont="1" applyFill="1" applyBorder="1" applyAlignment="1">
      <alignment horizontal="left"/>
    </xf>
    <xf numFmtId="14" fontId="3" fillId="0" borderId="2" xfId="0" applyNumberFormat="1" applyFont="1" applyFill="1" applyBorder="1" applyAlignment="1">
      <alignment horizontal="center" vertical="top" wrapText="1"/>
    </xf>
    <xf numFmtId="14" fontId="3" fillId="0" borderId="3" xfId="0" applyNumberFormat="1" applyFont="1" applyFill="1" applyBorder="1" applyAlignment="1" applyProtection="1">
      <alignment horizontal="center" vertical="top" wrapText="1"/>
    </xf>
    <xf numFmtId="14" fontId="7" fillId="0" borderId="3" xfId="0" applyNumberFormat="1" applyFont="1" applyFill="1" applyBorder="1" applyAlignment="1" applyProtection="1">
      <alignment horizontal="center" vertical="top" wrapText="1"/>
    </xf>
    <xf numFmtId="0" fontId="10" fillId="0" borderId="1" xfId="0" applyFont="1" applyFill="1" applyBorder="1" applyAlignment="1">
      <alignment horizontal="left" vertical="top" wrapText="1"/>
    </xf>
    <xf numFmtId="0" fontId="5" fillId="0" borderId="1" xfId="0" applyFont="1" applyFill="1" applyBorder="1" applyAlignment="1">
      <alignment horizontal="center" vertical="top" wrapText="1"/>
    </xf>
    <xf numFmtId="0" fontId="5" fillId="0" borderId="2" xfId="0" applyFont="1" applyFill="1" applyBorder="1" applyAlignment="1">
      <alignment horizontal="center" vertical="top" wrapText="1"/>
    </xf>
    <xf numFmtId="0" fontId="7" fillId="2" borderId="1" xfId="0" applyFont="1" applyFill="1" applyBorder="1" applyAlignment="1">
      <alignment horizontal="left" vertical="top" wrapText="1"/>
    </xf>
    <xf numFmtId="14" fontId="7" fillId="2" borderId="1" xfId="0" applyNumberFormat="1" applyFont="1" applyFill="1" applyBorder="1" applyAlignment="1">
      <alignment horizontal="center" vertical="top" wrapText="1"/>
    </xf>
    <xf numFmtId="0" fontId="7" fillId="2" borderId="1" xfId="0" applyFont="1" applyFill="1" applyBorder="1" applyAlignment="1">
      <alignment horizontal="left" vertical="top" wrapText="1"/>
    </xf>
    <xf numFmtId="14" fontId="7" fillId="2" borderId="1" xfId="0" applyNumberFormat="1" applyFont="1" applyFill="1" applyBorder="1" applyAlignment="1">
      <alignment horizontal="center" vertical="top" wrapText="1"/>
    </xf>
    <xf numFmtId="0" fontId="2" fillId="0" borderId="2" xfId="0" applyFont="1" applyBorder="1" applyAlignment="1">
      <alignment horizontal="center" vertical="top" wrapText="1"/>
    </xf>
    <xf numFmtId="0" fontId="7" fillId="0" borderId="2" xfId="1" applyFont="1" applyBorder="1" applyAlignment="1">
      <alignment horizontal="left" vertical="top" wrapText="1"/>
    </xf>
    <xf numFmtId="0" fontId="2" fillId="2" borderId="2" xfId="0" applyFont="1" applyFill="1" applyBorder="1" applyAlignment="1" applyProtection="1">
      <alignment horizontal="center" vertical="top"/>
      <protection locked="0"/>
    </xf>
    <xf numFmtId="0" fontId="2" fillId="13" borderId="2" xfId="0" applyFont="1" applyFill="1" applyBorder="1" applyAlignment="1">
      <alignment horizontal="left" vertical="top" wrapText="1"/>
    </xf>
    <xf numFmtId="0" fontId="7" fillId="13" borderId="2" xfId="0" applyFont="1" applyFill="1" applyBorder="1" applyAlignment="1">
      <alignment horizontal="left" vertical="top" wrapText="1"/>
    </xf>
    <xf numFmtId="0" fontId="7" fillId="13" borderId="2" xfId="0" applyFont="1" applyFill="1" applyBorder="1" applyAlignment="1">
      <alignment horizontal="center" vertical="top" wrapText="1"/>
    </xf>
    <xf numFmtId="14" fontId="7" fillId="0" borderId="2" xfId="0" applyNumberFormat="1" applyFont="1" applyBorder="1" applyAlignment="1">
      <alignment horizontal="center" vertical="top" wrapText="1"/>
    </xf>
    <xf numFmtId="14" fontId="7" fillId="13" borderId="2" xfId="0" applyNumberFormat="1" applyFont="1" applyFill="1" applyBorder="1" applyAlignment="1">
      <alignment horizontal="left" vertical="top" wrapText="1"/>
    </xf>
    <xf numFmtId="0" fontId="7" fillId="2" borderId="4" xfId="0" applyFont="1" applyFill="1" applyBorder="1" applyAlignment="1">
      <alignment horizontal="left" vertical="top" wrapText="1"/>
    </xf>
    <xf numFmtId="3" fontId="7" fillId="7" borderId="4" xfId="0" applyNumberFormat="1" applyFont="1" applyFill="1" applyBorder="1" applyAlignment="1" applyProtection="1">
      <alignment horizontal="center" vertical="top"/>
    </xf>
    <xf numFmtId="0" fontId="2" fillId="2" borderId="4" xfId="0" applyFont="1" applyFill="1" applyBorder="1" applyAlignment="1" applyProtection="1">
      <alignment horizontal="center" vertical="top"/>
      <protection locked="0"/>
    </xf>
    <xf numFmtId="0" fontId="7" fillId="0" borderId="5" xfId="0" applyFont="1" applyBorder="1" applyAlignment="1">
      <alignment horizontal="center" vertical="top" wrapText="1"/>
    </xf>
    <xf numFmtId="3" fontId="7" fillId="7" borderId="5" xfId="0" applyNumberFormat="1" applyFont="1" applyFill="1" applyBorder="1" applyAlignment="1" applyProtection="1">
      <alignment horizontal="center" vertical="top"/>
    </xf>
    <xf numFmtId="14" fontId="7" fillId="0" borderId="5" xfId="0" applyNumberFormat="1" applyFont="1" applyBorder="1" applyAlignment="1">
      <alignment horizontal="left" vertical="top" wrapText="1"/>
    </xf>
    <xf numFmtId="0" fontId="2" fillId="2" borderId="5" xfId="0" applyFont="1" applyFill="1" applyBorder="1" applyAlignment="1" applyProtection="1">
      <alignment horizontal="center" vertical="top"/>
      <protection locked="0"/>
    </xf>
    <xf numFmtId="0" fontId="3" fillId="0" borderId="5" xfId="0" applyNumberFormat="1" applyFont="1" applyFill="1" applyBorder="1" applyAlignment="1">
      <alignment horizontal="justify" vertical="top" wrapText="1"/>
    </xf>
    <xf numFmtId="0" fontId="7" fillId="2" borderId="4" xfId="0" applyFont="1" applyFill="1" applyBorder="1" applyAlignment="1">
      <alignment horizontal="center" vertical="top" wrapText="1"/>
    </xf>
    <xf numFmtId="14" fontId="7" fillId="2" borderId="4" xfId="0" applyNumberFormat="1" applyFont="1" applyFill="1" applyBorder="1" applyAlignment="1">
      <alignment horizontal="left" vertical="top" wrapText="1"/>
    </xf>
    <xf numFmtId="0" fontId="3" fillId="0" borderId="17" xfId="0" applyFont="1" applyBorder="1" applyAlignment="1">
      <alignment horizontal="left" vertical="top" wrapText="1"/>
    </xf>
    <xf numFmtId="0" fontId="7" fillId="2" borderId="1" xfId="0" applyFont="1" applyFill="1" applyBorder="1" applyAlignment="1">
      <alignment horizontal="left" vertical="top" wrapText="1"/>
    </xf>
    <xf numFmtId="14" fontId="7" fillId="2" borderId="1" xfId="0" applyNumberFormat="1" applyFont="1" applyFill="1" applyBorder="1" applyAlignment="1">
      <alignment horizontal="center" vertical="top" wrapText="1"/>
    </xf>
    <xf numFmtId="0" fontId="2" fillId="2" borderId="18" xfId="0" applyFont="1" applyFill="1" applyBorder="1" applyAlignment="1" applyProtection="1">
      <alignment horizontal="center" vertical="top"/>
      <protection locked="0"/>
    </xf>
    <xf numFmtId="0" fontId="2" fillId="2" borderId="14" xfId="0" applyFont="1" applyFill="1" applyBorder="1" applyAlignment="1" applyProtection="1">
      <alignment horizontal="center" vertical="top"/>
      <protection locked="0"/>
    </xf>
    <xf numFmtId="0" fontId="7" fillId="2" borderId="1" xfId="0" applyFont="1" applyFill="1" applyBorder="1" applyAlignment="1">
      <alignment horizontal="left" vertical="top" wrapText="1"/>
    </xf>
    <xf numFmtId="14" fontId="7" fillId="2" borderId="1" xfId="0" applyNumberFormat="1" applyFont="1" applyFill="1" applyBorder="1" applyAlignment="1">
      <alignment horizontal="center" vertical="top" wrapText="1"/>
    </xf>
    <xf numFmtId="0" fontId="7" fillId="2" borderId="1" xfId="0" applyFont="1" applyFill="1" applyBorder="1" applyAlignment="1">
      <alignment horizontal="left" vertical="top" wrapText="1"/>
    </xf>
    <xf numFmtId="9" fontId="7" fillId="6" borderId="1" xfId="2" applyFont="1" applyFill="1" applyBorder="1" applyAlignment="1" applyProtection="1">
      <alignment horizontal="center" vertical="top"/>
    </xf>
    <xf numFmtId="0" fontId="0" fillId="0" borderId="1" xfId="0" applyFont="1" applyFill="1" applyBorder="1" applyAlignment="1" applyProtection="1">
      <alignment horizontal="center" vertical="center"/>
    </xf>
    <xf numFmtId="0" fontId="0" fillId="0" borderId="1" xfId="0" applyFill="1" applyBorder="1" applyAlignment="1">
      <alignment horizontal="center" vertical="center"/>
    </xf>
    <xf numFmtId="3" fontId="7" fillId="7" borderId="1" xfId="0" applyNumberFormat="1" applyFont="1" applyFill="1" applyBorder="1" applyAlignment="1" applyProtection="1">
      <alignment horizontal="center" vertical="top"/>
    </xf>
    <xf numFmtId="0" fontId="10" fillId="13" borderId="1" xfId="0" applyFont="1" applyFill="1" applyBorder="1" applyAlignment="1">
      <alignment vertical="top" wrapText="1"/>
    </xf>
    <xf numFmtId="9" fontId="7" fillId="5" borderId="1" xfId="0" applyNumberFormat="1" applyFont="1" applyFill="1" applyBorder="1" applyAlignment="1">
      <alignment horizontal="center" vertical="top"/>
    </xf>
    <xf numFmtId="14" fontId="3" fillId="0" borderId="1" xfId="0" applyNumberFormat="1" applyFont="1" applyBorder="1" applyAlignment="1">
      <alignment horizontal="left" vertical="top" wrapText="1"/>
    </xf>
    <xf numFmtId="14" fontId="7" fillId="2" borderId="1" xfId="0" applyNumberFormat="1" applyFont="1" applyFill="1" applyBorder="1" applyAlignment="1">
      <alignment horizontal="center" vertical="top" wrapText="1"/>
    </xf>
    <xf numFmtId="14" fontId="44" fillId="0" borderId="3" xfId="0" applyNumberFormat="1" applyFont="1" applyBorder="1" applyAlignment="1">
      <alignment horizontal="center" vertical="center"/>
    </xf>
    <xf numFmtId="14" fontId="44" fillId="0" borderId="3" xfId="0" applyNumberFormat="1" applyFont="1" applyFill="1" applyBorder="1" applyAlignment="1">
      <alignment horizontal="center" vertical="center"/>
    </xf>
    <xf numFmtId="0" fontId="40" fillId="3" borderId="1"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15" xfId="0" applyFont="1" applyFill="1" applyBorder="1" applyAlignment="1">
      <alignment horizontal="center" vertical="center" wrapText="1"/>
    </xf>
    <xf numFmtId="0" fontId="64" fillId="3" borderId="1" xfId="0" applyFont="1" applyFill="1" applyBorder="1" applyAlignment="1">
      <alignment horizontal="center" vertical="center"/>
    </xf>
    <xf numFmtId="9" fontId="63" fillId="3" borderId="4" xfId="0" applyNumberFormat="1" applyFont="1" applyFill="1" applyBorder="1" applyAlignment="1">
      <alignment horizontal="center" vertical="center"/>
    </xf>
    <xf numFmtId="0" fontId="7" fillId="15" borderId="1" xfId="0" applyFont="1" applyFill="1" applyBorder="1" applyAlignment="1">
      <alignment horizontal="center" vertical="top"/>
    </xf>
    <xf numFmtId="0" fontId="7" fillId="6" borderId="3" xfId="0" applyFont="1" applyFill="1" applyBorder="1" applyAlignment="1">
      <alignment horizontal="center" vertical="top"/>
    </xf>
    <xf numFmtId="14" fontId="7" fillId="2" borderId="1" xfId="0" applyNumberFormat="1" applyFont="1" applyFill="1" applyBorder="1" applyAlignment="1">
      <alignment horizontal="center" vertical="top" wrapText="1"/>
    </xf>
    <xf numFmtId="0" fontId="1" fillId="0" borderId="1" xfId="0" applyFont="1" applyFill="1" applyBorder="1" applyAlignment="1">
      <alignment vertical="top" wrapText="1"/>
    </xf>
    <xf numFmtId="14" fontId="3" fillId="2" borderId="1" xfId="0" applyNumberFormat="1" applyFont="1" applyFill="1" applyBorder="1" applyAlignment="1">
      <alignment horizontal="center" vertical="top" wrapText="1"/>
    </xf>
    <xf numFmtId="0" fontId="7" fillId="6" borderId="7" xfId="0" applyFont="1" applyFill="1" applyBorder="1" applyAlignment="1">
      <alignment horizontal="center" vertical="top"/>
    </xf>
    <xf numFmtId="0" fontId="3" fillId="0" borderId="2" xfId="0" applyFont="1" applyBorder="1" applyAlignment="1">
      <alignment horizontal="left"/>
    </xf>
    <xf numFmtId="0" fontId="3" fillId="0" borderId="2" xfId="0" applyFont="1" applyBorder="1" applyAlignment="1">
      <alignment horizontal="center"/>
    </xf>
    <xf numFmtId="0" fontId="3" fillId="0" borderId="2" xfId="0" applyFont="1" applyBorder="1"/>
    <xf numFmtId="9" fontId="7" fillId="15" borderId="1" xfId="0" applyNumberFormat="1" applyFont="1" applyFill="1" applyBorder="1" applyAlignment="1">
      <alignment horizontal="center" vertical="top"/>
    </xf>
    <xf numFmtId="9" fontId="3" fillId="2" borderId="1" xfId="0" applyNumberFormat="1" applyFont="1" applyFill="1" applyBorder="1" applyAlignment="1">
      <alignment horizontal="center" vertical="top" wrapText="1"/>
    </xf>
    <xf numFmtId="0" fontId="3" fillId="0" borderId="2" xfId="0" applyFont="1" applyBorder="1" applyAlignment="1" applyProtection="1">
      <alignment horizontal="justify" vertical="top" wrapText="1"/>
      <protection locked="0"/>
    </xf>
    <xf numFmtId="9" fontId="3" fillId="2" borderId="2" xfId="0" applyNumberFormat="1" applyFont="1" applyFill="1" applyBorder="1" applyAlignment="1">
      <alignment horizontal="center" vertical="top" wrapText="1"/>
    </xf>
    <xf numFmtId="14" fontId="3" fillId="0" borderId="2" xfId="0" applyNumberFormat="1" applyFont="1" applyBorder="1" applyAlignment="1">
      <alignment horizontal="center" vertical="top"/>
    </xf>
    <xf numFmtId="14" fontId="3" fillId="2" borderId="2" xfId="0" applyNumberFormat="1" applyFont="1" applyFill="1" applyBorder="1" applyAlignment="1">
      <alignment horizontal="center" vertical="top" wrapText="1"/>
    </xf>
    <xf numFmtId="0" fontId="7" fillId="6" borderId="2" xfId="0" applyFont="1" applyFill="1" applyBorder="1" applyAlignment="1">
      <alignment horizontal="center" vertical="top"/>
    </xf>
    <xf numFmtId="0" fontId="4" fillId="0" borderId="2" xfId="0" applyFont="1" applyBorder="1" applyAlignment="1">
      <alignment horizontal="justify" vertical="top" wrapText="1"/>
    </xf>
    <xf numFmtId="14" fontId="3" fillId="0" borderId="2" xfId="0" applyNumberFormat="1" applyFont="1" applyBorder="1" applyAlignment="1">
      <alignment horizontal="justify" vertical="top" wrapText="1"/>
    </xf>
    <xf numFmtId="0" fontId="7" fillId="0" borderId="2" xfId="0" applyFont="1" applyBorder="1" applyAlignment="1" applyProtection="1">
      <alignment vertical="top" wrapText="1"/>
      <protection locked="0"/>
    </xf>
    <xf numFmtId="9" fontId="3" fillId="0" borderId="2" xfId="0" applyNumberFormat="1" applyFont="1" applyBorder="1" applyAlignment="1">
      <alignment horizontal="center" vertical="top" wrapText="1"/>
    </xf>
    <xf numFmtId="14" fontId="3" fillId="0" borderId="2" xfId="0" applyNumberFormat="1" applyFont="1" applyBorder="1" applyAlignment="1">
      <alignment horizontal="center" vertical="top" wrapText="1"/>
    </xf>
    <xf numFmtId="1" fontId="3" fillId="2" borderId="1" xfId="0" applyNumberFormat="1" applyFont="1" applyFill="1" applyBorder="1" applyAlignment="1" applyProtection="1">
      <alignment horizontal="center" vertical="top"/>
      <protection locked="0"/>
    </xf>
    <xf numFmtId="3" fontId="7" fillId="15" borderId="1" xfId="0" applyNumberFormat="1" applyFont="1" applyFill="1" applyBorder="1" applyAlignment="1" applyProtection="1">
      <alignment horizontal="center" vertical="top"/>
    </xf>
    <xf numFmtId="0" fontId="27" fillId="2" borderId="0" xfId="0" applyFont="1" applyFill="1" applyAlignment="1" applyProtection="1">
      <alignment horizontal="center" vertical="center"/>
    </xf>
    <xf numFmtId="0" fontId="26" fillId="3" borderId="1" xfId="0" applyFont="1" applyFill="1" applyBorder="1" applyAlignment="1" applyProtection="1">
      <alignment horizontal="center" vertical="center" wrapText="1"/>
    </xf>
    <xf numFmtId="0" fontId="25" fillId="3" borderId="1" xfId="0" applyFont="1" applyFill="1" applyBorder="1" applyAlignment="1" applyProtection="1">
      <alignment horizontal="center" vertical="center"/>
    </xf>
    <xf numFmtId="0" fontId="50" fillId="12" borderId="1" xfId="0" applyFont="1" applyFill="1" applyBorder="1" applyAlignment="1">
      <alignment horizontal="center" vertical="center" wrapText="1"/>
    </xf>
    <xf numFmtId="0" fontId="51" fillId="12"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 xfId="0" applyFont="1" applyFill="1" applyBorder="1" applyAlignment="1">
      <alignment horizontal="center" vertical="top"/>
    </xf>
    <xf numFmtId="0" fontId="51" fillId="7" borderId="1" xfId="0" applyFont="1" applyFill="1" applyBorder="1" applyAlignment="1">
      <alignment horizontal="center" vertical="center" wrapText="1"/>
    </xf>
    <xf numFmtId="0" fontId="51" fillId="5" borderId="3" xfId="0" applyFont="1" applyFill="1" applyBorder="1" applyAlignment="1">
      <alignment horizontal="center" vertical="center"/>
    </xf>
    <xf numFmtId="0" fontId="51" fillId="5" borderId="16" xfId="0" applyFont="1" applyFill="1" applyBorder="1" applyAlignment="1">
      <alignment horizontal="center" vertical="center"/>
    </xf>
    <xf numFmtId="0" fontId="51" fillId="5" borderId="6" xfId="0" applyFont="1" applyFill="1" applyBorder="1" applyAlignment="1">
      <alignment horizontal="center" vertical="center"/>
    </xf>
    <xf numFmtId="0" fontId="50" fillId="6" borderId="1" xfId="0" applyFont="1" applyFill="1" applyBorder="1" applyAlignment="1">
      <alignment horizontal="center" vertical="center" wrapText="1"/>
    </xf>
    <xf numFmtId="0" fontId="51" fillId="7" borderId="3" xfId="0" applyFont="1" applyFill="1" applyBorder="1" applyAlignment="1">
      <alignment horizontal="center" vertical="center"/>
    </xf>
    <xf numFmtId="0" fontId="51" fillId="7" borderId="16" xfId="0" applyFont="1" applyFill="1" applyBorder="1" applyAlignment="1">
      <alignment horizontal="center" vertical="center"/>
    </xf>
    <xf numFmtId="0" fontId="51" fillId="7" borderId="6" xfId="0" applyFont="1" applyFill="1" applyBorder="1" applyAlignment="1">
      <alignment horizontal="center" vertical="center"/>
    </xf>
    <xf numFmtId="0" fontId="7" fillId="2" borderId="1" xfId="0" applyFont="1" applyFill="1" applyBorder="1" applyAlignment="1">
      <alignment horizontal="left" vertical="top" wrapText="1"/>
    </xf>
    <xf numFmtId="0" fontId="10" fillId="0" borderId="1" xfId="0" applyFont="1" applyBorder="1" applyAlignment="1">
      <alignment horizontal="center" vertical="top" wrapText="1"/>
    </xf>
    <xf numFmtId="14" fontId="7" fillId="2" borderId="1" xfId="0" applyNumberFormat="1" applyFont="1" applyFill="1" applyBorder="1" applyAlignment="1">
      <alignment horizontal="center" vertical="top" wrapText="1"/>
    </xf>
    <xf numFmtId="0" fontId="51" fillId="12" borderId="1" xfId="0" applyFont="1" applyFill="1" applyBorder="1" applyAlignment="1">
      <alignment horizontal="center" vertical="center"/>
    </xf>
    <xf numFmtId="0" fontId="51" fillId="12" borderId="1" xfId="0" applyFont="1" applyFill="1" applyBorder="1" applyAlignment="1">
      <alignment horizontal="center" vertical="top"/>
    </xf>
    <xf numFmtId="0" fontId="64" fillId="3" borderId="1" xfId="0" applyFont="1" applyFill="1" applyBorder="1" applyAlignment="1">
      <alignment horizontal="center" vertical="center"/>
    </xf>
    <xf numFmtId="0" fontId="63" fillId="3" borderId="3" xfId="0" applyFont="1" applyFill="1" applyBorder="1" applyAlignment="1">
      <alignment horizontal="center" vertical="center"/>
    </xf>
    <xf numFmtId="0" fontId="63" fillId="3" borderId="16" xfId="0" applyFont="1" applyFill="1" applyBorder="1" applyAlignment="1">
      <alignment horizontal="center" vertical="center"/>
    </xf>
    <xf numFmtId="0" fontId="63" fillId="3" borderId="6" xfId="0" applyFont="1" applyFill="1" applyBorder="1" applyAlignment="1">
      <alignment horizontal="center" vertical="center"/>
    </xf>
  </cellXfs>
  <cellStyles count="8">
    <cellStyle name="Hipervínculo" xfId="4" builtinId="8"/>
    <cellStyle name="Moneda" xfId="3" builtinId="4"/>
    <cellStyle name="Moneda 2" xfId="5"/>
    <cellStyle name="Moneda 2 2" xfId="7"/>
    <cellStyle name="Moneda 3" xfId="6"/>
    <cellStyle name="Normal" xfId="0" builtinId="0"/>
    <cellStyle name="Normal 6" xfId="1"/>
    <cellStyle name="Porcentaje" xfId="2" builtinId="5"/>
  </cellStyles>
  <dxfs count="547">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color theme="1"/>
      </font>
      <fill>
        <patternFill>
          <bgColor theme="9" tint="0.79998168889431442"/>
        </patternFill>
      </fill>
    </dxf>
    <dxf>
      <font>
        <b/>
        <i val="0"/>
        <color auto="1"/>
      </font>
      <fill>
        <patternFill>
          <bgColor theme="7" tint="0.79998168889431442"/>
        </patternFill>
      </fill>
    </dxf>
    <dxf>
      <font>
        <b/>
        <i val="0"/>
        <color theme="1"/>
      </font>
      <fill>
        <patternFill>
          <bgColor theme="5" tint="0.79998168889431442"/>
        </patternFill>
      </fill>
    </dxf>
    <dxf>
      <font>
        <color rgb="FF006100"/>
      </font>
      <fill>
        <patternFill>
          <bgColor rgb="FFC6EFCE"/>
        </patternFill>
      </fill>
    </dxf>
    <dxf>
      <font>
        <color rgb="FF9C5700"/>
      </font>
      <fill>
        <patternFill>
          <bgColor rgb="FFFFEB9C"/>
        </patternFill>
      </fill>
    </dxf>
    <dxf>
      <fill>
        <patternFill>
          <bgColor rgb="FFFFC7CE"/>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CCFFFF"/>
      <color rgb="FFE7E7FF"/>
      <color rgb="FFFFFFCC"/>
      <color rgb="FFD9FBD1"/>
      <color rgb="FFE1E1FF"/>
      <color rgb="FFD5D5FF"/>
      <color rgb="FFFFCCFF"/>
      <color rgb="FFA50021"/>
      <color rgb="FFFF6600"/>
      <color rgb="FF70AD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CO" u="sng">
                <a:solidFill>
                  <a:schemeClr val="tx1"/>
                </a:solidFill>
              </a:rPr>
              <a:t>PLAN DE MEJORAMIENTO - CGR</a:t>
            </a:r>
          </a:p>
        </c:rich>
      </c:tx>
      <c:layout>
        <c:manualLayout>
          <c:xMode val="edge"/>
          <c:yMode val="edge"/>
          <c:x val="0.14507219444284794"/>
          <c:y val="2.7777642345790367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638887292373124"/>
          <c:y val="0.2884932107944711"/>
          <c:w val="0.76666666666666672"/>
          <c:h val="0.64398365065047991"/>
        </c:manualLayout>
      </c:layout>
      <c:pie3DChart>
        <c:varyColors val="1"/>
        <c:ser>
          <c:idx val="0"/>
          <c:order val="0"/>
          <c:dPt>
            <c:idx val="0"/>
            <c:bubble3D val="0"/>
            <c:spPr>
              <a:solidFill>
                <a:schemeClr val="accent6">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A49B-4CA4-BC06-4C6C73E89D15}"/>
              </c:ext>
            </c:extLst>
          </c:dPt>
          <c:dPt>
            <c:idx val="1"/>
            <c:bubble3D val="0"/>
            <c:spPr>
              <a:solidFill>
                <a:schemeClr val="accent4">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49B-4CA4-BC06-4C6C73E89D15}"/>
              </c:ext>
            </c:extLst>
          </c:dPt>
          <c:dPt>
            <c:idx val="2"/>
            <c:bubble3D val="0"/>
            <c:spPr>
              <a:solidFill>
                <a:schemeClr val="accent2">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49B-4CA4-BC06-4C6C73E89D15}"/>
              </c:ext>
            </c:extLst>
          </c:dPt>
          <c:dLbls>
            <c:dLbl>
              <c:idx val="0"/>
              <c:layout>
                <c:manualLayout>
                  <c:x val="9.7323600973236016E-2"/>
                  <c:y val="1.238390092879257E-2"/>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70B52463-2271-457F-8AB5-38F601E5A0D9}" type="CATEGORYNAME">
                      <a:rPr lang="en-US">
                        <a:solidFill>
                          <a:schemeClr val="accent6">
                            <a:lumMod val="50000"/>
                          </a:schemeClr>
                        </a:solidFill>
                      </a:rPr>
                      <a:pPr>
                        <a:defRPr/>
                      </a:pPr>
                      <a:t>[NOMBRE DE CATEGORÍA]</a:t>
                    </a:fld>
                    <a:r>
                      <a:rPr lang="en-US" baseline="0">
                        <a:solidFill>
                          <a:schemeClr val="accent6">
                            <a:lumMod val="50000"/>
                          </a:schemeClr>
                        </a:solidFill>
                      </a:rPr>
                      <a:t>
</a:t>
                    </a:r>
                    <a:fld id="{620E43D0-8227-40F1-9066-4CC32A66705A}" type="PERCENTAGE">
                      <a:rPr lang="en-US" baseline="0">
                        <a:solidFill>
                          <a:schemeClr val="accent6">
                            <a:lumMod val="50000"/>
                          </a:schemeClr>
                        </a:solidFill>
                      </a:rPr>
                      <a:pPr>
                        <a:defRPr/>
                      </a:pPr>
                      <a:t>[PORCENTAJE]</a:t>
                    </a:fld>
                    <a:endParaRPr lang="en-US" baseline="0">
                      <a:solidFill>
                        <a:schemeClr val="accent6">
                          <a:lumMod val="50000"/>
                        </a:schemeClr>
                      </a:solidFill>
                    </a:endParaRP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A49B-4CA4-BC06-4C6C73E89D15}"/>
                </c:ext>
              </c:extLst>
            </c:dLbl>
            <c:dLbl>
              <c:idx val="1"/>
              <c:layout>
                <c:manualLayout>
                  <c:x val="-7.1370640713706399E-2"/>
                  <c:y val="-1.238390092879257E-2"/>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70881821-3D95-48B0-B877-07082874E139}" type="CATEGORYNAME">
                      <a:rPr lang="en-US">
                        <a:solidFill>
                          <a:schemeClr val="accent4">
                            <a:lumMod val="50000"/>
                          </a:schemeClr>
                        </a:solidFill>
                      </a:rPr>
                      <a:pPr>
                        <a:defRPr>
                          <a:solidFill>
                            <a:schemeClr val="accent1"/>
                          </a:solidFill>
                        </a:defRPr>
                      </a:pPr>
                      <a:t>[NOMBRE DE CATEGORÍA]</a:t>
                    </a:fld>
                    <a:r>
                      <a:rPr lang="en-US" baseline="0">
                        <a:solidFill>
                          <a:schemeClr val="accent4">
                            <a:lumMod val="50000"/>
                          </a:schemeClr>
                        </a:solidFill>
                      </a:rPr>
                      <a:t>
</a:t>
                    </a:r>
                    <a:fld id="{FE9AE6DB-0286-4CBD-B7A2-3E7F73ED7938}" type="PERCENTAGE">
                      <a:rPr lang="en-US" baseline="0">
                        <a:solidFill>
                          <a:schemeClr val="accent4">
                            <a:lumMod val="50000"/>
                          </a:schemeClr>
                        </a:solidFill>
                      </a:rPr>
                      <a:pPr>
                        <a:defRPr>
                          <a:solidFill>
                            <a:schemeClr val="accent1"/>
                          </a:solidFill>
                        </a:defRPr>
                      </a:pPr>
                      <a:t>[PORCENTAJE]</a:t>
                    </a:fld>
                    <a:endParaRPr lang="en-US" baseline="0">
                      <a:solidFill>
                        <a:schemeClr val="accent4">
                          <a:lumMod val="50000"/>
                        </a:schemeClr>
                      </a:solidFill>
                    </a:endParaRP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49B-4CA4-BC06-4C6C73E89D15}"/>
                </c:ext>
              </c:extLst>
            </c:dLbl>
            <c:dLbl>
              <c:idx val="2"/>
              <c:layout>
                <c:manualLayout>
                  <c:x val="0.12562867597754654"/>
                  <c:y val="-4.9535603715170282E-2"/>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6416980C-7F8C-4443-A8B2-FDE02F9C9B04}" type="CATEGORYNAME">
                      <a:rPr lang="en-US">
                        <a:solidFill>
                          <a:schemeClr val="accent2">
                            <a:lumMod val="50000"/>
                          </a:schemeClr>
                        </a:solidFill>
                      </a:rPr>
                      <a:pPr>
                        <a:defRPr>
                          <a:solidFill>
                            <a:schemeClr val="accent1"/>
                          </a:solidFill>
                        </a:defRPr>
                      </a:pPr>
                      <a:t>[NOMBRE DE CATEGORÍA]</a:t>
                    </a:fld>
                    <a:r>
                      <a:rPr lang="en-US" baseline="0">
                        <a:solidFill>
                          <a:schemeClr val="accent2">
                            <a:lumMod val="50000"/>
                          </a:schemeClr>
                        </a:solidFill>
                      </a:rPr>
                      <a:t>
</a:t>
                    </a:r>
                    <a:fld id="{EEEFBFD2-608A-4D0A-8FD0-271B92E99EA2}" type="PERCENTAGE">
                      <a:rPr lang="en-US" baseline="0">
                        <a:solidFill>
                          <a:schemeClr val="accent2">
                            <a:lumMod val="50000"/>
                          </a:schemeClr>
                        </a:solidFill>
                      </a:rPr>
                      <a:pPr>
                        <a:defRPr>
                          <a:solidFill>
                            <a:schemeClr val="accent1"/>
                          </a:solidFill>
                        </a:defRPr>
                      </a:pPr>
                      <a:t>[PORCENTAJE]</a:t>
                    </a:fld>
                    <a:endParaRPr lang="en-US" baseline="0">
                      <a:solidFill>
                        <a:schemeClr val="accent2">
                          <a:lumMod val="50000"/>
                        </a:schemeClr>
                      </a:solidFill>
                    </a:endParaRP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49B-4CA4-BC06-4C6C73E89D15}"/>
                </c:ext>
              </c:extLst>
            </c:dLbl>
            <c:spPr>
              <a:noFill/>
              <a:ln>
                <a:noFill/>
              </a:ln>
              <a:effectLst/>
            </c:sp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Resumen!$I$57:$I$60</c15:sqref>
                  </c15:fullRef>
                </c:ext>
              </c:extLst>
              <c:f>Resumen!$I$57:$I$59</c:f>
              <c:strCache>
                <c:ptCount val="3"/>
                <c:pt idx="0">
                  <c:v>Ejecutadas</c:v>
                </c:pt>
                <c:pt idx="1">
                  <c:v>En términos</c:v>
                </c:pt>
                <c:pt idx="2">
                  <c:v>Incumplidas</c:v>
                </c:pt>
              </c:strCache>
            </c:strRef>
          </c:cat>
          <c:val>
            <c:numRef>
              <c:extLst>
                <c:ext xmlns:c15="http://schemas.microsoft.com/office/drawing/2012/chart" uri="{02D57815-91ED-43cb-92C2-25804820EDAC}">
                  <c15:fullRef>
                    <c15:sqref>Resumen!$J$57:$J$60</c15:sqref>
                  </c15:fullRef>
                </c:ext>
              </c:extLst>
              <c:f>Resumen!$J$57:$J$59</c:f>
              <c:numCache>
                <c:formatCode>0%</c:formatCode>
                <c:ptCount val="3"/>
                <c:pt idx="0">
                  <c:v>0.91759112519809827</c:v>
                </c:pt>
                <c:pt idx="1">
                  <c:v>8.2408874801901746E-2</c:v>
                </c:pt>
                <c:pt idx="2">
                  <c:v>0</c:v>
                </c:pt>
              </c:numCache>
            </c:numRef>
          </c:val>
          <c:extLst>
            <c:ext xmlns:c15="http://schemas.microsoft.com/office/drawing/2012/chart" uri="{02D57815-91ED-43cb-92C2-25804820EDAC}">
              <c15:categoryFilterExceptions>
                <c15:categoryFilterException>
                  <c15:sqref>Resumen!$J$60</c15:sqref>
                  <c15:spPr xmlns:c15="http://schemas.microsoft.com/office/drawing/2012/chart">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15:spPr>
                  <c15:bubble3D val="0"/>
                  <c15:dLbl>
                    <c:idx val="2"/>
                    <c:delete val="1"/>
                    <c:extLst>
                      <c:ext uri="{CE6537A1-D6FC-4f65-9D91-7224C49458BB}">
                        <c15:layout/>
                      </c:ext>
                      <c:ext xmlns:c16="http://schemas.microsoft.com/office/drawing/2014/chart" uri="{C3380CC4-5D6E-409C-BE32-E72D297353CC}">
                        <c16:uniqueId val="{00000007-4ACD-4DCC-A288-AE1D511EE90A}"/>
                      </c:ext>
                    </c:extLst>
                  </c15:dLbl>
                </c15:categoryFilterException>
              </c15:categoryFilterExceptions>
            </c:ext>
            <c:ext xmlns:c16="http://schemas.microsoft.com/office/drawing/2014/chart" uri="{C3380CC4-5D6E-409C-BE32-E72D297353CC}">
              <c16:uniqueId val="{00000000-A49B-4CA4-BC06-4C6C73E89D15}"/>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CO"/>
              <a:t>PLAN DE MEJORAMIENTO INTERNO - PMI</a:t>
            </a:r>
          </a:p>
        </c:rich>
      </c:tx>
      <c:layout>
        <c:manualLayout>
          <c:xMode val="edge"/>
          <c:yMode val="edge"/>
          <c:x val="0.11727777777777777"/>
          <c:y val="3.2719836400817999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66666666666666E-2"/>
          <c:y val="0.26621676891615548"/>
          <c:w val="0.8472222222222221"/>
          <c:h val="0.63613448625670255"/>
        </c:manualLayout>
      </c:layout>
      <c:pie3DChart>
        <c:varyColors val="1"/>
        <c:ser>
          <c:idx val="0"/>
          <c:order val="0"/>
          <c:dPt>
            <c:idx val="0"/>
            <c:bubble3D val="0"/>
            <c:spPr>
              <a:solidFill>
                <a:schemeClr val="accent6">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F2B8-4CF8-B758-4D5EE675137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F2B8-4CF8-B758-4D5EE6751378}"/>
              </c:ext>
            </c:extLst>
          </c:dPt>
          <c:dPt>
            <c:idx val="2"/>
            <c:bubble3D val="0"/>
            <c:spPr>
              <a:solidFill>
                <a:schemeClr val="accent4">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8-F2B8-4CF8-B758-4D5EE675137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F2B8-4CF8-B758-4D5EE6751378}"/>
              </c:ext>
            </c:extLst>
          </c:dPt>
          <c:dLbls>
            <c:dLbl>
              <c:idx val="0"/>
              <c:layout>
                <c:manualLayout>
                  <c:x val="8.3333333333333332E-3"/>
                  <c:y val="5.3169734151329244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F2B8-4CF8-B758-4D5EE6751378}"/>
                </c:ext>
              </c:extLst>
            </c:dLbl>
            <c:dLbl>
              <c:idx val="1"/>
              <c:layout>
                <c:manualLayout>
                  <c:x val="-6.3888888888888884E-2"/>
                  <c:y val="-1.6359918200408999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F2B8-4CF8-B758-4D5EE6751378}"/>
                </c:ext>
              </c:extLst>
            </c:dLbl>
            <c:dLbl>
              <c:idx val="2"/>
              <c:layout>
                <c:manualLayout>
                  <c:x val="0.18333333333333324"/>
                  <c:y val="-3.2719836400817999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F2B8-4CF8-B758-4D5EE6751378}"/>
                </c:ext>
              </c:extLst>
            </c:dLbl>
            <c:dLbl>
              <c:idx val="3"/>
              <c:delete val="1"/>
              <c:extLst>
                <c:ext xmlns:c15="http://schemas.microsoft.com/office/drawing/2012/chart" uri="{CE6537A1-D6FC-4f65-9D91-7224C49458BB}">
                  <c15:layout/>
                </c:ext>
                <c:ext xmlns:c16="http://schemas.microsoft.com/office/drawing/2014/chart" uri="{C3380CC4-5D6E-409C-BE32-E72D297353CC}">
                  <c16:uniqueId val="{00000001-F2B8-4CF8-B758-4D5EE6751378}"/>
                </c:ext>
              </c:extLst>
            </c:dLbl>
            <c:spPr>
              <a:noFill/>
              <a:ln>
                <a:noFill/>
              </a:ln>
              <a:effectLst/>
            </c:sp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Resumen!$O$57:$O$60</c:f>
              <c:strCache>
                <c:ptCount val="4"/>
                <c:pt idx="0">
                  <c:v>Ejecutadas</c:v>
                </c:pt>
                <c:pt idx="1">
                  <c:v>En términos</c:v>
                </c:pt>
                <c:pt idx="2">
                  <c:v>Incumplidas</c:v>
                </c:pt>
                <c:pt idx="3">
                  <c:v>Eventualidad</c:v>
                </c:pt>
              </c:strCache>
            </c:strRef>
          </c:cat>
          <c:val>
            <c:numRef>
              <c:f>Resumen!$P$57:$P$60</c:f>
              <c:numCache>
                <c:formatCode>0%</c:formatCode>
                <c:ptCount val="4"/>
                <c:pt idx="0">
                  <c:v>0.94387755102040816</c:v>
                </c:pt>
                <c:pt idx="1">
                  <c:v>3.5714285714285712E-2</c:v>
                </c:pt>
                <c:pt idx="2">
                  <c:v>2.0408163265306121E-2</c:v>
                </c:pt>
                <c:pt idx="3" formatCode="0.0%">
                  <c:v>1.020408163265306E-2</c:v>
                </c:pt>
              </c:numCache>
            </c:numRef>
          </c:val>
          <c:extLst>
            <c:ext xmlns:c16="http://schemas.microsoft.com/office/drawing/2014/chart" uri="{C3380CC4-5D6E-409C-BE32-E72D297353CC}">
              <c16:uniqueId val="{00000000-F2B8-4CF8-B758-4D5EE675137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7</xdr:col>
      <xdr:colOff>342900</xdr:colOff>
      <xdr:row>4</xdr:row>
      <xdr:rowOff>76199</xdr:rowOff>
    </xdr:from>
    <xdr:to>
      <xdr:col>13</xdr:col>
      <xdr:colOff>9525</xdr:colOff>
      <xdr:row>20</xdr:row>
      <xdr:rowOff>104774</xdr:rowOff>
    </xdr:to>
    <xdr:graphicFrame macro="">
      <xdr:nvGraphicFramePr>
        <xdr:cNvPr id="7" name="Gráfico 6">
          <a:extLst>
            <a:ext uri="{FF2B5EF4-FFF2-40B4-BE49-F238E27FC236}">
              <a16:creationId xmlns:a16="http://schemas.microsoft.com/office/drawing/2014/main" id="{00000000-0008-0000-0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785812</xdr:colOff>
      <xdr:row>4</xdr:row>
      <xdr:rowOff>85725</xdr:rowOff>
    </xdr:from>
    <xdr:to>
      <xdr:col>19</xdr:col>
      <xdr:colOff>385762</xdr:colOff>
      <xdr:row>20</xdr:row>
      <xdr:rowOff>142875</xdr:rowOff>
    </xdr:to>
    <xdr:graphicFrame macro="">
      <xdr:nvGraphicFramePr>
        <xdr:cNvPr id="8" name="Gráfico 7">
          <a:extLst>
            <a:ext uri="{FF2B5EF4-FFF2-40B4-BE49-F238E27FC236}">
              <a16:creationId xmlns:a16="http://schemas.microsoft.com/office/drawing/2014/main" id="{00000000-0008-0000-00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5</xdr:col>
      <xdr:colOff>0</xdr:colOff>
      <xdr:row>758</xdr:row>
      <xdr:rowOff>127000</xdr:rowOff>
    </xdr:from>
    <xdr:ext cx="4906735" cy="2963510"/>
    <xdr:pic>
      <xdr:nvPicPr>
        <xdr:cNvPr id="3" name="Imagen 2">
          <a:extLst>
            <a:ext uri="{FF2B5EF4-FFF2-40B4-BE49-F238E27FC236}">
              <a16:creationId xmlns:a16="http://schemas.microsoft.com/office/drawing/2014/main" id="{7B354ECC-232B-4B41-AC09-4B8605E334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00" y="14922500"/>
          <a:ext cx="4906735" cy="29635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61"/>
  <sheetViews>
    <sheetView topLeftCell="F21" workbookViewId="0">
      <selection activeCell="P26" sqref="P26:S48"/>
    </sheetView>
  </sheetViews>
  <sheetFormatPr baseColWidth="10" defaultColWidth="11.42578125" defaultRowHeight="15" x14ac:dyDescent="0.25"/>
  <cols>
    <col min="1" max="1" width="5.7109375" style="42" customWidth="1"/>
    <col min="2" max="2" width="57.7109375" style="42" customWidth="1"/>
    <col min="3" max="6" width="11.42578125" style="42" customWidth="1"/>
    <col min="7" max="7" width="13.140625" style="49" customWidth="1"/>
    <col min="8" max="8" width="5.28515625" style="46" customWidth="1"/>
    <col min="9" max="9" width="11.140625" style="46" customWidth="1"/>
    <col min="10" max="12" width="11.42578125" style="52"/>
    <col min="13" max="13" width="13" style="52" customWidth="1"/>
    <col min="14" max="14" width="7.140625" style="52" customWidth="1"/>
    <col min="15" max="15" width="11.42578125" style="47"/>
    <col min="16" max="18" width="11.42578125" style="52"/>
    <col min="19" max="19" width="14" style="52" customWidth="1"/>
    <col min="20" max="16384" width="11.42578125" style="42"/>
  </cols>
  <sheetData>
    <row r="2" spans="2:19" ht="26.25" x14ac:dyDescent="0.25">
      <c r="B2" s="734" t="s">
        <v>6060</v>
      </c>
      <c r="C2" s="734"/>
      <c r="D2" s="734"/>
      <c r="E2" s="734"/>
      <c r="F2" s="734"/>
      <c r="G2" s="734"/>
      <c r="H2" s="734"/>
      <c r="I2" s="734"/>
      <c r="J2" s="734"/>
      <c r="K2" s="734"/>
      <c r="L2" s="734"/>
      <c r="M2" s="734"/>
      <c r="N2" s="734"/>
      <c r="O2" s="734"/>
      <c r="P2" s="734"/>
      <c r="Q2" s="734"/>
      <c r="R2" s="734"/>
      <c r="S2" s="122"/>
    </row>
    <row r="3" spans="2:19" ht="26.25" x14ac:dyDescent="0.25">
      <c r="B3" s="734"/>
      <c r="C3" s="734"/>
      <c r="D3" s="734"/>
      <c r="E3" s="734"/>
      <c r="F3" s="734"/>
      <c r="G3" s="734"/>
      <c r="H3" s="734"/>
      <c r="I3" s="734"/>
      <c r="J3" s="734"/>
      <c r="K3" s="734"/>
      <c r="L3" s="734"/>
      <c r="M3" s="734"/>
      <c r="N3" s="734"/>
      <c r="O3" s="734"/>
      <c r="P3" s="734"/>
      <c r="Q3" s="734"/>
      <c r="R3" s="734"/>
      <c r="S3" s="122"/>
    </row>
    <row r="24" spans="2:19" s="44" customFormat="1" ht="21" customHeight="1" x14ac:dyDescent="0.25">
      <c r="B24" s="735" t="s">
        <v>6059</v>
      </c>
      <c r="C24" s="735"/>
      <c r="D24" s="735"/>
      <c r="E24" s="735"/>
      <c r="F24" s="735"/>
      <c r="G24" s="735"/>
      <c r="H24" s="43"/>
      <c r="I24" s="736" t="s">
        <v>6057</v>
      </c>
      <c r="J24" s="736"/>
      <c r="K24" s="736"/>
      <c r="L24" s="736"/>
      <c r="M24" s="736"/>
      <c r="N24" s="52"/>
      <c r="O24" s="736" t="s">
        <v>6058</v>
      </c>
      <c r="P24" s="736"/>
      <c r="Q24" s="736"/>
      <c r="R24" s="736"/>
      <c r="S24" s="736"/>
    </row>
    <row r="25" spans="2:19" ht="29.25" customHeight="1" x14ac:dyDescent="0.25">
      <c r="B25" s="45" t="s">
        <v>1925</v>
      </c>
      <c r="C25" s="100" t="s">
        <v>887</v>
      </c>
      <c r="D25" s="101" t="s">
        <v>885</v>
      </c>
      <c r="E25" s="99" t="s">
        <v>884</v>
      </c>
      <c r="F25" s="98" t="s">
        <v>886</v>
      </c>
      <c r="G25" s="117" t="s">
        <v>2439</v>
      </c>
      <c r="H25" s="43"/>
      <c r="I25" s="171" t="s">
        <v>900</v>
      </c>
      <c r="J25" s="101" t="s">
        <v>885</v>
      </c>
      <c r="K25" s="99" t="s">
        <v>884</v>
      </c>
      <c r="L25" s="98" t="s">
        <v>886</v>
      </c>
      <c r="M25" s="117" t="s">
        <v>2439</v>
      </c>
      <c r="O25" s="172" t="s">
        <v>901</v>
      </c>
      <c r="P25" s="101" t="s">
        <v>885</v>
      </c>
      <c r="Q25" s="99" t="s">
        <v>884</v>
      </c>
      <c r="R25" s="98" t="s">
        <v>886</v>
      </c>
      <c r="S25" s="117" t="s">
        <v>2439</v>
      </c>
    </row>
    <row r="26" spans="2:19" s="73" customFormat="1" x14ac:dyDescent="0.25">
      <c r="B26" s="70" t="s">
        <v>800</v>
      </c>
      <c r="C26" s="147">
        <f>+I26+O26</f>
        <v>10</v>
      </c>
      <c r="D26" s="67">
        <f>+J26+P26</f>
        <v>10</v>
      </c>
      <c r="E26" s="67">
        <f>+K26+Q26</f>
        <v>0</v>
      </c>
      <c r="F26" s="67">
        <f>+L26+R26</f>
        <v>0</v>
      </c>
      <c r="G26" s="67">
        <f t="shared" ref="G26:G47" si="0">+M26+S26</f>
        <v>0</v>
      </c>
      <c r="H26" s="71"/>
      <c r="I26" s="177">
        <f>+J26+K26+L26</f>
        <v>6</v>
      </c>
      <c r="J26" s="340">
        <v>6</v>
      </c>
      <c r="K26" s="67">
        <v>0</v>
      </c>
      <c r="L26" s="67">
        <v>0</v>
      </c>
      <c r="M26" s="67">
        <v>0</v>
      </c>
      <c r="N26" s="72"/>
      <c r="O26" s="375">
        <f>+P26+Q26+R26</f>
        <v>4</v>
      </c>
      <c r="P26" s="164">
        <v>4</v>
      </c>
      <c r="Q26" s="164">
        <v>0</v>
      </c>
      <c r="R26" s="164">
        <v>0</v>
      </c>
      <c r="S26" s="164">
        <v>0</v>
      </c>
    </row>
    <row r="27" spans="2:19" s="73" customFormat="1" x14ac:dyDescent="0.25">
      <c r="B27" s="70" t="s">
        <v>16</v>
      </c>
      <c r="C27" s="147">
        <f t="shared" ref="C27:C47" si="1">+I27+O27</f>
        <v>50</v>
      </c>
      <c r="D27" s="67">
        <f t="shared" ref="D27:D47" si="2">+J27+P27</f>
        <v>49</v>
      </c>
      <c r="E27" s="67">
        <f t="shared" ref="E27:E47" si="3">+K27+Q27</f>
        <v>1</v>
      </c>
      <c r="F27" s="67">
        <f t="shared" ref="F27:F47" si="4">+L27+R27</f>
        <v>0</v>
      </c>
      <c r="G27" s="67">
        <f t="shared" si="0"/>
        <v>13</v>
      </c>
      <c r="H27" s="71"/>
      <c r="I27" s="177">
        <f t="shared" ref="I27:I47" si="5">+J27+K27+L27</f>
        <v>37</v>
      </c>
      <c r="J27" s="67">
        <v>36</v>
      </c>
      <c r="K27" s="67">
        <v>1</v>
      </c>
      <c r="L27" s="67">
        <v>0</v>
      </c>
      <c r="M27" s="67">
        <v>13</v>
      </c>
      <c r="N27" s="72"/>
      <c r="O27" s="375">
        <f t="shared" ref="O27:O47" si="6">+P27+Q27+R27</f>
        <v>13</v>
      </c>
      <c r="P27" s="164">
        <v>13</v>
      </c>
      <c r="Q27" s="164">
        <v>0</v>
      </c>
      <c r="R27" s="164">
        <v>0</v>
      </c>
      <c r="S27" s="164">
        <v>0</v>
      </c>
    </row>
    <row r="28" spans="2:19" s="73" customFormat="1" x14ac:dyDescent="0.25">
      <c r="B28" s="70" t="s">
        <v>275</v>
      </c>
      <c r="C28" s="147">
        <f t="shared" si="1"/>
        <v>1</v>
      </c>
      <c r="D28" s="67">
        <f t="shared" si="2"/>
        <v>1</v>
      </c>
      <c r="E28" s="67">
        <f t="shared" si="3"/>
        <v>0</v>
      </c>
      <c r="F28" s="67">
        <f t="shared" si="4"/>
        <v>0</v>
      </c>
      <c r="G28" s="67">
        <f t="shared" si="0"/>
        <v>0</v>
      </c>
      <c r="H28" s="71"/>
      <c r="I28" s="177">
        <f t="shared" si="5"/>
        <v>1</v>
      </c>
      <c r="J28" s="67">
        <v>1</v>
      </c>
      <c r="K28" s="67">
        <v>0</v>
      </c>
      <c r="L28" s="67">
        <v>0</v>
      </c>
      <c r="M28" s="67">
        <v>0</v>
      </c>
      <c r="N28" s="72"/>
      <c r="O28" s="375">
        <f t="shared" si="6"/>
        <v>0</v>
      </c>
      <c r="P28" s="164">
        <v>0</v>
      </c>
      <c r="Q28" s="164">
        <v>0</v>
      </c>
      <c r="R28" s="164">
        <v>0</v>
      </c>
      <c r="S28" s="164">
        <v>0</v>
      </c>
    </row>
    <row r="29" spans="2:19" s="73" customFormat="1" x14ac:dyDescent="0.25">
      <c r="B29" s="70" t="s">
        <v>709</v>
      </c>
      <c r="C29" s="147">
        <f t="shared" si="1"/>
        <v>33</v>
      </c>
      <c r="D29" s="67">
        <f t="shared" si="2"/>
        <v>33</v>
      </c>
      <c r="E29" s="67">
        <f t="shared" si="3"/>
        <v>0</v>
      </c>
      <c r="F29" s="67">
        <f t="shared" si="4"/>
        <v>0</v>
      </c>
      <c r="G29" s="67">
        <f t="shared" si="0"/>
        <v>0</v>
      </c>
      <c r="H29" s="71"/>
      <c r="I29" s="177">
        <f t="shared" si="5"/>
        <v>7</v>
      </c>
      <c r="J29" s="67">
        <v>7</v>
      </c>
      <c r="K29" s="67">
        <v>0</v>
      </c>
      <c r="L29" s="67">
        <v>0</v>
      </c>
      <c r="M29" s="67">
        <v>0</v>
      </c>
      <c r="N29" s="72"/>
      <c r="O29" s="375">
        <f t="shared" si="6"/>
        <v>26</v>
      </c>
      <c r="P29" s="164">
        <v>26</v>
      </c>
      <c r="Q29" s="164">
        <v>0</v>
      </c>
      <c r="R29" s="164">
        <v>0</v>
      </c>
      <c r="S29" s="164">
        <v>0</v>
      </c>
    </row>
    <row r="30" spans="2:19" s="73" customFormat="1" x14ac:dyDescent="0.25">
      <c r="B30" s="70" t="s">
        <v>899</v>
      </c>
      <c r="C30" s="147">
        <f t="shared" si="1"/>
        <v>7</v>
      </c>
      <c r="D30" s="67">
        <f t="shared" si="2"/>
        <v>7</v>
      </c>
      <c r="E30" s="67">
        <f t="shared" si="3"/>
        <v>0</v>
      </c>
      <c r="F30" s="67">
        <f t="shared" si="4"/>
        <v>0</v>
      </c>
      <c r="G30" s="67">
        <f t="shared" si="0"/>
        <v>0</v>
      </c>
      <c r="H30" s="71"/>
      <c r="I30" s="177">
        <f t="shared" si="5"/>
        <v>0</v>
      </c>
      <c r="J30" s="67">
        <v>0</v>
      </c>
      <c r="K30" s="67">
        <v>0</v>
      </c>
      <c r="L30" s="67">
        <v>0</v>
      </c>
      <c r="M30" s="67">
        <v>0</v>
      </c>
      <c r="N30" s="72"/>
      <c r="O30" s="375">
        <f t="shared" si="6"/>
        <v>7</v>
      </c>
      <c r="P30" s="164">
        <v>7</v>
      </c>
      <c r="Q30" s="164">
        <v>0</v>
      </c>
      <c r="R30" s="164">
        <v>0</v>
      </c>
      <c r="S30" s="164">
        <v>0</v>
      </c>
    </row>
    <row r="31" spans="2:19" s="73" customFormat="1" x14ac:dyDescent="0.25">
      <c r="B31" s="516" t="s">
        <v>857</v>
      </c>
      <c r="C31" s="147">
        <f t="shared" si="1"/>
        <v>18</v>
      </c>
      <c r="D31" s="67">
        <f t="shared" si="2"/>
        <v>18</v>
      </c>
      <c r="E31" s="67">
        <f t="shared" si="3"/>
        <v>0</v>
      </c>
      <c r="F31" s="67">
        <f t="shared" si="4"/>
        <v>0</v>
      </c>
      <c r="G31" s="67">
        <f t="shared" si="0"/>
        <v>3</v>
      </c>
      <c r="H31" s="71"/>
      <c r="I31" s="177">
        <f t="shared" si="5"/>
        <v>18</v>
      </c>
      <c r="J31" s="67">
        <v>18</v>
      </c>
      <c r="K31" s="67">
        <v>0</v>
      </c>
      <c r="L31" s="67">
        <v>0</v>
      </c>
      <c r="M31" s="67">
        <f>1+2</f>
        <v>3</v>
      </c>
      <c r="N31" s="72"/>
      <c r="O31" s="375">
        <f t="shared" si="6"/>
        <v>0</v>
      </c>
      <c r="P31" s="164">
        <v>0</v>
      </c>
      <c r="Q31" s="164">
        <v>0</v>
      </c>
      <c r="R31" s="164">
        <v>0</v>
      </c>
      <c r="S31" s="164">
        <v>0</v>
      </c>
    </row>
    <row r="32" spans="2:19" s="73" customFormat="1" x14ac:dyDescent="0.25">
      <c r="B32" s="70" t="s">
        <v>234</v>
      </c>
      <c r="C32" s="147">
        <f t="shared" si="1"/>
        <v>41</v>
      </c>
      <c r="D32" s="67">
        <f t="shared" si="2"/>
        <v>39</v>
      </c>
      <c r="E32" s="67">
        <f t="shared" si="3"/>
        <v>2</v>
      </c>
      <c r="F32" s="67">
        <f t="shared" si="4"/>
        <v>0</v>
      </c>
      <c r="G32" s="67">
        <f t="shared" si="0"/>
        <v>2</v>
      </c>
      <c r="H32" s="71"/>
      <c r="I32" s="177">
        <f t="shared" si="5"/>
        <v>19</v>
      </c>
      <c r="J32" s="67">
        <v>17</v>
      </c>
      <c r="K32" s="67">
        <v>2</v>
      </c>
      <c r="L32" s="67">
        <v>0</v>
      </c>
      <c r="M32" s="67">
        <v>2</v>
      </c>
      <c r="N32" s="72"/>
      <c r="O32" s="375">
        <f t="shared" si="6"/>
        <v>22</v>
      </c>
      <c r="P32" s="164">
        <v>22</v>
      </c>
      <c r="Q32" s="164">
        <v>0</v>
      </c>
      <c r="R32" s="164">
        <v>0</v>
      </c>
      <c r="S32" s="164">
        <v>0</v>
      </c>
    </row>
    <row r="33" spans="2:19" s="73" customFormat="1" x14ac:dyDescent="0.25">
      <c r="B33" s="70" t="s">
        <v>3002</v>
      </c>
      <c r="C33" s="147">
        <f t="shared" si="1"/>
        <v>11</v>
      </c>
      <c r="D33" s="67">
        <f t="shared" si="2"/>
        <v>11</v>
      </c>
      <c r="E33" s="67">
        <f t="shared" si="3"/>
        <v>0</v>
      </c>
      <c r="F33" s="67">
        <f t="shared" si="4"/>
        <v>0</v>
      </c>
      <c r="G33" s="67">
        <f t="shared" ref="G33" si="7">+M33+S33</f>
        <v>1</v>
      </c>
      <c r="H33" s="71"/>
      <c r="I33" s="147">
        <f t="shared" si="5"/>
        <v>11</v>
      </c>
      <c r="J33" s="67">
        <v>11</v>
      </c>
      <c r="K33" s="67">
        <v>0</v>
      </c>
      <c r="L33" s="67">
        <v>0</v>
      </c>
      <c r="M33" s="67">
        <v>1</v>
      </c>
      <c r="N33" s="72"/>
      <c r="O33" s="375">
        <f t="shared" si="6"/>
        <v>0</v>
      </c>
      <c r="P33" s="164">
        <v>0</v>
      </c>
      <c r="Q33" s="164">
        <v>0</v>
      </c>
      <c r="R33" s="164">
        <v>0</v>
      </c>
      <c r="S33" s="164">
        <v>0</v>
      </c>
    </row>
    <row r="34" spans="2:19" s="73" customFormat="1" x14ac:dyDescent="0.25">
      <c r="B34" s="516" t="s">
        <v>131</v>
      </c>
      <c r="C34" s="147">
        <f t="shared" si="1"/>
        <v>44</v>
      </c>
      <c r="D34" s="67">
        <f t="shared" si="2"/>
        <v>41</v>
      </c>
      <c r="E34" s="67">
        <f t="shared" si="3"/>
        <v>3</v>
      </c>
      <c r="F34" s="67">
        <f t="shared" si="4"/>
        <v>0</v>
      </c>
      <c r="G34" s="67">
        <f t="shared" si="0"/>
        <v>7</v>
      </c>
      <c r="H34" s="71"/>
      <c r="I34" s="147">
        <f>+J34+K34+L34</f>
        <v>38</v>
      </c>
      <c r="J34" s="67">
        <v>37</v>
      </c>
      <c r="K34" s="67">
        <v>1</v>
      </c>
      <c r="L34" s="67">
        <v>0</v>
      </c>
      <c r="M34" s="67">
        <v>7</v>
      </c>
      <c r="N34" s="72"/>
      <c r="O34" s="375">
        <f t="shared" si="6"/>
        <v>6</v>
      </c>
      <c r="P34" s="164">
        <v>4</v>
      </c>
      <c r="Q34" s="164">
        <v>2</v>
      </c>
      <c r="R34" s="164">
        <v>0</v>
      </c>
      <c r="S34" s="164">
        <v>0</v>
      </c>
    </row>
    <row r="35" spans="2:19" s="73" customFormat="1" x14ac:dyDescent="0.25">
      <c r="B35" s="516" t="s">
        <v>902</v>
      </c>
      <c r="C35" s="147">
        <f t="shared" si="1"/>
        <v>10</v>
      </c>
      <c r="D35" s="67">
        <f t="shared" si="2"/>
        <v>7</v>
      </c>
      <c r="E35" s="67">
        <f t="shared" si="3"/>
        <v>3</v>
      </c>
      <c r="F35" s="67">
        <f t="shared" si="4"/>
        <v>0</v>
      </c>
      <c r="G35" s="67">
        <f t="shared" si="0"/>
        <v>6</v>
      </c>
      <c r="H35" s="71"/>
      <c r="I35" s="147">
        <f t="shared" si="5"/>
        <v>7</v>
      </c>
      <c r="J35" s="67">
        <v>4</v>
      </c>
      <c r="K35" s="67">
        <v>3</v>
      </c>
      <c r="L35" s="67">
        <v>0</v>
      </c>
      <c r="M35" s="67">
        <v>6</v>
      </c>
      <c r="N35" s="72"/>
      <c r="O35" s="375">
        <f t="shared" si="6"/>
        <v>3</v>
      </c>
      <c r="P35" s="164">
        <v>3</v>
      </c>
      <c r="Q35" s="164">
        <v>0</v>
      </c>
      <c r="R35" s="164">
        <v>0</v>
      </c>
      <c r="S35" s="164">
        <v>0</v>
      </c>
    </row>
    <row r="36" spans="2:19" s="73" customFormat="1" x14ac:dyDescent="0.25">
      <c r="B36" s="516" t="s">
        <v>2993</v>
      </c>
      <c r="C36" s="147">
        <f t="shared" si="1"/>
        <v>26</v>
      </c>
      <c r="D36" s="67">
        <f t="shared" si="2"/>
        <v>19</v>
      </c>
      <c r="E36" s="67">
        <f t="shared" si="3"/>
        <v>7</v>
      </c>
      <c r="F36" s="67">
        <f t="shared" si="4"/>
        <v>0</v>
      </c>
      <c r="G36" s="67">
        <f t="shared" ref="G36" si="8">+M36+S36</f>
        <v>12</v>
      </c>
      <c r="H36" s="71"/>
      <c r="I36" s="147">
        <f>+J36+K36+L36</f>
        <v>26</v>
      </c>
      <c r="J36" s="67">
        <v>19</v>
      </c>
      <c r="K36" s="67">
        <v>7</v>
      </c>
      <c r="L36" s="67">
        <v>0</v>
      </c>
      <c r="M36" s="67">
        <v>12</v>
      </c>
      <c r="N36" s="72"/>
      <c r="O36" s="375">
        <f t="shared" si="6"/>
        <v>0</v>
      </c>
      <c r="P36" s="164">
        <v>0</v>
      </c>
      <c r="Q36" s="164">
        <v>0</v>
      </c>
      <c r="R36" s="164">
        <v>0</v>
      </c>
      <c r="S36" s="164">
        <v>0</v>
      </c>
    </row>
    <row r="37" spans="2:19" s="73" customFormat="1" x14ac:dyDescent="0.25">
      <c r="B37" s="516" t="s">
        <v>27</v>
      </c>
      <c r="C37" s="147">
        <f t="shared" si="1"/>
        <v>62</v>
      </c>
      <c r="D37" s="67">
        <f t="shared" si="2"/>
        <v>56</v>
      </c>
      <c r="E37" s="67">
        <f t="shared" si="3"/>
        <v>6</v>
      </c>
      <c r="F37" s="67">
        <f t="shared" si="4"/>
        <v>0</v>
      </c>
      <c r="G37" s="67">
        <f t="shared" si="0"/>
        <v>9</v>
      </c>
      <c r="H37" s="71"/>
      <c r="I37" s="147">
        <f t="shared" si="5"/>
        <v>56</v>
      </c>
      <c r="J37" s="697">
        <v>51</v>
      </c>
      <c r="K37" s="697">
        <v>5</v>
      </c>
      <c r="L37" s="697">
        <v>0</v>
      </c>
      <c r="M37" s="697">
        <v>7</v>
      </c>
      <c r="N37" s="148"/>
      <c r="O37" s="375">
        <f t="shared" si="6"/>
        <v>6</v>
      </c>
      <c r="P37" s="698">
        <v>5</v>
      </c>
      <c r="Q37" s="698">
        <v>1</v>
      </c>
      <c r="R37" s="698">
        <v>0</v>
      </c>
      <c r="S37" s="698">
        <v>2</v>
      </c>
    </row>
    <row r="38" spans="2:19" s="73" customFormat="1" x14ac:dyDescent="0.25">
      <c r="B38" s="516" t="s">
        <v>32</v>
      </c>
      <c r="C38" s="147">
        <f t="shared" si="1"/>
        <v>47</v>
      </c>
      <c r="D38" s="67">
        <f t="shared" si="2"/>
        <v>45</v>
      </c>
      <c r="E38" s="67">
        <f t="shared" si="3"/>
        <v>2</v>
      </c>
      <c r="F38" s="67">
        <f t="shared" si="4"/>
        <v>0</v>
      </c>
      <c r="G38" s="67">
        <f t="shared" si="0"/>
        <v>5</v>
      </c>
      <c r="H38" s="71"/>
      <c r="I38" s="147">
        <f t="shared" si="5"/>
        <v>40</v>
      </c>
      <c r="J38" s="697">
        <v>40</v>
      </c>
      <c r="K38" s="697">
        <v>0</v>
      </c>
      <c r="L38" s="697">
        <v>0</v>
      </c>
      <c r="M38" s="697">
        <v>5</v>
      </c>
      <c r="N38" s="148"/>
      <c r="O38" s="375">
        <f t="shared" si="6"/>
        <v>7</v>
      </c>
      <c r="P38" s="698">
        <v>5</v>
      </c>
      <c r="Q38" s="698">
        <v>2</v>
      </c>
      <c r="R38" s="698">
        <v>0</v>
      </c>
      <c r="S38" s="698">
        <v>0</v>
      </c>
    </row>
    <row r="39" spans="2:19" s="73" customFormat="1" x14ac:dyDescent="0.25">
      <c r="B39" s="516" t="s">
        <v>89</v>
      </c>
      <c r="C39" s="147">
        <f t="shared" si="1"/>
        <v>10</v>
      </c>
      <c r="D39" s="67">
        <f t="shared" si="2"/>
        <v>7</v>
      </c>
      <c r="E39" s="67">
        <f t="shared" si="3"/>
        <v>3</v>
      </c>
      <c r="F39" s="67">
        <f t="shared" si="4"/>
        <v>0</v>
      </c>
      <c r="G39" s="67">
        <f t="shared" si="0"/>
        <v>3</v>
      </c>
      <c r="H39" s="71"/>
      <c r="I39" s="177">
        <f t="shared" si="5"/>
        <v>7</v>
      </c>
      <c r="J39" s="697">
        <v>4</v>
      </c>
      <c r="K39" s="697">
        <v>3</v>
      </c>
      <c r="L39" s="697">
        <v>0</v>
      </c>
      <c r="M39" s="697">
        <v>3</v>
      </c>
      <c r="N39" s="148"/>
      <c r="O39" s="375">
        <f t="shared" si="6"/>
        <v>3</v>
      </c>
      <c r="P39" s="698">
        <v>3</v>
      </c>
      <c r="Q39" s="698">
        <v>0</v>
      </c>
      <c r="R39" s="698">
        <v>0</v>
      </c>
      <c r="S39" s="698">
        <v>0</v>
      </c>
    </row>
    <row r="40" spans="2:19" s="73" customFormat="1" x14ac:dyDescent="0.25">
      <c r="B40" s="516" t="s">
        <v>52</v>
      </c>
      <c r="C40" s="147">
        <f t="shared" si="1"/>
        <v>95</v>
      </c>
      <c r="D40" s="67">
        <f t="shared" si="2"/>
        <v>71</v>
      </c>
      <c r="E40" s="67">
        <f t="shared" si="3"/>
        <v>24</v>
      </c>
      <c r="F40" s="67">
        <f t="shared" si="4"/>
        <v>0</v>
      </c>
      <c r="G40" s="67">
        <f t="shared" si="0"/>
        <v>13</v>
      </c>
      <c r="H40" s="71"/>
      <c r="I40" s="177">
        <f t="shared" si="5"/>
        <v>93</v>
      </c>
      <c r="J40" s="697">
        <v>69</v>
      </c>
      <c r="K40" s="697">
        <v>24</v>
      </c>
      <c r="L40" s="697">
        <v>0</v>
      </c>
      <c r="M40" s="697">
        <v>13</v>
      </c>
      <c r="N40" s="148"/>
      <c r="O40" s="375">
        <f t="shared" si="6"/>
        <v>2</v>
      </c>
      <c r="P40" s="698">
        <v>2</v>
      </c>
      <c r="Q40" s="698">
        <v>0</v>
      </c>
      <c r="R40" s="698">
        <v>0</v>
      </c>
      <c r="S40" s="698">
        <v>0</v>
      </c>
    </row>
    <row r="41" spans="2:19" s="73" customFormat="1" x14ac:dyDescent="0.25">
      <c r="B41" s="516" t="s">
        <v>56</v>
      </c>
      <c r="C41" s="147">
        <f t="shared" si="1"/>
        <v>98</v>
      </c>
      <c r="D41" s="67">
        <f t="shared" si="2"/>
        <v>93</v>
      </c>
      <c r="E41" s="67">
        <f t="shared" si="3"/>
        <v>5</v>
      </c>
      <c r="F41" s="67">
        <f t="shared" si="4"/>
        <v>0</v>
      </c>
      <c r="G41" s="67">
        <f t="shared" si="0"/>
        <v>17</v>
      </c>
      <c r="H41" s="71"/>
      <c r="I41" s="177">
        <f t="shared" si="5"/>
        <v>96</v>
      </c>
      <c r="J41" s="340">
        <v>91</v>
      </c>
      <c r="K41" s="67">
        <v>5</v>
      </c>
      <c r="L41" s="67">
        <v>0</v>
      </c>
      <c r="M41" s="67">
        <v>17</v>
      </c>
      <c r="N41" s="72"/>
      <c r="O41" s="375">
        <f t="shared" si="6"/>
        <v>2</v>
      </c>
      <c r="P41" s="164">
        <v>2</v>
      </c>
      <c r="Q41" s="164">
        <v>0</v>
      </c>
      <c r="R41" s="164">
        <v>0</v>
      </c>
      <c r="S41" s="164">
        <v>0</v>
      </c>
    </row>
    <row r="42" spans="2:19" s="73" customFormat="1" x14ac:dyDescent="0.25">
      <c r="B42" s="516" t="s">
        <v>1017</v>
      </c>
      <c r="C42" s="147">
        <f t="shared" si="1"/>
        <v>2</v>
      </c>
      <c r="D42" s="67">
        <f t="shared" si="2"/>
        <v>2</v>
      </c>
      <c r="E42" s="67">
        <f t="shared" si="3"/>
        <v>0</v>
      </c>
      <c r="F42" s="67">
        <f t="shared" si="4"/>
        <v>0</v>
      </c>
      <c r="G42" s="67">
        <f t="shared" si="0"/>
        <v>2</v>
      </c>
      <c r="H42" s="71"/>
      <c r="I42" s="177">
        <f t="shared" si="5"/>
        <v>2</v>
      </c>
      <c r="J42" s="67">
        <v>2</v>
      </c>
      <c r="K42" s="67">
        <v>0</v>
      </c>
      <c r="L42" s="67">
        <v>0</v>
      </c>
      <c r="M42" s="67">
        <v>2</v>
      </c>
      <c r="N42" s="72"/>
      <c r="O42" s="375">
        <f t="shared" si="6"/>
        <v>0</v>
      </c>
      <c r="P42" s="164">
        <v>0</v>
      </c>
      <c r="Q42" s="164">
        <v>0</v>
      </c>
      <c r="R42" s="164">
        <v>0</v>
      </c>
      <c r="S42" s="164">
        <v>0</v>
      </c>
    </row>
    <row r="43" spans="2:19" s="73" customFormat="1" x14ac:dyDescent="0.25">
      <c r="B43" s="70" t="s">
        <v>70</v>
      </c>
      <c r="C43" s="147">
        <f t="shared" si="1"/>
        <v>84</v>
      </c>
      <c r="D43" s="67">
        <f t="shared" si="2"/>
        <v>84</v>
      </c>
      <c r="E43" s="67">
        <f t="shared" si="3"/>
        <v>0</v>
      </c>
      <c r="F43" s="67">
        <f t="shared" si="4"/>
        <v>0</v>
      </c>
      <c r="G43" s="67">
        <f t="shared" si="0"/>
        <v>5</v>
      </c>
      <c r="H43" s="71"/>
      <c r="I43" s="177">
        <f t="shared" si="5"/>
        <v>51</v>
      </c>
      <c r="J43" s="67">
        <v>51</v>
      </c>
      <c r="K43" s="67">
        <v>0</v>
      </c>
      <c r="L43" s="67">
        <v>0</v>
      </c>
      <c r="M43" s="67">
        <v>5</v>
      </c>
      <c r="N43" s="72"/>
      <c r="O43" s="375">
        <f t="shared" si="6"/>
        <v>33</v>
      </c>
      <c r="P43" s="164">
        <v>33</v>
      </c>
      <c r="Q43" s="164">
        <v>0</v>
      </c>
      <c r="R43" s="164">
        <v>0</v>
      </c>
      <c r="S43" s="164">
        <v>0</v>
      </c>
    </row>
    <row r="44" spans="2:19" s="73" customFormat="1" x14ac:dyDescent="0.25">
      <c r="B44" s="70" t="s">
        <v>1521</v>
      </c>
      <c r="C44" s="147">
        <f t="shared" si="1"/>
        <v>44</v>
      </c>
      <c r="D44" s="67">
        <f t="shared" si="2"/>
        <v>44</v>
      </c>
      <c r="E44" s="67">
        <f t="shared" si="3"/>
        <v>0</v>
      </c>
      <c r="F44" s="67">
        <f t="shared" si="4"/>
        <v>0</v>
      </c>
      <c r="G44" s="67">
        <v>8</v>
      </c>
      <c r="H44" s="71"/>
      <c r="I44" s="177">
        <f t="shared" si="5"/>
        <v>39</v>
      </c>
      <c r="J44" s="67">
        <v>39</v>
      </c>
      <c r="K44" s="67">
        <v>0</v>
      </c>
      <c r="L44" s="67">
        <v>0</v>
      </c>
      <c r="M44" s="67">
        <f>8+1</f>
        <v>9</v>
      </c>
      <c r="N44" s="72"/>
      <c r="O44" s="375">
        <f t="shared" si="6"/>
        <v>5</v>
      </c>
      <c r="P44" s="164">
        <v>5</v>
      </c>
      <c r="Q44" s="164">
        <v>0</v>
      </c>
      <c r="R44" s="164">
        <v>0</v>
      </c>
      <c r="S44" s="164">
        <v>0</v>
      </c>
    </row>
    <row r="45" spans="2:19" s="73" customFormat="1" x14ac:dyDescent="0.25">
      <c r="B45" s="70" t="s">
        <v>135</v>
      </c>
      <c r="C45" s="147">
        <f t="shared" si="1"/>
        <v>104</v>
      </c>
      <c r="D45" s="67">
        <f t="shared" si="2"/>
        <v>98</v>
      </c>
      <c r="E45" s="67">
        <f t="shared" si="3"/>
        <v>2</v>
      </c>
      <c r="F45" s="67">
        <f t="shared" si="4"/>
        <v>4</v>
      </c>
      <c r="G45" s="67">
        <f t="shared" si="0"/>
        <v>0</v>
      </c>
      <c r="H45" s="71"/>
      <c r="I45" s="147">
        <f t="shared" si="5"/>
        <v>69</v>
      </c>
      <c r="J45" s="340">
        <v>68</v>
      </c>
      <c r="K45" s="67">
        <v>1</v>
      </c>
      <c r="L45" s="67">
        <v>0</v>
      </c>
      <c r="M45" s="67">
        <v>0</v>
      </c>
      <c r="N45" s="72"/>
      <c r="O45" s="375">
        <f t="shared" si="6"/>
        <v>35</v>
      </c>
      <c r="P45" s="164">
        <v>30</v>
      </c>
      <c r="Q45" s="164">
        <v>1</v>
      </c>
      <c r="R45" s="164">
        <v>4</v>
      </c>
      <c r="S45" s="164">
        <v>0</v>
      </c>
    </row>
    <row r="46" spans="2:19" s="73" customFormat="1" x14ac:dyDescent="0.25">
      <c r="B46" s="70" t="s">
        <v>180</v>
      </c>
      <c r="C46" s="147">
        <f t="shared" si="1"/>
        <v>27</v>
      </c>
      <c r="D46" s="67">
        <f t="shared" si="2"/>
        <v>26</v>
      </c>
      <c r="E46" s="67">
        <f t="shared" si="3"/>
        <v>1</v>
      </c>
      <c r="F46" s="67">
        <f t="shared" si="4"/>
        <v>0</v>
      </c>
      <c r="G46" s="67">
        <v>1</v>
      </c>
      <c r="H46" s="71"/>
      <c r="I46" s="177">
        <f t="shared" si="5"/>
        <v>5</v>
      </c>
      <c r="J46" s="67">
        <v>5</v>
      </c>
      <c r="K46" s="67">
        <v>0</v>
      </c>
      <c r="L46" s="67">
        <v>0</v>
      </c>
      <c r="M46" s="67">
        <v>1</v>
      </c>
      <c r="N46" s="72"/>
      <c r="O46" s="375">
        <f t="shared" si="6"/>
        <v>22</v>
      </c>
      <c r="P46" s="164">
        <v>21</v>
      </c>
      <c r="Q46" s="164">
        <v>1</v>
      </c>
      <c r="R46" s="164">
        <v>0</v>
      </c>
      <c r="S46" s="164">
        <v>0</v>
      </c>
    </row>
    <row r="47" spans="2:19" s="73" customFormat="1" x14ac:dyDescent="0.25">
      <c r="B47" s="70" t="s">
        <v>292</v>
      </c>
      <c r="C47" s="147">
        <f t="shared" si="1"/>
        <v>3</v>
      </c>
      <c r="D47" s="67">
        <f t="shared" si="2"/>
        <v>3</v>
      </c>
      <c r="E47" s="67">
        <f t="shared" si="3"/>
        <v>0</v>
      </c>
      <c r="F47" s="67">
        <f t="shared" si="4"/>
        <v>0</v>
      </c>
      <c r="G47" s="67">
        <f t="shared" si="0"/>
        <v>0</v>
      </c>
      <c r="H47" s="71"/>
      <c r="I47" s="177">
        <f t="shared" si="5"/>
        <v>3</v>
      </c>
      <c r="J47" s="67">
        <v>3</v>
      </c>
      <c r="K47" s="67">
        <v>0</v>
      </c>
      <c r="L47" s="67">
        <v>0</v>
      </c>
      <c r="M47" s="67">
        <v>0</v>
      </c>
      <c r="N47" s="72"/>
      <c r="O47" s="375">
        <f t="shared" si="6"/>
        <v>0</v>
      </c>
      <c r="P47" s="164">
        <v>0</v>
      </c>
      <c r="Q47" s="164">
        <v>0</v>
      </c>
      <c r="R47" s="164">
        <v>0</v>
      </c>
      <c r="S47" s="164">
        <v>0</v>
      </c>
    </row>
    <row r="48" spans="2:19" x14ac:dyDescent="0.25">
      <c r="B48" s="48" t="s">
        <v>903</v>
      </c>
      <c r="C48" s="48">
        <f>SUM(C26:C47)</f>
        <v>827</v>
      </c>
      <c r="D48" s="103">
        <f t="shared" ref="D48:G48" si="9">SUM(D26:D47)</f>
        <v>764</v>
      </c>
      <c r="E48" s="104">
        <f t="shared" si="9"/>
        <v>59</v>
      </c>
      <c r="F48" s="102">
        <f t="shared" si="9"/>
        <v>4</v>
      </c>
      <c r="G48" s="48">
        <f t="shared" si="9"/>
        <v>107</v>
      </c>
      <c r="I48" s="48">
        <f>SUM(I26:I47)</f>
        <v>631</v>
      </c>
      <c r="J48" s="103">
        <f>SUM(J26:J47)</f>
        <v>579</v>
      </c>
      <c r="K48" s="104">
        <f>SUM(K26:K47)</f>
        <v>52</v>
      </c>
      <c r="L48" s="102">
        <f>SUM(L26:L47)</f>
        <v>0</v>
      </c>
      <c r="M48" s="118">
        <f t="shared" ref="M48" si="10">SUM(M26:M47)</f>
        <v>106</v>
      </c>
      <c r="N48" s="62"/>
      <c r="O48" s="48">
        <f t="shared" ref="O48:S48" si="11">SUM(O26:O47)</f>
        <v>196</v>
      </c>
      <c r="P48" s="101">
        <f t="shared" si="11"/>
        <v>185</v>
      </c>
      <c r="Q48" s="99">
        <f>SUM(Q26:Q47)</f>
        <v>7</v>
      </c>
      <c r="R48" s="98">
        <f t="shared" si="11"/>
        <v>4</v>
      </c>
      <c r="S48" s="119">
        <f t="shared" si="11"/>
        <v>2</v>
      </c>
    </row>
    <row r="49" spans="9:18" x14ac:dyDescent="0.25">
      <c r="J49" s="50"/>
      <c r="K49" s="50"/>
      <c r="L49" s="51"/>
      <c r="P49" s="50"/>
      <c r="Q49" s="50"/>
      <c r="R49" s="51"/>
    </row>
    <row r="50" spans="9:18" x14ac:dyDescent="0.25">
      <c r="I50" s="53"/>
      <c r="J50" s="54"/>
      <c r="K50" s="54"/>
      <c r="L50" s="55"/>
      <c r="M50" s="56"/>
      <c r="N50" s="56"/>
      <c r="P50" s="50"/>
      <c r="Q50" s="50"/>
      <c r="R50" s="51"/>
    </row>
    <row r="51" spans="9:18" x14ac:dyDescent="0.25">
      <c r="J51" s="50"/>
      <c r="K51" s="50"/>
      <c r="L51" s="51"/>
      <c r="P51" s="50"/>
      <c r="Q51" s="50"/>
      <c r="R51" s="51"/>
    </row>
    <row r="52" spans="9:18" x14ac:dyDescent="0.25">
      <c r="J52" s="50"/>
      <c r="K52" s="50"/>
      <c r="L52" s="51"/>
      <c r="P52" s="50"/>
      <c r="Q52" s="50"/>
      <c r="R52" s="51"/>
    </row>
    <row r="53" spans="9:18" x14ac:dyDescent="0.25">
      <c r="J53" s="50"/>
      <c r="K53" s="50"/>
      <c r="L53" s="51"/>
      <c r="P53" s="50"/>
      <c r="Q53" s="50"/>
      <c r="R53" s="51"/>
    </row>
    <row r="54" spans="9:18" ht="15" customHeight="1" x14ac:dyDescent="0.25">
      <c r="J54" s="50"/>
      <c r="K54" s="50"/>
      <c r="L54" s="51"/>
      <c r="P54" s="50"/>
      <c r="Q54" s="50"/>
      <c r="R54" s="51"/>
    </row>
    <row r="55" spans="9:18" ht="15" customHeight="1" x14ac:dyDescent="0.25">
      <c r="J55" s="50"/>
      <c r="K55" s="50"/>
      <c r="L55" s="51"/>
      <c r="R55" s="51"/>
    </row>
    <row r="56" spans="9:18" ht="15" customHeight="1" x14ac:dyDescent="0.25">
      <c r="I56" s="63" t="s">
        <v>900</v>
      </c>
      <c r="J56" s="58">
        <f>I48</f>
        <v>631</v>
      </c>
      <c r="K56" s="58"/>
      <c r="L56" s="51"/>
      <c r="O56" s="63" t="s">
        <v>904</v>
      </c>
      <c r="P56" s="61">
        <f>O48</f>
        <v>196</v>
      </c>
      <c r="Q56" s="61"/>
      <c r="R56" s="51"/>
    </row>
    <row r="57" spans="9:18" ht="15" customHeight="1" x14ac:dyDescent="0.25">
      <c r="I57" s="64" t="s">
        <v>885</v>
      </c>
      <c r="J57" s="59">
        <f>+J48/I48</f>
        <v>0.91759112519809827</v>
      </c>
      <c r="K57" s="59"/>
      <c r="L57" s="51"/>
      <c r="O57" s="64" t="s">
        <v>885</v>
      </c>
      <c r="P57" s="59">
        <f>+P48/O48</f>
        <v>0.94387755102040816</v>
      </c>
      <c r="Q57" s="59"/>
      <c r="R57" s="51"/>
    </row>
    <row r="58" spans="9:18" ht="15" customHeight="1" x14ac:dyDescent="0.25">
      <c r="I58" s="66" t="s">
        <v>884</v>
      </c>
      <c r="J58" s="60">
        <f>+K48/I48</f>
        <v>8.2408874801901746E-2</v>
      </c>
      <c r="K58" s="60"/>
      <c r="L58" s="51"/>
      <c r="O58" s="66" t="s">
        <v>884</v>
      </c>
      <c r="P58" s="60">
        <f>+Q48/O48</f>
        <v>3.5714285714285712E-2</v>
      </c>
      <c r="Q58" s="60"/>
      <c r="R58" s="51"/>
    </row>
    <row r="59" spans="9:18" ht="15" customHeight="1" x14ac:dyDescent="0.25">
      <c r="I59" s="65" t="s">
        <v>886</v>
      </c>
      <c r="J59" s="60">
        <f>+L48/I48</f>
        <v>0</v>
      </c>
      <c r="K59" s="60"/>
      <c r="L59" s="51"/>
      <c r="O59" s="65" t="s">
        <v>886</v>
      </c>
      <c r="P59" s="59">
        <f>+R48/O48</f>
        <v>2.0408163265306121E-2</v>
      </c>
      <c r="Q59" s="59"/>
      <c r="R59" s="51"/>
    </row>
    <row r="60" spans="9:18" ht="15" customHeight="1" x14ac:dyDescent="0.25">
      <c r="I60" s="117" t="s">
        <v>2439</v>
      </c>
      <c r="J60" s="120">
        <f>+M48/I48</f>
        <v>0.16798732171156894</v>
      </c>
      <c r="K60" s="120"/>
      <c r="L60" s="51"/>
      <c r="O60" s="117" t="s">
        <v>2439</v>
      </c>
      <c r="P60" s="121">
        <f>+S48/O48</f>
        <v>1.020408163265306E-2</v>
      </c>
      <c r="Q60" s="121"/>
      <c r="R60" s="51"/>
    </row>
    <row r="61" spans="9:18" ht="15" customHeight="1" x14ac:dyDescent="0.25">
      <c r="J61" s="50"/>
      <c r="K61" s="50"/>
      <c r="L61" s="51"/>
      <c r="P61" s="50"/>
      <c r="Q61" s="50"/>
      <c r="R61" s="51"/>
    </row>
  </sheetData>
  <sheetProtection sort="0" autoFilter="0" pivotTables="0"/>
  <mergeCells count="4">
    <mergeCell ref="B2:R3"/>
    <mergeCell ref="B24:G24"/>
    <mergeCell ref="O24:S24"/>
    <mergeCell ref="I24:M24"/>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pageSetUpPr fitToPage="1"/>
  </sheetPr>
  <dimension ref="A1:JQ881718"/>
  <sheetViews>
    <sheetView zoomScale="90" zoomScaleNormal="90" workbookViewId="0">
      <pane xSplit="5" ySplit="2" topLeftCell="AR391" activePane="bottomRight" state="frozen"/>
      <selection pane="topRight" activeCell="E1" sqref="E1"/>
      <selection pane="bottomLeft" activeCell="A3" sqref="A3"/>
      <selection pane="bottomRight" activeCell="AS409" sqref="AS409"/>
    </sheetView>
  </sheetViews>
  <sheetFormatPr baseColWidth="10" defaultColWidth="11.42578125" defaultRowHeight="16.5" x14ac:dyDescent="0.3"/>
  <cols>
    <col min="1" max="1" width="11.5703125" style="549" customWidth="1"/>
    <col min="2" max="2" width="29.42578125" style="548" customWidth="1"/>
    <col min="3" max="4" width="15.42578125" style="548" customWidth="1"/>
    <col min="5" max="5" width="14" style="549" customWidth="1"/>
    <col min="6" max="6" width="77.7109375" style="547" customWidth="1"/>
    <col min="7" max="8" width="50.7109375" style="550" customWidth="1"/>
    <col min="9" max="9" width="50.7109375" style="547" customWidth="1"/>
    <col min="10" max="10" width="24.42578125" style="550" customWidth="1"/>
    <col min="11" max="11" width="18.7109375" style="550" customWidth="1"/>
    <col min="12" max="12" width="20" style="579" customWidth="1"/>
    <col min="13" max="13" width="18" style="579" customWidth="1"/>
    <col min="14" max="14" width="18" style="550" customWidth="1"/>
    <col min="15" max="15" width="16.28515625" style="550" customWidth="1"/>
    <col min="16" max="16" width="24.140625" style="166" customWidth="1"/>
    <col min="17" max="17" width="23.140625" style="15" customWidth="1"/>
    <col min="18" max="18" width="70.7109375" style="13" customWidth="1"/>
    <col min="19" max="19" width="11.7109375" style="13" hidden="1" customWidth="1"/>
    <col min="20" max="26" width="70.7109375" style="15" hidden="1" customWidth="1"/>
    <col min="27" max="37" width="70.7109375" style="13" hidden="1" customWidth="1"/>
    <col min="38" max="39" width="72.7109375" style="13" hidden="1" customWidth="1"/>
    <col min="40" max="40" width="72.7109375" style="14" hidden="1" customWidth="1"/>
    <col min="41" max="43" width="72.7109375" style="13" hidden="1" customWidth="1"/>
    <col min="44" max="45" width="72.7109375" style="13" customWidth="1"/>
    <col min="46" max="46" width="16.42578125" style="168" bestFit="1" customWidth="1"/>
    <col min="47" max="47" width="16.28515625" style="169" bestFit="1" customWidth="1"/>
    <col min="48" max="48" width="17.140625" style="166" customWidth="1"/>
    <col min="49" max="49" width="18.42578125" style="169" customWidth="1"/>
    <col min="50" max="50" width="91.42578125" style="13" customWidth="1"/>
    <col min="51" max="51" width="67.85546875" style="13" customWidth="1"/>
    <col min="52" max="52" width="38.140625" style="13" customWidth="1"/>
    <col min="53" max="53" width="27.42578125" style="13" customWidth="1"/>
    <col min="54" max="54" width="15.7109375" style="168" customWidth="1"/>
    <col min="55" max="55" width="14.140625" style="169" customWidth="1"/>
    <col min="56" max="56" width="10" style="13" customWidth="1"/>
    <col min="57" max="57" width="11.42578125" style="13" customWidth="1"/>
    <col min="58" max="58" width="21.7109375" style="13" hidden="1" customWidth="1"/>
    <col min="59" max="59" width="22.85546875" style="13" hidden="1" customWidth="1"/>
    <col min="60" max="60" width="25.7109375" style="13" hidden="1" customWidth="1"/>
    <col min="61" max="61" width="36.7109375" style="15" customWidth="1"/>
    <col min="62" max="62" width="37.7109375" style="15" customWidth="1"/>
    <col min="63" max="64" width="46.42578125" style="15" customWidth="1"/>
    <col min="65" max="16384" width="11.42578125" style="13"/>
  </cols>
  <sheetData>
    <row r="1" spans="1:64" ht="50.1" customHeight="1" x14ac:dyDescent="0.3">
      <c r="A1" s="737" t="s">
        <v>5269</v>
      </c>
      <c r="B1" s="737"/>
      <c r="C1" s="737"/>
      <c r="D1" s="737"/>
      <c r="E1" s="737"/>
      <c r="F1" s="737"/>
      <c r="G1" s="737" t="s">
        <v>5275</v>
      </c>
      <c r="H1" s="737"/>
      <c r="I1" s="737"/>
      <c r="J1" s="737"/>
      <c r="K1" s="737"/>
      <c r="L1" s="737"/>
      <c r="M1" s="737"/>
      <c r="N1" s="737"/>
      <c r="O1" s="737"/>
      <c r="P1" s="738"/>
      <c r="Q1" s="738"/>
      <c r="R1" s="739" t="s">
        <v>6051</v>
      </c>
      <c r="S1" s="739"/>
      <c r="T1" s="739"/>
      <c r="U1" s="739"/>
      <c r="V1" s="739"/>
      <c r="W1" s="739"/>
      <c r="X1" s="739"/>
      <c r="Y1" s="739"/>
      <c r="Z1" s="739"/>
      <c r="AA1" s="739"/>
      <c r="AB1" s="739"/>
      <c r="AC1" s="739"/>
      <c r="AD1" s="739"/>
      <c r="AE1" s="739"/>
      <c r="AF1" s="739"/>
      <c r="AG1" s="739"/>
      <c r="AH1" s="739"/>
      <c r="AI1" s="739"/>
      <c r="AJ1" s="739"/>
      <c r="AK1" s="739"/>
      <c r="AL1" s="739"/>
      <c r="AM1" s="739"/>
      <c r="AN1" s="740"/>
      <c r="AO1" s="739"/>
      <c r="AP1" s="739"/>
      <c r="AQ1" s="739"/>
      <c r="AR1" s="739"/>
      <c r="AS1" s="739"/>
      <c r="AT1" s="739"/>
      <c r="AU1" s="739"/>
      <c r="AV1" s="741" t="s">
        <v>6052</v>
      </c>
      <c r="AW1" s="741"/>
      <c r="AX1" s="741"/>
      <c r="AY1" s="741"/>
      <c r="AZ1" s="741"/>
      <c r="BA1" s="741"/>
      <c r="BB1" s="741"/>
      <c r="BC1" s="741"/>
      <c r="BD1" s="741"/>
      <c r="BI1" s="742" t="s">
        <v>7560</v>
      </c>
      <c r="BJ1" s="743"/>
      <c r="BK1" s="743"/>
      <c r="BL1" s="744"/>
    </row>
    <row r="2" spans="1:64" ht="90" customHeight="1" x14ac:dyDescent="0.3">
      <c r="A2" s="450" t="s">
        <v>2477</v>
      </c>
      <c r="B2" s="450" t="s">
        <v>5277</v>
      </c>
      <c r="C2" s="450" t="s">
        <v>5278</v>
      </c>
      <c r="D2" s="450" t="s">
        <v>7566</v>
      </c>
      <c r="E2" s="450" t="s">
        <v>2476</v>
      </c>
      <c r="F2" s="450" t="s">
        <v>0</v>
      </c>
      <c r="G2" s="450" t="s">
        <v>1</v>
      </c>
      <c r="H2" s="450" t="s">
        <v>2</v>
      </c>
      <c r="I2" s="450" t="s">
        <v>3</v>
      </c>
      <c r="J2" s="450" t="s">
        <v>4</v>
      </c>
      <c r="K2" s="450" t="s">
        <v>5</v>
      </c>
      <c r="L2" s="551" t="s">
        <v>6</v>
      </c>
      <c r="M2" s="551" t="s">
        <v>7</v>
      </c>
      <c r="N2" s="450" t="s">
        <v>8</v>
      </c>
      <c r="O2" s="450" t="s">
        <v>9</v>
      </c>
      <c r="P2" s="451" t="s">
        <v>910</v>
      </c>
      <c r="Q2" s="450" t="s">
        <v>911</v>
      </c>
      <c r="R2" s="454" t="s">
        <v>7752</v>
      </c>
      <c r="S2" s="458" t="s">
        <v>1387</v>
      </c>
      <c r="T2" s="455" t="s">
        <v>3608</v>
      </c>
      <c r="U2" s="455" t="s">
        <v>3607</v>
      </c>
      <c r="V2" s="455" t="s">
        <v>1314</v>
      </c>
      <c r="W2" s="455" t="s">
        <v>1284</v>
      </c>
      <c r="X2" s="455" t="s">
        <v>1285</v>
      </c>
      <c r="Y2" s="455" t="s">
        <v>1286</v>
      </c>
      <c r="Z2" s="455" t="s">
        <v>1287</v>
      </c>
      <c r="AA2" s="455" t="s">
        <v>1278</v>
      </c>
      <c r="AB2" s="455" t="s">
        <v>1279</v>
      </c>
      <c r="AC2" s="455" t="s">
        <v>1281</v>
      </c>
      <c r="AD2" s="455" t="s">
        <v>1282</v>
      </c>
      <c r="AE2" s="455" t="s">
        <v>1490</v>
      </c>
      <c r="AF2" s="457" t="s">
        <v>1569</v>
      </c>
      <c r="AG2" s="455" t="s">
        <v>1570</v>
      </c>
      <c r="AH2" s="457" t="s">
        <v>2440</v>
      </c>
      <c r="AI2" s="455" t="s">
        <v>1935</v>
      </c>
      <c r="AJ2" s="457" t="s">
        <v>3015</v>
      </c>
      <c r="AK2" s="455" t="s">
        <v>3007</v>
      </c>
      <c r="AL2" s="457" t="s">
        <v>4314</v>
      </c>
      <c r="AM2" s="455" t="s">
        <v>3637</v>
      </c>
      <c r="AN2" s="400" t="s">
        <v>5943</v>
      </c>
      <c r="AO2" s="285" t="s">
        <v>5944</v>
      </c>
      <c r="AP2" s="400" t="s">
        <v>6750</v>
      </c>
      <c r="AQ2" s="285" t="s">
        <v>6751</v>
      </c>
      <c r="AR2" s="400" t="s">
        <v>7355</v>
      </c>
      <c r="AS2" s="285" t="s">
        <v>7356</v>
      </c>
      <c r="AT2" s="456" t="s">
        <v>1025</v>
      </c>
      <c r="AU2" s="455" t="s">
        <v>1303</v>
      </c>
      <c r="AV2" s="448" t="s">
        <v>6082</v>
      </c>
      <c r="AW2" s="445" t="s">
        <v>1283</v>
      </c>
      <c r="AX2" s="445" t="s">
        <v>1941</v>
      </c>
      <c r="AY2" s="445" t="s">
        <v>1520</v>
      </c>
      <c r="AZ2" s="445" t="s">
        <v>3333</v>
      </c>
      <c r="BA2" s="445" t="s">
        <v>3334</v>
      </c>
      <c r="BB2" s="445" t="s">
        <v>1299</v>
      </c>
      <c r="BC2" s="445" t="s">
        <v>3660</v>
      </c>
      <c r="BD2" s="446" t="s">
        <v>3845</v>
      </c>
      <c r="BF2" s="16" t="s">
        <v>1025</v>
      </c>
      <c r="BG2" s="16" t="s">
        <v>1026</v>
      </c>
      <c r="BH2" s="16" t="s">
        <v>1300</v>
      </c>
      <c r="BI2" s="657" t="s">
        <v>3688</v>
      </c>
      <c r="BJ2" s="657" t="s">
        <v>3618</v>
      </c>
      <c r="BK2" s="657" t="s">
        <v>3689</v>
      </c>
      <c r="BL2" s="657" t="s">
        <v>3690</v>
      </c>
    </row>
    <row r="3" spans="1:64" s="14" customFormat="1" ht="115.5" hidden="1" customHeight="1" x14ac:dyDescent="0.25">
      <c r="A3" s="90" t="s">
        <v>2331</v>
      </c>
      <c r="B3" s="94" t="s">
        <v>166</v>
      </c>
      <c r="C3" s="200">
        <v>42661</v>
      </c>
      <c r="D3" s="200"/>
      <c r="E3" s="90" t="s">
        <v>1388</v>
      </c>
      <c r="F3" s="154" t="s">
        <v>1132</v>
      </c>
      <c r="G3" s="131" t="s">
        <v>119</v>
      </c>
      <c r="H3" s="350" t="s">
        <v>125</v>
      </c>
      <c r="I3" s="134" t="s">
        <v>126</v>
      </c>
      <c r="J3" s="362" t="s">
        <v>31</v>
      </c>
      <c r="K3" s="203">
        <v>1</v>
      </c>
      <c r="L3" s="187">
        <v>42737</v>
      </c>
      <c r="M3" s="187">
        <v>43100</v>
      </c>
      <c r="N3" s="79">
        <f t="shared" ref="N3:N66" si="0">+WEEKNUM(M3-L3)</f>
        <v>52</v>
      </c>
      <c r="O3" s="132">
        <v>1</v>
      </c>
      <c r="P3" s="154" t="s">
        <v>52</v>
      </c>
      <c r="Q3" s="154" t="s">
        <v>100</v>
      </c>
      <c r="R3" s="154" t="s">
        <v>6760</v>
      </c>
      <c r="S3" s="162">
        <f t="shared" ref="S3:S66" si="1">LEN(R3)</f>
        <v>233</v>
      </c>
      <c r="T3" s="154"/>
      <c r="U3" s="154"/>
      <c r="V3" s="131" t="s">
        <v>6758</v>
      </c>
      <c r="W3" s="94" t="s">
        <v>1326</v>
      </c>
      <c r="X3" s="94" t="s">
        <v>1326</v>
      </c>
      <c r="Y3" s="94" t="s">
        <v>1326</v>
      </c>
      <c r="Z3" s="94" t="s">
        <v>1326</v>
      </c>
      <c r="AA3" s="94" t="s">
        <v>1326</v>
      </c>
      <c r="AB3" s="94" t="s">
        <v>1326</v>
      </c>
      <c r="AC3" s="94" t="s">
        <v>1326</v>
      </c>
      <c r="AD3" s="94" t="s">
        <v>1326</v>
      </c>
      <c r="AE3" s="94" t="s">
        <v>1326</v>
      </c>
      <c r="AF3" s="94" t="s">
        <v>2447</v>
      </c>
      <c r="AG3" s="94" t="s">
        <v>1326</v>
      </c>
      <c r="AH3" s="94" t="s">
        <v>2447</v>
      </c>
      <c r="AI3" s="204" t="s">
        <v>1326</v>
      </c>
      <c r="AJ3" s="204" t="s">
        <v>1326</v>
      </c>
      <c r="AK3" s="204" t="s">
        <v>1326</v>
      </c>
      <c r="AL3" s="204" t="s">
        <v>3899</v>
      </c>
      <c r="AM3" s="204" t="s">
        <v>1326</v>
      </c>
      <c r="AN3" s="204" t="s">
        <v>3899</v>
      </c>
      <c r="AO3" s="204" t="s">
        <v>1326</v>
      </c>
      <c r="AP3" s="204" t="s">
        <v>1568</v>
      </c>
      <c r="AQ3" s="204" t="s">
        <v>1326</v>
      </c>
      <c r="AR3" s="204" t="s">
        <v>1568</v>
      </c>
      <c r="AS3" s="204" t="s">
        <v>1326</v>
      </c>
      <c r="AT3" s="227" t="s">
        <v>882</v>
      </c>
      <c r="AU3" s="228">
        <v>43122</v>
      </c>
      <c r="AV3" s="93" t="s">
        <v>1031</v>
      </c>
      <c r="AW3" s="95"/>
      <c r="AX3" s="152"/>
      <c r="AY3" s="152"/>
      <c r="AZ3" s="152"/>
      <c r="BA3" s="152"/>
      <c r="BB3" s="597" t="s">
        <v>1301</v>
      </c>
      <c r="BC3" s="418"/>
      <c r="BD3" s="30"/>
      <c r="BF3" s="14" t="s">
        <v>882</v>
      </c>
      <c r="BG3" s="85" t="s">
        <v>1297</v>
      </c>
      <c r="BH3" s="14" t="s">
        <v>2676</v>
      </c>
      <c r="BI3" s="154"/>
      <c r="BJ3" s="154"/>
      <c r="BK3" s="154"/>
      <c r="BL3" s="154"/>
    </row>
    <row r="4" spans="1:64" s="14" customFormat="1" ht="115.5" hidden="1" customHeight="1" x14ac:dyDescent="0.25">
      <c r="A4" s="29" t="s">
        <v>2332</v>
      </c>
      <c r="B4" s="5" t="s">
        <v>166</v>
      </c>
      <c r="C4" s="57">
        <v>42661</v>
      </c>
      <c r="D4" s="57"/>
      <c r="E4" s="29" t="s">
        <v>1389</v>
      </c>
      <c r="F4" s="2" t="s">
        <v>1236</v>
      </c>
      <c r="G4" s="3" t="s">
        <v>121</v>
      </c>
      <c r="H4" s="3" t="s">
        <v>164</v>
      </c>
      <c r="I4" s="17" t="s">
        <v>165</v>
      </c>
      <c r="J4" s="363" t="s">
        <v>31</v>
      </c>
      <c r="K4" s="1">
        <v>1</v>
      </c>
      <c r="L4" s="187">
        <v>42737</v>
      </c>
      <c r="M4" s="187">
        <v>43100</v>
      </c>
      <c r="N4" s="79">
        <f t="shared" si="0"/>
        <v>52</v>
      </c>
      <c r="O4" s="105">
        <v>1</v>
      </c>
      <c r="P4" s="2" t="s">
        <v>52</v>
      </c>
      <c r="Q4" s="2" t="s">
        <v>53</v>
      </c>
      <c r="R4" s="2" t="s">
        <v>1365</v>
      </c>
      <c r="S4" s="600">
        <f t="shared" si="1"/>
        <v>386</v>
      </c>
      <c r="T4" s="2"/>
      <c r="U4" s="2"/>
      <c r="V4" s="2" t="s">
        <v>1315</v>
      </c>
      <c r="W4" s="2" t="s">
        <v>1365</v>
      </c>
      <c r="X4" s="5" t="s">
        <v>1326</v>
      </c>
      <c r="Y4" s="5" t="s">
        <v>1326</v>
      </c>
      <c r="Z4" s="5" t="s">
        <v>1326</v>
      </c>
      <c r="AA4" s="5" t="s">
        <v>1326</v>
      </c>
      <c r="AB4" s="5" t="s">
        <v>1326</v>
      </c>
      <c r="AC4" s="5" t="s">
        <v>1326</v>
      </c>
      <c r="AD4" s="5" t="s">
        <v>1326</v>
      </c>
      <c r="AE4" s="5" t="s">
        <v>1326</v>
      </c>
      <c r="AF4" s="5" t="s">
        <v>2447</v>
      </c>
      <c r="AG4" s="5" t="s">
        <v>1326</v>
      </c>
      <c r="AH4" s="5" t="s">
        <v>2447</v>
      </c>
      <c r="AI4" s="189" t="s">
        <v>1326</v>
      </c>
      <c r="AJ4" s="204" t="s">
        <v>1326</v>
      </c>
      <c r="AK4" s="204" t="s">
        <v>1326</v>
      </c>
      <c r="AL4" s="204" t="s">
        <v>3899</v>
      </c>
      <c r="AM4" s="204" t="s">
        <v>1326</v>
      </c>
      <c r="AN4" s="204" t="s">
        <v>3899</v>
      </c>
      <c r="AO4" s="204" t="s">
        <v>1326</v>
      </c>
      <c r="AP4" s="204" t="s">
        <v>1568</v>
      </c>
      <c r="AQ4" s="204" t="s">
        <v>1326</v>
      </c>
      <c r="AR4" s="204" t="s">
        <v>1568</v>
      </c>
      <c r="AS4" s="204" t="s">
        <v>1326</v>
      </c>
      <c r="AT4" s="180" t="s">
        <v>882</v>
      </c>
      <c r="AU4" s="185">
        <v>43122</v>
      </c>
      <c r="AV4" s="436" t="s">
        <v>1031</v>
      </c>
      <c r="AW4" s="418"/>
      <c r="AX4" s="30"/>
      <c r="AY4" s="30"/>
      <c r="AZ4" s="30"/>
      <c r="BA4" s="30"/>
      <c r="BB4" s="597" t="s">
        <v>1301</v>
      </c>
      <c r="BC4" s="418"/>
      <c r="BD4" s="30"/>
      <c r="BF4" s="14" t="s">
        <v>1027</v>
      </c>
      <c r="BG4" s="81" t="s">
        <v>1298</v>
      </c>
      <c r="BH4" s="14" t="s">
        <v>2677</v>
      </c>
      <c r="BI4" s="2"/>
      <c r="BJ4" s="2"/>
      <c r="BK4" s="2"/>
      <c r="BL4" s="2"/>
    </row>
    <row r="5" spans="1:64" s="14" customFormat="1" ht="115.5" hidden="1" customHeight="1" x14ac:dyDescent="0.25">
      <c r="A5" s="29" t="s">
        <v>2333</v>
      </c>
      <c r="B5" s="5" t="s">
        <v>166</v>
      </c>
      <c r="C5" s="57">
        <v>42661</v>
      </c>
      <c r="D5" s="57"/>
      <c r="E5" s="29" t="s">
        <v>1390</v>
      </c>
      <c r="F5" s="2" t="s">
        <v>1131</v>
      </c>
      <c r="G5" s="3" t="s">
        <v>428</v>
      </c>
      <c r="H5" s="3" t="s">
        <v>424</v>
      </c>
      <c r="I5" s="17" t="s">
        <v>425</v>
      </c>
      <c r="J5" s="363" t="s">
        <v>426</v>
      </c>
      <c r="K5" s="1">
        <v>5</v>
      </c>
      <c r="L5" s="187">
        <v>42918</v>
      </c>
      <c r="M5" s="187">
        <v>43100</v>
      </c>
      <c r="N5" s="79">
        <f t="shared" si="0"/>
        <v>26</v>
      </c>
      <c r="O5" s="105">
        <v>5</v>
      </c>
      <c r="P5" s="2" t="s">
        <v>52</v>
      </c>
      <c r="Q5" s="2" t="s">
        <v>429</v>
      </c>
      <c r="R5" s="4" t="s">
        <v>14</v>
      </c>
      <c r="S5" s="600">
        <f t="shared" si="1"/>
        <v>20</v>
      </c>
      <c r="T5" s="2"/>
      <c r="U5" s="2"/>
      <c r="V5" s="2" t="s">
        <v>1315</v>
      </c>
      <c r="W5" s="2" t="s">
        <v>1361</v>
      </c>
      <c r="X5" s="2" t="s">
        <v>1366</v>
      </c>
      <c r="Y5" s="17" t="s">
        <v>1522</v>
      </c>
      <c r="Z5" s="17" t="s">
        <v>1522</v>
      </c>
      <c r="AA5" s="17" t="s">
        <v>1522</v>
      </c>
      <c r="AB5" s="17" t="s">
        <v>1522</v>
      </c>
      <c r="AC5" s="17" t="s">
        <v>1522</v>
      </c>
      <c r="AD5" s="17" t="s">
        <v>1522</v>
      </c>
      <c r="AE5" s="17" t="s">
        <v>1522</v>
      </c>
      <c r="AF5" s="17" t="s">
        <v>2453</v>
      </c>
      <c r="AG5" s="17" t="s">
        <v>1522</v>
      </c>
      <c r="AH5" s="17" t="s">
        <v>2453</v>
      </c>
      <c r="AI5" s="6" t="s">
        <v>1522</v>
      </c>
      <c r="AJ5" s="6" t="s">
        <v>1522</v>
      </c>
      <c r="AK5" s="6" t="s">
        <v>898</v>
      </c>
      <c r="AL5" s="6" t="s">
        <v>3899</v>
      </c>
      <c r="AM5" s="6" t="s">
        <v>898</v>
      </c>
      <c r="AN5" s="6" t="s">
        <v>3899</v>
      </c>
      <c r="AO5" s="6" t="s">
        <v>898</v>
      </c>
      <c r="AP5" s="6" t="s">
        <v>1568</v>
      </c>
      <c r="AQ5" s="6" t="s">
        <v>898</v>
      </c>
      <c r="AR5" s="595" t="s">
        <v>1568</v>
      </c>
      <c r="AS5" s="595" t="s">
        <v>898</v>
      </c>
      <c r="AT5" s="180" t="s">
        <v>882</v>
      </c>
      <c r="AU5" s="185"/>
      <c r="AV5" s="436" t="s">
        <v>1031</v>
      </c>
      <c r="AW5" s="418"/>
      <c r="AX5" s="30"/>
      <c r="AY5" s="30"/>
      <c r="AZ5" s="30"/>
      <c r="BA5" s="30"/>
      <c r="BB5" s="597" t="s">
        <v>1301</v>
      </c>
      <c r="BC5" s="418"/>
      <c r="BD5" s="30"/>
      <c r="BF5" s="14" t="s">
        <v>4832</v>
      </c>
      <c r="BG5" s="81" t="s">
        <v>1031</v>
      </c>
      <c r="BH5" s="14" t="s">
        <v>2678</v>
      </c>
      <c r="BI5" s="2"/>
      <c r="BJ5" s="2"/>
      <c r="BK5" s="2"/>
      <c r="BL5" s="2"/>
    </row>
    <row r="6" spans="1:64" s="14" customFormat="1" ht="115.5" hidden="1" customHeight="1" x14ac:dyDescent="0.25">
      <c r="A6" s="29" t="s">
        <v>2334</v>
      </c>
      <c r="B6" s="5" t="s">
        <v>120</v>
      </c>
      <c r="C6" s="57">
        <v>42661</v>
      </c>
      <c r="D6" s="57"/>
      <c r="E6" s="29" t="s">
        <v>1391</v>
      </c>
      <c r="F6" s="2" t="s">
        <v>1134</v>
      </c>
      <c r="G6" s="3" t="s">
        <v>119</v>
      </c>
      <c r="H6" s="3" t="s">
        <v>97</v>
      </c>
      <c r="I6" s="17" t="s">
        <v>98</v>
      </c>
      <c r="J6" s="363" t="s">
        <v>99</v>
      </c>
      <c r="K6" s="1">
        <v>1</v>
      </c>
      <c r="L6" s="187">
        <v>42979</v>
      </c>
      <c r="M6" s="187">
        <v>43190</v>
      </c>
      <c r="N6" s="79">
        <f t="shared" si="0"/>
        <v>31</v>
      </c>
      <c r="O6" s="105">
        <v>1</v>
      </c>
      <c r="P6" s="2" t="s">
        <v>52</v>
      </c>
      <c r="Q6" s="2" t="s">
        <v>100</v>
      </c>
      <c r="R6" s="2" t="s">
        <v>6753</v>
      </c>
      <c r="S6" s="600">
        <f t="shared" si="1"/>
        <v>175</v>
      </c>
      <c r="T6" s="2"/>
      <c r="U6" s="2"/>
      <c r="V6" s="3" t="s">
        <v>6754</v>
      </c>
      <c r="W6" s="5" t="s">
        <v>1326</v>
      </c>
      <c r="X6" s="5" t="s">
        <v>1326</v>
      </c>
      <c r="Y6" s="5" t="s">
        <v>1326</v>
      </c>
      <c r="Z6" s="5" t="s">
        <v>1326</v>
      </c>
      <c r="AA6" s="5" t="s">
        <v>1326</v>
      </c>
      <c r="AB6" s="5" t="s">
        <v>1326</v>
      </c>
      <c r="AC6" s="5" t="s">
        <v>1326</v>
      </c>
      <c r="AD6" s="5" t="s">
        <v>1326</v>
      </c>
      <c r="AE6" s="5" t="s">
        <v>1326</v>
      </c>
      <c r="AF6" s="5" t="s">
        <v>2447</v>
      </c>
      <c r="AG6" s="5" t="s">
        <v>1326</v>
      </c>
      <c r="AH6" s="5" t="s">
        <v>2447</v>
      </c>
      <c r="AI6" s="189" t="s">
        <v>1326</v>
      </c>
      <c r="AJ6" s="204" t="s">
        <v>1326</v>
      </c>
      <c r="AK6" s="204" t="s">
        <v>1326</v>
      </c>
      <c r="AL6" s="204" t="s">
        <v>3899</v>
      </c>
      <c r="AM6" s="204" t="s">
        <v>1326</v>
      </c>
      <c r="AN6" s="204" t="s">
        <v>3899</v>
      </c>
      <c r="AO6" s="204" t="s">
        <v>1326</v>
      </c>
      <c r="AP6" s="204" t="s">
        <v>1568</v>
      </c>
      <c r="AQ6" s="204" t="s">
        <v>1326</v>
      </c>
      <c r="AR6" s="204" t="s">
        <v>1568</v>
      </c>
      <c r="AS6" s="204" t="s">
        <v>1326</v>
      </c>
      <c r="AT6" s="180" t="s">
        <v>882</v>
      </c>
      <c r="AU6" s="185">
        <v>43122</v>
      </c>
      <c r="AV6" s="436" t="s">
        <v>1031</v>
      </c>
      <c r="AW6" s="418"/>
      <c r="AX6" s="30"/>
      <c r="AY6" s="30"/>
      <c r="AZ6" s="30"/>
      <c r="BA6" s="30"/>
      <c r="BB6" s="597" t="s">
        <v>1301</v>
      </c>
      <c r="BC6" s="418"/>
      <c r="BD6" s="30"/>
      <c r="BF6" s="14" t="s">
        <v>883</v>
      </c>
      <c r="BG6" s="14" t="s">
        <v>2439</v>
      </c>
      <c r="BH6" s="14" t="s">
        <v>1301</v>
      </c>
      <c r="BI6" s="2"/>
      <c r="BJ6" s="2"/>
      <c r="BK6" s="2"/>
      <c r="BL6" s="2"/>
    </row>
    <row r="7" spans="1:64" s="14" customFormat="1" ht="115.5" hidden="1" customHeight="1" x14ac:dyDescent="0.25">
      <c r="A7" s="29" t="s">
        <v>2335</v>
      </c>
      <c r="B7" s="5" t="s">
        <v>120</v>
      </c>
      <c r="C7" s="57">
        <v>42661</v>
      </c>
      <c r="D7" s="57"/>
      <c r="E7" s="29" t="s">
        <v>1391</v>
      </c>
      <c r="F7" s="2" t="s">
        <v>1134</v>
      </c>
      <c r="G7" s="3" t="s">
        <v>119</v>
      </c>
      <c r="H7" s="3" t="s">
        <v>159</v>
      </c>
      <c r="I7" s="17" t="s">
        <v>160</v>
      </c>
      <c r="J7" s="363" t="s">
        <v>161</v>
      </c>
      <c r="K7" s="1">
        <v>7</v>
      </c>
      <c r="L7" s="187">
        <v>42979</v>
      </c>
      <c r="M7" s="187">
        <v>43190</v>
      </c>
      <c r="N7" s="79">
        <f t="shared" si="0"/>
        <v>31</v>
      </c>
      <c r="O7" s="105">
        <v>7</v>
      </c>
      <c r="P7" s="2" t="s">
        <v>52</v>
      </c>
      <c r="Q7" s="2" t="s">
        <v>429</v>
      </c>
      <c r="R7" s="2" t="s">
        <v>1250</v>
      </c>
      <c r="S7" s="600">
        <f t="shared" si="1"/>
        <v>258</v>
      </c>
      <c r="T7" s="2"/>
      <c r="U7" s="2"/>
      <c r="V7" s="3" t="s">
        <v>6755</v>
      </c>
      <c r="W7" s="3"/>
      <c r="X7" s="3" t="s">
        <v>162</v>
      </c>
      <c r="Y7" s="5" t="s">
        <v>1329</v>
      </c>
      <c r="Z7" s="5" t="s">
        <v>1329</v>
      </c>
      <c r="AA7" s="5" t="s">
        <v>1329</v>
      </c>
      <c r="AB7" s="5" t="s">
        <v>1329</v>
      </c>
      <c r="AC7" s="5" t="s">
        <v>1329</v>
      </c>
      <c r="AD7" s="5" t="s">
        <v>1329</v>
      </c>
      <c r="AE7" s="5" t="s">
        <v>1329</v>
      </c>
      <c r="AF7" s="5" t="s">
        <v>2443</v>
      </c>
      <c r="AG7" s="5" t="s">
        <v>1329</v>
      </c>
      <c r="AH7" s="5" t="s">
        <v>2443</v>
      </c>
      <c r="AI7" s="189" t="s">
        <v>1329</v>
      </c>
      <c r="AJ7" s="189" t="s">
        <v>1329</v>
      </c>
      <c r="AK7" s="189" t="s">
        <v>1329</v>
      </c>
      <c r="AL7" s="189" t="s">
        <v>3899</v>
      </c>
      <c r="AM7" s="189" t="s">
        <v>1329</v>
      </c>
      <c r="AN7" s="189" t="s">
        <v>3899</v>
      </c>
      <c r="AO7" s="189" t="s">
        <v>1329</v>
      </c>
      <c r="AP7" s="189" t="s">
        <v>1568</v>
      </c>
      <c r="AQ7" s="189" t="s">
        <v>1329</v>
      </c>
      <c r="AR7" s="189" t="s">
        <v>1568</v>
      </c>
      <c r="AS7" s="189" t="s">
        <v>1329</v>
      </c>
      <c r="AT7" s="180" t="s">
        <v>882</v>
      </c>
      <c r="AU7" s="185">
        <v>43307</v>
      </c>
      <c r="AV7" s="436" t="s">
        <v>1031</v>
      </c>
      <c r="AW7" s="418"/>
      <c r="AX7" s="30"/>
      <c r="AY7" s="30"/>
      <c r="AZ7" s="30"/>
      <c r="BA7" s="30"/>
      <c r="BB7" s="597" t="s">
        <v>1301</v>
      </c>
      <c r="BC7" s="418"/>
      <c r="BD7" s="30"/>
      <c r="BF7" s="14" t="s">
        <v>884</v>
      </c>
      <c r="BI7" s="2"/>
      <c r="BJ7" s="2"/>
      <c r="BK7" s="2"/>
      <c r="BL7" s="2"/>
    </row>
    <row r="8" spans="1:64" s="14" customFormat="1" ht="115.5" hidden="1" customHeight="1" x14ac:dyDescent="0.25">
      <c r="A8" s="29" t="s">
        <v>2336</v>
      </c>
      <c r="B8" s="5" t="s">
        <v>120</v>
      </c>
      <c r="C8" s="57">
        <v>42661</v>
      </c>
      <c r="D8" s="57"/>
      <c r="E8" s="29" t="s">
        <v>1392</v>
      </c>
      <c r="F8" s="2" t="s">
        <v>1135</v>
      </c>
      <c r="G8" s="3" t="s">
        <v>184</v>
      </c>
      <c r="H8" s="3" t="s">
        <v>164</v>
      </c>
      <c r="I8" s="17" t="s">
        <v>165</v>
      </c>
      <c r="J8" s="363" t="s">
        <v>31</v>
      </c>
      <c r="K8" s="1">
        <v>1</v>
      </c>
      <c r="L8" s="187">
        <v>42917</v>
      </c>
      <c r="M8" s="187">
        <v>43100</v>
      </c>
      <c r="N8" s="79">
        <f t="shared" si="0"/>
        <v>27</v>
      </c>
      <c r="O8" s="105">
        <v>1</v>
      </c>
      <c r="P8" s="2" t="s">
        <v>83</v>
      </c>
      <c r="Q8" s="2" t="s">
        <v>70</v>
      </c>
      <c r="R8" s="2" t="s">
        <v>1362</v>
      </c>
      <c r="S8" s="600">
        <f t="shared" si="1"/>
        <v>173</v>
      </c>
      <c r="T8" s="2"/>
      <c r="U8" s="2"/>
      <c r="V8" s="2" t="s">
        <v>1315</v>
      </c>
      <c r="W8" s="2" t="s">
        <v>1362</v>
      </c>
      <c r="X8" s="5" t="s">
        <v>1326</v>
      </c>
      <c r="Y8" s="5" t="s">
        <v>1326</v>
      </c>
      <c r="Z8" s="5" t="s">
        <v>1326</v>
      </c>
      <c r="AA8" s="5" t="s">
        <v>1326</v>
      </c>
      <c r="AB8" s="5" t="s">
        <v>1326</v>
      </c>
      <c r="AC8" s="5" t="s">
        <v>1326</v>
      </c>
      <c r="AD8" s="5" t="s">
        <v>1326</v>
      </c>
      <c r="AE8" s="5" t="s">
        <v>1326</v>
      </c>
      <c r="AF8" s="5" t="s">
        <v>2447</v>
      </c>
      <c r="AG8" s="5" t="s">
        <v>1326</v>
      </c>
      <c r="AH8" s="5" t="s">
        <v>2447</v>
      </c>
      <c r="AI8" s="189" t="s">
        <v>1326</v>
      </c>
      <c r="AJ8" s="204" t="s">
        <v>1326</v>
      </c>
      <c r="AK8" s="204" t="s">
        <v>1326</v>
      </c>
      <c r="AL8" s="204" t="s">
        <v>3899</v>
      </c>
      <c r="AM8" s="204" t="s">
        <v>1326</v>
      </c>
      <c r="AN8" s="204" t="s">
        <v>3899</v>
      </c>
      <c r="AO8" s="204" t="s">
        <v>1326</v>
      </c>
      <c r="AP8" s="204" t="s">
        <v>1568</v>
      </c>
      <c r="AQ8" s="204" t="s">
        <v>1326</v>
      </c>
      <c r="AR8" s="204" t="s">
        <v>1568</v>
      </c>
      <c r="AS8" s="204" t="s">
        <v>1326</v>
      </c>
      <c r="AT8" s="180" t="s">
        <v>882</v>
      </c>
      <c r="AU8" s="185">
        <v>43122</v>
      </c>
      <c r="AV8" s="436" t="s">
        <v>1031</v>
      </c>
      <c r="AW8" s="418"/>
      <c r="AX8" s="30"/>
      <c r="AY8" s="30"/>
      <c r="AZ8" s="30"/>
      <c r="BA8" s="30"/>
      <c r="BB8" s="597" t="s">
        <v>1301</v>
      </c>
      <c r="BC8" s="418"/>
      <c r="BD8" s="30"/>
      <c r="BF8" s="41" t="s">
        <v>3887</v>
      </c>
      <c r="BI8" s="2"/>
      <c r="BJ8" s="2"/>
      <c r="BK8" s="2"/>
      <c r="BL8" s="2"/>
    </row>
    <row r="9" spans="1:64" s="14" customFormat="1" ht="115.5" hidden="1" customHeight="1" x14ac:dyDescent="0.25">
      <c r="A9" s="29" t="s">
        <v>2337</v>
      </c>
      <c r="B9" s="5" t="s">
        <v>120</v>
      </c>
      <c r="C9" s="57">
        <v>42661</v>
      </c>
      <c r="D9" s="57"/>
      <c r="E9" s="29" t="s">
        <v>1393</v>
      </c>
      <c r="F9" s="2" t="s">
        <v>1137</v>
      </c>
      <c r="G9" s="3" t="s">
        <v>119</v>
      </c>
      <c r="H9" s="3" t="s">
        <v>125</v>
      </c>
      <c r="I9" s="17" t="s">
        <v>126</v>
      </c>
      <c r="J9" s="363" t="s">
        <v>31</v>
      </c>
      <c r="K9" s="1">
        <v>1</v>
      </c>
      <c r="L9" s="187">
        <v>42737</v>
      </c>
      <c r="M9" s="187">
        <v>43100</v>
      </c>
      <c r="N9" s="79">
        <f t="shared" si="0"/>
        <v>52</v>
      </c>
      <c r="O9" s="105">
        <v>1</v>
      </c>
      <c r="P9" s="2" t="s">
        <v>52</v>
      </c>
      <c r="Q9" s="2" t="s">
        <v>100</v>
      </c>
      <c r="R9" s="2" t="s">
        <v>1363</v>
      </c>
      <c r="S9" s="600">
        <f t="shared" si="1"/>
        <v>262</v>
      </c>
      <c r="T9" s="2"/>
      <c r="U9" s="2"/>
      <c r="V9" s="2" t="s">
        <v>1315</v>
      </c>
      <c r="W9" s="2" t="s">
        <v>1363</v>
      </c>
      <c r="X9" s="5" t="s">
        <v>1326</v>
      </c>
      <c r="Y9" s="5" t="s">
        <v>1326</v>
      </c>
      <c r="Z9" s="5" t="s">
        <v>1326</v>
      </c>
      <c r="AA9" s="5" t="s">
        <v>1326</v>
      </c>
      <c r="AB9" s="5" t="s">
        <v>1326</v>
      </c>
      <c r="AC9" s="5" t="s">
        <v>1326</v>
      </c>
      <c r="AD9" s="5" t="s">
        <v>1326</v>
      </c>
      <c r="AE9" s="5" t="s">
        <v>1326</v>
      </c>
      <c r="AF9" s="5" t="s">
        <v>2447</v>
      </c>
      <c r="AG9" s="5" t="s">
        <v>1326</v>
      </c>
      <c r="AH9" s="5" t="s">
        <v>2447</v>
      </c>
      <c r="AI9" s="189" t="s">
        <v>1326</v>
      </c>
      <c r="AJ9" s="204" t="s">
        <v>1326</v>
      </c>
      <c r="AK9" s="204" t="s">
        <v>1326</v>
      </c>
      <c r="AL9" s="204" t="s">
        <v>3899</v>
      </c>
      <c r="AM9" s="204" t="s">
        <v>1326</v>
      </c>
      <c r="AN9" s="204" t="s">
        <v>3899</v>
      </c>
      <c r="AO9" s="204" t="s">
        <v>1326</v>
      </c>
      <c r="AP9" s="204" t="s">
        <v>1568</v>
      </c>
      <c r="AQ9" s="204" t="s">
        <v>1326</v>
      </c>
      <c r="AR9" s="204" t="s">
        <v>1568</v>
      </c>
      <c r="AS9" s="204" t="s">
        <v>1326</v>
      </c>
      <c r="AT9" s="180" t="s">
        <v>882</v>
      </c>
      <c r="AU9" s="185">
        <v>43122</v>
      </c>
      <c r="AV9" s="436" t="s">
        <v>1031</v>
      </c>
      <c r="AW9" s="418"/>
      <c r="AX9" s="30"/>
      <c r="AY9" s="30"/>
      <c r="AZ9" s="30"/>
      <c r="BA9" s="30"/>
      <c r="BB9" s="597" t="s">
        <v>1301</v>
      </c>
      <c r="BC9" s="418"/>
      <c r="BD9" s="30"/>
      <c r="BF9" s="14" t="s">
        <v>1302</v>
      </c>
      <c r="BI9" s="2"/>
      <c r="BJ9" s="2"/>
      <c r="BK9" s="2"/>
      <c r="BL9" s="2"/>
    </row>
    <row r="10" spans="1:64" s="14" customFormat="1" ht="115.5" hidden="1" customHeight="1" x14ac:dyDescent="0.25">
      <c r="A10" s="29" t="s">
        <v>2338</v>
      </c>
      <c r="B10" s="5" t="s">
        <v>120</v>
      </c>
      <c r="C10" s="57">
        <v>42661</v>
      </c>
      <c r="D10" s="57"/>
      <c r="E10" s="29" t="s">
        <v>1395</v>
      </c>
      <c r="F10" s="2" t="s">
        <v>1136</v>
      </c>
      <c r="G10" s="3" t="s">
        <v>136</v>
      </c>
      <c r="H10" s="3" t="s">
        <v>137</v>
      </c>
      <c r="I10" s="17" t="s">
        <v>126</v>
      </c>
      <c r="J10" s="363" t="s">
        <v>31</v>
      </c>
      <c r="K10" s="1">
        <v>1</v>
      </c>
      <c r="L10" s="187">
        <v>42737</v>
      </c>
      <c r="M10" s="187">
        <v>43100</v>
      </c>
      <c r="N10" s="79">
        <f t="shared" si="0"/>
        <v>52</v>
      </c>
      <c r="O10" s="105">
        <v>1</v>
      </c>
      <c r="P10" s="2" t="s">
        <v>52</v>
      </c>
      <c r="Q10" s="2" t="s">
        <v>53</v>
      </c>
      <c r="R10" s="2" t="s">
        <v>1363</v>
      </c>
      <c r="S10" s="600">
        <f t="shared" si="1"/>
        <v>262</v>
      </c>
      <c r="T10" s="2"/>
      <c r="U10" s="2"/>
      <c r="V10" s="2" t="s">
        <v>1315</v>
      </c>
      <c r="W10" s="2" t="s">
        <v>1363</v>
      </c>
      <c r="X10" s="5" t="s">
        <v>1326</v>
      </c>
      <c r="Y10" s="5" t="s">
        <v>1326</v>
      </c>
      <c r="Z10" s="5" t="s">
        <v>1326</v>
      </c>
      <c r="AA10" s="5" t="s">
        <v>1326</v>
      </c>
      <c r="AB10" s="5" t="s">
        <v>1326</v>
      </c>
      <c r="AC10" s="5" t="s">
        <v>1326</v>
      </c>
      <c r="AD10" s="5" t="s">
        <v>1326</v>
      </c>
      <c r="AE10" s="5" t="s">
        <v>1326</v>
      </c>
      <c r="AF10" s="5" t="s">
        <v>2447</v>
      </c>
      <c r="AG10" s="5" t="s">
        <v>1326</v>
      </c>
      <c r="AH10" s="5" t="s">
        <v>2447</v>
      </c>
      <c r="AI10" s="189" t="s">
        <v>1326</v>
      </c>
      <c r="AJ10" s="204" t="s">
        <v>1326</v>
      </c>
      <c r="AK10" s="204" t="s">
        <v>1326</v>
      </c>
      <c r="AL10" s="204" t="s">
        <v>3899</v>
      </c>
      <c r="AM10" s="204" t="s">
        <v>1326</v>
      </c>
      <c r="AN10" s="204" t="s">
        <v>3899</v>
      </c>
      <c r="AO10" s="204" t="s">
        <v>1326</v>
      </c>
      <c r="AP10" s="204" t="s">
        <v>1568</v>
      </c>
      <c r="AQ10" s="204" t="s">
        <v>1326</v>
      </c>
      <c r="AR10" s="204" t="s">
        <v>1568</v>
      </c>
      <c r="AS10" s="204" t="s">
        <v>1326</v>
      </c>
      <c r="AT10" s="180" t="s">
        <v>882</v>
      </c>
      <c r="AU10" s="185">
        <v>43122</v>
      </c>
      <c r="AV10" s="436" t="s">
        <v>1031</v>
      </c>
      <c r="AW10" s="418"/>
      <c r="AX10" s="30"/>
      <c r="AY10" s="30"/>
      <c r="AZ10" s="30"/>
      <c r="BA10" s="30"/>
      <c r="BB10" s="597" t="s">
        <v>1301</v>
      </c>
      <c r="BC10" s="418"/>
      <c r="BD10" s="30"/>
      <c r="BF10" s="14" t="s">
        <v>1937</v>
      </c>
      <c r="BI10" s="2"/>
      <c r="BJ10" s="2"/>
      <c r="BK10" s="2"/>
      <c r="BL10" s="2"/>
    </row>
    <row r="11" spans="1:64" s="14" customFormat="1" ht="115.5" hidden="1" customHeight="1" x14ac:dyDescent="0.25">
      <c r="A11" s="29" t="s">
        <v>2339</v>
      </c>
      <c r="B11" s="5" t="s">
        <v>124</v>
      </c>
      <c r="C11" s="57">
        <v>42661</v>
      </c>
      <c r="D11" s="57"/>
      <c r="E11" s="29" t="s">
        <v>1396</v>
      </c>
      <c r="F11" s="2" t="s">
        <v>1212</v>
      </c>
      <c r="G11" s="3" t="s">
        <v>132</v>
      </c>
      <c r="H11" s="3" t="s">
        <v>159</v>
      </c>
      <c r="I11" s="17" t="s">
        <v>160</v>
      </c>
      <c r="J11" s="363" t="s">
        <v>161</v>
      </c>
      <c r="K11" s="1">
        <v>7</v>
      </c>
      <c r="L11" s="187">
        <v>42979</v>
      </c>
      <c r="M11" s="187">
        <v>43190</v>
      </c>
      <c r="N11" s="79">
        <f t="shared" si="0"/>
        <v>31</v>
      </c>
      <c r="O11" s="105">
        <v>7</v>
      </c>
      <c r="P11" s="2" t="s">
        <v>185</v>
      </c>
      <c r="Q11" s="2" t="s">
        <v>70</v>
      </c>
      <c r="R11" s="4" t="s">
        <v>14</v>
      </c>
      <c r="S11" s="600">
        <f t="shared" si="1"/>
        <v>20</v>
      </c>
      <c r="T11" s="2"/>
      <c r="U11" s="2"/>
      <c r="V11" s="2" t="s">
        <v>1315</v>
      </c>
      <c r="W11" s="2" t="s">
        <v>1361</v>
      </c>
      <c r="X11" s="3" t="s">
        <v>162</v>
      </c>
      <c r="Y11" s="5" t="s">
        <v>1329</v>
      </c>
      <c r="Z11" s="5" t="s">
        <v>1329</v>
      </c>
      <c r="AA11" s="5" t="s">
        <v>1329</v>
      </c>
      <c r="AB11" s="5" t="s">
        <v>1329</v>
      </c>
      <c r="AC11" s="5" t="s">
        <v>1329</v>
      </c>
      <c r="AD11" s="5" t="s">
        <v>1329</v>
      </c>
      <c r="AE11" s="5" t="s">
        <v>1329</v>
      </c>
      <c r="AF11" s="5" t="s">
        <v>2443</v>
      </c>
      <c r="AG11" s="5" t="s">
        <v>1329</v>
      </c>
      <c r="AH11" s="5" t="s">
        <v>2443</v>
      </c>
      <c r="AI11" s="189" t="s">
        <v>1329</v>
      </c>
      <c r="AJ11" s="189" t="s">
        <v>1329</v>
      </c>
      <c r="AK11" s="189" t="s">
        <v>1329</v>
      </c>
      <c r="AL11" s="189" t="s">
        <v>3899</v>
      </c>
      <c r="AM11" s="189" t="s">
        <v>1329</v>
      </c>
      <c r="AN11" s="189" t="s">
        <v>3899</v>
      </c>
      <c r="AO11" s="189" t="s">
        <v>1329</v>
      </c>
      <c r="AP11" s="189" t="s">
        <v>1568</v>
      </c>
      <c r="AQ11" s="189" t="s">
        <v>1329</v>
      </c>
      <c r="AR11" s="189" t="s">
        <v>1568</v>
      </c>
      <c r="AS11" s="189" t="s">
        <v>1329</v>
      </c>
      <c r="AT11" s="180" t="s">
        <v>882</v>
      </c>
      <c r="AU11" s="185">
        <v>43307</v>
      </c>
      <c r="AV11" s="436" t="s">
        <v>1031</v>
      </c>
      <c r="AW11" s="418"/>
      <c r="AX11" s="30"/>
      <c r="AY11" s="30"/>
      <c r="AZ11" s="30"/>
      <c r="BA11" s="30"/>
      <c r="BB11" s="597" t="s">
        <v>1301</v>
      </c>
      <c r="BC11" s="418"/>
      <c r="BD11" s="30"/>
      <c r="BF11" s="14" t="s">
        <v>1938</v>
      </c>
      <c r="BI11" s="2"/>
      <c r="BJ11" s="2"/>
      <c r="BK11" s="2"/>
      <c r="BL11" s="2"/>
    </row>
    <row r="12" spans="1:64" s="14" customFormat="1" ht="115.5" hidden="1" customHeight="1" x14ac:dyDescent="0.25">
      <c r="A12" s="29" t="s">
        <v>2340</v>
      </c>
      <c r="B12" s="5" t="s">
        <v>124</v>
      </c>
      <c r="C12" s="57">
        <v>42661</v>
      </c>
      <c r="D12" s="57"/>
      <c r="E12" s="29" t="s">
        <v>1397</v>
      </c>
      <c r="F12" s="2" t="s">
        <v>1133</v>
      </c>
      <c r="G12" s="3" t="s">
        <v>121</v>
      </c>
      <c r="H12" s="3" t="s">
        <v>122</v>
      </c>
      <c r="I12" s="17" t="s">
        <v>123</v>
      </c>
      <c r="J12" s="363" t="s">
        <v>31</v>
      </c>
      <c r="K12" s="1">
        <v>1</v>
      </c>
      <c r="L12" s="187">
        <v>43009</v>
      </c>
      <c r="M12" s="187">
        <v>43100</v>
      </c>
      <c r="N12" s="79">
        <f t="shared" si="0"/>
        <v>13</v>
      </c>
      <c r="O12" s="105">
        <v>1</v>
      </c>
      <c r="P12" s="2" t="s">
        <v>52</v>
      </c>
      <c r="Q12" s="2" t="s">
        <v>53</v>
      </c>
      <c r="R12" s="4" t="s">
        <v>14</v>
      </c>
      <c r="S12" s="600">
        <f t="shared" si="1"/>
        <v>20</v>
      </c>
      <c r="T12" s="2"/>
      <c r="U12" s="2"/>
      <c r="V12" s="2" t="s">
        <v>1315</v>
      </c>
      <c r="W12" s="2" t="s">
        <v>1364</v>
      </c>
      <c r="X12" s="5" t="s">
        <v>1326</v>
      </c>
      <c r="Y12" s="5" t="s">
        <v>1326</v>
      </c>
      <c r="Z12" s="5" t="s">
        <v>1326</v>
      </c>
      <c r="AA12" s="5" t="s">
        <v>1326</v>
      </c>
      <c r="AB12" s="5" t="s">
        <v>1326</v>
      </c>
      <c r="AC12" s="5" t="s">
        <v>1326</v>
      </c>
      <c r="AD12" s="5" t="s">
        <v>1326</v>
      </c>
      <c r="AE12" s="5" t="s">
        <v>1326</v>
      </c>
      <c r="AF12" s="5" t="s">
        <v>2447</v>
      </c>
      <c r="AG12" s="5" t="s">
        <v>1326</v>
      </c>
      <c r="AH12" s="5" t="s">
        <v>2447</v>
      </c>
      <c r="AI12" s="189" t="s">
        <v>1326</v>
      </c>
      <c r="AJ12" s="204" t="s">
        <v>1326</v>
      </c>
      <c r="AK12" s="204" t="s">
        <v>1326</v>
      </c>
      <c r="AL12" s="204" t="s">
        <v>3899</v>
      </c>
      <c r="AM12" s="204" t="s">
        <v>1326</v>
      </c>
      <c r="AN12" s="204" t="s">
        <v>3899</v>
      </c>
      <c r="AO12" s="204" t="s">
        <v>1326</v>
      </c>
      <c r="AP12" s="204" t="s">
        <v>1568</v>
      </c>
      <c r="AQ12" s="204" t="s">
        <v>1326</v>
      </c>
      <c r="AR12" s="204" t="s">
        <v>1568</v>
      </c>
      <c r="AS12" s="204" t="s">
        <v>1326</v>
      </c>
      <c r="AT12" s="180" t="s">
        <v>882</v>
      </c>
      <c r="AU12" s="185">
        <v>43122</v>
      </c>
      <c r="AV12" s="436" t="s">
        <v>1031</v>
      </c>
      <c r="AW12" s="418"/>
      <c r="AX12" s="30"/>
      <c r="AY12" s="30"/>
      <c r="AZ12" s="30"/>
      <c r="BA12" s="30"/>
      <c r="BB12" s="597" t="s">
        <v>1301</v>
      </c>
      <c r="BC12" s="418"/>
      <c r="BD12" s="30"/>
      <c r="BI12" s="2"/>
      <c r="BJ12" s="2"/>
      <c r="BK12" s="2"/>
      <c r="BL12" s="2"/>
    </row>
    <row r="13" spans="1:64" s="14" customFormat="1" ht="115.5" hidden="1" customHeight="1" x14ac:dyDescent="0.25">
      <c r="A13" s="29" t="s">
        <v>2341</v>
      </c>
      <c r="B13" s="7" t="s">
        <v>6736</v>
      </c>
      <c r="C13" s="57">
        <v>42661</v>
      </c>
      <c r="D13" s="57"/>
      <c r="E13" s="29" t="s">
        <v>1391</v>
      </c>
      <c r="F13" s="2" t="s">
        <v>1148</v>
      </c>
      <c r="G13" s="3" t="s">
        <v>167</v>
      </c>
      <c r="H13" s="3" t="s">
        <v>168</v>
      </c>
      <c r="I13" s="17" t="s">
        <v>169</v>
      </c>
      <c r="J13" s="363" t="s">
        <v>37</v>
      </c>
      <c r="K13" s="1">
        <v>1</v>
      </c>
      <c r="L13" s="187">
        <v>42887</v>
      </c>
      <c r="M13" s="187">
        <v>43281</v>
      </c>
      <c r="N13" s="79">
        <f t="shared" si="0"/>
        <v>5</v>
      </c>
      <c r="O13" s="106">
        <v>1</v>
      </c>
      <c r="P13" s="2" t="s">
        <v>27</v>
      </c>
      <c r="Q13" s="2"/>
      <c r="R13" s="4" t="s">
        <v>1332</v>
      </c>
      <c r="S13" s="600">
        <f t="shared" si="1"/>
        <v>253</v>
      </c>
      <c r="T13" s="2"/>
      <c r="U13" s="2"/>
      <c r="V13" s="2" t="s">
        <v>1315</v>
      </c>
      <c r="W13" s="5" t="s">
        <v>1330</v>
      </c>
      <c r="X13" s="2" t="s">
        <v>1332</v>
      </c>
      <c r="Y13" s="5" t="s">
        <v>1329</v>
      </c>
      <c r="Z13" s="5" t="s">
        <v>1329</v>
      </c>
      <c r="AA13" s="5" t="s">
        <v>1329</v>
      </c>
      <c r="AB13" s="5" t="s">
        <v>1329</v>
      </c>
      <c r="AC13" s="5" t="s">
        <v>1329</v>
      </c>
      <c r="AD13" s="5" t="s">
        <v>1329</v>
      </c>
      <c r="AE13" s="5" t="s">
        <v>1329</v>
      </c>
      <c r="AF13" s="5" t="s">
        <v>2443</v>
      </c>
      <c r="AG13" s="5" t="s">
        <v>1329</v>
      </c>
      <c r="AH13" s="5" t="s">
        <v>2443</v>
      </c>
      <c r="AI13" s="189" t="s">
        <v>1329</v>
      </c>
      <c r="AJ13" s="189" t="s">
        <v>1329</v>
      </c>
      <c r="AK13" s="189" t="s">
        <v>1329</v>
      </c>
      <c r="AL13" s="189" t="s">
        <v>3899</v>
      </c>
      <c r="AM13" s="189" t="s">
        <v>1329</v>
      </c>
      <c r="AN13" s="189" t="s">
        <v>3899</v>
      </c>
      <c r="AO13" s="189" t="s">
        <v>1329</v>
      </c>
      <c r="AP13" s="189" t="s">
        <v>1568</v>
      </c>
      <c r="AQ13" s="189" t="s">
        <v>1329</v>
      </c>
      <c r="AR13" s="189" t="s">
        <v>1568</v>
      </c>
      <c r="AS13" s="189" t="s">
        <v>1329</v>
      </c>
      <c r="AT13" s="180" t="s">
        <v>882</v>
      </c>
      <c r="AU13" s="185">
        <v>43307</v>
      </c>
      <c r="AV13" s="436" t="s">
        <v>1031</v>
      </c>
      <c r="AW13" s="418"/>
      <c r="AX13" s="30"/>
      <c r="AY13" s="30"/>
      <c r="AZ13" s="30"/>
      <c r="BA13" s="30"/>
      <c r="BB13" s="597" t="s">
        <v>1301</v>
      </c>
      <c r="BC13" s="418"/>
      <c r="BD13" s="30"/>
      <c r="BI13" s="2"/>
      <c r="BJ13" s="2"/>
      <c r="BK13" s="2"/>
      <c r="BL13" s="2"/>
    </row>
    <row r="14" spans="1:64" s="14" customFormat="1" ht="115.5" hidden="1" customHeight="1" x14ac:dyDescent="0.25">
      <c r="A14" s="29" t="s">
        <v>2342</v>
      </c>
      <c r="B14" s="7" t="s">
        <v>6738</v>
      </c>
      <c r="C14" s="57">
        <v>42661</v>
      </c>
      <c r="D14" s="57"/>
      <c r="E14" s="29" t="s">
        <v>1391</v>
      </c>
      <c r="F14" s="2" t="s">
        <v>1149</v>
      </c>
      <c r="G14" s="3" t="s">
        <v>248</v>
      </c>
      <c r="H14" s="3" t="s">
        <v>249</v>
      </c>
      <c r="I14" s="17" t="s">
        <v>250</v>
      </c>
      <c r="J14" s="363" t="s">
        <v>31</v>
      </c>
      <c r="K14" s="1">
        <v>3</v>
      </c>
      <c r="L14" s="187">
        <v>42737</v>
      </c>
      <c r="M14" s="187">
        <v>43100</v>
      </c>
      <c r="N14" s="79">
        <f t="shared" si="0"/>
        <v>52</v>
      </c>
      <c r="O14" s="105">
        <v>3</v>
      </c>
      <c r="P14" s="2" t="s">
        <v>27</v>
      </c>
      <c r="Q14" s="2"/>
      <c r="R14" s="25" t="s">
        <v>1331</v>
      </c>
      <c r="S14" s="600">
        <f t="shared" si="1"/>
        <v>350</v>
      </c>
      <c r="T14" s="2"/>
      <c r="U14" s="2"/>
      <c r="V14" s="2" t="s">
        <v>1315</v>
      </c>
      <c r="W14" s="5" t="s">
        <v>1331</v>
      </c>
      <c r="X14" s="5" t="s">
        <v>1326</v>
      </c>
      <c r="Y14" s="5" t="s">
        <v>1326</v>
      </c>
      <c r="Z14" s="5" t="s">
        <v>1326</v>
      </c>
      <c r="AA14" s="5" t="s">
        <v>1326</v>
      </c>
      <c r="AB14" s="5" t="s">
        <v>1326</v>
      </c>
      <c r="AC14" s="5" t="s">
        <v>1326</v>
      </c>
      <c r="AD14" s="5" t="s">
        <v>1326</v>
      </c>
      <c r="AE14" s="5" t="s">
        <v>1326</v>
      </c>
      <c r="AF14" s="5" t="s">
        <v>2447</v>
      </c>
      <c r="AG14" s="5" t="s">
        <v>1326</v>
      </c>
      <c r="AH14" s="5" t="s">
        <v>2447</v>
      </c>
      <c r="AI14" s="189" t="s">
        <v>1326</v>
      </c>
      <c r="AJ14" s="204" t="s">
        <v>1326</v>
      </c>
      <c r="AK14" s="204" t="s">
        <v>1326</v>
      </c>
      <c r="AL14" s="204" t="s">
        <v>3899</v>
      </c>
      <c r="AM14" s="204" t="s">
        <v>1326</v>
      </c>
      <c r="AN14" s="204" t="s">
        <v>3899</v>
      </c>
      <c r="AO14" s="204" t="s">
        <v>1326</v>
      </c>
      <c r="AP14" s="204" t="s">
        <v>1568</v>
      </c>
      <c r="AQ14" s="204" t="s">
        <v>1326</v>
      </c>
      <c r="AR14" s="204" t="s">
        <v>1568</v>
      </c>
      <c r="AS14" s="204" t="s">
        <v>1326</v>
      </c>
      <c r="AT14" s="180" t="s">
        <v>882</v>
      </c>
      <c r="AU14" s="185">
        <v>43122</v>
      </c>
      <c r="AV14" s="436" t="s">
        <v>1031</v>
      </c>
      <c r="AW14" s="418"/>
      <c r="AX14" s="30"/>
      <c r="AY14" s="30"/>
      <c r="AZ14" s="30"/>
      <c r="BA14" s="30"/>
      <c r="BB14" s="597" t="s">
        <v>1301</v>
      </c>
      <c r="BC14" s="418"/>
      <c r="BD14" s="30"/>
      <c r="BI14" s="2"/>
      <c r="BJ14" s="2"/>
      <c r="BK14" s="2"/>
      <c r="BL14" s="2"/>
    </row>
    <row r="15" spans="1:64" s="14" customFormat="1" ht="115.5" hidden="1" customHeight="1" x14ac:dyDescent="0.25">
      <c r="A15" s="29" t="s">
        <v>2343</v>
      </c>
      <c r="B15" s="7" t="s">
        <v>6738</v>
      </c>
      <c r="C15" s="57">
        <v>42661</v>
      </c>
      <c r="D15" s="57"/>
      <c r="E15" s="29" t="s">
        <v>1388</v>
      </c>
      <c r="F15" s="2" t="s">
        <v>1150</v>
      </c>
      <c r="G15" s="3" t="s">
        <v>248</v>
      </c>
      <c r="H15" s="3" t="s">
        <v>249</v>
      </c>
      <c r="I15" s="17" t="s">
        <v>250</v>
      </c>
      <c r="J15" s="363" t="s">
        <v>31</v>
      </c>
      <c r="K15" s="1">
        <v>3</v>
      </c>
      <c r="L15" s="187">
        <v>42737</v>
      </c>
      <c r="M15" s="187">
        <v>43100</v>
      </c>
      <c r="N15" s="79">
        <f t="shared" si="0"/>
        <v>52</v>
      </c>
      <c r="O15" s="105">
        <v>3</v>
      </c>
      <c r="P15" s="2" t="s">
        <v>89</v>
      </c>
      <c r="Q15" s="2" t="s">
        <v>251</v>
      </c>
      <c r="R15" s="5" t="s">
        <v>1331</v>
      </c>
      <c r="S15" s="600">
        <f t="shared" si="1"/>
        <v>350</v>
      </c>
      <c r="T15" s="2"/>
      <c r="U15" s="2"/>
      <c r="V15" s="2" t="s">
        <v>1315</v>
      </c>
      <c r="W15" s="7" t="s">
        <v>1331</v>
      </c>
      <c r="X15" s="5" t="s">
        <v>1326</v>
      </c>
      <c r="Y15" s="5" t="s">
        <v>1326</v>
      </c>
      <c r="Z15" s="5" t="s">
        <v>1326</v>
      </c>
      <c r="AA15" s="5" t="s">
        <v>1326</v>
      </c>
      <c r="AB15" s="5" t="s">
        <v>1326</v>
      </c>
      <c r="AC15" s="5" t="s">
        <v>1326</v>
      </c>
      <c r="AD15" s="5" t="s">
        <v>1326</v>
      </c>
      <c r="AE15" s="5" t="s">
        <v>1326</v>
      </c>
      <c r="AF15" s="5" t="s">
        <v>2447</v>
      </c>
      <c r="AG15" s="5" t="s">
        <v>1326</v>
      </c>
      <c r="AH15" s="5" t="s">
        <v>2447</v>
      </c>
      <c r="AI15" s="189" t="s">
        <v>1326</v>
      </c>
      <c r="AJ15" s="204" t="s">
        <v>1326</v>
      </c>
      <c r="AK15" s="204" t="s">
        <v>1326</v>
      </c>
      <c r="AL15" s="204" t="s">
        <v>3899</v>
      </c>
      <c r="AM15" s="204" t="s">
        <v>1326</v>
      </c>
      <c r="AN15" s="204" t="s">
        <v>3899</v>
      </c>
      <c r="AO15" s="204" t="s">
        <v>1326</v>
      </c>
      <c r="AP15" s="204" t="s">
        <v>1568</v>
      </c>
      <c r="AQ15" s="204" t="s">
        <v>1326</v>
      </c>
      <c r="AR15" s="204" t="s">
        <v>1568</v>
      </c>
      <c r="AS15" s="204" t="s">
        <v>1326</v>
      </c>
      <c r="AT15" s="180" t="s">
        <v>882</v>
      </c>
      <c r="AU15" s="185">
        <v>43122</v>
      </c>
      <c r="AV15" s="436" t="s">
        <v>1031</v>
      </c>
      <c r="AW15" s="418"/>
      <c r="AX15" s="30"/>
      <c r="AY15" s="30"/>
      <c r="AZ15" s="30"/>
      <c r="BA15" s="30"/>
      <c r="BB15" s="597" t="s">
        <v>1301</v>
      </c>
      <c r="BC15" s="418"/>
      <c r="BD15" s="30"/>
      <c r="BI15" s="2"/>
      <c r="BJ15" s="2"/>
      <c r="BK15" s="2"/>
      <c r="BL15" s="2"/>
    </row>
    <row r="16" spans="1:64" s="14" customFormat="1" ht="115.5" hidden="1" customHeight="1" x14ac:dyDescent="0.25">
      <c r="A16" s="29" t="s">
        <v>2344</v>
      </c>
      <c r="B16" s="7" t="s">
        <v>6738</v>
      </c>
      <c r="C16" s="57">
        <v>42661</v>
      </c>
      <c r="D16" s="57"/>
      <c r="E16" s="29" t="s">
        <v>1398</v>
      </c>
      <c r="F16" s="2" t="s">
        <v>1151</v>
      </c>
      <c r="G16" s="3" t="s">
        <v>248</v>
      </c>
      <c r="H16" s="3" t="s">
        <v>249</v>
      </c>
      <c r="I16" s="17" t="s">
        <v>250</v>
      </c>
      <c r="J16" s="363" t="s">
        <v>31</v>
      </c>
      <c r="K16" s="1">
        <v>3</v>
      </c>
      <c r="L16" s="187">
        <v>42737</v>
      </c>
      <c r="M16" s="187">
        <v>43100</v>
      </c>
      <c r="N16" s="79">
        <f t="shared" si="0"/>
        <v>52</v>
      </c>
      <c r="O16" s="105">
        <v>3</v>
      </c>
      <c r="P16" s="2" t="s">
        <v>52</v>
      </c>
      <c r="Q16" s="2" t="s">
        <v>53</v>
      </c>
      <c r="R16" s="25" t="s">
        <v>1331</v>
      </c>
      <c r="S16" s="600">
        <f t="shared" si="1"/>
        <v>350</v>
      </c>
      <c r="T16" s="2"/>
      <c r="U16" s="2"/>
      <c r="V16" s="2" t="s">
        <v>1315</v>
      </c>
      <c r="W16" s="5" t="s">
        <v>1331</v>
      </c>
      <c r="X16" s="5" t="s">
        <v>1326</v>
      </c>
      <c r="Y16" s="5" t="s">
        <v>1326</v>
      </c>
      <c r="Z16" s="5" t="s">
        <v>1326</v>
      </c>
      <c r="AA16" s="5" t="s">
        <v>1326</v>
      </c>
      <c r="AB16" s="5" t="s">
        <v>1326</v>
      </c>
      <c r="AC16" s="5" t="s">
        <v>1326</v>
      </c>
      <c r="AD16" s="5" t="s">
        <v>1326</v>
      </c>
      <c r="AE16" s="5" t="s">
        <v>1326</v>
      </c>
      <c r="AF16" s="5" t="s">
        <v>2447</v>
      </c>
      <c r="AG16" s="5" t="s">
        <v>1326</v>
      </c>
      <c r="AH16" s="5" t="s">
        <v>2447</v>
      </c>
      <c r="AI16" s="189" t="s">
        <v>1326</v>
      </c>
      <c r="AJ16" s="204" t="s">
        <v>1326</v>
      </c>
      <c r="AK16" s="204" t="s">
        <v>1326</v>
      </c>
      <c r="AL16" s="204" t="s">
        <v>3899</v>
      </c>
      <c r="AM16" s="204" t="s">
        <v>1326</v>
      </c>
      <c r="AN16" s="204" t="s">
        <v>3899</v>
      </c>
      <c r="AO16" s="204" t="s">
        <v>1326</v>
      </c>
      <c r="AP16" s="204" t="s">
        <v>1568</v>
      </c>
      <c r="AQ16" s="204" t="s">
        <v>1326</v>
      </c>
      <c r="AR16" s="204" t="s">
        <v>1568</v>
      </c>
      <c r="AS16" s="204" t="s">
        <v>1326</v>
      </c>
      <c r="AT16" s="180" t="s">
        <v>882</v>
      </c>
      <c r="AU16" s="185">
        <v>43122</v>
      </c>
      <c r="AV16" s="436" t="s">
        <v>1031</v>
      </c>
      <c r="AW16" s="418"/>
      <c r="AX16" s="30"/>
      <c r="AY16" s="30"/>
      <c r="AZ16" s="30"/>
      <c r="BA16" s="30"/>
      <c r="BB16" s="597" t="s">
        <v>1301</v>
      </c>
      <c r="BC16" s="418"/>
      <c r="BD16" s="30"/>
      <c r="BI16" s="2"/>
      <c r="BJ16" s="2"/>
      <c r="BK16" s="2"/>
      <c r="BL16" s="2"/>
    </row>
    <row r="17" spans="1:64" s="14" customFormat="1" ht="115.5" hidden="1" customHeight="1" x14ac:dyDescent="0.25">
      <c r="A17" s="29" t="s">
        <v>2345</v>
      </c>
      <c r="B17" s="7" t="s">
        <v>6745</v>
      </c>
      <c r="C17" s="57">
        <v>42661</v>
      </c>
      <c r="D17" s="57"/>
      <c r="E17" s="29" t="s">
        <v>1391</v>
      </c>
      <c r="F17" s="2" t="s">
        <v>1154</v>
      </c>
      <c r="G17" s="3" t="s">
        <v>170</v>
      </c>
      <c r="H17" s="3" t="s">
        <v>171</v>
      </c>
      <c r="I17" s="17" t="s">
        <v>172</v>
      </c>
      <c r="J17" s="363" t="s">
        <v>31</v>
      </c>
      <c r="K17" s="1">
        <v>1</v>
      </c>
      <c r="L17" s="187">
        <v>42781</v>
      </c>
      <c r="M17" s="187">
        <v>43100</v>
      </c>
      <c r="N17" s="79">
        <f t="shared" si="0"/>
        <v>46</v>
      </c>
      <c r="O17" s="105">
        <v>1</v>
      </c>
      <c r="P17" s="2" t="s">
        <v>27</v>
      </c>
      <c r="Q17" s="2"/>
      <c r="R17" s="2" t="s">
        <v>1675</v>
      </c>
      <c r="S17" s="600">
        <f t="shared" si="1"/>
        <v>390</v>
      </c>
      <c r="T17" s="2"/>
      <c r="U17" s="2"/>
      <c r="V17" s="2" t="s">
        <v>1315</v>
      </c>
      <c r="W17" s="2" t="s">
        <v>1344</v>
      </c>
      <c r="X17" s="5" t="s">
        <v>1326</v>
      </c>
      <c r="Y17" s="5" t="s">
        <v>1326</v>
      </c>
      <c r="Z17" s="5" t="s">
        <v>1326</v>
      </c>
      <c r="AA17" s="5" t="s">
        <v>1326</v>
      </c>
      <c r="AB17" s="5" t="s">
        <v>1326</v>
      </c>
      <c r="AC17" s="5" t="s">
        <v>1326</v>
      </c>
      <c r="AD17" s="5" t="s">
        <v>1326</v>
      </c>
      <c r="AE17" s="5" t="s">
        <v>1326</v>
      </c>
      <c r="AF17" s="5" t="s">
        <v>2447</v>
      </c>
      <c r="AG17" s="5" t="s">
        <v>1326</v>
      </c>
      <c r="AH17" s="5" t="s">
        <v>2447</v>
      </c>
      <c r="AI17" s="189" t="s">
        <v>1326</v>
      </c>
      <c r="AJ17" s="204" t="s">
        <v>1326</v>
      </c>
      <c r="AK17" s="204" t="s">
        <v>1326</v>
      </c>
      <c r="AL17" s="204" t="s">
        <v>3899</v>
      </c>
      <c r="AM17" s="204" t="s">
        <v>1326</v>
      </c>
      <c r="AN17" s="204" t="s">
        <v>3899</v>
      </c>
      <c r="AO17" s="204" t="s">
        <v>1326</v>
      </c>
      <c r="AP17" s="204" t="s">
        <v>1568</v>
      </c>
      <c r="AQ17" s="204" t="s">
        <v>1326</v>
      </c>
      <c r="AR17" s="204" t="s">
        <v>1568</v>
      </c>
      <c r="AS17" s="204" t="s">
        <v>1326</v>
      </c>
      <c r="AT17" s="180" t="s">
        <v>882</v>
      </c>
      <c r="AU17" s="185">
        <v>43122</v>
      </c>
      <c r="AV17" s="436" t="s">
        <v>1031</v>
      </c>
      <c r="AW17" s="418"/>
      <c r="AX17" s="30"/>
      <c r="AY17" s="30"/>
      <c r="AZ17" s="30"/>
      <c r="BA17" s="30"/>
      <c r="BB17" s="597" t="s">
        <v>1301</v>
      </c>
      <c r="BC17" s="418"/>
      <c r="BD17" s="30"/>
      <c r="BI17" s="2"/>
      <c r="BJ17" s="2"/>
      <c r="BK17" s="2"/>
      <c r="BL17" s="2"/>
    </row>
    <row r="18" spans="1:64" s="14" customFormat="1" ht="115.5" hidden="1" customHeight="1" x14ac:dyDescent="0.25">
      <c r="A18" s="29" t="s">
        <v>2346</v>
      </c>
      <c r="B18" s="7" t="s">
        <v>6745</v>
      </c>
      <c r="C18" s="57">
        <v>42661</v>
      </c>
      <c r="D18" s="57"/>
      <c r="E18" s="29" t="s">
        <v>1399</v>
      </c>
      <c r="F18" s="2" t="s">
        <v>1155</v>
      </c>
      <c r="G18" s="3" t="s">
        <v>284</v>
      </c>
      <c r="H18" s="3" t="s">
        <v>285</v>
      </c>
      <c r="I18" s="17" t="s">
        <v>286</v>
      </c>
      <c r="J18" s="363" t="s">
        <v>287</v>
      </c>
      <c r="K18" s="1">
        <v>1</v>
      </c>
      <c r="L18" s="187">
        <v>42755</v>
      </c>
      <c r="M18" s="187">
        <v>43100</v>
      </c>
      <c r="N18" s="79">
        <f t="shared" si="0"/>
        <v>50</v>
      </c>
      <c r="O18" s="105">
        <v>1</v>
      </c>
      <c r="P18" s="2" t="s">
        <v>131</v>
      </c>
      <c r="Q18" s="2"/>
      <c r="R18" s="2" t="s">
        <v>1345</v>
      </c>
      <c r="S18" s="600">
        <f t="shared" si="1"/>
        <v>158</v>
      </c>
      <c r="T18" s="2"/>
      <c r="U18" s="2"/>
      <c r="V18" s="2" t="s">
        <v>1315</v>
      </c>
      <c r="W18" s="2" t="s">
        <v>1345</v>
      </c>
      <c r="X18" s="5" t="s">
        <v>1326</v>
      </c>
      <c r="Y18" s="5" t="s">
        <v>1326</v>
      </c>
      <c r="Z18" s="5" t="s">
        <v>1326</v>
      </c>
      <c r="AA18" s="5" t="s">
        <v>1326</v>
      </c>
      <c r="AB18" s="5" t="s">
        <v>1326</v>
      </c>
      <c r="AC18" s="5" t="s">
        <v>1326</v>
      </c>
      <c r="AD18" s="5" t="s">
        <v>1326</v>
      </c>
      <c r="AE18" s="5" t="s">
        <v>1326</v>
      </c>
      <c r="AF18" s="5" t="s">
        <v>2447</v>
      </c>
      <c r="AG18" s="5" t="s">
        <v>1326</v>
      </c>
      <c r="AH18" s="5" t="s">
        <v>2447</v>
      </c>
      <c r="AI18" s="189" t="s">
        <v>1326</v>
      </c>
      <c r="AJ18" s="204" t="s">
        <v>1326</v>
      </c>
      <c r="AK18" s="204" t="s">
        <v>1326</v>
      </c>
      <c r="AL18" s="204" t="s">
        <v>3899</v>
      </c>
      <c r="AM18" s="204" t="s">
        <v>1326</v>
      </c>
      <c r="AN18" s="204" t="s">
        <v>3899</v>
      </c>
      <c r="AO18" s="204" t="s">
        <v>1326</v>
      </c>
      <c r="AP18" s="204" t="s">
        <v>1568</v>
      </c>
      <c r="AQ18" s="204" t="s">
        <v>1326</v>
      </c>
      <c r="AR18" s="204" t="s">
        <v>1568</v>
      </c>
      <c r="AS18" s="204" t="s">
        <v>1326</v>
      </c>
      <c r="AT18" s="180" t="s">
        <v>882</v>
      </c>
      <c r="AU18" s="185">
        <v>43122</v>
      </c>
      <c r="AV18" s="436" t="s">
        <v>1031</v>
      </c>
      <c r="AW18" s="418"/>
      <c r="AX18" s="30"/>
      <c r="AY18" s="30"/>
      <c r="AZ18" s="30"/>
      <c r="BA18" s="30"/>
      <c r="BB18" s="597" t="s">
        <v>1301</v>
      </c>
      <c r="BC18" s="418"/>
      <c r="BD18" s="30"/>
      <c r="BI18" s="2"/>
      <c r="BJ18" s="2"/>
      <c r="BK18" s="2"/>
      <c r="BL18" s="2"/>
    </row>
    <row r="19" spans="1:64" s="14" customFormat="1" ht="115.5" hidden="1" customHeight="1" x14ac:dyDescent="0.25">
      <c r="A19" s="29" t="s">
        <v>2347</v>
      </c>
      <c r="B19" s="7" t="s">
        <v>6745</v>
      </c>
      <c r="C19" s="57">
        <v>42661</v>
      </c>
      <c r="D19" s="57"/>
      <c r="E19" s="29" t="s">
        <v>1398</v>
      </c>
      <c r="F19" s="2" t="s">
        <v>1156</v>
      </c>
      <c r="G19" s="3" t="s">
        <v>288</v>
      </c>
      <c r="H19" s="3" t="s">
        <v>285</v>
      </c>
      <c r="I19" s="17" t="s">
        <v>286</v>
      </c>
      <c r="J19" s="363" t="s">
        <v>287</v>
      </c>
      <c r="K19" s="1">
        <v>1</v>
      </c>
      <c r="L19" s="187">
        <v>42755</v>
      </c>
      <c r="M19" s="187">
        <v>43100</v>
      </c>
      <c r="N19" s="79">
        <f t="shared" si="0"/>
        <v>50</v>
      </c>
      <c r="O19" s="105">
        <v>1</v>
      </c>
      <c r="P19" s="2" t="s">
        <v>131</v>
      </c>
      <c r="Q19" s="2"/>
      <c r="R19" s="2" t="s">
        <v>1345</v>
      </c>
      <c r="S19" s="600">
        <f t="shared" si="1"/>
        <v>158</v>
      </c>
      <c r="T19" s="2"/>
      <c r="U19" s="2"/>
      <c r="V19" s="2" t="s">
        <v>1315</v>
      </c>
      <c r="W19" s="2" t="s">
        <v>1345</v>
      </c>
      <c r="X19" s="5" t="s">
        <v>1326</v>
      </c>
      <c r="Y19" s="5" t="s">
        <v>1326</v>
      </c>
      <c r="Z19" s="5" t="s">
        <v>1326</v>
      </c>
      <c r="AA19" s="5" t="s">
        <v>1326</v>
      </c>
      <c r="AB19" s="5" t="s">
        <v>1326</v>
      </c>
      <c r="AC19" s="5" t="s">
        <v>1326</v>
      </c>
      <c r="AD19" s="5" t="s">
        <v>1326</v>
      </c>
      <c r="AE19" s="5" t="s">
        <v>1326</v>
      </c>
      <c r="AF19" s="5" t="s">
        <v>2447</v>
      </c>
      <c r="AG19" s="5" t="s">
        <v>1326</v>
      </c>
      <c r="AH19" s="5" t="s">
        <v>2447</v>
      </c>
      <c r="AI19" s="189" t="s">
        <v>1326</v>
      </c>
      <c r="AJ19" s="204" t="s">
        <v>1326</v>
      </c>
      <c r="AK19" s="204" t="s">
        <v>1326</v>
      </c>
      <c r="AL19" s="204" t="s">
        <v>3899</v>
      </c>
      <c r="AM19" s="204" t="s">
        <v>1326</v>
      </c>
      <c r="AN19" s="204" t="s">
        <v>3899</v>
      </c>
      <c r="AO19" s="204" t="s">
        <v>1326</v>
      </c>
      <c r="AP19" s="204" t="s">
        <v>1568</v>
      </c>
      <c r="AQ19" s="204" t="s">
        <v>1326</v>
      </c>
      <c r="AR19" s="204" t="s">
        <v>1568</v>
      </c>
      <c r="AS19" s="204" t="s">
        <v>1326</v>
      </c>
      <c r="AT19" s="180" t="s">
        <v>882</v>
      </c>
      <c r="AU19" s="185">
        <v>43122</v>
      </c>
      <c r="AV19" s="436" t="s">
        <v>1031</v>
      </c>
      <c r="AW19" s="418"/>
      <c r="AX19" s="30"/>
      <c r="AY19" s="30"/>
      <c r="AZ19" s="30"/>
      <c r="BA19" s="30"/>
      <c r="BB19" s="597" t="s">
        <v>1301</v>
      </c>
      <c r="BC19" s="418"/>
      <c r="BD19" s="30"/>
      <c r="BI19" s="2"/>
      <c r="BJ19" s="2"/>
      <c r="BK19" s="2"/>
      <c r="BL19" s="2"/>
    </row>
    <row r="20" spans="1:64" s="14" customFormat="1" ht="115.5" hidden="1" customHeight="1" x14ac:dyDescent="0.25">
      <c r="A20" s="29" t="s">
        <v>2348</v>
      </c>
      <c r="B20" s="7" t="s">
        <v>6745</v>
      </c>
      <c r="C20" s="57">
        <v>42661</v>
      </c>
      <c r="D20" s="57"/>
      <c r="E20" s="29" t="s">
        <v>1396</v>
      </c>
      <c r="F20" s="2" t="s">
        <v>1157</v>
      </c>
      <c r="G20" s="3" t="s">
        <v>289</v>
      </c>
      <c r="H20" s="3" t="s">
        <v>290</v>
      </c>
      <c r="I20" s="17" t="s">
        <v>291</v>
      </c>
      <c r="J20" s="363" t="s">
        <v>239</v>
      </c>
      <c r="K20" s="1">
        <v>1</v>
      </c>
      <c r="L20" s="187">
        <v>42100</v>
      </c>
      <c r="M20" s="187">
        <v>42104</v>
      </c>
      <c r="N20" s="79">
        <f t="shared" si="0"/>
        <v>1</v>
      </c>
      <c r="O20" s="105">
        <v>1</v>
      </c>
      <c r="P20" s="2" t="s">
        <v>292</v>
      </c>
      <c r="Q20" s="2"/>
      <c r="R20" s="2" t="s">
        <v>1349</v>
      </c>
      <c r="S20" s="600">
        <f t="shared" si="1"/>
        <v>192</v>
      </c>
      <c r="T20" s="2"/>
      <c r="U20" s="2"/>
      <c r="V20" s="2" t="s">
        <v>1315</v>
      </c>
      <c r="W20" s="2" t="s">
        <v>1349</v>
      </c>
      <c r="X20" s="5" t="s">
        <v>1326</v>
      </c>
      <c r="Y20" s="5" t="s">
        <v>1326</v>
      </c>
      <c r="Z20" s="5" t="s">
        <v>1326</v>
      </c>
      <c r="AA20" s="5" t="s">
        <v>1326</v>
      </c>
      <c r="AB20" s="5" t="s">
        <v>1326</v>
      </c>
      <c r="AC20" s="5" t="s">
        <v>1326</v>
      </c>
      <c r="AD20" s="5" t="s">
        <v>1326</v>
      </c>
      <c r="AE20" s="5" t="s">
        <v>1326</v>
      </c>
      <c r="AF20" s="5" t="s">
        <v>2447</v>
      </c>
      <c r="AG20" s="5" t="s">
        <v>1326</v>
      </c>
      <c r="AH20" s="5" t="s">
        <v>2447</v>
      </c>
      <c r="AI20" s="189" t="s">
        <v>1326</v>
      </c>
      <c r="AJ20" s="204" t="s">
        <v>1326</v>
      </c>
      <c r="AK20" s="204" t="s">
        <v>1326</v>
      </c>
      <c r="AL20" s="204" t="s">
        <v>3899</v>
      </c>
      <c r="AM20" s="204" t="s">
        <v>1326</v>
      </c>
      <c r="AN20" s="204" t="s">
        <v>3899</v>
      </c>
      <c r="AO20" s="204" t="s">
        <v>1326</v>
      </c>
      <c r="AP20" s="204" t="s">
        <v>1568</v>
      </c>
      <c r="AQ20" s="204" t="s">
        <v>1326</v>
      </c>
      <c r="AR20" s="204" t="s">
        <v>1568</v>
      </c>
      <c r="AS20" s="204" t="s">
        <v>1326</v>
      </c>
      <c r="AT20" s="180" t="s">
        <v>882</v>
      </c>
      <c r="AU20" s="185">
        <v>43122</v>
      </c>
      <c r="AV20" s="436" t="s">
        <v>1031</v>
      </c>
      <c r="AW20" s="418"/>
      <c r="AX20" s="30"/>
      <c r="AY20" s="30"/>
      <c r="AZ20" s="30"/>
      <c r="BA20" s="30"/>
      <c r="BB20" s="597" t="s">
        <v>1301</v>
      </c>
      <c r="BC20" s="418"/>
      <c r="BD20" s="30"/>
      <c r="BI20" s="2"/>
      <c r="BJ20" s="2"/>
      <c r="BK20" s="2"/>
      <c r="BL20" s="2"/>
    </row>
    <row r="21" spans="1:64" s="14" customFormat="1" ht="115.5" hidden="1" customHeight="1" x14ac:dyDescent="0.25">
      <c r="A21" s="29" t="s">
        <v>2349</v>
      </c>
      <c r="B21" s="7" t="s">
        <v>6745</v>
      </c>
      <c r="C21" s="57">
        <v>42661</v>
      </c>
      <c r="D21" s="57"/>
      <c r="E21" s="29" t="s">
        <v>1400</v>
      </c>
      <c r="F21" s="2" t="s">
        <v>1158</v>
      </c>
      <c r="G21" s="3" t="s">
        <v>288</v>
      </c>
      <c r="H21" s="3" t="s">
        <v>293</v>
      </c>
      <c r="I21" s="17" t="s">
        <v>294</v>
      </c>
      <c r="J21" s="363" t="s">
        <v>295</v>
      </c>
      <c r="K21" s="1">
        <v>1</v>
      </c>
      <c r="L21" s="187">
        <v>42755</v>
      </c>
      <c r="M21" s="187">
        <v>43100</v>
      </c>
      <c r="N21" s="79">
        <f t="shared" si="0"/>
        <v>50</v>
      </c>
      <c r="O21" s="105">
        <v>1</v>
      </c>
      <c r="P21" s="2" t="s">
        <v>131</v>
      </c>
      <c r="Q21" s="2"/>
      <c r="R21" s="4" t="s">
        <v>1347</v>
      </c>
      <c r="S21" s="600">
        <f t="shared" si="1"/>
        <v>131</v>
      </c>
      <c r="T21" s="2"/>
      <c r="U21" s="2"/>
      <c r="V21" s="2" t="s">
        <v>1315</v>
      </c>
      <c r="W21" s="4" t="s">
        <v>1347</v>
      </c>
      <c r="X21" s="5" t="s">
        <v>1326</v>
      </c>
      <c r="Y21" s="5" t="s">
        <v>1326</v>
      </c>
      <c r="Z21" s="5" t="s">
        <v>1326</v>
      </c>
      <c r="AA21" s="5" t="s">
        <v>1326</v>
      </c>
      <c r="AB21" s="5" t="s">
        <v>1326</v>
      </c>
      <c r="AC21" s="5" t="s">
        <v>1326</v>
      </c>
      <c r="AD21" s="5" t="s">
        <v>1326</v>
      </c>
      <c r="AE21" s="5" t="s">
        <v>1326</v>
      </c>
      <c r="AF21" s="5" t="s">
        <v>2447</v>
      </c>
      <c r="AG21" s="5" t="s">
        <v>1326</v>
      </c>
      <c r="AH21" s="5" t="s">
        <v>2447</v>
      </c>
      <c r="AI21" s="189" t="s">
        <v>1326</v>
      </c>
      <c r="AJ21" s="204" t="s">
        <v>1326</v>
      </c>
      <c r="AK21" s="204" t="s">
        <v>1326</v>
      </c>
      <c r="AL21" s="204" t="s">
        <v>3899</v>
      </c>
      <c r="AM21" s="204" t="s">
        <v>1326</v>
      </c>
      <c r="AN21" s="204" t="s">
        <v>3899</v>
      </c>
      <c r="AO21" s="204" t="s">
        <v>1326</v>
      </c>
      <c r="AP21" s="204" t="s">
        <v>1568</v>
      </c>
      <c r="AQ21" s="204" t="s">
        <v>1326</v>
      </c>
      <c r="AR21" s="204" t="s">
        <v>1568</v>
      </c>
      <c r="AS21" s="204" t="s">
        <v>1326</v>
      </c>
      <c r="AT21" s="180" t="s">
        <v>882</v>
      </c>
      <c r="AU21" s="185">
        <v>43122</v>
      </c>
      <c r="AV21" s="436" t="s">
        <v>1031</v>
      </c>
      <c r="AW21" s="418"/>
      <c r="AX21" s="30"/>
      <c r="AY21" s="30"/>
      <c r="AZ21" s="30"/>
      <c r="BA21" s="30"/>
      <c r="BB21" s="597" t="s">
        <v>1301</v>
      </c>
      <c r="BC21" s="418"/>
      <c r="BD21" s="30"/>
      <c r="BI21" s="2"/>
      <c r="BJ21" s="2"/>
      <c r="BK21" s="2"/>
      <c r="BL21" s="2"/>
    </row>
    <row r="22" spans="1:64" s="14" customFormat="1" ht="115.5" hidden="1" customHeight="1" x14ac:dyDescent="0.25">
      <c r="A22" s="29" t="s">
        <v>2350</v>
      </c>
      <c r="B22" s="7" t="s">
        <v>6745</v>
      </c>
      <c r="C22" s="57">
        <v>42661</v>
      </c>
      <c r="D22" s="57"/>
      <c r="E22" s="29" t="s">
        <v>1401</v>
      </c>
      <c r="F22" s="2" t="s">
        <v>1159</v>
      </c>
      <c r="G22" s="3" t="s">
        <v>299</v>
      </c>
      <c r="H22" s="3" t="s">
        <v>300</v>
      </c>
      <c r="I22" s="17" t="s">
        <v>301</v>
      </c>
      <c r="J22" s="363" t="s">
        <v>229</v>
      </c>
      <c r="K22" s="1">
        <v>1</v>
      </c>
      <c r="L22" s="187">
        <v>42736</v>
      </c>
      <c r="M22" s="187">
        <v>43100</v>
      </c>
      <c r="N22" s="79">
        <f t="shared" si="0"/>
        <v>52</v>
      </c>
      <c r="O22" s="105">
        <v>1</v>
      </c>
      <c r="P22" s="2" t="s">
        <v>131</v>
      </c>
      <c r="Q22" s="2"/>
      <c r="R22" s="4" t="s">
        <v>1289</v>
      </c>
      <c r="S22" s="600">
        <f t="shared" si="1"/>
        <v>243</v>
      </c>
      <c r="T22" s="2"/>
      <c r="U22" s="2"/>
      <c r="V22" s="2" t="s">
        <v>1315</v>
      </c>
      <c r="W22" s="4" t="s">
        <v>1289</v>
      </c>
      <c r="X22" s="5" t="s">
        <v>1326</v>
      </c>
      <c r="Y22" s="5" t="s">
        <v>1326</v>
      </c>
      <c r="Z22" s="5" t="s">
        <v>1326</v>
      </c>
      <c r="AA22" s="5" t="s">
        <v>1326</v>
      </c>
      <c r="AB22" s="5" t="s">
        <v>1326</v>
      </c>
      <c r="AC22" s="5" t="s">
        <v>1326</v>
      </c>
      <c r="AD22" s="5" t="s">
        <v>1326</v>
      </c>
      <c r="AE22" s="5" t="s">
        <v>1326</v>
      </c>
      <c r="AF22" s="5" t="s">
        <v>2447</v>
      </c>
      <c r="AG22" s="5" t="s">
        <v>1326</v>
      </c>
      <c r="AH22" s="5" t="s">
        <v>2447</v>
      </c>
      <c r="AI22" s="189" t="s">
        <v>1326</v>
      </c>
      <c r="AJ22" s="204" t="s">
        <v>1326</v>
      </c>
      <c r="AK22" s="204" t="s">
        <v>1326</v>
      </c>
      <c r="AL22" s="204" t="s">
        <v>3899</v>
      </c>
      <c r="AM22" s="204" t="s">
        <v>1326</v>
      </c>
      <c r="AN22" s="204" t="s">
        <v>3899</v>
      </c>
      <c r="AO22" s="204" t="s">
        <v>1326</v>
      </c>
      <c r="AP22" s="204" t="s">
        <v>1568</v>
      </c>
      <c r="AQ22" s="204" t="s">
        <v>1326</v>
      </c>
      <c r="AR22" s="204" t="s">
        <v>1568</v>
      </c>
      <c r="AS22" s="204" t="s">
        <v>1326</v>
      </c>
      <c r="AT22" s="180" t="s">
        <v>882</v>
      </c>
      <c r="AU22" s="185">
        <v>43122</v>
      </c>
      <c r="AV22" s="436" t="s">
        <v>1031</v>
      </c>
      <c r="AW22" s="418"/>
      <c r="AX22" s="30"/>
      <c r="AY22" s="30"/>
      <c r="AZ22" s="30"/>
      <c r="BA22" s="30"/>
      <c r="BB22" s="597" t="s">
        <v>1301</v>
      </c>
      <c r="BC22" s="418"/>
      <c r="BD22" s="30"/>
      <c r="BI22" s="2"/>
      <c r="BJ22" s="2"/>
      <c r="BK22" s="2"/>
      <c r="BL22" s="2"/>
    </row>
    <row r="23" spans="1:64" s="14" customFormat="1" ht="115.5" hidden="1" customHeight="1" x14ac:dyDescent="0.25">
      <c r="A23" s="29" t="s">
        <v>2351</v>
      </c>
      <c r="B23" s="7" t="s">
        <v>6745</v>
      </c>
      <c r="C23" s="57">
        <v>42661</v>
      </c>
      <c r="D23" s="57"/>
      <c r="E23" s="29" t="s">
        <v>1401</v>
      </c>
      <c r="F23" s="2" t="s">
        <v>1160</v>
      </c>
      <c r="G23" s="3" t="s">
        <v>302</v>
      </c>
      <c r="H23" s="3" t="s">
        <v>303</v>
      </c>
      <c r="I23" s="17" t="s">
        <v>304</v>
      </c>
      <c r="J23" s="363" t="s">
        <v>239</v>
      </c>
      <c r="K23" s="1">
        <v>1</v>
      </c>
      <c r="L23" s="187">
        <v>42100</v>
      </c>
      <c r="M23" s="187">
        <v>42104</v>
      </c>
      <c r="N23" s="79">
        <f t="shared" si="0"/>
        <v>1</v>
      </c>
      <c r="O23" s="107">
        <v>1</v>
      </c>
      <c r="P23" s="2" t="s">
        <v>292</v>
      </c>
      <c r="Q23" s="2"/>
      <c r="R23" s="4" t="s">
        <v>1349</v>
      </c>
      <c r="S23" s="600">
        <f t="shared" si="1"/>
        <v>192</v>
      </c>
      <c r="T23" s="2"/>
      <c r="U23" s="2"/>
      <c r="V23" s="2" t="s">
        <v>1315</v>
      </c>
      <c r="W23" s="4" t="s">
        <v>1349</v>
      </c>
      <c r="X23" s="5" t="s">
        <v>1326</v>
      </c>
      <c r="Y23" s="5" t="s">
        <v>1326</v>
      </c>
      <c r="Z23" s="5" t="s">
        <v>1326</v>
      </c>
      <c r="AA23" s="5" t="s">
        <v>1326</v>
      </c>
      <c r="AB23" s="5" t="s">
        <v>1326</v>
      </c>
      <c r="AC23" s="5" t="s">
        <v>1326</v>
      </c>
      <c r="AD23" s="5" t="s">
        <v>1326</v>
      </c>
      <c r="AE23" s="5" t="s">
        <v>1326</v>
      </c>
      <c r="AF23" s="5" t="s">
        <v>2447</v>
      </c>
      <c r="AG23" s="5" t="s">
        <v>1326</v>
      </c>
      <c r="AH23" s="5" t="s">
        <v>2447</v>
      </c>
      <c r="AI23" s="189" t="s">
        <v>1326</v>
      </c>
      <c r="AJ23" s="204" t="s">
        <v>1326</v>
      </c>
      <c r="AK23" s="204" t="s">
        <v>1326</v>
      </c>
      <c r="AL23" s="204" t="s">
        <v>3899</v>
      </c>
      <c r="AM23" s="204" t="s">
        <v>1326</v>
      </c>
      <c r="AN23" s="204" t="s">
        <v>3899</v>
      </c>
      <c r="AO23" s="204" t="s">
        <v>1326</v>
      </c>
      <c r="AP23" s="204" t="s">
        <v>1568</v>
      </c>
      <c r="AQ23" s="204" t="s">
        <v>1326</v>
      </c>
      <c r="AR23" s="204" t="s">
        <v>1568</v>
      </c>
      <c r="AS23" s="204" t="s">
        <v>1326</v>
      </c>
      <c r="AT23" s="180" t="s">
        <v>882</v>
      </c>
      <c r="AU23" s="185">
        <v>43122</v>
      </c>
      <c r="AV23" s="436" t="s">
        <v>1031</v>
      </c>
      <c r="AW23" s="418"/>
      <c r="AX23" s="30"/>
      <c r="AY23" s="30"/>
      <c r="AZ23" s="30"/>
      <c r="BA23" s="30"/>
      <c r="BB23" s="597" t="s">
        <v>1301</v>
      </c>
      <c r="BC23" s="418"/>
      <c r="BD23" s="30"/>
      <c r="BI23" s="2"/>
      <c r="BJ23" s="2"/>
      <c r="BK23" s="2"/>
      <c r="BL23" s="2"/>
    </row>
    <row r="24" spans="1:64" s="14" customFormat="1" ht="115.5" hidden="1" customHeight="1" x14ac:dyDescent="0.25">
      <c r="A24" s="29" t="s">
        <v>2352</v>
      </c>
      <c r="B24" s="7" t="s">
        <v>6745</v>
      </c>
      <c r="C24" s="57">
        <v>42661</v>
      </c>
      <c r="D24" s="57"/>
      <c r="E24" s="29" t="s">
        <v>1401</v>
      </c>
      <c r="F24" s="2" t="s">
        <v>1161</v>
      </c>
      <c r="G24" s="3" t="s">
        <v>305</v>
      </c>
      <c r="H24" s="3" t="s">
        <v>293</v>
      </c>
      <c r="I24" s="17" t="s">
        <v>294</v>
      </c>
      <c r="J24" s="363" t="s">
        <v>295</v>
      </c>
      <c r="K24" s="1">
        <v>1</v>
      </c>
      <c r="L24" s="187">
        <v>42755</v>
      </c>
      <c r="M24" s="187">
        <v>43100</v>
      </c>
      <c r="N24" s="79">
        <f t="shared" si="0"/>
        <v>50</v>
      </c>
      <c r="O24" s="105">
        <v>1</v>
      </c>
      <c r="P24" s="2" t="s">
        <v>131</v>
      </c>
      <c r="Q24" s="2"/>
      <c r="R24" s="4" t="s">
        <v>1346</v>
      </c>
      <c r="S24" s="600">
        <f t="shared" si="1"/>
        <v>130</v>
      </c>
      <c r="T24" s="2"/>
      <c r="U24" s="2"/>
      <c r="V24" s="2" t="s">
        <v>1315</v>
      </c>
      <c r="W24" s="4" t="s">
        <v>1346</v>
      </c>
      <c r="X24" s="5" t="s">
        <v>1326</v>
      </c>
      <c r="Y24" s="5" t="s">
        <v>1326</v>
      </c>
      <c r="Z24" s="5" t="s">
        <v>1326</v>
      </c>
      <c r="AA24" s="5" t="s">
        <v>1326</v>
      </c>
      <c r="AB24" s="5" t="s">
        <v>1326</v>
      </c>
      <c r="AC24" s="5" t="s">
        <v>1326</v>
      </c>
      <c r="AD24" s="5" t="s">
        <v>1326</v>
      </c>
      <c r="AE24" s="5" t="s">
        <v>1326</v>
      </c>
      <c r="AF24" s="5" t="s">
        <v>2447</v>
      </c>
      <c r="AG24" s="5" t="s">
        <v>1326</v>
      </c>
      <c r="AH24" s="5" t="s">
        <v>2447</v>
      </c>
      <c r="AI24" s="189" t="s">
        <v>1326</v>
      </c>
      <c r="AJ24" s="204" t="s">
        <v>1326</v>
      </c>
      <c r="AK24" s="204" t="s">
        <v>1326</v>
      </c>
      <c r="AL24" s="204" t="s">
        <v>3899</v>
      </c>
      <c r="AM24" s="204" t="s">
        <v>1326</v>
      </c>
      <c r="AN24" s="204" t="s">
        <v>3899</v>
      </c>
      <c r="AO24" s="204" t="s">
        <v>1326</v>
      </c>
      <c r="AP24" s="204" t="s">
        <v>1568</v>
      </c>
      <c r="AQ24" s="204" t="s">
        <v>1326</v>
      </c>
      <c r="AR24" s="204" t="s">
        <v>1568</v>
      </c>
      <c r="AS24" s="204" t="s">
        <v>1326</v>
      </c>
      <c r="AT24" s="180" t="s">
        <v>882</v>
      </c>
      <c r="AU24" s="185">
        <v>43122</v>
      </c>
      <c r="AV24" s="436" t="s">
        <v>1031</v>
      </c>
      <c r="AW24" s="418"/>
      <c r="AX24" s="30"/>
      <c r="AY24" s="30"/>
      <c r="AZ24" s="30"/>
      <c r="BA24" s="30"/>
      <c r="BB24" s="597" t="s">
        <v>1301</v>
      </c>
      <c r="BC24" s="418"/>
      <c r="BD24" s="30"/>
      <c r="BI24" s="2"/>
      <c r="BJ24" s="2"/>
      <c r="BK24" s="2"/>
      <c r="BL24" s="2"/>
    </row>
    <row r="25" spans="1:64" s="14" customFormat="1" ht="115.5" hidden="1" customHeight="1" x14ac:dyDescent="0.25">
      <c r="A25" s="29" t="s">
        <v>2353</v>
      </c>
      <c r="B25" s="7" t="s">
        <v>6745</v>
      </c>
      <c r="C25" s="57">
        <v>42661</v>
      </c>
      <c r="D25" s="57"/>
      <c r="E25" s="29" t="s">
        <v>1401</v>
      </c>
      <c r="F25" s="2" t="s">
        <v>1162</v>
      </c>
      <c r="G25" s="3" t="s">
        <v>302</v>
      </c>
      <c r="H25" s="3" t="s">
        <v>290</v>
      </c>
      <c r="I25" s="17" t="s">
        <v>291</v>
      </c>
      <c r="J25" s="363" t="s">
        <v>239</v>
      </c>
      <c r="K25" s="1">
        <v>1</v>
      </c>
      <c r="L25" s="187">
        <v>42100</v>
      </c>
      <c r="M25" s="187">
        <v>42104</v>
      </c>
      <c r="N25" s="79">
        <f t="shared" si="0"/>
        <v>1</v>
      </c>
      <c r="O25" s="105">
        <v>1</v>
      </c>
      <c r="P25" s="2" t="s">
        <v>292</v>
      </c>
      <c r="Q25" s="2"/>
      <c r="R25" s="4" t="s">
        <v>1349</v>
      </c>
      <c r="S25" s="600">
        <f t="shared" si="1"/>
        <v>192</v>
      </c>
      <c r="T25" s="2"/>
      <c r="U25" s="2"/>
      <c r="V25" s="2" t="s">
        <v>1315</v>
      </c>
      <c r="W25" s="4" t="s">
        <v>1349</v>
      </c>
      <c r="X25" s="5" t="s">
        <v>1326</v>
      </c>
      <c r="Y25" s="5" t="s">
        <v>1326</v>
      </c>
      <c r="Z25" s="5" t="s">
        <v>1326</v>
      </c>
      <c r="AA25" s="5" t="s">
        <v>1326</v>
      </c>
      <c r="AB25" s="5" t="s">
        <v>1326</v>
      </c>
      <c r="AC25" s="5" t="s">
        <v>1326</v>
      </c>
      <c r="AD25" s="5" t="s">
        <v>1326</v>
      </c>
      <c r="AE25" s="5" t="s">
        <v>1326</v>
      </c>
      <c r="AF25" s="5" t="s">
        <v>2447</v>
      </c>
      <c r="AG25" s="5" t="s">
        <v>1326</v>
      </c>
      <c r="AH25" s="5" t="s">
        <v>2447</v>
      </c>
      <c r="AI25" s="189" t="s">
        <v>1326</v>
      </c>
      <c r="AJ25" s="204" t="s">
        <v>1326</v>
      </c>
      <c r="AK25" s="204" t="s">
        <v>1326</v>
      </c>
      <c r="AL25" s="204" t="s">
        <v>3899</v>
      </c>
      <c r="AM25" s="204" t="s">
        <v>1326</v>
      </c>
      <c r="AN25" s="204" t="s">
        <v>3899</v>
      </c>
      <c r="AO25" s="204" t="s">
        <v>1326</v>
      </c>
      <c r="AP25" s="204" t="s">
        <v>1568</v>
      </c>
      <c r="AQ25" s="204" t="s">
        <v>1326</v>
      </c>
      <c r="AR25" s="204" t="s">
        <v>1568</v>
      </c>
      <c r="AS25" s="204" t="s">
        <v>1326</v>
      </c>
      <c r="AT25" s="180" t="s">
        <v>882</v>
      </c>
      <c r="AU25" s="185">
        <v>43122</v>
      </c>
      <c r="AV25" s="436" t="s">
        <v>1031</v>
      </c>
      <c r="AW25" s="418"/>
      <c r="AX25" s="30"/>
      <c r="AY25" s="30"/>
      <c r="AZ25" s="30"/>
      <c r="BA25" s="30"/>
      <c r="BB25" s="597" t="s">
        <v>1301</v>
      </c>
      <c r="BC25" s="418"/>
      <c r="BD25" s="30"/>
      <c r="BI25" s="2"/>
      <c r="BJ25" s="2"/>
      <c r="BK25" s="2"/>
      <c r="BL25" s="2"/>
    </row>
    <row r="26" spans="1:64" s="14" customFormat="1" ht="115.5" hidden="1" customHeight="1" x14ac:dyDescent="0.25">
      <c r="A26" s="29" t="s">
        <v>2354</v>
      </c>
      <c r="B26" s="7" t="s">
        <v>6745</v>
      </c>
      <c r="C26" s="57">
        <v>42661</v>
      </c>
      <c r="D26" s="57"/>
      <c r="E26" s="29" t="s">
        <v>1401</v>
      </c>
      <c r="F26" s="2" t="s">
        <v>1163</v>
      </c>
      <c r="G26" s="3" t="s">
        <v>173</v>
      </c>
      <c r="H26" s="3" t="s">
        <v>174</v>
      </c>
      <c r="I26" s="17" t="s">
        <v>175</v>
      </c>
      <c r="J26" s="17" t="s">
        <v>31</v>
      </c>
      <c r="K26" s="1">
        <v>1</v>
      </c>
      <c r="L26" s="187">
        <v>42887</v>
      </c>
      <c r="M26" s="187">
        <v>43100</v>
      </c>
      <c r="N26" s="79">
        <f t="shared" si="0"/>
        <v>31</v>
      </c>
      <c r="O26" s="105">
        <v>1</v>
      </c>
      <c r="P26" s="2" t="s">
        <v>27</v>
      </c>
      <c r="Q26" s="2"/>
      <c r="R26" s="2" t="s">
        <v>1348</v>
      </c>
      <c r="S26" s="600">
        <f t="shared" si="1"/>
        <v>368</v>
      </c>
      <c r="T26" s="2"/>
      <c r="U26" s="2"/>
      <c r="V26" s="2" t="s">
        <v>1315</v>
      </c>
      <c r="W26" s="2" t="s">
        <v>1348</v>
      </c>
      <c r="X26" s="5" t="s">
        <v>1326</v>
      </c>
      <c r="Y26" s="5" t="s">
        <v>1326</v>
      </c>
      <c r="Z26" s="5" t="s">
        <v>1326</v>
      </c>
      <c r="AA26" s="5" t="s">
        <v>1326</v>
      </c>
      <c r="AB26" s="5" t="s">
        <v>1326</v>
      </c>
      <c r="AC26" s="5" t="s">
        <v>1326</v>
      </c>
      <c r="AD26" s="5" t="s">
        <v>1326</v>
      </c>
      <c r="AE26" s="5" t="s">
        <v>1326</v>
      </c>
      <c r="AF26" s="5" t="s">
        <v>2447</v>
      </c>
      <c r="AG26" s="5" t="s">
        <v>1326</v>
      </c>
      <c r="AH26" s="5" t="s">
        <v>2447</v>
      </c>
      <c r="AI26" s="189" t="s">
        <v>1326</v>
      </c>
      <c r="AJ26" s="204" t="s">
        <v>1326</v>
      </c>
      <c r="AK26" s="204" t="s">
        <v>1326</v>
      </c>
      <c r="AL26" s="204" t="s">
        <v>3899</v>
      </c>
      <c r="AM26" s="204" t="s">
        <v>1326</v>
      </c>
      <c r="AN26" s="204" t="s">
        <v>3899</v>
      </c>
      <c r="AO26" s="204" t="s">
        <v>1326</v>
      </c>
      <c r="AP26" s="204" t="s">
        <v>1568</v>
      </c>
      <c r="AQ26" s="204" t="s">
        <v>1326</v>
      </c>
      <c r="AR26" s="204" t="s">
        <v>1568</v>
      </c>
      <c r="AS26" s="204" t="s">
        <v>1326</v>
      </c>
      <c r="AT26" s="180" t="s">
        <v>882</v>
      </c>
      <c r="AU26" s="185">
        <v>43122</v>
      </c>
      <c r="AV26" s="436" t="s">
        <v>1298</v>
      </c>
      <c r="AW26" s="33">
        <v>44162</v>
      </c>
      <c r="AX26" s="32" t="s">
        <v>2683</v>
      </c>
      <c r="AY26" s="32" t="s">
        <v>2684</v>
      </c>
      <c r="AZ26" s="32" t="s">
        <v>3326</v>
      </c>
      <c r="BA26" s="32" t="s">
        <v>7963</v>
      </c>
      <c r="BB26" s="597" t="s">
        <v>2677</v>
      </c>
      <c r="BC26" s="418" t="s">
        <v>3661</v>
      </c>
      <c r="BD26" s="30"/>
      <c r="BI26" s="2"/>
      <c r="BJ26" s="2"/>
      <c r="BK26" s="2"/>
      <c r="BL26" s="2"/>
    </row>
    <row r="27" spans="1:64" s="14" customFormat="1" ht="115.5" hidden="1" customHeight="1" x14ac:dyDescent="0.25">
      <c r="A27" s="29" t="s">
        <v>2355</v>
      </c>
      <c r="B27" s="7" t="s">
        <v>6745</v>
      </c>
      <c r="C27" s="57">
        <v>42661</v>
      </c>
      <c r="D27" s="57"/>
      <c r="E27" s="29" t="s">
        <v>1402</v>
      </c>
      <c r="F27" s="2" t="s">
        <v>1164</v>
      </c>
      <c r="G27" s="3" t="s">
        <v>306</v>
      </c>
      <c r="H27" s="3" t="s">
        <v>307</v>
      </c>
      <c r="I27" s="17" t="s">
        <v>308</v>
      </c>
      <c r="J27" s="363" t="s">
        <v>309</v>
      </c>
      <c r="K27" s="1">
        <v>3</v>
      </c>
      <c r="L27" s="187">
        <v>42583</v>
      </c>
      <c r="M27" s="187">
        <v>43100</v>
      </c>
      <c r="N27" s="79">
        <f t="shared" si="0"/>
        <v>22</v>
      </c>
      <c r="O27" s="105">
        <v>3</v>
      </c>
      <c r="P27" s="2" t="s">
        <v>56</v>
      </c>
      <c r="Q27" s="2"/>
      <c r="R27" s="2" t="s">
        <v>1676</v>
      </c>
      <c r="S27" s="600">
        <f t="shared" si="1"/>
        <v>152</v>
      </c>
      <c r="T27" s="2"/>
      <c r="U27" s="2"/>
      <c r="V27" s="2" t="s">
        <v>1315</v>
      </c>
      <c r="W27" s="2" t="s">
        <v>1350</v>
      </c>
      <c r="X27" s="5" t="s">
        <v>1326</v>
      </c>
      <c r="Y27" s="5" t="s">
        <v>1326</v>
      </c>
      <c r="Z27" s="5" t="s">
        <v>1326</v>
      </c>
      <c r="AA27" s="5" t="s">
        <v>1326</v>
      </c>
      <c r="AB27" s="5" t="s">
        <v>1326</v>
      </c>
      <c r="AC27" s="5" t="s">
        <v>1326</v>
      </c>
      <c r="AD27" s="5" t="s">
        <v>1326</v>
      </c>
      <c r="AE27" s="5" t="s">
        <v>1326</v>
      </c>
      <c r="AF27" s="5" t="s">
        <v>2447</v>
      </c>
      <c r="AG27" s="5" t="s">
        <v>1326</v>
      </c>
      <c r="AH27" s="5" t="s">
        <v>2447</v>
      </c>
      <c r="AI27" s="189" t="s">
        <v>1326</v>
      </c>
      <c r="AJ27" s="204" t="s">
        <v>1326</v>
      </c>
      <c r="AK27" s="204" t="s">
        <v>1326</v>
      </c>
      <c r="AL27" s="204" t="s">
        <v>3899</v>
      </c>
      <c r="AM27" s="204" t="s">
        <v>1326</v>
      </c>
      <c r="AN27" s="204" t="s">
        <v>3899</v>
      </c>
      <c r="AO27" s="204" t="s">
        <v>1326</v>
      </c>
      <c r="AP27" s="204" t="s">
        <v>1568</v>
      </c>
      <c r="AQ27" s="204" t="s">
        <v>1326</v>
      </c>
      <c r="AR27" s="204" t="s">
        <v>1568</v>
      </c>
      <c r="AS27" s="204" t="s">
        <v>1326</v>
      </c>
      <c r="AT27" s="180" t="s">
        <v>882</v>
      </c>
      <c r="AU27" s="185">
        <v>43122</v>
      </c>
      <c r="AV27" s="436" t="s">
        <v>1031</v>
      </c>
      <c r="AW27" s="418"/>
      <c r="AX27" s="30"/>
      <c r="AY27" s="30"/>
      <c r="AZ27" s="30"/>
      <c r="BA27" s="30"/>
      <c r="BB27" s="597" t="s">
        <v>1301</v>
      </c>
      <c r="BC27" s="418"/>
      <c r="BD27" s="30"/>
      <c r="BI27" s="2"/>
      <c r="BJ27" s="2"/>
      <c r="BK27" s="2"/>
      <c r="BL27" s="2"/>
    </row>
    <row r="28" spans="1:64" s="14" customFormat="1" ht="115.5" hidden="1" customHeight="1" x14ac:dyDescent="0.25">
      <c r="A28" s="29" t="s">
        <v>2356</v>
      </c>
      <c r="B28" s="7" t="s">
        <v>6745</v>
      </c>
      <c r="C28" s="57">
        <v>42661</v>
      </c>
      <c r="D28" s="57"/>
      <c r="E28" s="29" t="s">
        <v>1403</v>
      </c>
      <c r="F28" s="2" t="s">
        <v>6747</v>
      </c>
      <c r="G28" s="3" t="s">
        <v>6746</v>
      </c>
      <c r="H28" s="3" t="s">
        <v>6744</v>
      </c>
      <c r="I28" s="17" t="s">
        <v>310</v>
      </c>
      <c r="J28" s="363" t="s">
        <v>311</v>
      </c>
      <c r="K28" s="1">
        <v>1</v>
      </c>
      <c r="L28" s="187">
        <v>42583</v>
      </c>
      <c r="M28" s="187">
        <v>43100</v>
      </c>
      <c r="N28" s="79">
        <f t="shared" si="0"/>
        <v>22</v>
      </c>
      <c r="O28" s="105">
        <v>1</v>
      </c>
      <c r="P28" s="2" t="s">
        <v>56</v>
      </c>
      <c r="Q28" s="2"/>
      <c r="R28" s="2" t="s">
        <v>6749</v>
      </c>
      <c r="S28" s="600">
        <f t="shared" si="1"/>
        <v>225</v>
      </c>
      <c r="T28" s="2"/>
      <c r="U28" s="2"/>
      <c r="V28" s="2" t="s">
        <v>1315</v>
      </c>
      <c r="W28" s="2" t="s">
        <v>6749</v>
      </c>
      <c r="X28" s="5" t="s">
        <v>1326</v>
      </c>
      <c r="Y28" s="5" t="s">
        <v>1326</v>
      </c>
      <c r="Z28" s="5" t="s">
        <v>1326</v>
      </c>
      <c r="AA28" s="5" t="s">
        <v>1326</v>
      </c>
      <c r="AB28" s="5" t="s">
        <v>1326</v>
      </c>
      <c r="AC28" s="5" t="s">
        <v>1326</v>
      </c>
      <c r="AD28" s="5" t="s">
        <v>1326</v>
      </c>
      <c r="AE28" s="5" t="s">
        <v>1326</v>
      </c>
      <c r="AF28" s="5" t="s">
        <v>2447</v>
      </c>
      <c r="AG28" s="5" t="s">
        <v>1326</v>
      </c>
      <c r="AH28" s="5" t="s">
        <v>2447</v>
      </c>
      <c r="AI28" s="189" t="s">
        <v>1326</v>
      </c>
      <c r="AJ28" s="204" t="s">
        <v>1326</v>
      </c>
      <c r="AK28" s="204" t="s">
        <v>1326</v>
      </c>
      <c r="AL28" s="204" t="s">
        <v>3899</v>
      </c>
      <c r="AM28" s="204" t="s">
        <v>1326</v>
      </c>
      <c r="AN28" s="204" t="s">
        <v>3899</v>
      </c>
      <c r="AO28" s="204" t="s">
        <v>1326</v>
      </c>
      <c r="AP28" s="204" t="s">
        <v>1568</v>
      </c>
      <c r="AQ28" s="204" t="s">
        <v>1326</v>
      </c>
      <c r="AR28" s="204" t="s">
        <v>1568</v>
      </c>
      <c r="AS28" s="204" t="s">
        <v>1326</v>
      </c>
      <c r="AT28" s="180" t="s">
        <v>882</v>
      </c>
      <c r="AU28" s="185">
        <v>43122</v>
      </c>
      <c r="AV28" s="436" t="s">
        <v>1031</v>
      </c>
      <c r="AW28" s="418"/>
      <c r="AX28" s="30"/>
      <c r="AY28" s="30"/>
      <c r="AZ28" s="30"/>
      <c r="BA28" s="30"/>
      <c r="BB28" s="597" t="s">
        <v>1301</v>
      </c>
      <c r="BC28" s="418"/>
      <c r="BD28" s="30"/>
      <c r="BI28" s="2"/>
      <c r="BJ28" s="2"/>
      <c r="BK28" s="2"/>
      <c r="BL28" s="2"/>
    </row>
    <row r="29" spans="1:64" s="14" customFormat="1" ht="115.5" hidden="1" customHeight="1" x14ac:dyDescent="0.25">
      <c r="A29" s="29" t="s">
        <v>2357</v>
      </c>
      <c r="B29" s="7" t="s">
        <v>6745</v>
      </c>
      <c r="C29" s="57">
        <v>42661</v>
      </c>
      <c r="D29" s="57"/>
      <c r="E29" s="29" t="s">
        <v>1403</v>
      </c>
      <c r="F29" s="2" t="s">
        <v>6748</v>
      </c>
      <c r="G29" s="3" t="s">
        <v>343</v>
      </c>
      <c r="H29" s="3" t="s">
        <v>344</v>
      </c>
      <c r="I29" s="17" t="s">
        <v>345</v>
      </c>
      <c r="J29" s="363" t="s">
        <v>77</v>
      </c>
      <c r="K29" s="1">
        <v>1</v>
      </c>
      <c r="L29" s="187">
        <v>42856</v>
      </c>
      <c r="M29" s="187">
        <v>43100</v>
      </c>
      <c r="N29" s="79">
        <f t="shared" si="0"/>
        <v>35</v>
      </c>
      <c r="O29" s="105">
        <v>1</v>
      </c>
      <c r="P29" s="2" t="s">
        <v>56</v>
      </c>
      <c r="Q29" s="2"/>
      <c r="R29" s="2" t="s">
        <v>6749</v>
      </c>
      <c r="S29" s="600">
        <f t="shared" si="1"/>
        <v>225</v>
      </c>
      <c r="T29" s="2"/>
      <c r="U29" s="2"/>
      <c r="V29" s="2" t="s">
        <v>1315</v>
      </c>
      <c r="W29" s="2" t="s">
        <v>6749</v>
      </c>
      <c r="X29" s="5" t="s">
        <v>1326</v>
      </c>
      <c r="Y29" s="5" t="s">
        <v>1326</v>
      </c>
      <c r="Z29" s="5" t="s">
        <v>1326</v>
      </c>
      <c r="AA29" s="5" t="s">
        <v>1326</v>
      </c>
      <c r="AB29" s="5" t="s">
        <v>1326</v>
      </c>
      <c r="AC29" s="5" t="s">
        <v>1326</v>
      </c>
      <c r="AD29" s="5" t="s">
        <v>1326</v>
      </c>
      <c r="AE29" s="5" t="s">
        <v>1326</v>
      </c>
      <c r="AF29" s="5" t="s">
        <v>2447</v>
      </c>
      <c r="AG29" s="5" t="s">
        <v>1326</v>
      </c>
      <c r="AH29" s="5" t="s">
        <v>2447</v>
      </c>
      <c r="AI29" s="189" t="s">
        <v>1326</v>
      </c>
      <c r="AJ29" s="204" t="s">
        <v>1326</v>
      </c>
      <c r="AK29" s="204" t="s">
        <v>1326</v>
      </c>
      <c r="AL29" s="204" t="s">
        <v>3899</v>
      </c>
      <c r="AM29" s="204" t="s">
        <v>1326</v>
      </c>
      <c r="AN29" s="204" t="s">
        <v>3899</v>
      </c>
      <c r="AO29" s="204" t="s">
        <v>1326</v>
      </c>
      <c r="AP29" s="204" t="s">
        <v>1568</v>
      </c>
      <c r="AQ29" s="204" t="s">
        <v>1326</v>
      </c>
      <c r="AR29" s="204" t="s">
        <v>1568</v>
      </c>
      <c r="AS29" s="204" t="s">
        <v>1326</v>
      </c>
      <c r="AT29" s="180" t="s">
        <v>882</v>
      </c>
      <c r="AU29" s="185">
        <v>43122</v>
      </c>
      <c r="AV29" s="436" t="s">
        <v>1031</v>
      </c>
      <c r="AW29" s="418"/>
      <c r="AX29" s="30"/>
      <c r="AY29" s="30"/>
      <c r="AZ29" s="30"/>
      <c r="BA29" s="30"/>
      <c r="BB29" s="597" t="s">
        <v>1301</v>
      </c>
      <c r="BC29" s="418"/>
      <c r="BD29" s="30"/>
      <c r="BI29" s="2"/>
      <c r="BJ29" s="2"/>
      <c r="BK29" s="2"/>
      <c r="BL29" s="2"/>
    </row>
    <row r="30" spans="1:64" s="14" customFormat="1" ht="115.5" hidden="1" customHeight="1" x14ac:dyDescent="0.25">
      <c r="A30" s="29" t="s">
        <v>2358</v>
      </c>
      <c r="B30" s="5" t="s">
        <v>6740</v>
      </c>
      <c r="C30" s="57">
        <v>42661</v>
      </c>
      <c r="D30" s="57"/>
      <c r="E30" s="29" t="s">
        <v>1391</v>
      </c>
      <c r="F30" s="2" t="s">
        <v>1138</v>
      </c>
      <c r="G30" s="3" t="s">
        <v>148</v>
      </c>
      <c r="H30" s="3" t="s">
        <v>152</v>
      </c>
      <c r="I30" s="17" t="s">
        <v>152</v>
      </c>
      <c r="J30" s="363" t="s">
        <v>43</v>
      </c>
      <c r="K30" s="1">
        <v>1</v>
      </c>
      <c r="L30" s="187">
        <v>42737</v>
      </c>
      <c r="M30" s="187">
        <v>43100</v>
      </c>
      <c r="N30" s="79">
        <f t="shared" si="0"/>
        <v>52</v>
      </c>
      <c r="O30" s="105">
        <v>1</v>
      </c>
      <c r="P30" s="3" t="s">
        <v>27</v>
      </c>
      <c r="Q30" s="3"/>
      <c r="R30" s="2" t="s">
        <v>1355</v>
      </c>
      <c r="S30" s="600">
        <f t="shared" si="1"/>
        <v>211</v>
      </c>
      <c r="T30" s="3"/>
      <c r="U30" s="3"/>
      <c r="V30" s="3" t="s">
        <v>1315</v>
      </c>
      <c r="W30" s="2" t="s">
        <v>1355</v>
      </c>
      <c r="X30" s="5" t="s">
        <v>1326</v>
      </c>
      <c r="Y30" s="5" t="s">
        <v>1326</v>
      </c>
      <c r="Z30" s="5" t="s">
        <v>1326</v>
      </c>
      <c r="AA30" s="5" t="s">
        <v>1326</v>
      </c>
      <c r="AB30" s="5" t="s">
        <v>1326</v>
      </c>
      <c r="AC30" s="5" t="s">
        <v>1326</v>
      </c>
      <c r="AD30" s="5" t="s">
        <v>1326</v>
      </c>
      <c r="AE30" s="5" t="s">
        <v>1326</v>
      </c>
      <c r="AF30" s="5" t="s">
        <v>2447</v>
      </c>
      <c r="AG30" s="5" t="s">
        <v>1326</v>
      </c>
      <c r="AH30" s="5" t="s">
        <v>2447</v>
      </c>
      <c r="AI30" s="189" t="s">
        <v>1326</v>
      </c>
      <c r="AJ30" s="204" t="s">
        <v>1326</v>
      </c>
      <c r="AK30" s="204" t="s">
        <v>1326</v>
      </c>
      <c r="AL30" s="204" t="s">
        <v>3899</v>
      </c>
      <c r="AM30" s="204" t="s">
        <v>1326</v>
      </c>
      <c r="AN30" s="204" t="s">
        <v>3899</v>
      </c>
      <c r="AO30" s="204" t="s">
        <v>1326</v>
      </c>
      <c r="AP30" s="204" t="s">
        <v>1568</v>
      </c>
      <c r="AQ30" s="204" t="s">
        <v>1326</v>
      </c>
      <c r="AR30" s="204" t="s">
        <v>1568</v>
      </c>
      <c r="AS30" s="204" t="s">
        <v>1326</v>
      </c>
      <c r="AT30" s="180" t="s">
        <v>882</v>
      </c>
      <c r="AU30" s="185">
        <v>43122</v>
      </c>
      <c r="AV30" s="436" t="s">
        <v>1031</v>
      </c>
      <c r="AW30" s="418"/>
      <c r="AX30" s="30"/>
      <c r="AY30" s="30"/>
      <c r="AZ30" s="30"/>
      <c r="BA30" s="30"/>
      <c r="BB30" s="597" t="s">
        <v>1301</v>
      </c>
      <c r="BC30" s="418"/>
      <c r="BD30" s="30"/>
      <c r="BI30" s="3"/>
      <c r="BJ30" s="3"/>
      <c r="BK30" s="3"/>
      <c r="BL30" s="3"/>
    </row>
    <row r="31" spans="1:64" s="14" customFormat="1" ht="115.5" hidden="1" customHeight="1" x14ac:dyDescent="0.25">
      <c r="A31" s="29" t="s">
        <v>2359</v>
      </c>
      <c r="B31" s="5" t="s">
        <v>6740</v>
      </c>
      <c r="C31" s="57">
        <v>42661</v>
      </c>
      <c r="D31" s="57"/>
      <c r="E31" s="29" t="s">
        <v>1479</v>
      </c>
      <c r="F31" s="2" t="s">
        <v>1139</v>
      </c>
      <c r="G31" s="3" t="s">
        <v>181</v>
      </c>
      <c r="H31" s="3" t="s">
        <v>182</v>
      </c>
      <c r="I31" s="17" t="s">
        <v>183</v>
      </c>
      <c r="J31" s="363" t="s">
        <v>31</v>
      </c>
      <c r="K31" s="1">
        <v>1</v>
      </c>
      <c r="L31" s="187">
        <v>42737</v>
      </c>
      <c r="M31" s="187">
        <v>43100</v>
      </c>
      <c r="N31" s="79">
        <f t="shared" si="0"/>
        <v>52</v>
      </c>
      <c r="O31" s="105">
        <v>1</v>
      </c>
      <c r="P31" s="2" t="s">
        <v>27</v>
      </c>
      <c r="Q31" s="2"/>
      <c r="R31" s="2" t="s">
        <v>1356</v>
      </c>
      <c r="S31" s="600">
        <f t="shared" si="1"/>
        <v>344</v>
      </c>
      <c r="T31" s="2"/>
      <c r="U31" s="2"/>
      <c r="V31" s="2" t="s">
        <v>1315</v>
      </c>
      <c r="W31" s="2" t="s">
        <v>1356</v>
      </c>
      <c r="X31" s="5" t="s">
        <v>1326</v>
      </c>
      <c r="Y31" s="5" t="s">
        <v>1326</v>
      </c>
      <c r="Z31" s="5" t="s">
        <v>1326</v>
      </c>
      <c r="AA31" s="5" t="s">
        <v>1326</v>
      </c>
      <c r="AB31" s="5" t="s">
        <v>1326</v>
      </c>
      <c r="AC31" s="5" t="s">
        <v>1326</v>
      </c>
      <c r="AD31" s="5" t="s">
        <v>1326</v>
      </c>
      <c r="AE31" s="5" t="s">
        <v>1326</v>
      </c>
      <c r="AF31" s="5" t="s">
        <v>2447</v>
      </c>
      <c r="AG31" s="5" t="s">
        <v>1326</v>
      </c>
      <c r="AH31" s="5" t="s">
        <v>2447</v>
      </c>
      <c r="AI31" s="189" t="s">
        <v>1326</v>
      </c>
      <c r="AJ31" s="204" t="s">
        <v>1326</v>
      </c>
      <c r="AK31" s="204" t="s">
        <v>1326</v>
      </c>
      <c r="AL31" s="204" t="s">
        <v>3899</v>
      </c>
      <c r="AM31" s="204" t="s">
        <v>1326</v>
      </c>
      <c r="AN31" s="204" t="s">
        <v>3899</v>
      </c>
      <c r="AO31" s="204" t="s">
        <v>1326</v>
      </c>
      <c r="AP31" s="204" t="s">
        <v>1568</v>
      </c>
      <c r="AQ31" s="204" t="s">
        <v>1326</v>
      </c>
      <c r="AR31" s="204" t="s">
        <v>1568</v>
      </c>
      <c r="AS31" s="204" t="s">
        <v>1326</v>
      </c>
      <c r="AT31" s="180" t="s">
        <v>882</v>
      </c>
      <c r="AU31" s="185">
        <v>43122</v>
      </c>
      <c r="AV31" s="436" t="s">
        <v>1031</v>
      </c>
      <c r="AW31" s="418"/>
      <c r="AX31" s="30"/>
      <c r="AY31" s="30"/>
      <c r="AZ31" s="30"/>
      <c r="BA31" s="30"/>
      <c r="BB31" s="597" t="s">
        <v>1301</v>
      </c>
      <c r="BC31" s="418"/>
      <c r="BD31" s="30"/>
      <c r="BI31" s="2"/>
      <c r="BJ31" s="2"/>
      <c r="BK31" s="2"/>
      <c r="BL31" s="2"/>
    </row>
    <row r="32" spans="1:64" s="14" customFormat="1" ht="115.5" hidden="1" customHeight="1" x14ac:dyDescent="0.25">
      <c r="A32" s="29" t="s">
        <v>2360</v>
      </c>
      <c r="B32" s="5" t="s">
        <v>6740</v>
      </c>
      <c r="C32" s="57">
        <v>42661</v>
      </c>
      <c r="D32" s="57"/>
      <c r="E32" s="29" t="s">
        <v>1392</v>
      </c>
      <c r="F32" s="2" t="s">
        <v>1140</v>
      </c>
      <c r="G32" s="3" t="s">
        <v>148</v>
      </c>
      <c r="H32" s="3" t="s">
        <v>152</v>
      </c>
      <c r="I32" s="17" t="s">
        <v>152</v>
      </c>
      <c r="J32" s="363" t="s">
        <v>43</v>
      </c>
      <c r="K32" s="1">
        <v>1</v>
      </c>
      <c r="L32" s="187">
        <v>42737</v>
      </c>
      <c r="M32" s="187">
        <v>43100</v>
      </c>
      <c r="N32" s="79">
        <f t="shared" si="0"/>
        <v>52</v>
      </c>
      <c r="O32" s="105">
        <v>1</v>
      </c>
      <c r="P32" s="2" t="s">
        <v>27</v>
      </c>
      <c r="Q32" s="2"/>
      <c r="R32" s="2" t="s">
        <v>1355</v>
      </c>
      <c r="S32" s="600">
        <f t="shared" si="1"/>
        <v>211</v>
      </c>
      <c r="T32" s="2"/>
      <c r="U32" s="2"/>
      <c r="V32" s="2" t="s">
        <v>1315</v>
      </c>
      <c r="W32" s="2" t="s">
        <v>1355</v>
      </c>
      <c r="X32" s="5" t="s">
        <v>1326</v>
      </c>
      <c r="Y32" s="5" t="s">
        <v>1326</v>
      </c>
      <c r="Z32" s="5" t="s">
        <v>1326</v>
      </c>
      <c r="AA32" s="5" t="s">
        <v>1326</v>
      </c>
      <c r="AB32" s="5" t="s">
        <v>1326</v>
      </c>
      <c r="AC32" s="5" t="s">
        <v>1326</v>
      </c>
      <c r="AD32" s="5" t="s">
        <v>1326</v>
      </c>
      <c r="AE32" s="5" t="s">
        <v>1326</v>
      </c>
      <c r="AF32" s="5" t="s">
        <v>2447</v>
      </c>
      <c r="AG32" s="5" t="s">
        <v>1326</v>
      </c>
      <c r="AH32" s="5" t="s">
        <v>2447</v>
      </c>
      <c r="AI32" s="189" t="s">
        <v>1326</v>
      </c>
      <c r="AJ32" s="204" t="s">
        <v>1326</v>
      </c>
      <c r="AK32" s="204" t="s">
        <v>1326</v>
      </c>
      <c r="AL32" s="204" t="s">
        <v>3899</v>
      </c>
      <c r="AM32" s="204" t="s">
        <v>1326</v>
      </c>
      <c r="AN32" s="204" t="s">
        <v>3899</v>
      </c>
      <c r="AO32" s="204" t="s">
        <v>1326</v>
      </c>
      <c r="AP32" s="204" t="s">
        <v>1568</v>
      </c>
      <c r="AQ32" s="204" t="s">
        <v>1326</v>
      </c>
      <c r="AR32" s="204" t="s">
        <v>1568</v>
      </c>
      <c r="AS32" s="204" t="s">
        <v>1326</v>
      </c>
      <c r="AT32" s="180" t="s">
        <v>882</v>
      </c>
      <c r="AU32" s="185">
        <v>43122</v>
      </c>
      <c r="AV32" s="436" t="s">
        <v>1031</v>
      </c>
      <c r="AW32" s="418"/>
      <c r="AX32" s="30"/>
      <c r="AY32" s="30"/>
      <c r="AZ32" s="30"/>
      <c r="BA32" s="30"/>
      <c r="BB32" s="597" t="s">
        <v>1301</v>
      </c>
      <c r="BC32" s="418"/>
      <c r="BD32" s="30"/>
      <c r="BI32" s="2"/>
      <c r="BJ32" s="2"/>
      <c r="BK32" s="2"/>
      <c r="BL32" s="2"/>
    </row>
    <row r="33" spans="1:64" s="14" customFormat="1" ht="115.5" hidden="1" customHeight="1" x14ac:dyDescent="0.25">
      <c r="A33" s="29" t="s">
        <v>2361</v>
      </c>
      <c r="B33" s="5" t="s">
        <v>6740</v>
      </c>
      <c r="C33" s="57">
        <v>42661</v>
      </c>
      <c r="D33" s="57"/>
      <c r="E33" s="29" t="s">
        <v>1408</v>
      </c>
      <c r="F33" s="2" t="s">
        <v>1141</v>
      </c>
      <c r="G33" s="3" t="s">
        <v>186</v>
      </c>
      <c r="H33" s="3" t="s">
        <v>187</v>
      </c>
      <c r="I33" s="17" t="s">
        <v>51</v>
      </c>
      <c r="J33" s="363" t="s">
        <v>31</v>
      </c>
      <c r="K33" s="1">
        <v>1</v>
      </c>
      <c r="L33" s="187">
        <v>42737</v>
      </c>
      <c r="M33" s="187">
        <v>43100</v>
      </c>
      <c r="N33" s="79">
        <f t="shared" si="0"/>
        <v>52</v>
      </c>
      <c r="O33" s="105">
        <v>1</v>
      </c>
      <c r="P33" s="2" t="s">
        <v>27</v>
      </c>
      <c r="Q33" s="2"/>
      <c r="R33" s="2" t="s">
        <v>1677</v>
      </c>
      <c r="S33" s="600">
        <f t="shared" si="1"/>
        <v>348</v>
      </c>
      <c r="T33" s="2"/>
      <c r="U33" s="2"/>
      <c r="V33" s="2" t="s">
        <v>1315</v>
      </c>
      <c r="W33" s="2" t="s">
        <v>1357</v>
      </c>
      <c r="X33" s="5" t="s">
        <v>1326</v>
      </c>
      <c r="Y33" s="5" t="s">
        <v>1326</v>
      </c>
      <c r="Z33" s="5" t="s">
        <v>1326</v>
      </c>
      <c r="AA33" s="5" t="s">
        <v>1326</v>
      </c>
      <c r="AB33" s="5" t="s">
        <v>1326</v>
      </c>
      <c r="AC33" s="5" t="s">
        <v>1326</v>
      </c>
      <c r="AD33" s="5" t="s">
        <v>1326</v>
      </c>
      <c r="AE33" s="5" t="s">
        <v>1326</v>
      </c>
      <c r="AF33" s="5" t="s">
        <v>2447</v>
      </c>
      <c r="AG33" s="5" t="s">
        <v>1326</v>
      </c>
      <c r="AH33" s="5" t="s">
        <v>2447</v>
      </c>
      <c r="AI33" s="189" t="s">
        <v>1326</v>
      </c>
      <c r="AJ33" s="204" t="s">
        <v>1326</v>
      </c>
      <c r="AK33" s="204" t="s">
        <v>1326</v>
      </c>
      <c r="AL33" s="204" t="s">
        <v>3899</v>
      </c>
      <c r="AM33" s="204" t="s">
        <v>1326</v>
      </c>
      <c r="AN33" s="204" t="s">
        <v>3899</v>
      </c>
      <c r="AO33" s="204" t="s">
        <v>1326</v>
      </c>
      <c r="AP33" s="204" t="s">
        <v>1568</v>
      </c>
      <c r="AQ33" s="204" t="s">
        <v>1326</v>
      </c>
      <c r="AR33" s="204" t="s">
        <v>1568</v>
      </c>
      <c r="AS33" s="204" t="s">
        <v>1326</v>
      </c>
      <c r="AT33" s="180" t="s">
        <v>882</v>
      </c>
      <c r="AU33" s="185">
        <v>43122</v>
      </c>
      <c r="AV33" s="436" t="s">
        <v>1031</v>
      </c>
      <c r="AW33" s="418"/>
      <c r="AX33" s="30"/>
      <c r="AY33" s="30"/>
      <c r="AZ33" s="30"/>
      <c r="BA33" s="30"/>
      <c r="BB33" s="597" t="s">
        <v>1301</v>
      </c>
      <c r="BC33" s="418"/>
      <c r="BD33" s="30"/>
      <c r="BI33" s="2"/>
      <c r="BJ33" s="2"/>
      <c r="BK33" s="2"/>
      <c r="BL33" s="2"/>
    </row>
    <row r="34" spans="1:64" s="14" customFormat="1" ht="115.5" hidden="1" customHeight="1" x14ac:dyDescent="0.25">
      <c r="A34" s="29" t="s">
        <v>2362</v>
      </c>
      <c r="B34" s="5" t="s">
        <v>6740</v>
      </c>
      <c r="C34" s="57">
        <v>42661</v>
      </c>
      <c r="D34" s="57"/>
      <c r="E34" s="29" t="s">
        <v>1398</v>
      </c>
      <c r="F34" s="2" t="s">
        <v>1142</v>
      </c>
      <c r="G34" s="3" t="s">
        <v>148</v>
      </c>
      <c r="H34" s="3" t="s">
        <v>152</v>
      </c>
      <c r="I34" s="17" t="s">
        <v>152</v>
      </c>
      <c r="J34" s="363" t="s">
        <v>43</v>
      </c>
      <c r="K34" s="1">
        <v>1</v>
      </c>
      <c r="L34" s="187">
        <v>42737</v>
      </c>
      <c r="M34" s="187">
        <v>43100</v>
      </c>
      <c r="N34" s="79">
        <f t="shared" si="0"/>
        <v>52</v>
      </c>
      <c r="O34" s="105">
        <v>1</v>
      </c>
      <c r="P34" s="2" t="s">
        <v>27</v>
      </c>
      <c r="Q34" s="2"/>
      <c r="R34" s="2" t="s">
        <v>1358</v>
      </c>
      <c r="S34" s="600">
        <f t="shared" si="1"/>
        <v>303</v>
      </c>
      <c r="T34" s="2"/>
      <c r="U34" s="2"/>
      <c r="V34" s="2" t="s">
        <v>1315</v>
      </c>
      <c r="W34" s="2" t="s">
        <v>1358</v>
      </c>
      <c r="X34" s="5" t="s">
        <v>1326</v>
      </c>
      <c r="Y34" s="5" t="s">
        <v>1326</v>
      </c>
      <c r="Z34" s="5" t="s">
        <v>1326</v>
      </c>
      <c r="AA34" s="5" t="s">
        <v>1326</v>
      </c>
      <c r="AB34" s="5" t="s">
        <v>1326</v>
      </c>
      <c r="AC34" s="5" t="s">
        <v>1326</v>
      </c>
      <c r="AD34" s="5" t="s">
        <v>1326</v>
      </c>
      <c r="AE34" s="5" t="s">
        <v>1326</v>
      </c>
      <c r="AF34" s="5" t="s">
        <v>2447</v>
      </c>
      <c r="AG34" s="5" t="s">
        <v>1326</v>
      </c>
      <c r="AH34" s="5" t="s">
        <v>2447</v>
      </c>
      <c r="AI34" s="189" t="s">
        <v>1326</v>
      </c>
      <c r="AJ34" s="204" t="s">
        <v>1326</v>
      </c>
      <c r="AK34" s="204" t="s">
        <v>1326</v>
      </c>
      <c r="AL34" s="204" t="s">
        <v>3899</v>
      </c>
      <c r="AM34" s="204" t="s">
        <v>1326</v>
      </c>
      <c r="AN34" s="204" t="s">
        <v>3899</v>
      </c>
      <c r="AO34" s="204" t="s">
        <v>1326</v>
      </c>
      <c r="AP34" s="204" t="s">
        <v>1568</v>
      </c>
      <c r="AQ34" s="204" t="s">
        <v>1326</v>
      </c>
      <c r="AR34" s="204" t="s">
        <v>1568</v>
      </c>
      <c r="AS34" s="204" t="s">
        <v>1326</v>
      </c>
      <c r="AT34" s="180" t="s">
        <v>882</v>
      </c>
      <c r="AU34" s="185">
        <v>43122</v>
      </c>
      <c r="AV34" s="436" t="s">
        <v>1031</v>
      </c>
      <c r="AW34" s="418"/>
      <c r="AX34" s="30"/>
      <c r="AY34" s="30"/>
      <c r="AZ34" s="30"/>
      <c r="BA34" s="30"/>
      <c r="BB34" s="597" t="s">
        <v>1301</v>
      </c>
      <c r="BC34" s="418"/>
      <c r="BD34" s="30"/>
      <c r="BI34" s="2"/>
      <c r="BJ34" s="2"/>
      <c r="BK34" s="2"/>
      <c r="BL34" s="2"/>
    </row>
    <row r="35" spans="1:64" s="14" customFormat="1" ht="115.5" hidden="1" customHeight="1" x14ac:dyDescent="0.25">
      <c r="A35" s="29" t="s">
        <v>2363</v>
      </c>
      <c r="B35" s="5" t="s">
        <v>6740</v>
      </c>
      <c r="C35" s="57">
        <v>42661</v>
      </c>
      <c r="D35" s="57"/>
      <c r="E35" s="29" t="s">
        <v>1397</v>
      </c>
      <c r="F35" s="2" t="s">
        <v>1143</v>
      </c>
      <c r="G35" s="3" t="s">
        <v>148</v>
      </c>
      <c r="H35" s="3" t="s">
        <v>152</v>
      </c>
      <c r="I35" s="17" t="s">
        <v>152</v>
      </c>
      <c r="J35" s="363" t="s">
        <v>43</v>
      </c>
      <c r="K35" s="1">
        <v>1</v>
      </c>
      <c r="L35" s="187">
        <v>42737</v>
      </c>
      <c r="M35" s="187">
        <v>43100</v>
      </c>
      <c r="N35" s="79">
        <f t="shared" si="0"/>
        <v>52</v>
      </c>
      <c r="O35" s="105">
        <v>1</v>
      </c>
      <c r="P35" s="2" t="s">
        <v>27</v>
      </c>
      <c r="Q35" s="2"/>
      <c r="R35" s="2" t="s">
        <v>1358</v>
      </c>
      <c r="S35" s="600">
        <f t="shared" si="1"/>
        <v>303</v>
      </c>
      <c r="T35" s="2"/>
      <c r="U35" s="2"/>
      <c r="V35" s="2" t="s">
        <v>1315</v>
      </c>
      <c r="W35" s="2" t="s">
        <v>1358</v>
      </c>
      <c r="X35" s="5" t="s">
        <v>1326</v>
      </c>
      <c r="Y35" s="5" t="s">
        <v>1326</v>
      </c>
      <c r="Z35" s="5" t="s">
        <v>1326</v>
      </c>
      <c r="AA35" s="5" t="s">
        <v>1326</v>
      </c>
      <c r="AB35" s="5" t="s">
        <v>1326</v>
      </c>
      <c r="AC35" s="5" t="s">
        <v>1326</v>
      </c>
      <c r="AD35" s="5" t="s">
        <v>1326</v>
      </c>
      <c r="AE35" s="5" t="s">
        <v>1326</v>
      </c>
      <c r="AF35" s="5" t="s">
        <v>2447</v>
      </c>
      <c r="AG35" s="5" t="s">
        <v>1326</v>
      </c>
      <c r="AH35" s="5" t="s">
        <v>2447</v>
      </c>
      <c r="AI35" s="189" t="s">
        <v>1326</v>
      </c>
      <c r="AJ35" s="204" t="s">
        <v>1326</v>
      </c>
      <c r="AK35" s="204" t="s">
        <v>1326</v>
      </c>
      <c r="AL35" s="204" t="s">
        <v>3899</v>
      </c>
      <c r="AM35" s="204" t="s">
        <v>1326</v>
      </c>
      <c r="AN35" s="204" t="s">
        <v>3899</v>
      </c>
      <c r="AO35" s="204" t="s">
        <v>1326</v>
      </c>
      <c r="AP35" s="204" t="s">
        <v>1568</v>
      </c>
      <c r="AQ35" s="204" t="s">
        <v>1326</v>
      </c>
      <c r="AR35" s="204" t="s">
        <v>1568</v>
      </c>
      <c r="AS35" s="204" t="s">
        <v>1326</v>
      </c>
      <c r="AT35" s="180" t="s">
        <v>882</v>
      </c>
      <c r="AU35" s="185">
        <v>43122</v>
      </c>
      <c r="AV35" s="436" t="s">
        <v>1031</v>
      </c>
      <c r="AW35" s="418"/>
      <c r="AX35" s="30"/>
      <c r="AY35" s="30"/>
      <c r="AZ35" s="30"/>
      <c r="BA35" s="30"/>
      <c r="BB35" s="597" t="s">
        <v>1301</v>
      </c>
      <c r="BC35" s="418"/>
      <c r="BD35" s="30"/>
      <c r="BI35" s="2"/>
      <c r="BJ35" s="2"/>
      <c r="BK35" s="2"/>
      <c r="BL35" s="2"/>
    </row>
    <row r="36" spans="1:64" s="14" customFormat="1" ht="115.5" hidden="1" customHeight="1" x14ac:dyDescent="0.25">
      <c r="A36" s="29" t="s">
        <v>2364</v>
      </c>
      <c r="B36" s="5" t="s">
        <v>6740</v>
      </c>
      <c r="C36" s="57">
        <v>42661</v>
      </c>
      <c r="D36" s="57"/>
      <c r="E36" s="29" t="s">
        <v>1486</v>
      </c>
      <c r="F36" s="2" t="s">
        <v>1144</v>
      </c>
      <c r="G36" s="3" t="s">
        <v>188</v>
      </c>
      <c r="H36" s="3" t="s">
        <v>189</v>
      </c>
      <c r="I36" s="17" t="s">
        <v>51</v>
      </c>
      <c r="J36" s="363" t="s">
        <v>31</v>
      </c>
      <c r="K36" s="1">
        <v>1</v>
      </c>
      <c r="L36" s="187">
        <v>42737</v>
      </c>
      <c r="M36" s="187">
        <v>43100</v>
      </c>
      <c r="N36" s="79">
        <f t="shared" si="0"/>
        <v>52</v>
      </c>
      <c r="O36" s="105">
        <v>1</v>
      </c>
      <c r="P36" s="2" t="s">
        <v>27</v>
      </c>
      <c r="Q36" s="2"/>
      <c r="R36" s="2" t="s">
        <v>1356</v>
      </c>
      <c r="S36" s="600">
        <f t="shared" si="1"/>
        <v>344</v>
      </c>
      <c r="T36" s="2"/>
      <c r="U36" s="2"/>
      <c r="V36" s="2" t="s">
        <v>1315</v>
      </c>
      <c r="W36" s="2" t="s">
        <v>1356</v>
      </c>
      <c r="X36" s="5" t="s">
        <v>1326</v>
      </c>
      <c r="Y36" s="5" t="s">
        <v>1326</v>
      </c>
      <c r="Z36" s="5" t="s">
        <v>1326</v>
      </c>
      <c r="AA36" s="5" t="s">
        <v>1326</v>
      </c>
      <c r="AB36" s="5" t="s">
        <v>1326</v>
      </c>
      <c r="AC36" s="5" t="s">
        <v>1326</v>
      </c>
      <c r="AD36" s="5" t="s">
        <v>1326</v>
      </c>
      <c r="AE36" s="5" t="s">
        <v>1326</v>
      </c>
      <c r="AF36" s="5" t="s">
        <v>2447</v>
      </c>
      <c r="AG36" s="5" t="s">
        <v>1326</v>
      </c>
      <c r="AH36" s="5" t="s">
        <v>2447</v>
      </c>
      <c r="AI36" s="189" t="s">
        <v>1326</v>
      </c>
      <c r="AJ36" s="204" t="s">
        <v>1326</v>
      </c>
      <c r="AK36" s="204" t="s">
        <v>1326</v>
      </c>
      <c r="AL36" s="204" t="s">
        <v>3899</v>
      </c>
      <c r="AM36" s="204" t="s">
        <v>1326</v>
      </c>
      <c r="AN36" s="204" t="s">
        <v>3899</v>
      </c>
      <c r="AO36" s="204" t="s">
        <v>1326</v>
      </c>
      <c r="AP36" s="204" t="s">
        <v>1568</v>
      </c>
      <c r="AQ36" s="204" t="s">
        <v>1326</v>
      </c>
      <c r="AR36" s="204" t="s">
        <v>1568</v>
      </c>
      <c r="AS36" s="204" t="s">
        <v>1326</v>
      </c>
      <c r="AT36" s="180" t="s">
        <v>882</v>
      </c>
      <c r="AU36" s="185">
        <v>43122</v>
      </c>
      <c r="AV36" s="436" t="s">
        <v>1031</v>
      </c>
      <c r="AW36" s="418"/>
      <c r="AX36" s="30"/>
      <c r="AY36" s="30"/>
      <c r="AZ36" s="30"/>
      <c r="BA36" s="30"/>
      <c r="BB36" s="597" t="s">
        <v>1301</v>
      </c>
      <c r="BC36" s="418"/>
      <c r="BD36" s="30"/>
      <c r="BI36" s="2"/>
      <c r="BJ36" s="2"/>
      <c r="BK36" s="2"/>
      <c r="BL36" s="2"/>
    </row>
    <row r="37" spans="1:64" s="14" customFormat="1" ht="115.5" hidden="1" customHeight="1" x14ac:dyDescent="0.25">
      <c r="A37" s="29" t="s">
        <v>2365</v>
      </c>
      <c r="B37" s="5" t="s">
        <v>6740</v>
      </c>
      <c r="C37" s="57">
        <v>42661</v>
      </c>
      <c r="D37" s="57"/>
      <c r="E37" s="29" t="s">
        <v>1400</v>
      </c>
      <c r="F37" s="2" t="s">
        <v>1145</v>
      </c>
      <c r="G37" s="3" t="s">
        <v>1568</v>
      </c>
      <c r="H37" s="3" t="s">
        <v>1568</v>
      </c>
      <c r="I37" s="3" t="s">
        <v>1568</v>
      </c>
      <c r="J37" s="5" t="s">
        <v>1568</v>
      </c>
      <c r="K37" s="1">
        <v>0</v>
      </c>
      <c r="L37" s="187">
        <v>43122</v>
      </c>
      <c r="M37" s="187">
        <v>43122</v>
      </c>
      <c r="N37" s="79">
        <f t="shared" si="0"/>
        <v>0</v>
      </c>
      <c r="O37" s="105">
        <v>1</v>
      </c>
      <c r="P37" s="2" t="s">
        <v>27</v>
      </c>
      <c r="Q37" s="2"/>
      <c r="R37" s="2" t="s">
        <v>1678</v>
      </c>
      <c r="S37" s="600">
        <f t="shared" si="1"/>
        <v>375</v>
      </c>
      <c r="T37" s="2"/>
      <c r="U37" s="2"/>
      <c r="V37" s="2" t="s">
        <v>1315</v>
      </c>
      <c r="W37" s="2" t="s">
        <v>1359</v>
      </c>
      <c r="X37" s="5" t="s">
        <v>1326</v>
      </c>
      <c r="Y37" s="5" t="s">
        <v>1326</v>
      </c>
      <c r="Z37" s="5" t="s">
        <v>1326</v>
      </c>
      <c r="AA37" s="5" t="s">
        <v>1326</v>
      </c>
      <c r="AB37" s="5" t="s">
        <v>1326</v>
      </c>
      <c r="AC37" s="5" t="s">
        <v>1326</v>
      </c>
      <c r="AD37" s="5" t="s">
        <v>1326</v>
      </c>
      <c r="AE37" s="5" t="s">
        <v>1326</v>
      </c>
      <c r="AF37" s="5" t="s">
        <v>2447</v>
      </c>
      <c r="AG37" s="5" t="s">
        <v>1326</v>
      </c>
      <c r="AH37" s="5" t="s">
        <v>2447</v>
      </c>
      <c r="AI37" s="189" t="s">
        <v>1326</v>
      </c>
      <c r="AJ37" s="204" t="s">
        <v>1326</v>
      </c>
      <c r="AK37" s="204" t="s">
        <v>1326</v>
      </c>
      <c r="AL37" s="204" t="s">
        <v>3899</v>
      </c>
      <c r="AM37" s="204" t="s">
        <v>1326</v>
      </c>
      <c r="AN37" s="204" t="s">
        <v>3899</v>
      </c>
      <c r="AO37" s="204" t="s">
        <v>1326</v>
      </c>
      <c r="AP37" s="204" t="s">
        <v>1568</v>
      </c>
      <c r="AQ37" s="204" t="s">
        <v>1326</v>
      </c>
      <c r="AR37" s="204" t="s">
        <v>1568</v>
      </c>
      <c r="AS37" s="204" t="s">
        <v>1326</v>
      </c>
      <c r="AT37" s="180" t="s">
        <v>882</v>
      </c>
      <c r="AU37" s="185">
        <v>43122</v>
      </c>
      <c r="AV37" s="436" t="s">
        <v>1031</v>
      </c>
      <c r="AW37" s="418"/>
      <c r="AX37" s="30"/>
      <c r="AY37" s="30"/>
      <c r="AZ37" s="30"/>
      <c r="BA37" s="30"/>
      <c r="BB37" s="597" t="s">
        <v>1301</v>
      </c>
      <c r="BC37" s="418"/>
      <c r="BD37" s="30"/>
      <c r="BI37" s="2"/>
      <c r="BJ37" s="2"/>
      <c r="BK37" s="2"/>
      <c r="BL37" s="2"/>
    </row>
    <row r="38" spans="1:64" s="14" customFormat="1" ht="115.5" hidden="1" customHeight="1" x14ac:dyDescent="0.25">
      <c r="A38" s="29" t="s">
        <v>2366</v>
      </c>
      <c r="B38" s="5" t="s">
        <v>6740</v>
      </c>
      <c r="C38" s="57">
        <v>42661</v>
      </c>
      <c r="D38" s="57"/>
      <c r="E38" s="29" t="s">
        <v>1401</v>
      </c>
      <c r="F38" s="2" t="s">
        <v>1146</v>
      </c>
      <c r="G38" s="3" t="s">
        <v>148</v>
      </c>
      <c r="H38" s="3" t="s">
        <v>152</v>
      </c>
      <c r="I38" s="17" t="s">
        <v>152</v>
      </c>
      <c r="J38" s="363" t="s">
        <v>43</v>
      </c>
      <c r="K38" s="1">
        <v>1</v>
      </c>
      <c r="L38" s="187">
        <v>42737</v>
      </c>
      <c r="M38" s="187">
        <v>43100</v>
      </c>
      <c r="N38" s="79">
        <f t="shared" si="0"/>
        <v>52</v>
      </c>
      <c r="O38" s="105">
        <v>1</v>
      </c>
      <c r="P38" s="2" t="s">
        <v>27</v>
      </c>
      <c r="Q38" s="2"/>
      <c r="R38" s="2" t="s">
        <v>1358</v>
      </c>
      <c r="S38" s="600">
        <f t="shared" si="1"/>
        <v>303</v>
      </c>
      <c r="T38" s="2"/>
      <c r="U38" s="2"/>
      <c r="V38" s="2" t="s">
        <v>1315</v>
      </c>
      <c r="W38" s="2" t="s">
        <v>1358</v>
      </c>
      <c r="X38" s="5" t="s">
        <v>1326</v>
      </c>
      <c r="Y38" s="5" t="s">
        <v>1326</v>
      </c>
      <c r="Z38" s="5" t="s">
        <v>1326</v>
      </c>
      <c r="AA38" s="5" t="s">
        <v>1326</v>
      </c>
      <c r="AB38" s="5" t="s">
        <v>1326</v>
      </c>
      <c r="AC38" s="5" t="s">
        <v>1326</v>
      </c>
      <c r="AD38" s="5" t="s">
        <v>1326</v>
      </c>
      <c r="AE38" s="5" t="s">
        <v>1326</v>
      </c>
      <c r="AF38" s="5" t="s">
        <v>2447</v>
      </c>
      <c r="AG38" s="5" t="s">
        <v>1326</v>
      </c>
      <c r="AH38" s="5" t="s">
        <v>2447</v>
      </c>
      <c r="AI38" s="189" t="s">
        <v>1326</v>
      </c>
      <c r="AJ38" s="204" t="s">
        <v>1326</v>
      </c>
      <c r="AK38" s="204" t="s">
        <v>1326</v>
      </c>
      <c r="AL38" s="204" t="s">
        <v>3899</v>
      </c>
      <c r="AM38" s="204" t="s">
        <v>1326</v>
      </c>
      <c r="AN38" s="204" t="s">
        <v>3899</v>
      </c>
      <c r="AO38" s="204" t="s">
        <v>1326</v>
      </c>
      <c r="AP38" s="204" t="s">
        <v>1568</v>
      </c>
      <c r="AQ38" s="204" t="s">
        <v>1326</v>
      </c>
      <c r="AR38" s="204" t="s">
        <v>1568</v>
      </c>
      <c r="AS38" s="204" t="s">
        <v>1326</v>
      </c>
      <c r="AT38" s="180" t="s">
        <v>882</v>
      </c>
      <c r="AU38" s="185">
        <v>43122</v>
      </c>
      <c r="AV38" s="436" t="s">
        <v>1031</v>
      </c>
      <c r="AW38" s="418"/>
      <c r="AX38" s="30"/>
      <c r="AY38" s="30"/>
      <c r="AZ38" s="30"/>
      <c r="BA38" s="30"/>
      <c r="BB38" s="597" t="s">
        <v>1301</v>
      </c>
      <c r="BC38" s="418"/>
      <c r="BD38" s="30"/>
      <c r="BI38" s="2"/>
      <c r="BJ38" s="2"/>
      <c r="BK38" s="2"/>
      <c r="BL38" s="2"/>
    </row>
    <row r="39" spans="1:64" s="14" customFormat="1" ht="115.5" hidden="1" customHeight="1" x14ac:dyDescent="0.25">
      <c r="A39" s="29" t="s">
        <v>2367</v>
      </c>
      <c r="B39" s="5" t="s">
        <v>6740</v>
      </c>
      <c r="C39" s="57">
        <v>42661</v>
      </c>
      <c r="D39" s="57"/>
      <c r="E39" s="29" t="s">
        <v>1402</v>
      </c>
      <c r="F39" s="2" t="s">
        <v>1147</v>
      </c>
      <c r="G39" s="3" t="s">
        <v>148</v>
      </c>
      <c r="H39" s="3" t="s">
        <v>152</v>
      </c>
      <c r="I39" s="17" t="s">
        <v>152</v>
      </c>
      <c r="J39" s="363" t="s">
        <v>43</v>
      </c>
      <c r="K39" s="1">
        <v>1</v>
      </c>
      <c r="L39" s="187">
        <v>42737</v>
      </c>
      <c r="M39" s="187">
        <v>43100</v>
      </c>
      <c r="N39" s="79">
        <f t="shared" si="0"/>
        <v>52</v>
      </c>
      <c r="O39" s="105">
        <v>1</v>
      </c>
      <c r="P39" s="2" t="s">
        <v>27</v>
      </c>
      <c r="Q39" s="2"/>
      <c r="R39" s="2" t="s">
        <v>1360</v>
      </c>
      <c r="S39" s="600">
        <f t="shared" si="1"/>
        <v>273</v>
      </c>
      <c r="T39" s="2"/>
      <c r="U39" s="2"/>
      <c r="V39" s="2" t="s">
        <v>1315</v>
      </c>
      <c r="W39" s="2" t="s">
        <v>1360</v>
      </c>
      <c r="X39" s="5" t="s">
        <v>1326</v>
      </c>
      <c r="Y39" s="5" t="s">
        <v>1326</v>
      </c>
      <c r="Z39" s="5" t="s">
        <v>1326</v>
      </c>
      <c r="AA39" s="5" t="s">
        <v>1326</v>
      </c>
      <c r="AB39" s="5" t="s">
        <v>1326</v>
      </c>
      <c r="AC39" s="5" t="s">
        <v>1326</v>
      </c>
      <c r="AD39" s="5" t="s">
        <v>1326</v>
      </c>
      <c r="AE39" s="5" t="s">
        <v>1326</v>
      </c>
      <c r="AF39" s="5" t="s">
        <v>2447</v>
      </c>
      <c r="AG39" s="5" t="s">
        <v>1326</v>
      </c>
      <c r="AH39" s="5" t="s">
        <v>2447</v>
      </c>
      <c r="AI39" s="189" t="s">
        <v>1326</v>
      </c>
      <c r="AJ39" s="204" t="s">
        <v>1326</v>
      </c>
      <c r="AK39" s="204" t="s">
        <v>1326</v>
      </c>
      <c r="AL39" s="204" t="s">
        <v>3899</v>
      </c>
      <c r="AM39" s="204" t="s">
        <v>1326</v>
      </c>
      <c r="AN39" s="204" t="s">
        <v>3899</v>
      </c>
      <c r="AO39" s="204" t="s">
        <v>1326</v>
      </c>
      <c r="AP39" s="204" t="s">
        <v>1568</v>
      </c>
      <c r="AQ39" s="204" t="s">
        <v>1326</v>
      </c>
      <c r="AR39" s="204" t="s">
        <v>1568</v>
      </c>
      <c r="AS39" s="204" t="s">
        <v>1326</v>
      </c>
      <c r="AT39" s="180" t="s">
        <v>882</v>
      </c>
      <c r="AU39" s="185">
        <v>43122</v>
      </c>
      <c r="AV39" s="436" t="s">
        <v>1031</v>
      </c>
      <c r="AW39" s="418"/>
      <c r="AX39" s="30"/>
      <c r="AY39" s="30"/>
      <c r="AZ39" s="30"/>
      <c r="BA39" s="30"/>
      <c r="BB39" s="597" t="s">
        <v>1301</v>
      </c>
      <c r="BC39" s="418"/>
      <c r="BD39" s="30"/>
      <c r="BI39" s="2"/>
      <c r="BJ39" s="2"/>
      <c r="BK39" s="2"/>
      <c r="BL39" s="2"/>
    </row>
    <row r="40" spans="1:64" s="14" customFormat="1" ht="115.5" hidden="1" customHeight="1" x14ac:dyDescent="0.25">
      <c r="A40" s="29" t="s">
        <v>2368</v>
      </c>
      <c r="B40" s="5" t="s">
        <v>6737</v>
      </c>
      <c r="C40" s="57">
        <v>42661</v>
      </c>
      <c r="D40" s="57"/>
      <c r="E40" s="29" t="s">
        <v>1405</v>
      </c>
      <c r="F40" s="2" t="s">
        <v>1152</v>
      </c>
      <c r="G40" s="3" t="s">
        <v>132</v>
      </c>
      <c r="H40" s="3" t="s">
        <v>133</v>
      </c>
      <c r="I40" s="17" t="s">
        <v>134</v>
      </c>
      <c r="J40" s="363" t="s">
        <v>69</v>
      </c>
      <c r="K40" s="1">
        <v>1</v>
      </c>
      <c r="L40" s="187">
        <v>42767</v>
      </c>
      <c r="M40" s="187">
        <v>43069</v>
      </c>
      <c r="N40" s="79">
        <f t="shared" si="0"/>
        <v>44</v>
      </c>
      <c r="O40" s="105">
        <v>1</v>
      </c>
      <c r="P40" s="2" t="s">
        <v>185</v>
      </c>
      <c r="Q40" s="2" t="s">
        <v>191</v>
      </c>
      <c r="R40" s="2" t="s">
        <v>1352</v>
      </c>
      <c r="S40" s="600">
        <f t="shared" si="1"/>
        <v>170</v>
      </c>
      <c r="T40" s="2"/>
      <c r="U40" s="2"/>
      <c r="V40" s="2" t="s">
        <v>1315</v>
      </c>
      <c r="W40" s="2" t="s">
        <v>1352</v>
      </c>
      <c r="X40" s="5" t="s">
        <v>1326</v>
      </c>
      <c r="Y40" s="5" t="s">
        <v>1326</v>
      </c>
      <c r="Z40" s="5" t="s">
        <v>1326</v>
      </c>
      <c r="AA40" s="5" t="s">
        <v>1326</v>
      </c>
      <c r="AB40" s="5" t="s">
        <v>1326</v>
      </c>
      <c r="AC40" s="5" t="s">
        <v>1326</v>
      </c>
      <c r="AD40" s="5" t="s">
        <v>1326</v>
      </c>
      <c r="AE40" s="5" t="s">
        <v>1326</v>
      </c>
      <c r="AF40" s="5" t="s">
        <v>2447</v>
      </c>
      <c r="AG40" s="5" t="s">
        <v>1326</v>
      </c>
      <c r="AH40" s="5" t="s">
        <v>2447</v>
      </c>
      <c r="AI40" s="189" t="s">
        <v>1326</v>
      </c>
      <c r="AJ40" s="204" t="s">
        <v>1326</v>
      </c>
      <c r="AK40" s="204" t="s">
        <v>1326</v>
      </c>
      <c r="AL40" s="204" t="s">
        <v>3899</v>
      </c>
      <c r="AM40" s="204" t="s">
        <v>1326</v>
      </c>
      <c r="AN40" s="204" t="s">
        <v>3899</v>
      </c>
      <c r="AO40" s="204" t="s">
        <v>1326</v>
      </c>
      <c r="AP40" s="204" t="s">
        <v>1568</v>
      </c>
      <c r="AQ40" s="204" t="s">
        <v>1326</v>
      </c>
      <c r="AR40" s="204" t="s">
        <v>1568</v>
      </c>
      <c r="AS40" s="204" t="s">
        <v>1326</v>
      </c>
      <c r="AT40" s="180" t="s">
        <v>882</v>
      </c>
      <c r="AU40" s="185">
        <v>43122</v>
      </c>
      <c r="AV40" s="436" t="s">
        <v>1031</v>
      </c>
      <c r="AW40" s="418"/>
      <c r="AX40" s="30"/>
      <c r="AY40" s="30"/>
      <c r="AZ40" s="30"/>
      <c r="BA40" s="30"/>
      <c r="BB40" s="597" t="s">
        <v>1301</v>
      </c>
      <c r="BC40" s="418"/>
      <c r="BD40" s="30"/>
      <c r="BI40" s="2"/>
      <c r="BJ40" s="2"/>
      <c r="BK40" s="2"/>
      <c r="BL40" s="2"/>
    </row>
    <row r="41" spans="1:64" s="14" customFormat="1" ht="115.5" hidden="1" customHeight="1" x14ac:dyDescent="0.25">
      <c r="A41" s="29" t="s">
        <v>2369</v>
      </c>
      <c r="B41" s="5" t="s">
        <v>6737</v>
      </c>
      <c r="C41" s="57">
        <v>42661</v>
      </c>
      <c r="D41" s="57"/>
      <c r="E41" s="29" t="s">
        <v>1406</v>
      </c>
      <c r="F41" s="2" t="s">
        <v>1153</v>
      </c>
      <c r="G41" s="3" t="s">
        <v>192</v>
      </c>
      <c r="H41" s="3" t="s">
        <v>193</v>
      </c>
      <c r="I41" s="17" t="s">
        <v>194</v>
      </c>
      <c r="J41" s="363" t="s">
        <v>195</v>
      </c>
      <c r="K41" s="1">
        <v>1</v>
      </c>
      <c r="L41" s="187">
        <v>43009</v>
      </c>
      <c r="M41" s="187">
        <v>43281</v>
      </c>
      <c r="N41" s="79">
        <f t="shared" si="0"/>
        <v>39</v>
      </c>
      <c r="O41" s="105">
        <v>1</v>
      </c>
      <c r="P41" s="2" t="s">
        <v>27</v>
      </c>
      <c r="Q41" s="2"/>
      <c r="R41" s="2" t="s">
        <v>1679</v>
      </c>
      <c r="S41" s="600">
        <f t="shared" si="1"/>
        <v>357</v>
      </c>
      <c r="T41" s="2"/>
      <c r="U41" s="2"/>
      <c r="V41" s="2" t="s">
        <v>1315</v>
      </c>
      <c r="W41" s="2" t="s">
        <v>1353</v>
      </c>
      <c r="X41" s="2" t="s">
        <v>1354</v>
      </c>
      <c r="Y41" s="5" t="s">
        <v>1329</v>
      </c>
      <c r="Z41" s="5" t="s">
        <v>1329</v>
      </c>
      <c r="AA41" s="5" t="s">
        <v>1329</v>
      </c>
      <c r="AB41" s="5" t="s">
        <v>1329</v>
      </c>
      <c r="AC41" s="5" t="s">
        <v>1329</v>
      </c>
      <c r="AD41" s="5" t="s">
        <v>1329</v>
      </c>
      <c r="AE41" s="5" t="s">
        <v>1329</v>
      </c>
      <c r="AF41" s="5" t="s">
        <v>2443</v>
      </c>
      <c r="AG41" s="5" t="s">
        <v>1329</v>
      </c>
      <c r="AH41" s="5" t="s">
        <v>2443</v>
      </c>
      <c r="AI41" s="189" t="s">
        <v>1329</v>
      </c>
      <c r="AJ41" s="189" t="s">
        <v>1329</v>
      </c>
      <c r="AK41" s="189" t="s">
        <v>1329</v>
      </c>
      <c r="AL41" s="189" t="s">
        <v>3899</v>
      </c>
      <c r="AM41" s="189" t="s">
        <v>1329</v>
      </c>
      <c r="AN41" s="189" t="s">
        <v>3899</v>
      </c>
      <c r="AO41" s="189" t="s">
        <v>1329</v>
      </c>
      <c r="AP41" s="189" t="s">
        <v>1568</v>
      </c>
      <c r="AQ41" s="189" t="s">
        <v>1329</v>
      </c>
      <c r="AR41" s="189" t="s">
        <v>1568</v>
      </c>
      <c r="AS41" s="189" t="s">
        <v>1329</v>
      </c>
      <c r="AT41" s="180" t="s">
        <v>882</v>
      </c>
      <c r="AU41" s="185">
        <v>43307</v>
      </c>
      <c r="AV41" s="436" t="s">
        <v>1031</v>
      </c>
      <c r="AW41" s="418"/>
      <c r="AX41" s="30"/>
      <c r="AY41" s="30"/>
      <c r="AZ41" s="30"/>
      <c r="BA41" s="30"/>
      <c r="BB41" s="597" t="s">
        <v>1301</v>
      </c>
      <c r="BC41" s="418"/>
      <c r="BD41" s="30"/>
      <c r="BI41" s="2"/>
      <c r="BJ41" s="2"/>
      <c r="BK41" s="2"/>
      <c r="BL41" s="2"/>
    </row>
    <row r="42" spans="1:64" s="14" customFormat="1" ht="115.5" hidden="1" customHeight="1" x14ac:dyDescent="0.25">
      <c r="A42" s="29" t="s">
        <v>2370</v>
      </c>
      <c r="B42" s="7" t="s">
        <v>6743</v>
      </c>
      <c r="C42" s="57">
        <v>42661</v>
      </c>
      <c r="D42" s="57"/>
      <c r="E42" s="29" t="s">
        <v>1391</v>
      </c>
      <c r="F42" s="2" t="s">
        <v>1192</v>
      </c>
      <c r="G42" s="3" t="s">
        <v>196</v>
      </c>
      <c r="H42" s="3" t="s">
        <v>197</v>
      </c>
      <c r="I42" s="17" t="s">
        <v>198</v>
      </c>
      <c r="J42" s="363" t="s">
        <v>37</v>
      </c>
      <c r="K42" s="1">
        <v>1</v>
      </c>
      <c r="L42" s="187">
        <v>42977</v>
      </c>
      <c r="M42" s="187">
        <v>43100</v>
      </c>
      <c r="N42" s="79">
        <f t="shared" si="0"/>
        <v>18</v>
      </c>
      <c r="O42" s="105">
        <v>1</v>
      </c>
      <c r="P42" s="2" t="s">
        <v>56</v>
      </c>
      <c r="Q42" s="2"/>
      <c r="R42" s="4" t="s">
        <v>1342</v>
      </c>
      <c r="S42" s="600">
        <f t="shared" si="1"/>
        <v>384</v>
      </c>
      <c r="T42" s="2"/>
      <c r="U42" s="2"/>
      <c r="V42" s="2" t="s">
        <v>1315</v>
      </c>
      <c r="W42" s="4" t="s">
        <v>1342</v>
      </c>
      <c r="X42" s="5" t="s">
        <v>1326</v>
      </c>
      <c r="Y42" s="5" t="s">
        <v>1326</v>
      </c>
      <c r="Z42" s="5" t="s">
        <v>1326</v>
      </c>
      <c r="AA42" s="5" t="s">
        <v>1326</v>
      </c>
      <c r="AB42" s="5" t="s">
        <v>1326</v>
      </c>
      <c r="AC42" s="5" t="s">
        <v>1326</v>
      </c>
      <c r="AD42" s="5" t="s">
        <v>1326</v>
      </c>
      <c r="AE42" s="5" t="s">
        <v>1326</v>
      </c>
      <c r="AF42" s="5" t="s">
        <v>2447</v>
      </c>
      <c r="AG42" s="5" t="s">
        <v>1326</v>
      </c>
      <c r="AH42" s="5" t="s">
        <v>2447</v>
      </c>
      <c r="AI42" s="189" t="s">
        <v>1326</v>
      </c>
      <c r="AJ42" s="204" t="s">
        <v>1326</v>
      </c>
      <c r="AK42" s="204" t="s">
        <v>1326</v>
      </c>
      <c r="AL42" s="204" t="s">
        <v>3899</v>
      </c>
      <c r="AM42" s="204" t="s">
        <v>1326</v>
      </c>
      <c r="AN42" s="204" t="s">
        <v>3899</v>
      </c>
      <c r="AO42" s="204" t="s">
        <v>1326</v>
      </c>
      <c r="AP42" s="204" t="s">
        <v>1568</v>
      </c>
      <c r="AQ42" s="204" t="s">
        <v>1326</v>
      </c>
      <c r="AR42" s="204" t="s">
        <v>1568</v>
      </c>
      <c r="AS42" s="204" t="s">
        <v>1326</v>
      </c>
      <c r="AT42" s="180" t="s">
        <v>882</v>
      </c>
      <c r="AU42" s="185">
        <v>43122</v>
      </c>
      <c r="AV42" s="436" t="s">
        <v>1031</v>
      </c>
      <c r="AW42" s="418"/>
      <c r="AX42" s="30"/>
      <c r="AY42" s="30"/>
      <c r="AZ42" s="30"/>
      <c r="BA42" s="30"/>
      <c r="BB42" s="597" t="s">
        <v>1301</v>
      </c>
      <c r="BC42" s="418"/>
      <c r="BD42" s="30"/>
      <c r="BI42" s="2"/>
      <c r="BJ42" s="2"/>
      <c r="BK42" s="2"/>
      <c r="BL42" s="2"/>
    </row>
    <row r="43" spans="1:64" s="14" customFormat="1" ht="115.5" hidden="1" customHeight="1" x14ac:dyDescent="0.25">
      <c r="A43" s="29" t="s">
        <v>2371</v>
      </c>
      <c r="B43" s="7" t="s">
        <v>6743</v>
      </c>
      <c r="C43" s="57">
        <v>42661</v>
      </c>
      <c r="D43" s="57"/>
      <c r="E43" s="29" t="s">
        <v>1479</v>
      </c>
      <c r="F43" s="2" t="s">
        <v>1193</v>
      </c>
      <c r="G43" s="3" t="s">
        <v>196</v>
      </c>
      <c r="H43" s="3" t="s">
        <v>198</v>
      </c>
      <c r="I43" s="17" t="s">
        <v>198</v>
      </c>
      <c r="J43" s="363" t="s">
        <v>37</v>
      </c>
      <c r="K43" s="1">
        <v>1</v>
      </c>
      <c r="L43" s="187">
        <v>42977</v>
      </c>
      <c r="M43" s="187">
        <v>43100</v>
      </c>
      <c r="N43" s="79">
        <f t="shared" si="0"/>
        <v>18</v>
      </c>
      <c r="O43" s="105">
        <v>1</v>
      </c>
      <c r="P43" s="2" t="s">
        <v>56</v>
      </c>
      <c r="Q43" s="2"/>
      <c r="R43" s="2" t="s">
        <v>1342</v>
      </c>
      <c r="S43" s="600">
        <f t="shared" si="1"/>
        <v>384</v>
      </c>
      <c r="T43" s="2"/>
      <c r="U43" s="2"/>
      <c r="V43" s="2" t="s">
        <v>1315</v>
      </c>
      <c r="W43" s="2" t="s">
        <v>1342</v>
      </c>
      <c r="X43" s="5" t="s">
        <v>1326</v>
      </c>
      <c r="Y43" s="5" t="s">
        <v>1326</v>
      </c>
      <c r="Z43" s="5" t="s">
        <v>1326</v>
      </c>
      <c r="AA43" s="5" t="s">
        <v>1326</v>
      </c>
      <c r="AB43" s="5" t="s">
        <v>1326</v>
      </c>
      <c r="AC43" s="5" t="s">
        <v>1326</v>
      </c>
      <c r="AD43" s="5" t="s">
        <v>1326</v>
      </c>
      <c r="AE43" s="5" t="s">
        <v>1326</v>
      </c>
      <c r="AF43" s="5" t="s">
        <v>2447</v>
      </c>
      <c r="AG43" s="5" t="s">
        <v>1326</v>
      </c>
      <c r="AH43" s="5" t="s">
        <v>2447</v>
      </c>
      <c r="AI43" s="189" t="s">
        <v>1326</v>
      </c>
      <c r="AJ43" s="204" t="s">
        <v>1326</v>
      </c>
      <c r="AK43" s="204" t="s">
        <v>1326</v>
      </c>
      <c r="AL43" s="204" t="s">
        <v>3899</v>
      </c>
      <c r="AM43" s="204" t="s">
        <v>1326</v>
      </c>
      <c r="AN43" s="204" t="s">
        <v>3899</v>
      </c>
      <c r="AO43" s="204" t="s">
        <v>1326</v>
      </c>
      <c r="AP43" s="204" t="s">
        <v>1568</v>
      </c>
      <c r="AQ43" s="204" t="s">
        <v>1326</v>
      </c>
      <c r="AR43" s="204" t="s">
        <v>1568</v>
      </c>
      <c r="AS43" s="204" t="s">
        <v>1326</v>
      </c>
      <c r="AT43" s="180" t="s">
        <v>882</v>
      </c>
      <c r="AU43" s="185">
        <v>43122</v>
      </c>
      <c r="AV43" s="436" t="s">
        <v>1031</v>
      </c>
      <c r="AW43" s="418"/>
      <c r="AX43" s="30"/>
      <c r="AY43" s="30"/>
      <c r="AZ43" s="30"/>
      <c r="BA43" s="30"/>
      <c r="BB43" s="597" t="s">
        <v>1301</v>
      </c>
      <c r="BC43" s="418"/>
      <c r="BD43" s="30"/>
      <c r="BI43" s="2"/>
      <c r="BJ43" s="2"/>
      <c r="BK43" s="2"/>
      <c r="BL43" s="2"/>
    </row>
    <row r="44" spans="1:64" s="14" customFormat="1" ht="115.5" hidden="1" customHeight="1" x14ac:dyDescent="0.25">
      <c r="A44" s="29" t="s">
        <v>2372</v>
      </c>
      <c r="B44" s="7" t="s">
        <v>6743</v>
      </c>
      <c r="C44" s="57">
        <v>42661</v>
      </c>
      <c r="D44" s="57"/>
      <c r="E44" s="29" t="s">
        <v>1392</v>
      </c>
      <c r="F44" s="2" t="s">
        <v>1194</v>
      </c>
      <c r="G44" s="3" t="s">
        <v>199</v>
      </c>
      <c r="H44" s="3" t="s">
        <v>200</v>
      </c>
      <c r="I44" s="17" t="s">
        <v>201</v>
      </c>
      <c r="J44" s="363" t="s">
        <v>202</v>
      </c>
      <c r="K44" s="1">
        <v>1</v>
      </c>
      <c r="L44" s="187">
        <v>40693</v>
      </c>
      <c r="M44" s="187">
        <v>42369</v>
      </c>
      <c r="N44" s="79">
        <f t="shared" si="0"/>
        <v>32</v>
      </c>
      <c r="O44" s="107">
        <v>1</v>
      </c>
      <c r="P44" s="2" t="s">
        <v>56</v>
      </c>
      <c r="Q44" s="2"/>
      <c r="R44" s="2" t="s">
        <v>1680</v>
      </c>
      <c r="S44" s="600">
        <f t="shared" si="1"/>
        <v>384</v>
      </c>
      <c r="T44" s="2"/>
      <c r="U44" s="2"/>
      <c r="V44" s="2" t="s">
        <v>1315</v>
      </c>
      <c r="W44" s="2" t="s">
        <v>1343</v>
      </c>
      <c r="X44" s="5" t="s">
        <v>1326</v>
      </c>
      <c r="Y44" s="5" t="s">
        <v>1326</v>
      </c>
      <c r="Z44" s="5" t="s">
        <v>1326</v>
      </c>
      <c r="AA44" s="5" t="s">
        <v>1326</v>
      </c>
      <c r="AB44" s="5" t="s">
        <v>1326</v>
      </c>
      <c r="AC44" s="5" t="s">
        <v>1326</v>
      </c>
      <c r="AD44" s="5" t="s">
        <v>1326</v>
      </c>
      <c r="AE44" s="5" t="s">
        <v>1326</v>
      </c>
      <c r="AF44" s="5" t="s">
        <v>2447</v>
      </c>
      <c r="AG44" s="5" t="s">
        <v>1326</v>
      </c>
      <c r="AH44" s="5" t="s">
        <v>2447</v>
      </c>
      <c r="AI44" s="189" t="s">
        <v>1326</v>
      </c>
      <c r="AJ44" s="204" t="s">
        <v>1326</v>
      </c>
      <c r="AK44" s="204" t="s">
        <v>1326</v>
      </c>
      <c r="AL44" s="204" t="s">
        <v>3899</v>
      </c>
      <c r="AM44" s="204" t="s">
        <v>1326</v>
      </c>
      <c r="AN44" s="204" t="s">
        <v>3899</v>
      </c>
      <c r="AO44" s="204" t="s">
        <v>1326</v>
      </c>
      <c r="AP44" s="204" t="s">
        <v>1568</v>
      </c>
      <c r="AQ44" s="204" t="s">
        <v>1326</v>
      </c>
      <c r="AR44" s="204" t="s">
        <v>1568</v>
      </c>
      <c r="AS44" s="204" t="s">
        <v>1326</v>
      </c>
      <c r="AT44" s="180" t="s">
        <v>882</v>
      </c>
      <c r="AU44" s="185">
        <v>43122</v>
      </c>
      <c r="AV44" s="436" t="s">
        <v>1031</v>
      </c>
      <c r="AW44" s="418"/>
      <c r="AX44" s="30"/>
      <c r="AY44" s="30"/>
      <c r="AZ44" s="30"/>
      <c r="BA44" s="30"/>
      <c r="BB44" s="597" t="s">
        <v>1301</v>
      </c>
      <c r="BC44" s="418"/>
      <c r="BD44" s="30"/>
      <c r="BI44" s="2"/>
      <c r="BJ44" s="2"/>
      <c r="BK44" s="2"/>
      <c r="BL44" s="2"/>
    </row>
    <row r="45" spans="1:64" s="14" customFormat="1" ht="115.5" hidden="1" customHeight="1" x14ac:dyDescent="0.25">
      <c r="A45" s="29" t="s">
        <v>2373</v>
      </c>
      <c r="B45" s="7" t="s">
        <v>6734</v>
      </c>
      <c r="C45" s="57">
        <v>42661</v>
      </c>
      <c r="D45" s="57"/>
      <c r="E45" s="29" t="s">
        <v>1391</v>
      </c>
      <c r="F45" s="3" t="s">
        <v>1197</v>
      </c>
      <c r="G45" s="3" t="s">
        <v>203</v>
      </c>
      <c r="H45" s="3" t="s">
        <v>204</v>
      </c>
      <c r="I45" s="17" t="s">
        <v>205</v>
      </c>
      <c r="J45" s="363" t="s">
        <v>206</v>
      </c>
      <c r="K45" s="1">
        <v>1</v>
      </c>
      <c r="L45" s="187">
        <v>41640</v>
      </c>
      <c r="M45" s="187">
        <v>41820</v>
      </c>
      <c r="N45" s="79">
        <f t="shared" si="0"/>
        <v>26</v>
      </c>
      <c r="O45" s="105">
        <v>1</v>
      </c>
      <c r="P45" s="2" t="s">
        <v>56</v>
      </c>
      <c r="Q45" s="2"/>
      <c r="R45" s="2" t="s">
        <v>6756</v>
      </c>
      <c r="S45" s="600">
        <f t="shared" si="1"/>
        <v>242</v>
      </c>
      <c r="T45" s="2"/>
      <c r="U45" s="2"/>
      <c r="V45" s="3" t="s">
        <v>6757</v>
      </c>
      <c r="W45" s="2" t="s">
        <v>1326</v>
      </c>
      <c r="X45" s="2" t="s">
        <v>1326</v>
      </c>
      <c r="Y45" s="5" t="s">
        <v>1326</v>
      </c>
      <c r="Z45" s="5" t="s">
        <v>1326</v>
      </c>
      <c r="AA45" s="5" t="s">
        <v>1326</v>
      </c>
      <c r="AB45" s="5" t="s">
        <v>1326</v>
      </c>
      <c r="AC45" s="5" t="s">
        <v>1326</v>
      </c>
      <c r="AD45" s="5" t="s">
        <v>1326</v>
      </c>
      <c r="AE45" s="5" t="s">
        <v>1326</v>
      </c>
      <c r="AF45" s="5" t="s">
        <v>2447</v>
      </c>
      <c r="AG45" s="5" t="s">
        <v>1326</v>
      </c>
      <c r="AH45" s="5" t="s">
        <v>2447</v>
      </c>
      <c r="AI45" s="189" t="s">
        <v>1326</v>
      </c>
      <c r="AJ45" s="204" t="s">
        <v>1326</v>
      </c>
      <c r="AK45" s="204" t="s">
        <v>1326</v>
      </c>
      <c r="AL45" s="204" t="s">
        <v>3899</v>
      </c>
      <c r="AM45" s="204" t="s">
        <v>1326</v>
      </c>
      <c r="AN45" s="204" t="s">
        <v>3899</v>
      </c>
      <c r="AO45" s="204" t="s">
        <v>1326</v>
      </c>
      <c r="AP45" s="204" t="s">
        <v>1568</v>
      </c>
      <c r="AQ45" s="204" t="s">
        <v>1326</v>
      </c>
      <c r="AR45" s="204" t="s">
        <v>1568</v>
      </c>
      <c r="AS45" s="204" t="s">
        <v>1326</v>
      </c>
      <c r="AT45" s="180" t="s">
        <v>882</v>
      </c>
      <c r="AU45" s="185">
        <v>43122</v>
      </c>
      <c r="AV45" s="436" t="s">
        <v>1031</v>
      </c>
      <c r="AW45" s="418"/>
      <c r="AX45" s="30"/>
      <c r="AY45" s="30"/>
      <c r="AZ45" s="30"/>
      <c r="BA45" s="30"/>
      <c r="BB45" s="597" t="s">
        <v>1301</v>
      </c>
      <c r="BC45" s="418"/>
      <c r="BD45" s="30"/>
      <c r="BI45" s="2"/>
      <c r="BJ45" s="2"/>
      <c r="BK45" s="2"/>
      <c r="BL45" s="2"/>
    </row>
    <row r="46" spans="1:64" s="14" customFormat="1" ht="115.5" hidden="1" customHeight="1" x14ac:dyDescent="0.25">
      <c r="A46" s="29" t="s">
        <v>2374</v>
      </c>
      <c r="B46" s="7" t="s">
        <v>6734</v>
      </c>
      <c r="C46" s="57">
        <v>42661</v>
      </c>
      <c r="D46" s="57"/>
      <c r="E46" s="29" t="s">
        <v>1479</v>
      </c>
      <c r="F46" s="2" t="s">
        <v>1198</v>
      </c>
      <c r="G46" s="3" t="s">
        <v>207</v>
      </c>
      <c r="H46" s="3" t="s">
        <v>208</v>
      </c>
      <c r="I46" s="17" t="s">
        <v>209</v>
      </c>
      <c r="J46" s="363" t="s">
        <v>210</v>
      </c>
      <c r="K46" s="1">
        <v>10</v>
      </c>
      <c r="L46" s="187">
        <v>42736</v>
      </c>
      <c r="M46" s="187">
        <v>43281</v>
      </c>
      <c r="N46" s="79">
        <f t="shared" si="0"/>
        <v>26</v>
      </c>
      <c r="O46" s="105">
        <v>10</v>
      </c>
      <c r="P46" s="2" t="s">
        <v>56</v>
      </c>
      <c r="Q46" s="2"/>
      <c r="R46" s="2" t="s">
        <v>1681</v>
      </c>
      <c r="S46" s="600">
        <f t="shared" si="1"/>
        <v>338</v>
      </c>
      <c r="T46" s="2"/>
      <c r="U46" s="2"/>
      <c r="V46" s="2" t="s">
        <v>1315</v>
      </c>
      <c r="W46" s="5" t="s">
        <v>1333</v>
      </c>
      <c r="X46" s="2" t="s">
        <v>1340</v>
      </c>
      <c r="Y46" s="5" t="s">
        <v>1329</v>
      </c>
      <c r="Z46" s="5" t="s">
        <v>1329</v>
      </c>
      <c r="AA46" s="5" t="s">
        <v>1329</v>
      </c>
      <c r="AB46" s="5" t="s">
        <v>1329</v>
      </c>
      <c r="AC46" s="5" t="s">
        <v>1329</v>
      </c>
      <c r="AD46" s="5" t="s">
        <v>1329</v>
      </c>
      <c r="AE46" s="5" t="s">
        <v>1329</v>
      </c>
      <c r="AF46" s="5" t="s">
        <v>2443</v>
      </c>
      <c r="AG46" s="5" t="s">
        <v>1329</v>
      </c>
      <c r="AH46" s="5" t="s">
        <v>2443</v>
      </c>
      <c r="AI46" s="189" t="s">
        <v>1329</v>
      </c>
      <c r="AJ46" s="189" t="s">
        <v>1329</v>
      </c>
      <c r="AK46" s="189" t="s">
        <v>1329</v>
      </c>
      <c r="AL46" s="189" t="s">
        <v>3899</v>
      </c>
      <c r="AM46" s="189" t="s">
        <v>1329</v>
      </c>
      <c r="AN46" s="189" t="s">
        <v>3899</v>
      </c>
      <c r="AO46" s="189" t="s">
        <v>1329</v>
      </c>
      <c r="AP46" s="189" t="s">
        <v>1568</v>
      </c>
      <c r="AQ46" s="189" t="s">
        <v>1329</v>
      </c>
      <c r="AR46" s="189" t="s">
        <v>1568</v>
      </c>
      <c r="AS46" s="189" t="s">
        <v>1329</v>
      </c>
      <c r="AT46" s="180" t="s">
        <v>882</v>
      </c>
      <c r="AU46" s="229">
        <v>43307</v>
      </c>
      <c r="AV46" s="436" t="s">
        <v>1031</v>
      </c>
      <c r="AW46" s="418"/>
      <c r="AX46" s="30"/>
      <c r="AY46" s="30"/>
      <c r="AZ46" s="30"/>
      <c r="BA46" s="30"/>
      <c r="BB46" s="597" t="s">
        <v>1301</v>
      </c>
      <c r="BC46" s="418"/>
      <c r="BD46" s="30"/>
      <c r="BI46" s="2"/>
      <c r="BJ46" s="2"/>
      <c r="BK46" s="2"/>
      <c r="BL46" s="2"/>
    </row>
    <row r="47" spans="1:64" s="14" customFormat="1" ht="115.5" hidden="1" customHeight="1" x14ac:dyDescent="0.25">
      <c r="A47" s="29" t="s">
        <v>2375</v>
      </c>
      <c r="B47" s="7" t="s">
        <v>6734</v>
      </c>
      <c r="C47" s="57">
        <v>42661</v>
      </c>
      <c r="D47" s="57"/>
      <c r="E47" s="29" t="s">
        <v>1392</v>
      </c>
      <c r="F47" s="2" t="s">
        <v>1199</v>
      </c>
      <c r="G47" s="3" t="s">
        <v>211</v>
      </c>
      <c r="H47" s="3" t="s">
        <v>212</v>
      </c>
      <c r="I47" s="17" t="s">
        <v>212</v>
      </c>
      <c r="J47" s="363" t="s">
        <v>213</v>
      </c>
      <c r="K47" s="1">
        <v>1</v>
      </c>
      <c r="L47" s="187">
        <v>41640</v>
      </c>
      <c r="M47" s="187">
        <v>42003</v>
      </c>
      <c r="N47" s="79">
        <f t="shared" si="0"/>
        <v>52</v>
      </c>
      <c r="O47" s="105">
        <v>1</v>
      </c>
      <c r="P47" s="2" t="s">
        <v>56</v>
      </c>
      <c r="Q47" s="2"/>
      <c r="R47" s="2" t="s">
        <v>1682</v>
      </c>
      <c r="S47" s="600">
        <f t="shared" si="1"/>
        <v>384</v>
      </c>
      <c r="T47" s="2"/>
      <c r="U47" s="2"/>
      <c r="V47" s="2" t="s">
        <v>1315</v>
      </c>
      <c r="W47" s="2" t="s">
        <v>1334</v>
      </c>
      <c r="X47" s="2" t="s">
        <v>1326</v>
      </c>
      <c r="Y47" s="5" t="s">
        <v>1326</v>
      </c>
      <c r="Z47" s="5" t="s">
        <v>1326</v>
      </c>
      <c r="AA47" s="5" t="s">
        <v>1326</v>
      </c>
      <c r="AB47" s="5" t="s">
        <v>1326</v>
      </c>
      <c r="AC47" s="5" t="s">
        <v>1326</v>
      </c>
      <c r="AD47" s="5" t="s">
        <v>1326</v>
      </c>
      <c r="AE47" s="5" t="s">
        <v>1326</v>
      </c>
      <c r="AF47" s="5" t="s">
        <v>2447</v>
      </c>
      <c r="AG47" s="5" t="s">
        <v>1326</v>
      </c>
      <c r="AH47" s="5" t="s">
        <v>2447</v>
      </c>
      <c r="AI47" s="189" t="s">
        <v>1326</v>
      </c>
      <c r="AJ47" s="204" t="s">
        <v>1326</v>
      </c>
      <c r="AK47" s="204" t="s">
        <v>1326</v>
      </c>
      <c r="AL47" s="204" t="s">
        <v>3899</v>
      </c>
      <c r="AM47" s="204" t="s">
        <v>1326</v>
      </c>
      <c r="AN47" s="204" t="s">
        <v>3899</v>
      </c>
      <c r="AO47" s="204" t="s">
        <v>1326</v>
      </c>
      <c r="AP47" s="204" t="s">
        <v>1568</v>
      </c>
      <c r="AQ47" s="204" t="s">
        <v>1326</v>
      </c>
      <c r="AR47" s="204" t="s">
        <v>1568</v>
      </c>
      <c r="AS47" s="204" t="s">
        <v>1326</v>
      </c>
      <c r="AT47" s="180" t="s">
        <v>882</v>
      </c>
      <c r="AU47" s="185">
        <v>43122</v>
      </c>
      <c r="AV47" s="436" t="s">
        <v>1031</v>
      </c>
      <c r="AW47" s="418"/>
      <c r="AX47" s="30"/>
      <c r="AY47" s="30"/>
      <c r="AZ47" s="30"/>
      <c r="BA47" s="30"/>
      <c r="BB47" s="597" t="s">
        <v>1301</v>
      </c>
      <c r="BC47" s="418"/>
      <c r="BD47" s="30"/>
      <c r="BI47" s="2"/>
      <c r="BJ47" s="2"/>
      <c r="BK47" s="2"/>
      <c r="BL47" s="2"/>
    </row>
    <row r="48" spans="1:64" s="14" customFormat="1" ht="115.5" hidden="1" customHeight="1" x14ac:dyDescent="0.25">
      <c r="A48" s="29" t="s">
        <v>2376</v>
      </c>
      <c r="B48" s="7" t="s">
        <v>6734</v>
      </c>
      <c r="C48" s="57">
        <v>42661</v>
      </c>
      <c r="D48" s="57"/>
      <c r="E48" s="29" t="s">
        <v>1408</v>
      </c>
      <c r="F48" s="2" t="s">
        <v>1200</v>
      </c>
      <c r="G48" s="3" t="s">
        <v>214</v>
      </c>
      <c r="H48" s="3" t="s">
        <v>215</v>
      </c>
      <c r="I48" s="17" t="s">
        <v>216</v>
      </c>
      <c r="J48" s="363" t="s">
        <v>217</v>
      </c>
      <c r="K48" s="1">
        <v>10</v>
      </c>
      <c r="L48" s="187">
        <v>41640</v>
      </c>
      <c r="M48" s="187">
        <v>42003</v>
      </c>
      <c r="N48" s="79">
        <f t="shared" si="0"/>
        <v>52</v>
      </c>
      <c r="O48" s="105">
        <v>10</v>
      </c>
      <c r="P48" s="2" t="s">
        <v>56</v>
      </c>
      <c r="Q48" s="2"/>
      <c r="R48" s="2" t="s">
        <v>7102</v>
      </c>
      <c r="S48" s="600">
        <f t="shared" si="1"/>
        <v>384</v>
      </c>
      <c r="T48" s="2"/>
      <c r="U48" s="2"/>
      <c r="V48" s="2" t="s">
        <v>1315</v>
      </c>
      <c r="W48" s="2" t="s">
        <v>1335</v>
      </c>
      <c r="X48" s="2" t="s">
        <v>1326</v>
      </c>
      <c r="Y48" s="5" t="s">
        <v>1326</v>
      </c>
      <c r="Z48" s="5" t="s">
        <v>1326</v>
      </c>
      <c r="AA48" s="5" t="s">
        <v>1326</v>
      </c>
      <c r="AB48" s="5" t="s">
        <v>1326</v>
      </c>
      <c r="AC48" s="5" t="s">
        <v>1326</v>
      </c>
      <c r="AD48" s="5" t="s">
        <v>1326</v>
      </c>
      <c r="AE48" s="5" t="s">
        <v>1326</v>
      </c>
      <c r="AF48" s="5" t="s">
        <v>2447</v>
      </c>
      <c r="AG48" s="5" t="s">
        <v>1326</v>
      </c>
      <c r="AH48" s="5" t="s">
        <v>2447</v>
      </c>
      <c r="AI48" s="189" t="s">
        <v>1326</v>
      </c>
      <c r="AJ48" s="204" t="s">
        <v>1326</v>
      </c>
      <c r="AK48" s="204" t="s">
        <v>1326</v>
      </c>
      <c r="AL48" s="204" t="s">
        <v>3899</v>
      </c>
      <c r="AM48" s="204" t="s">
        <v>1326</v>
      </c>
      <c r="AN48" s="204" t="s">
        <v>3899</v>
      </c>
      <c r="AO48" s="204" t="s">
        <v>1326</v>
      </c>
      <c r="AP48" s="204" t="s">
        <v>1568</v>
      </c>
      <c r="AQ48" s="204" t="s">
        <v>1326</v>
      </c>
      <c r="AR48" s="204" t="s">
        <v>1568</v>
      </c>
      <c r="AS48" s="204" t="s">
        <v>1326</v>
      </c>
      <c r="AT48" s="180" t="s">
        <v>882</v>
      </c>
      <c r="AU48" s="185">
        <v>43122</v>
      </c>
      <c r="AV48" s="436" t="s">
        <v>1031</v>
      </c>
      <c r="AW48" s="418"/>
      <c r="AX48" s="30"/>
      <c r="AY48" s="30"/>
      <c r="AZ48" s="30"/>
      <c r="BA48" s="30"/>
      <c r="BB48" s="597" t="s">
        <v>1301</v>
      </c>
      <c r="BC48" s="418"/>
      <c r="BD48" s="30"/>
      <c r="BI48" s="2"/>
      <c r="BJ48" s="2"/>
      <c r="BK48" s="2"/>
      <c r="BL48" s="2"/>
    </row>
    <row r="49" spans="1:64" s="14" customFormat="1" ht="115.5" hidden="1" customHeight="1" x14ac:dyDescent="0.25">
      <c r="A49" s="29" t="s">
        <v>2377</v>
      </c>
      <c r="B49" s="7" t="s">
        <v>6734</v>
      </c>
      <c r="C49" s="57">
        <v>42661</v>
      </c>
      <c r="D49" s="57"/>
      <c r="E49" s="29" t="s">
        <v>1398</v>
      </c>
      <c r="F49" s="2" t="s">
        <v>1201</v>
      </c>
      <c r="G49" s="3" t="s">
        <v>218</v>
      </c>
      <c r="H49" s="3" t="s">
        <v>219</v>
      </c>
      <c r="I49" s="17" t="s">
        <v>220</v>
      </c>
      <c r="J49" s="363" t="s">
        <v>221</v>
      </c>
      <c r="K49" s="1">
        <v>2</v>
      </c>
      <c r="L49" s="187">
        <v>41640</v>
      </c>
      <c r="M49" s="187">
        <v>41820</v>
      </c>
      <c r="N49" s="79">
        <f t="shared" si="0"/>
        <v>26</v>
      </c>
      <c r="O49" s="105">
        <v>2</v>
      </c>
      <c r="P49" s="2" t="s">
        <v>56</v>
      </c>
      <c r="Q49" s="2"/>
      <c r="R49" s="2" t="s">
        <v>1336</v>
      </c>
      <c r="S49" s="600">
        <f t="shared" si="1"/>
        <v>264</v>
      </c>
      <c r="T49" s="2"/>
      <c r="U49" s="2"/>
      <c r="V49" s="2" t="s">
        <v>1315</v>
      </c>
      <c r="W49" s="2" t="s">
        <v>1336</v>
      </c>
      <c r="X49" s="2" t="s">
        <v>1326</v>
      </c>
      <c r="Y49" s="5" t="s">
        <v>1326</v>
      </c>
      <c r="Z49" s="5" t="s">
        <v>1326</v>
      </c>
      <c r="AA49" s="5" t="s">
        <v>1326</v>
      </c>
      <c r="AB49" s="5" t="s">
        <v>1326</v>
      </c>
      <c r="AC49" s="5" t="s">
        <v>1326</v>
      </c>
      <c r="AD49" s="5" t="s">
        <v>1326</v>
      </c>
      <c r="AE49" s="5" t="s">
        <v>1326</v>
      </c>
      <c r="AF49" s="5" t="s">
        <v>2447</v>
      </c>
      <c r="AG49" s="5" t="s">
        <v>1326</v>
      </c>
      <c r="AH49" s="5" t="s">
        <v>2447</v>
      </c>
      <c r="AI49" s="189" t="s">
        <v>1326</v>
      </c>
      <c r="AJ49" s="204" t="s">
        <v>1326</v>
      </c>
      <c r="AK49" s="204" t="s">
        <v>1326</v>
      </c>
      <c r="AL49" s="204" t="s">
        <v>3899</v>
      </c>
      <c r="AM49" s="204" t="s">
        <v>1326</v>
      </c>
      <c r="AN49" s="204" t="s">
        <v>3899</v>
      </c>
      <c r="AO49" s="204" t="s">
        <v>1326</v>
      </c>
      <c r="AP49" s="204" t="s">
        <v>1568</v>
      </c>
      <c r="AQ49" s="204" t="s">
        <v>1326</v>
      </c>
      <c r="AR49" s="204" t="s">
        <v>1568</v>
      </c>
      <c r="AS49" s="204" t="s">
        <v>1326</v>
      </c>
      <c r="AT49" s="180" t="s">
        <v>882</v>
      </c>
      <c r="AU49" s="185">
        <v>43122</v>
      </c>
      <c r="AV49" s="436" t="s">
        <v>1031</v>
      </c>
      <c r="AW49" s="418"/>
      <c r="AX49" s="30"/>
      <c r="AY49" s="30"/>
      <c r="AZ49" s="30"/>
      <c r="BA49" s="30"/>
      <c r="BB49" s="597" t="s">
        <v>1301</v>
      </c>
      <c r="BC49" s="418"/>
      <c r="BD49" s="30"/>
      <c r="BI49" s="2"/>
      <c r="BJ49" s="2"/>
      <c r="BK49" s="2"/>
      <c r="BL49" s="2"/>
    </row>
    <row r="50" spans="1:64" s="14" customFormat="1" ht="115.5" hidden="1" customHeight="1" x14ac:dyDescent="0.25">
      <c r="A50" s="29" t="s">
        <v>2378</v>
      </c>
      <c r="B50" s="7" t="s">
        <v>6734</v>
      </c>
      <c r="C50" s="57">
        <v>42661</v>
      </c>
      <c r="D50" s="57"/>
      <c r="E50" s="29" t="s">
        <v>1396</v>
      </c>
      <c r="F50" s="2" t="s">
        <v>1202</v>
      </c>
      <c r="G50" s="3" t="s">
        <v>222</v>
      </c>
      <c r="H50" s="3" t="s">
        <v>223</v>
      </c>
      <c r="I50" s="17" t="s">
        <v>224</v>
      </c>
      <c r="J50" s="363" t="s">
        <v>225</v>
      </c>
      <c r="K50" s="1">
        <v>10</v>
      </c>
      <c r="L50" s="187">
        <v>41640</v>
      </c>
      <c r="M50" s="187">
        <v>42003</v>
      </c>
      <c r="N50" s="79">
        <f t="shared" si="0"/>
        <v>52</v>
      </c>
      <c r="O50" s="105">
        <v>10</v>
      </c>
      <c r="P50" s="2" t="s">
        <v>56</v>
      </c>
      <c r="Q50" s="2"/>
      <c r="R50" s="2" t="s">
        <v>1337</v>
      </c>
      <c r="S50" s="600">
        <f t="shared" si="1"/>
        <v>236</v>
      </c>
      <c r="T50" s="2"/>
      <c r="U50" s="2"/>
      <c r="V50" s="2" t="s">
        <v>1315</v>
      </c>
      <c r="W50" s="2" t="s">
        <v>1337</v>
      </c>
      <c r="X50" s="2" t="s">
        <v>1326</v>
      </c>
      <c r="Y50" s="5" t="s">
        <v>1326</v>
      </c>
      <c r="Z50" s="5" t="s">
        <v>1326</v>
      </c>
      <c r="AA50" s="5" t="s">
        <v>1326</v>
      </c>
      <c r="AB50" s="5" t="s">
        <v>1326</v>
      </c>
      <c r="AC50" s="5" t="s">
        <v>1326</v>
      </c>
      <c r="AD50" s="5" t="s">
        <v>1326</v>
      </c>
      <c r="AE50" s="5" t="s">
        <v>1326</v>
      </c>
      <c r="AF50" s="5" t="s">
        <v>2447</v>
      </c>
      <c r="AG50" s="5" t="s">
        <v>1326</v>
      </c>
      <c r="AH50" s="5" t="s">
        <v>2447</v>
      </c>
      <c r="AI50" s="189" t="s">
        <v>1326</v>
      </c>
      <c r="AJ50" s="204" t="s">
        <v>1326</v>
      </c>
      <c r="AK50" s="204" t="s">
        <v>1326</v>
      </c>
      <c r="AL50" s="204" t="s">
        <v>3899</v>
      </c>
      <c r="AM50" s="204" t="s">
        <v>1326</v>
      </c>
      <c r="AN50" s="204" t="s">
        <v>3899</v>
      </c>
      <c r="AO50" s="204" t="s">
        <v>1326</v>
      </c>
      <c r="AP50" s="204" t="s">
        <v>1568</v>
      </c>
      <c r="AQ50" s="204" t="s">
        <v>1326</v>
      </c>
      <c r="AR50" s="204" t="s">
        <v>1568</v>
      </c>
      <c r="AS50" s="204" t="s">
        <v>1326</v>
      </c>
      <c r="AT50" s="180" t="s">
        <v>882</v>
      </c>
      <c r="AU50" s="185">
        <v>43122</v>
      </c>
      <c r="AV50" s="436" t="s">
        <v>1031</v>
      </c>
      <c r="AW50" s="418"/>
      <c r="AX50" s="30"/>
      <c r="AY50" s="30"/>
      <c r="AZ50" s="30"/>
      <c r="BA50" s="30"/>
      <c r="BB50" s="597" t="s">
        <v>1301</v>
      </c>
      <c r="BC50" s="418"/>
      <c r="BD50" s="30"/>
      <c r="BI50" s="2"/>
      <c r="BJ50" s="2"/>
      <c r="BK50" s="2"/>
      <c r="BL50" s="2"/>
    </row>
    <row r="51" spans="1:64" s="14" customFormat="1" ht="115.5" hidden="1" customHeight="1" x14ac:dyDescent="0.25">
      <c r="A51" s="29" t="s">
        <v>2379</v>
      </c>
      <c r="B51" s="7" t="s">
        <v>6734</v>
      </c>
      <c r="C51" s="57">
        <v>42661</v>
      </c>
      <c r="D51" s="57"/>
      <c r="E51" s="29" t="s">
        <v>1485</v>
      </c>
      <c r="F51" s="2" t="s">
        <v>1203</v>
      </c>
      <c r="G51" s="3" t="s">
        <v>19</v>
      </c>
      <c r="H51" s="3" t="s">
        <v>54</v>
      </c>
      <c r="I51" s="17" t="s">
        <v>55</v>
      </c>
      <c r="J51" s="363" t="s">
        <v>22</v>
      </c>
      <c r="K51" s="1">
        <v>3</v>
      </c>
      <c r="L51" s="187">
        <v>42795</v>
      </c>
      <c r="M51" s="187">
        <v>43100</v>
      </c>
      <c r="N51" s="79">
        <f t="shared" si="0"/>
        <v>44</v>
      </c>
      <c r="O51" s="105">
        <v>3</v>
      </c>
      <c r="P51" s="2" t="s">
        <v>56</v>
      </c>
      <c r="Q51" s="2"/>
      <c r="R51" s="2" t="s">
        <v>1338</v>
      </c>
      <c r="S51" s="600">
        <f t="shared" si="1"/>
        <v>229</v>
      </c>
      <c r="T51" s="2"/>
      <c r="U51" s="2"/>
      <c r="V51" s="2" t="s">
        <v>1315</v>
      </c>
      <c r="W51" s="2" t="s">
        <v>1338</v>
      </c>
      <c r="X51" s="2" t="s">
        <v>1326</v>
      </c>
      <c r="Y51" s="5" t="s">
        <v>1326</v>
      </c>
      <c r="Z51" s="5" t="s">
        <v>1326</v>
      </c>
      <c r="AA51" s="5" t="s">
        <v>1326</v>
      </c>
      <c r="AB51" s="5" t="s">
        <v>1326</v>
      </c>
      <c r="AC51" s="5" t="s">
        <v>1326</v>
      </c>
      <c r="AD51" s="5" t="s">
        <v>1326</v>
      </c>
      <c r="AE51" s="5" t="s">
        <v>1326</v>
      </c>
      <c r="AF51" s="5" t="s">
        <v>2447</v>
      </c>
      <c r="AG51" s="5" t="s">
        <v>1326</v>
      </c>
      <c r="AH51" s="5" t="s">
        <v>2447</v>
      </c>
      <c r="AI51" s="189" t="s">
        <v>1326</v>
      </c>
      <c r="AJ51" s="204" t="s">
        <v>1326</v>
      </c>
      <c r="AK51" s="204" t="s">
        <v>1326</v>
      </c>
      <c r="AL51" s="204" t="s">
        <v>3899</v>
      </c>
      <c r="AM51" s="204" t="s">
        <v>1326</v>
      </c>
      <c r="AN51" s="204" t="s">
        <v>3899</v>
      </c>
      <c r="AO51" s="204" t="s">
        <v>1326</v>
      </c>
      <c r="AP51" s="204" t="s">
        <v>1568</v>
      </c>
      <c r="AQ51" s="204" t="s">
        <v>1326</v>
      </c>
      <c r="AR51" s="204" t="s">
        <v>1568</v>
      </c>
      <c r="AS51" s="204" t="s">
        <v>1326</v>
      </c>
      <c r="AT51" s="180" t="s">
        <v>882</v>
      </c>
      <c r="AU51" s="185">
        <v>43122</v>
      </c>
      <c r="AV51" s="436" t="s">
        <v>1031</v>
      </c>
      <c r="AW51" s="418"/>
      <c r="AX51" s="30"/>
      <c r="AY51" s="30"/>
      <c r="AZ51" s="30"/>
      <c r="BA51" s="30"/>
      <c r="BB51" s="597" t="s">
        <v>1301</v>
      </c>
      <c r="BC51" s="418"/>
      <c r="BD51" s="30"/>
      <c r="BI51" s="2"/>
      <c r="BJ51" s="2"/>
      <c r="BK51" s="2"/>
      <c r="BL51" s="2"/>
    </row>
    <row r="52" spans="1:64" s="14" customFormat="1" ht="115.5" hidden="1" customHeight="1" x14ac:dyDescent="0.25">
      <c r="A52" s="29" t="s">
        <v>2380</v>
      </c>
      <c r="B52" s="7" t="s">
        <v>6734</v>
      </c>
      <c r="C52" s="57">
        <v>42661</v>
      </c>
      <c r="D52" s="57"/>
      <c r="E52" s="29" t="s">
        <v>1397</v>
      </c>
      <c r="F52" s="2" t="s">
        <v>1204</v>
      </c>
      <c r="G52" s="3" t="s">
        <v>255</v>
      </c>
      <c r="H52" s="3" t="s">
        <v>256</v>
      </c>
      <c r="I52" s="17" t="s">
        <v>257</v>
      </c>
      <c r="J52" s="363" t="s">
        <v>258</v>
      </c>
      <c r="K52" s="1">
        <v>1</v>
      </c>
      <c r="L52" s="187">
        <v>41640</v>
      </c>
      <c r="M52" s="187">
        <v>41759</v>
      </c>
      <c r="N52" s="79">
        <f t="shared" si="0"/>
        <v>17</v>
      </c>
      <c r="O52" s="105">
        <v>1</v>
      </c>
      <c r="P52" s="2" t="s">
        <v>56</v>
      </c>
      <c r="Q52" s="2"/>
      <c r="R52" s="2" t="s">
        <v>1339</v>
      </c>
      <c r="S52" s="600">
        <f t="shared" si="1"/>
        <v>263</v>
      </c>
      <c r="T52" s="2"/>
      <c r="U52" s="2"/>
      <c r="V52" s="2" t="s">
        <v>1315</v>
      </c>
      <c r="W52" s="2" t="s">
        <v>1339</v>
      </c>
      <c r="X52" s="2" t="s">
        <v>1326</v>
      </c>
      <c r="Y52" s="5" t="s">
        <v>1326</v>
      </c>
      <c r="Z52" s="5" t="s">
        <v>1326</v>
      </c>
      <c r="AA52" s="5" t="s">
        <v>1326</v>
      </c>
      <c r="AB52" s="5" t="s">
        <v>1326</v>
      </c>
      <c r="AC52" s="5" t="s">
        <v>1326</v>
      </c>
      <c r="AD52" s="5" t="s">
        <v>1326</v>
      </c>
      <c r="AE52" s="5" t="s">
        <v>1326</v>
      </c>
      <c r="AF52" s="5" t="s">
        <v>2447</v>
      </c>
      <c r="AG52" s="5" t="s">
        <v>1326</v>
      </c>
      <c r="AH52" s="5" t="s">
        <v>2447</v>
      </c>
      <c r="AI52" s="189" t="s">
        <v>1326</v>
      </c>
      <c r="AJ52" s="204" t="s">
        <v>1326</v>
      </c>
      <c r="AK52" s="204" t="s">
        <v>1326</v>
      </c>
      <c r="AL52" s="204" t="s">
        <v>3899</v>
      </c>
      <c r="AM52" s="204" t="s">
        <v>1326</v>
      </c>
      <c r="AN52" s="204" t="s">
        <v>3899</v>
      </c>
      <c r="AO52" s="204" t="s">
        <v>1326</v>
      </c>
      <c r="AP52" s="204" t="s">
        <v>1568</v>
      </c>
      <c r="AQ52" s="204" t="s">
        <v>1326</v>
      </c>
      <c r="AR52" s="204" t="s">
        <v>1568</v>
      </c>
      <c r="AS52" s="204" t="s">
        <v>1326</v>
      </c>
      <c r="AT52" s="180" t="s">
        <v>882</v>
      </c>
      <c r="AU52" s="185">
        <v>43122</v>
      </c>
      <c r="AV52" s="436" t="s">
        <v>1031</v>
      </c>
      <c r="AW52" s="418"/>
      <c r="AX52" s="30"/>
      <c r="AY52" s="30"/>
      <c r="AZ52" s="30"/>
      <c r="BA52" s="30"/>
      <c r="BB52" s="597" t="s">
        <v>1301</v>
      </c>
      <c r="BC52" s="418"/>
      <c r="BD52" s="30"/>
      <c r="BI52" s="2"/>
      <c r="BJ52" s="2"/>
      <c r="BK52" s="2"/>
      <c r="BL52" s="2"/>
    </row>
    <row r="53" spans="1:64" s="14" customFormat="1" ht="115.5" hidden="1" customHeight="1" x14ac:dyDescent="0.25">
      <c r="A53" s="29" t="s">
        <v>2381</v>
      </c>
      <c r="B53" s="7" t="s">
        <v>6735</v>
      </c>
      <c r="C53" s="57">
        <v>42661</v>
      </c>
      <c r="D53" s="57"/>
      <c r="E53" s="29" t="s">
        <v>1479</v>
      </c>
      <c r="F53" s="2" t="s">
        <v>1195</v>
      </c>
      <c r="G53" s="3" t="s">
        <v>226</v>
      </c>
      <c r="H53" s="3" t="s">
        <v>227</v>
      </c>
      <c r="I53" s="17" t="s">
        <v>228</v>
      </c>
      <c r="J53" s="363" t="s">
        <v>229</v>
      </c>
      <c r="K53" s="1">
        <v>1</v>
      </c>
      <c r="L53" s="187">
        <v>42917</v>
      </c>
      <c r="M53" s="187">
        <v>43100</v>
      </c>
      <c r="N53" s="79">
        <f t="shared" si="0"/>
        <v>27</v>
      </c>
      <c r="O53" s="105">
        <v>1</v>
      </c>
      <c r="P53" s="2" t="s">
        <v>131</v>
      </c>
      <c r="Q53" s="2"/>
      <c r="R53" s="2" t="s">
        <v>1289</v>
      </c>
      <c r="S53" s="600">
        <f t="shared" si="1"/>
        <v>243</v>
      </c>
      <c r="T53" s="2"/>
      <c r="U53" s="2"/>
      <c r="V53" s="2" t="s">
        <v>1315</v>
      </c>
      <c r="W53" s="2" t="s">
        <v>1289</v>
      </c>
      <c r="X53" s="5" t="s">
        <v>1326</v>
      </c>
      <c r="Y53" s="5" t="s">
        <v>1326</v>
      </c>
      <c r="Z53" s="5" t="s">
        <v>1326</v>
      </c>
      <c r="AA53" s="5" t="s">
        <v>1326</v>
      </c>
      <c r="AB53" s="5" t="s">
        <v>1326</v>
      </c>
      <c r="AC53" s="5" t="s">
        <v>1326</v>
      </c>
      <c r="AD53" s="5" t="s">
        <v>1326</v>
      </c>
      <c r="AE53" s="5" t="s">
        <v>1326</v>
      </c>
      <c r="AF53" s="5" t="s">
        <v>2447</v>
      </c>
      <c r="AG53" s="5" t="s">
        <v>1326</v>
      </c>
      <c r="AH53" s="5" t="s">
        <v>2447</v>
      </c>
      <c r="AI53" s="189" t="s">
        <v>1326</v>
      </c>
      <c r="AJ53" s="204" t="s">
        <v>1326</v>
      </c>
      <c r="AK53" s="204" t="s">
        <v>1326</v>
      </c>
      <c r="AL53" s="204" t="s">
        <v>3899</v>
      </c>
      <c r="AM53" s="204" t="s">
        <v>1326</v>
      </c>
      <c r="AN53" s="204" t="s">
        <v>3899</v>
      </c>
      <c r="AO53" s="204" t="s">
        <v>1326</v>
      </c>
      <c r="AP53" s="204" t="s">
        <v>1568</v>
      </c>
      <c r="AQ53" s="204" t="s">
        <v>1326</v>
      </c>
      <c r="AR53" s="204" t="s">
        <v>1568</v>
      </c>
      <c r="AS53" s="204" t="s">
        <v>1326</v>
      </c>
      <c r="AT53" s="180" t="s">
        <v>882</v>
      </c>
      <c r="AU53" s="185">
        <v>43122</v>
      </c>
      <c r="AV53" s="436" t="s">
        <v>1031</v>
      </c>
      <c r="AW53" s="418"/>
      <c r="AX53" s="30"/>
      <c r="AY53" s="30"/>
      <c r="AZ53" s="30"/>
      <c r="BA53" s="30"/>
      <c r="BB53" s="597" t="s">
        <v>1301</v>
      </c>
      <c r="BC53" s="418"/>
      <c r="BD53" s="30"/>
      <c r="BI53" s="2"/>
      <c r="BJ53" s="2"/>
      <c r="BK53" s="2"/>
      <c r="BL53" s="2"/>
    </row>
    <row r="54" spans="1:64" s="14" customFormat="1" ht="115.5" hidden="1" customHeight="1" x14ac:dyDescent="0.25">
      <c r="A54" s="29" t="s">
        <v>2382</v>
      </c>
      <c r="B54" s="7" t="s">
        <v>6735</v>
      </c>
      <c r="C54" s="57">
        <v>42661</v>
      </c>
      <c r="D54" s="57"/>
      <c r="E54" s="29" t="s">
        <v>1392</v>
      </c>
      <c r="F54" s="2" t="s">
        <v>1196</v>
      </c>
      <c r="G54" s="3" t="s">
        <v>226</v>
      </c>
      <c r="H54" s="3" t="s">
        <v>227</v>
      </c>
      <c r="I54" s="17" t="s">
        <v>230</v>
      </c>
      <c r="J54" s="363" t="s">
        <v>229</v>
      </c>
      <c r="K54" s="1">
        <v>1</v>
      </c>
      <c r="L54" s="187">
        <v>42917</v>
      </c>
      <c r="M54" s="187">
        <v>43100</v>
      </c>
      <c r="N54" s="79">
        <f t="shared" si="0"/>
        <v>27</v>
      </c>
      <c r="O54" s="105">
        <v>1</v>
      </c>
      <c r="P54" s="2" t="s">
        <v>131</v>
      </c>
      <c r="Q54" s="2"/>
      <c r="R54" s="2" t="s">
        <v>1289</v>
      </c>
      <c r="S54" s="600">
        <f t="shared" si="1"/>
        <v>243</v>
      </c>
      <c r="T54" s="2"/>
      <c r="U54" s="2"/>
      <c r="V54" s="2" t="s">
        <v>1315</v>
      </c>
      <c r="W54" s="2" t="s">
        <v>1289</v>
      </c>
      <c r="X54" s="5" t="s">
        <v>1326</v>
      </c>
      <c r="Y54" s="5" t="s">
        <v>1326</v>
      </c>
      <c r="Z54" s="5" t="s">
        <v>1326</v>
      </c>
      <c r="AA54" s="5" t="s">
        <v>1326</v>
      </c>
      <c r="AB54" s="5" t="s">
        <v>1326</v>
      </c>
      <c r="AC54" s="5" t="s">
        <v>1326</v>
      </c>
      <c r="AD54" s="5" t="s">
        <v>1326</v>
      </c>
      <c r="AE54" s="5" t="s">
        <v>1326</v>
      </c>
      <c r="AF54" s="5" t="s">
        <v>2447</v>
      </c>
      <c r="AG54" s="5" t="s">
        <v>1326</v>
      </c>
      <c r="AH54" s="5" t="s">
        <v>2447</v>
      </c>
      <c r="AI54" s="189" t="s">
        <v>1326</v>
      </c>
      <c r="AJ54" s="204" t="s">
        <v>1326</v>
      </c>
      <c r="AK54" s="204" t="s">
        <v>1326</v>
      </c>
      <c r="AL54" s="204" t="s">
        <v>3899</v>
      </c>
      <c r="AM54" s="204" t="s">
        <v>1326</v>
      </c>
      <c r="AN54" s="204" t="s">
        <v>3899</v>
      </c>
      <c r="AO54" s="204" t="s">
        <v>1326</v>
      </c>
      <c r="AP54" s="204" t="s">
        <v>1568</v>
      </c>
      <c r="AQ54" s="204" t="s">
        <v>1326</v>
      </c>
      <c r="AR54" s="204" t="s">
        <v>1568</v>
      </c>
      <c r="AS54" s="204" t="s">
        <v>1326</v>
      </c>
      <c r="AT54" s="180" t="s">
        <v>882</v>
      </c>
      <c r="AU54" s="185">
        <v>43122</v>
      </c>
      <c r="AV54" s="436" t="s">
        <v>1031</v>
      </c>
      <c r="AW54" s="418"/>
      <c r="AX54" s="30"/>
      <c r="AY54" s="30"/>
      <c r="AZ54" s="30"/>
      <c r="BA54" s="30"/>
      <c r="BB54" s="597" t="s">
        <v>1301</v>
      </c>
      <c r="BC54" s="418"/>
      <c r="BD54" s="30"/>
      <c r="BI54" s="2"/>
      <c r="BJ54" s="2"/>
      <c r="BK54" s="2"/>
      <c r="BL54" s="2"/>
    </row>
    <row r="55" spans="1:64" s="14" customFormat="1" ht="115.5" hidden="1" customHeight="1" x14ac:dyDescent="0.25">
      <c r="A55" s="29" t="s">
        <v>2383</v>
      </c>
      <c r="B55" s="7" t="s">
        <v>6742</v>
      </c>
      <c r="C55" s="57">
        <v>42661</v>
      </c>
      <c r="D55" s="57"/>
      <c r="E55" s="29" t="s">
        <v>1407</v>
      </c>
      <c r="F55" s="2" t="s">
        <v>7633</v>
      </c>
      <c r="G55" s="3" t="s">
        <v>231</v>
      </c>
      <c r="H55" s="3" t="s">
        <v>232</v>
      </c>
      <c r="I55" s="17" t="s">
        <v>232</v>
      </c>
      <c r="J55" s="363" t="s">
        <v>233</v>
      </c>
      <c r="K55" s="1">
        <v>1</v>
      </c>
      <c r="L55" s="187">
        <v>42795</v>
      </c>
      <c r="M55" s="187">
        <v>43190</v>
      </c>
      <c r="N55" s="79">
        <f t="shared" si="0"/>
        <v>5</v>
      </c>
      <c r="O55" s="105">
        <v>1</v>
      </c>
      <c r="P55" s="2" t="s">
        <v>234</v>
      </c>
      <c r="Q55" s="2"/>
      <c r="R55" s="4" t="s">
        <v>1328</v>
      </c>
      <c r="S55" s="600">
        <f t="shared" si="1"/>
        <v>327</v>
      </c>
      <c r="T55" s="2"/>
      <c r="U55" s="2"/>
      <c r="V55" s="2" t="s">
        <v>1315</v>
      </c>
      <c r="W55" s="2" t="s">
        <v>1318</v>
      </c>
      <c r="X55" s="3" t="s">
        <v>235</v>
      </c>
      <c r="Y55" s="5" t="s">
        <v>1329</v>
      </c>
      <c r="Z55" s="5" t="s">
        <v>1329</v>
      </c>
      <c r="AA55" s="5" t="s">
        <v>1329</v>
      </c>
      <c r="AB55" s="5" t="s">
        <v>1329</v>
      </c>
      <c r="AC55" s="5" t="s">
        <v>1329</v>
      </c>
      <c r="AD55" s="5" t="s">
        <v>1329</v>
      </c>
      <c r="AE55" s="5" t="s">
        <v>1329</v>
      </c>
      <c r="AF55" s="5" t="s">
        <v>2443</v>
      </c>
      <c r="AG55" s="5" t="s">
        <v>1329</v>
      </c>
      <c r="AH55" s="5" t="s">
        <v>2443</v>
      </c>
      <c r="AI55" s="189" t="s">
        <v>1329</v>
      </c>
      <c r="AJ55" s="189" t="s">
        <v>1329</v>
      </c>
      <c r="AK55" s="189" t="s">
        <v>1329</v>
      </c>
      <c r="AL55" s="189" t="s">
        <v>3899</v>
      </c>
      <c r="AM55" s="189" t="s">
        <v>1329</v>
      </c>
      <c r="AN55" s="189" t="s">
        <v>3899</v>
      </c>
      <c r="AO55" s="189" t="s">
        <v>1329</v>
      </c>
      <c r="AP55" s="189" t="s">
        <v>1568</v>
      </c>
      <c r="AQ55" s="189" t="s">
        <v>1329</v>
      </c>
      <c r="AR55" s="189" t="s">
        <v>1568</v>
      </c>
      <c r="AS55" s="189" t="s">
        <v>1329</v>
      </c>
      <c r="AT55" s="180" t="s">
        <v>882</v>
      </c>
      <c r="AU55" s="185">
        <v>43307</v>
      </c>
      <c r="AV55" s="436" t="s">
        <v>1031</v>
      </c>
      <c r="AW55" s="418"/>
      <c r="AX55" s="30"/>
      <c r="AY55" s="30"/>
      <c r="AZ55" s="30"/>
      <c r="BA55" s="30"/>
      <c r="BB55" s="597" t="s">
        <v>1301</v>
      </c>
      <c r="BC55" s="418"/>
      <c r="BD55" s="30"/>
      <c r="BI55" s="2"/>
      <c r="BJ55" s="2"/>
      <c r="BK55" s="2"/>
      <c r="BL55" s="2"/>
    </row>
    <row r="56" spans="1:64" s="14" customFormat="1" ht="115.5" hidden="1" customHeight="1" x14ac:dyDescent="0.25">
      <c r="A56" s="29" t="s">
        <v>2384</v>
      </c>
      <c r="B56" s="7" t="s">
        <v>6739</v>
      </c>
      <c r="C56" s="57">
        <v>42661</v>
      </c>
      <c r="D56" s="57"/>
      <c r="E56" s="29" t="s">
        <v>1391</v>
      </c>
      <c r="F56" s="2" t="s">
        <v>1173</v>
      </c>
      <c r="G56" s="3" t="s">
        <v>71</v>
      </c>
      <c r="H56" s="3" t="s">
        <v>72</v>
      </c>
      <c r="I56" s="17" t="s">
        <v>73</v>
      </c>
      <c r="J56" s="363" t="s">
        <v>69</v>
      </c>
      <c r="K56" s="1">
        <v>1</v>
      </c>
      <c r="L56" s="187">
        <v>42795</v>
      </c>
      <c r="M56" s="187">
        <v>43100</v>
      </c>
      <c r="N56" s="79">
        <f t="shared" si="0"/>
        <v>44</v>
      </c>
      <c r="O56" s="105">
        <v>1</v>
      </c>
      <c r="P56" s="2" t="s">
        <v>1521</v>
      </c>
      <c r="Q56" s="2" t="s">
        <v>70</v>
      </c>
      <c r="R56" s="2" t="s">
        <v>1683</v>
      </c>
      <c r="S56" s="600">
        <f t="shared" si="1"/>
        <v>231</v>
      </c>
      <c r="T56" s="2"/>
      <c r="U56" s="2"/>
      <c r="V56" s="2" t="s">
        <v>1315</v>
      </c>
      <c r="W56" s="2" t="s">
        <v>1316</v>
      </c>
      <c r="X56" s="5" t="s">
        <v>1326</v>
      </c>
      <c r="Y56" s="5" t="s">
        <v>1326</v>
      </c>
      <c r="Z56" s="5" t="s">
        <v>1326</v>
      </c>
      <c r="AA56" s="5" t="s">
        <v>1326</v>
      </c>
      <c r="AB56" s="5" t="s">
        <v>1326</v>
      </c>
      <c r="AC56" s="5" t="s">
        <v>1326</v>
      </c>
      <c r="AD56" s="5" t="s">
        <v>1326</v>
      </c>
      <c r="AE56" s="5" t="s">
        <v>1326</v>
      </c>
      <c r="AF56" s="5" t="s">
        <v>2447</v>
      </c>
      <c r="AG56" s="5" t="s">
        <v>1326</v>
      </c>
      <c r="AH56" s="5" t="s">
        <v>2447</v>
      </c>
      <c r="AI56" s="189" t="s">
        <v>1326</v>
      </c>
      <c r="AJ56" s="204" t="s">
        <v>1326</v>
      </c>
      <c r="AK56" s="204" t="s">
        <v>1326</v>
      </c>
      <c r="AL56" s="204" t="s">
        <v>3899</v>
      </c>
      <c r="AM56" s="204" t="s">
        <v>1326</v>
      </c>
      <c r="AN56" s="204" t="s">
        <v>3899</v>
      </c>
      <c r="AO56" s="204" t="s">
        <v>1326</v>
      </c>
      <c r="AP56" s="204" t="s">
        <v>1568</v>
      </c>
      <c r="AQ56" s="204" t="s">
        <v>1326</v>
      </c>
      <c r="AR56" s="204" t="s">
        <v>1568</v>
      </c>
      <c r="AS56" s="204" t="s">
        <v>1326</v>
      </c>
      <c r="AT56" s="180" t="s">
        <v>882</v>
      </c>
      <c r="AU56" s="185">
        <v>43122</v>
      </c>
      <c r="AV56" s="436" t="s">
        <v>1031</v>
      </c>
      <c r="AW56" s="418"/>
      <c r="AX56" s="30"/>
      <c r="AY56" s="30"/>
      <c r="AZ56" s="30"/>
      <c r="BA56" s="30"/>
      <c r="BB56" s="597" t="s">
        <v>1301</v>
      </c>
      <c r="BC56" s="418"/>
      <c r="BD56" s="30"/>
      <c r="BI56" s="2"/>
      <c r="BJ56" s="2"/>
      <c r="BK56" s="2"/>
      <c r="BL56" s="2"/>
    </row>
    <row r="57" spans="1:64" s="14" customFormat="1" ht="115.5" hidden="1" customHeight="1" x14ac:dyDescent="0.25">
      <c r="A57" s="29" t="s">
        <v>2385</v>
      </c>
      <c r="B57" s="7" t="s">
        <v>6739</v>
      </c>
      <c r="C57" s="57">
        <v>42661</v>
      </c>
      <c r="D57" s="57"/>
      <c r="E57" s="29" t="s">
        <v>1479</v>
      </c>
      <c r="F57" s="2" t="s">
        <v>1174</v>
      </c>
      <c r="G57" s="3" t="s">
        <v>71</v>
      </c>
      <c r="H57" s="3" t="s">
        <v>72</v>
      </c>
      <c r="I57" s="17" t="s">
        <v>73</v>
      </c>
      <c r="J57" s="363" t="s">
        <v>69</v>
      </c>
      <c r="K57" s="1">
        <v>1</v>
      </c>
      <c r="L57" s="187">
        <v>42795</v>
      </c>
      <c r="M57" s="187">
        <v>43100</v>
      </c>
      <c r="N57" s="79">
        <f t="shared" si="0"/>
        <v>44</v>
      </c>
      <c r="O57" s="105">
        <v>1</v>
      </c>
      <c r="P57" s="2" t="s">
        <v>1521</v>
      </c>
      <c r="Q57" s="2" t="s">
        <v>70</v>
      </c>
      <c r="R57" s="2" t="s">
        <v>1683</v>
      </c>
      <c r="S57" s="600">
        <f t="shared" si="1"/>
        <v>231</v>
      </c>
      <c r="T57" s="2"/>
      <c r="U57" s="2"/>
      <c r="V57" s="2" t="s">
        <v>1315</v>
      </c>
      <c r="W57" s="2" t="s">
        <v>1316</v>
      </c>
      <c r="X57" s="5" t="s">
        <v>1326</v>
      </c>
      <c r="Y57" s="5" t="s">
        <v>1326</v>
      </c>
      <c r="Z57" s="5" t="s">
        <v>1326</v>
      </c>
      <c r="AA57" s="5" t="s">
        <v>1326</v>
      </c>
      <c r="AB57" s="5" t="s">
        <v>1326</v>
      </c>
      <c r="AC57" s="5" t="s">
        <v>1326</v>
      </c>
      <c r="AD57" s="5" t="s">
        <v>1326</v>
      </c>
      <c r="AE57" s="5" t="s">
        <v>1326</v>
      </c>
      <c r="AF57" s="5" t="s">
        <v>2447</v>
      </c>
      <c r="AG57" s="5" t="s">
        <v>1326</v>
      </c>
      <c r="AH57" s="5" t="s">
        <v>2447</v>
      </c>
      <c r="AI57" s="189" t="s">
        <v>1326</v>
      </c>
      <c r="AJ57" s="204" t="s">
        <v>1326</v>
      </c>
      <c r="AK57" s="204" t="s">
        <v>1326</v>
      </c>
      <c r="AL57" s="204" t="s">
        <v>3899</v>
      </c>
      <c r="AM57" s="204" t="s">
        <v>1326</v>
      </c>
      <c r="AN57" s="204" t="s">
        <v>3899</v>
      </c>
      <c r="AO57" s="204" t="s">
        <v>1326</v>
      </c>
      <c r="AP57" s="204" t="s">
        <v>1568</v>
      </c>
      <c r="AQ57" s="204" t="s">
        <v>1326</v>
      </c>
      <c r="AR57" s="204" t="s">
        <v>1568</v>
      </c>
      <c r="AS57" s="204" t="s">
        <v>1326</v>
      </c>
      <c r="AT57" s="180" t="s">
        <v>882</v>
      </c>
      <c r="AU57" s="185">
        <v>43122</v>
      </c>
      <c r="AV57" s="436" t="s">
        <v>1031</v>
      </c>
      <c r="AW57" s="418"/>
      <c r="AX57" s="30"/>
      <c r="AY57" s="30"/>
      <c r="AZ57" s="30"/>
      <c r="BA57" s="30"/>
      <c r="BB57" s="597" t="s">
        <v>1301</v>
      </c>
      <c r="BC57" s="418"/>
      <c r="BD57" s="30"/>
      <c r="BI57" s="2"/>
      <c r="BJ57" s="2"/>
      <c r="BK57" s="2"/>
      <c r="BL57" s="2"/>
    </row>
    <row r="58" spans="1:64" s="14" customFormat="1" ht="115.5" hidden="1" customHeight="1" x14ac:dyDescent="0.25">
      <c r="A58" s="29" t="s">
        <v>2386</v>
      </c>
      <c r="B58" s="7" t="s">
        <v>6739</v>
      </c>
      <c r="C58" s="57">
        <v>42661</v>
      </c>
      <c r="D58" s="57"/>
      <c r="E58" s="29" t="s">
        <v>1408</v>
      </c>
      <c r="F58" s="2" t="s">
        <v>1175</v>
      </c>
      <c r="G58" s="3" t="s">
        <v>71</v>
      </c>
      <c r="H58" s="3" t="s">
        <v>72</v>
      </c>
      <c r="I58" s="17" t="s">
        <v>73</v>
      </c>
      <c r="J58" s="363" t="s">
        <v>69</v>
      </c>
      <c r="K58" s="1">
        <v>1</v>
      </c>
      <c r="L58" s="187">
        <v>42795</v>
      </c>
      <c r="M58" s="187">
        <v>43100</v>
      </c>
      <c r="N58" s="79">
        <f t="shared" si="0"/>
        <v>44</v>
      </c>
      <c r="O58" s="105">
        <v>1</v>
      </c>
      <c r="P58" s="2" t="s">
        <v>1521</v>
      </c>
      <c r="Q58" s="2" t="s">
        <v>70</v>
      </c>
      <c r="R58" s="2" t="s">
        <v>1683</v>
      </c>
      <c r="S58" s="600">
        <f t="shared" si="1"/>
        <v>231</v>
      </c>
      <c r="T58" s="2"/>
      <c r="U58" s="2"/>
      <c r="V58" s="2" t="s">
        <v>1315</v>
      </c>
      <c r="W58" s="2" t="s">
        <v>1316</v>
      </c>
      <c r="X58" s="5" t="s">
        <v>1326</v>
      </c>
      <c r="Y58" s="5" t="s">
        <v>1326</v>
      </c>
      <c r="Z58" s="5" t="s">
        <v>1326</v>
      </c>
      <c r="AA58" s="5" t="s">
        <v>1326</v>
      </c>
      <c r="AB58" s="5" t="s">
        <v>1326</v>
      </c>
      <c r="AC58" s="5" t="s">
        <v>1326</v>
      </c>
      <c r="AD58" s="5" t="s">
        <v>1326</v>
      </c>
      <c r="AE58" s="5" t="s">
        <v>1326</v>
      </c>
      <c r="AF58" s="5" t="s">
        <v>2447</v>
      </c>
      <c r="AG58" s="5" t="s">
        <v>1326</v>
      </c>
      <c r="AH58" s="5" t="s">
        <v>2447</v>
      </c>
      <c r="AI58" s="189" t="s">
        <v>1326</v>
      </c>
      <c r="AJ58" s="204" t="s">
        <v>1326</v>
      </c>
      <c r="AK58" s="204" t="s">
        <v>1326</v>
      </c>
      <c r="AL58" s="204" t="s">
        <v>3899</v>
      </c>
      <c r="AM58" s="204" t="s">
        <v>1326</v>
      </c>
      <c r="AN58" s="204" t="s">
        <v>3899</v>
      </c>
      <c r="AO58" s="204" t="s">
        <v>1326</v>
      </c>
      <c r="AP58" s="204" t="s">
        <v>1568</v>
      </c>
      <c r="AQ58" s="204" t="s">
        <v>1326</v>
      </c>
      <c r="AR58" s="204" t="s">
        <v>1568</v>
      </c>
      <c r="AS58" s="204" t="s">
        <v>1326</v>
      </c>
      <c r="AT58" s="180" t="s">
        <v>882</v>
      </c>
      <c r="AU58" s="185">
        <v>43122</v>
      </c>
      <c r="AV58" s="436" t="s">
        <v>1031</v>
      </c>
      <c r="AW58" s="418"/>
      <c r="AX58" s="30"/>
      <c r="AY58" s="30"/>
      <c r="AZ58" s="30"/>
      <c r="BA58" s="30"/>
      <c r="BB58" s="597" t="s">
        <v>1301</v>
      </c>
      <c r="BC58" s="418"/>
      <c r="BD58" s="30"/>
      <c r="BI58" s="2"/>
      <c r="BJ58" s="2"/>
      <c r="BK58" s="2"/>
      <c r="BL58" s="2"/>
    </row>
    <row r="59" spans="1:64" s="14" customFormat="1" ht="115.5" hidden="1" customHeight="1" x14ac:dyDescent="0.25">
      <c r="A59" s="29" t="s">
        <v>2387</v>
      </c>
      <c r="B59" s="7" t="s">
        <v>6739</v>
      </c>
      <c r="C59" s="57">
        <v>42661</v>
      </c>
      <c r="D59" s="57"/>
      <c r="E59" s="29" t="s">
        <v>1396</v>
      </c>
      <c r="F59" s="2" t="s">
        <v>1176</v>
      </c>
      <c r="G59" s="3" t="s">
        <v>71</v>
      </c>
      <c r="H59" s="3" t="s">
        <v>72</v>
      </c>
      <c r="I59" s="17" t="s">
        <v>73</v>
      </c>
      <c r="J59" s="363" t="s">
        <v>69</v>
      </c>
      <c r="K59" s="1">
        <v>1</v>
      </c>
      <c r="L59" s="187">
        <v>42795</v>
      </c>
      <c r="M59" s="187">
        <v>43100</v>
      </c>
      <c r="N59" s="79">
        <f t="shared" si="0"/>
        <v>44</v>
      </c>
      <c r="O59" s="105">
        <v>1</v>
      </c>
      <c r="P59" s="2" t="s">
        <v>1521</v>
      </c>
      <c r="Q59" s="2" t="s">
        <v>70</v>
      </c>
      <c r="R59" s="2" t="s">
        <v>1683</v>
      </c>
      <c r="S59" s="600">
        <f t="shared" si="1"/>
        <v>231</v>
      </c>
      <c r="T59" s="2"/>
      <c r="U59" s="2"/>
      <c r="V59" s="2" t="s">
        <v>1315</v>
      </c>
      <c r="W59" s="2" t="s">
        <v>1316</v>
      </c>
      <c r="X59" s="5" t="s">
        <v>1326</v>
      </c>
      <c r="Y59" s="5" t="s">
        <v>1326</v>
      </c>
      <c r="Z59" s="5" t="s">
        <v>1326</v>
      </c>
      <c r="AA59" s="5" t="s">
        <v>1326</v>
      </c>
      <c r="AB59" s="5" t="s">
        <v>1326</v>
      </c>
      <c r="AC59" s="5" t="s">
        <v>1326</v>
      </c>
      <c r="AD59" s="5" t="s">
        <v>1326</v>
      </c>
      <c r="AE59" s="5" t="s">
        <v>1326</v>
      </c>
      <c r="AF59" s="5" t="s">
        <v>2447</v>
      </c>
      <c r="AG59" s="5" t="s">
        <v>1326</v>
      </c>
      <c r="AH59" s="5" t="s">
        <v>2447</v>
      </c>
      <c r="AI59" s="189" t="s">
        <v>1326</v>
      </c>
      <c r="AJ59" s="204" t="s">
        <v>1326</v>
      </c>
      <c r="AK59" s="204" t="s">
        <v>1326</v>
      </c>
      <c r="AL59" s="204" t="s">
        <v>3899</v>
      </c>
      <c r="AM59" s="204" t="s">
        <v>1326</v>
      </c>
      <c r="AN59" s="204" t="s">
        <v>3899</v>
      </c>
      <c r="AO59" s="204" t="s">
        <v>1326</v>
      </c>
      <c r="AP59" s="204" t="s">
        <v>1568</v>
      </c>
      <c r="AQ59" s="204" t="s">
        <v>1326</v>
      </c>
      <c r="AR59" s="204" t="s">
        <v>1568</v>
      </c>
      <c r="AS59" s="204" t="s">
        <v>1326</v>
      </c>
      <c r="AT59" s="180" t="s">
        <v>882</v>
      </c>
      <c r="AU59" s="185">
        <v>43122</v>
      </c>
      <c r="AV59" s="436" t="s">
        <v>1031</v>
      </c>
      <c r="AW59" s="418"/>
      <c r="AX59" s="30"/>
      <c r="AY59" s="30"/>
      <c r="AZ59" s="30"/>
      <c r="BA59" s="30"/>
      <c r="BB59" s="597" t="s">
        <v>1301</v>
      </c>
      <c r="BC59" s="418"/>
      <c r="BD59" s="30"/>
      <c r="BI59" s="2"/>
      <c r="BJ59" s="2"/>
      <c r="BK59" s="2"/>
      <c r="BL59" s="2"/>
    </row>
    <row r="60" spans="1:64" s="14" customFormat="1" ht="115.5" hidden="1" customHeight="1" x14ac:dyDescent="0.25">
      <c r="A60" s="29" t="s">
        <v>2388</v>
      </c>
      <c r="B60" s="7" t="s">
        <v>6739</v>
      </c>
      <c r="C60" s="57">
        <v>42661</v>
      </c>
      <c r="D60" s="57"/>
      <c r="E60" s="29" t="s">
        <v>1485</v>
      </c>
      <c r="F60" s="2" t="s">
        <v>1177</v>
      </c>
      <c r="G60" s="3" t="s">
        <v>71</v>
      </c>
      <c r="H60" s="3" t="s">
        <v>72</v>
      </c>
      <c r="I60" s="17" t="s">
        <v>73</v>
      </c>
      <c r="J60" s="363" t="s">
        <v>69</v>
      </c>
      <c r="K60" s="1">
        <v>1</v>
      </c>
      <c r="L60" s="187">
        <v>42795</v>
      </c>
      <c r="M60" s="187">
        <v>43100</v>
      </c>
      <c r="N60" s="79">
        <f t="shared" si="0"/>
        <v>44</v>
      </c>
      <c r="O60" s="105">
        <v>1</v>
      </c>
      <c r="P60" s="2" t="s">
        <v>1521</v>
      </c>
      <c r="Q60" s="2" t="s">
        <v>70</v>
      </c>
      <c r="R60" s="2" t="s">
        <v>1683</v>
      </c>
      <c r="S60" s="600">
        <f t="shared" si="1"/>
        <v>231</v>
      </c>
      <c r="T60" s="2"/>
      <c r="U60" s="2"/>
      <c r="V60" s="2" t="s">
        <v>1315</v>
      </c>
      <c r="W60" s="2" t="s">
        <v>1316</v>
      </c>
      <c r="X60" s="5" t="s">
        <v>1326</v>
      </c>
      <c r="Y60" s="5" t="s">
        <v>1326</v>
      </c>
      <c r="Z60" s="5" t="s">
        <v>1326</v>
      </c>
      <c r="AA60" s="5" t="s">
        <v>1326</v>
      </c>
      <c r="AB60" s="5" t="s">
        <v>1326</v>
      </c>
      <c r="AC60" s="5" t="s">
        <v>1326</v>
      </c>
      <c r="AD60" s="5" t="s">
        <v>1326</v>
      </c>
      <c r="AE60" s="5" t="s">
        <v>1326</v>
      </c>
      <c r="AF60" s="5" t="s">
        <v>2447</v>
      </c>
      <c r="AG60" s="5" t="s">
        <v>1326</v>
      </c>
      <c r="AH60" s="5" t="s">
        <v>2447</v>
      </c>
      <c r="AI60" s="189" t="s">
        <v>1326</v>
      </c>
      <c r="AJ60" s="204" t="s">
        <v>1326</v>
      </c>
      <c r="AK60" s="204" t="s">
        <v>1326</v>
      </c>
      <c r="AL60" s="204" t="s">
        <v>3899</v>
      </c>
      <c r="AM60" s="204" t="s">
        <v>1326</v>
      </c>
      <c r="AN60" s="204" t="s">
        <v>3899</v>
      </c>
      <c r="AO60" s="204" t="s">
        <v>1326</v>
      </c>
      <c r="AP60" s="204" t="s">
        <v>1568</v>
      </c>
      <c r="AQ60" s="204" t="s">
        <v>1326</v>
      </c>
      <c r="AR60" s="204" t="s">
        <v>1568</v>
      </c>
      <c r="AS60" s="204" t="s">
        <v>1326</v>
      </c>
      <c r="AT60" s="180" t="s">
        <v>882</v>
      </c>
      <c r="AU60" s="185">
        <v>43122</v>
      </c>
      <c r="AV60" s="436" t="s">
        <v>1031</v>
      </c>
      <c r="AW60" s="418"/>
      <c r="AX60" s="30"/>
      <c r="AY60" s="30"/>
      <c r="AZ60" s="30"/>
      <c r="BA60" s="30"/>
      <c r="BB60" s="597" t="s">
        <v>1301</v>
      </c>
      <c r="BC60" s="418"/>
      <c r="BD60" s="30"/>
      <c r="BI60" s="2"/>
      <c r="BJ60" s="2"/>
      <c r="BK60" s="2"/>
      <c r="BL60" s="2"/>
    </row>
    <row r="61" spans="1:64" s="14" customFormat="1" ht="115.5" hidden="1" customHeight="1" x14ac:dyDescent="0.25">
      <c r="A61" s="29" t="s">
        <v>2389</v>
      </c>
      <c r="B61" s="7" t="s">
        <v>6739</v>
      </c>
      <c r="C61" s="57">
        <v>42661</v>
      </c>
      <c r="D61" s="57"/>
      <c r="E61" s="29" t="s">
        <v>1397</v>
      </c>
      <c r="F61" s="2" t="s">
        <v>1178</v>
      </c>
      <c r="G61" s="3" t="s">
        <v>71</v>
      </c>
      <c r="H61" s="3" t="s">
        <v>72</v>
      </c>
      <c r="I61" s="17" t="s">
        <v>73</v>
      </c>
      <c r="J61" s="363" t="s">
        <v>69</v>
      </c>
      <c r="K61" s="1">
        <v>1</v>
      </c>
      <c r="L61" s="187">
        <v>42795</v>
      </c>
      <c r="M61" s="187">
        <v>43100</v>
      </c>
      <c r="N61" s="79">
        <f t="shared" si="0"/>
        <v>44</v>
      </c>
      <c r="O61" s="105">
        <v>1</v>
      </c>
      <c r="P61" s="2" t="s">
        <v>1521</v>
      </c>
      <c r="Q61" s="2" t="s">
        <v>70</v>
      </c>
      <c r="R61" s="2" t="s">
        <v>1683</v>
      </c>
      <c r="S61" s="600">
        <f t="shared" si="1"/>
        <v>231</v>
      </c>
      <c r="T61" s="2"/>
      <c r="U61" s="2"/>
      <c r="V61" s="2" t="s">
        <v>1315</v>
      </c>
      <c r="W61" s="2" t="s">
        <v>1316</v>
      </c>
      <c r="X61" s="5" t="s">
        <v>1326</v>
      </c>
      <c r="Y61" s="5" t="s">
        <v>1326</v>
      </c>
      <c r="Z61" s="5" t="s">
        <v>1326</v>
      </c>
      <c r="AA61" s="5" t="s">
        <v>1326</v>
      </c>
      <c r="AB61" s="5" t="s">
        <v>1326</v>
      </c>
      <c r="AC61" s="5" t="s">
        <v>1326</v>
      </c>
      <c r="AD61" s="5" t="s">
        <v>1326</v>
      </c>
      <c r="AE61" s="5" t="s">
        <v>1326</v>
      </c>
      <c r="AF61" s="5" t="s">
        <v>2447</v>
      </c>
      <c r="AG61" s="5" t="s">
        <v>1326</v>
      </c>
      <c r="AH61" s="5" t="s">
        <v>2447</v>
      </c>
      <c r="AI61" s="189" t="s">
        <v>1326</v>
      </c>
      <c r="AJ61" s="204" t="s">
        <v>1326</v>
      </c>
      <c r="AK61" s="204" t="s">
        <v>1326</v>
      </c>
      <c r="AL61" s="204" t="s">
        <v>3899</v>
      </c>
      <c r="AM61" s="204" t="s">
        <v>1326</v>
      </c>
      <c r="AN61" s="204" t="s">
        <v>3899</v>
      </c>
      <c r="AO61" s="204" t="s">
        <v>1326</v>
      </c>
      <c r="AP61" s="204" t="s">
        <v>1568</v>
      </c>
      <c r="AQ61" s="204" t="s">
        <v>1326</v>
      </c>
      <c r="AR61" s="204" t="s">
        <v>1568</v>
      </c>
      <c r="AS61" s="204" t="s">
        <v>1326</v>
      </c>
      <c r="AT61" s="180" t="s">
        <v>882</v>
      </c>
      <c r="AU61" s="185">
        <v>43122</v>
      </c>
      <c r="AV61" s="436" t="s">
        <v>1031</v>
      </c>
      <c r="AW61" s="418"/>
      <c r="AX61" s="30"/>
      <c r="AY61" s="30"/>
      <c r="AZ61" s="30"/>
      <c r="BA61" s="30"/>
      <c r="BB61" s="597" t="s">
        <v>1301</v>
      </c>
      <c r="BC61" s="418"/>
      <c r="BD61" s="30"/>
      <c r="BI61" s="2"/>
      <c r="BJ61" s="2"/>
      <c r="BK61" s="2"/>
      <c r="BL61" s="2"/>
    </row>
    <row r="62" spans="1:64" s="14" customFormat="1" ht="115.5" hidden="1" customHeight="1" x14ac:dyDescent="0.25">
      <c r="A62" s="29" t="s">
        <v>2390</v>
      </c>
      <c r="B62" s="7" t="s">
        <v>6739</v>
      </c>
      <c r="C62" s="57">
        <v>42661</v>
      </c>
      <c r="D62" s="57"/>
      <c r="E62" s="29" t="s">
        <v>1486</v>
      </c>
      <c r="F62" s="2" t="s">
        <v>1179</v>
      </c>
      <c r="G62" s="3" t="s">
        <v>71</v>
      </c>
      <c r="H62" s="3" t="s">
        <v>72</v>
      </c>
      <c r="I62" s="17" t="s">
        <v>73</v>
      </c>
      <c r="J62" s="363" t="s">
        <v>69</v>
      </c>
      <c r="K62" s="1">
        <v>1</v>
      </c>
      <c r="L62" s="187">
        <v>42795</v>
      </c>
      <c r="M62" s="187">
        <v>43100</v>
      </c>
      <c r="N62" s="79">
        <f t="shared" si="0"/>
        <v>44</v>
      </c>
      <c r="O62" s="105">
        <v>1</v>
      </c>
      <c r="P62" s="2" t="s">
        <v>1521</v>
      </c>
      <c r="Q62" s="2" t="s">
        <v>70</v>
      </c>
      <c r="R62" s="2" t="s">
        <v>1683</v>
      </c>
      <c r="S62" s="600">
        <f t="shared" si="1"/>
        <v>231</v>
      </c>
      <c r="T62" s="2"/>
      <c r="U62" s="2"/>
      <c r="V62" s="2" t="s">
        <v>1315</v>
      </c>
      <c r="W62" s="2" t="s">
        <v>1316</v>
      </c>
      <c r="X62" s="5" t="s">
        <v>1326</v>
      </c>
      <c r="Y62" s="5" t="s">
        <v>1326</v>
      </c>
      <c r="Z62" s="5" t="s">
        <v>1326</v>
      </c>
      <c r="AA62" s="5" t="s">
        <v>1326</v>
      </c>
      <c r="AB62" s="5" t="s">
        <v>1326</v>
      </c>
      <c r="AC62" s="5" t="s">
        <v>1326</v>
      </c>
      <c r="AD62" s="5" t="s">
        <v>1326</v>
      </c>
      <c r="AE62" s="5" t="s">
        <v>1326</v>
      </c>
      <c r="AF62" s="5" t="s">
        <v>2447</v>
      </c>
      <c r="AG62" s="5" t="s">
        <v>1326</v>
      </c>
      <c r="AH62" s="5" t="s">
        <v>2447</v>
      </c>
      <c r="AI62" s="189" t="s">
        <v>1326</v>
      </c>
      <c r="AJ62" s="204" t="s">
        <v>1326</v>
      </c>
      <c r="AK62" s="204" t="s">
        <v>1326</v>
      </c>
      <c r="AL62" s="204" t="s">
        <v>3899</v>
      </c>
      <c r="AM62" s="204" t="s">
        <v>1326</v>
      </c>
      <c r="AN62" s="204" t="s">
        <v>3899</v>
      </c>
      <c r="AO62" s="204" t="s">
        <v>1326</v>
      </c>
      <c r="AP62" s="204" t="s">
        <v>1568</v>
      </c>
      <c r="AQ62" s="204" t="s">
        <v>1326</v>
      </c>
      <c r="AR62" s="204" t="s">
        <v>1568</v>
      </c>
      <c r="AS62" s="204" t="s">
        <v>1326</v>
      </c>
      <c r="AT62" s="180" t="s">
        <v>882</v>
      </c>
      <c r="AU62" s="185">
        <v>43122</v>
      </c>
      <c r="AV62" s="436" t="s">
        <v>1031</v>
      </c>
      <c r="AW62" s="418"/>
      <c r="AX62" s="30"/>
      <c r="AY62" s="30"/>
      <c r="AZ62" s="30"/>
      <c r="BA62" s="30"/>
      <c r="BB62" s="597" t="s">
        <v>1301</v>
      </c>
      <c r="BC62" s="418"/>
      <c r="BD62" s="30"/>
      <c r="BI62" s="2"/>
      <c r="BJ62" s="2"/>
      <c r="BK62" s="2"/>
      <c r="BL62" s="2"/>
    </row>
    <row r="63" spans="1:64" s="14" customFormat="1" ht="115.5" hidden="1" customHeight="1" x14ac:dyDescent="0.25">
      <c r="A63" s="29" t="s">
        <v>2391</v>
      </c>
      <c r="B63" s="7" t="s">
        <v>6739</v>
      </c>
      <c r="C63" s="57">
        <v>42661</v>
      </c>
      <c r="D63" s="57"/>
      <c r="E63" s="29" t="s">
        <v>1400</v>
      </c>
      <c r="F63" s="2" t="s">
        <v>1180</v>
      </c>
      <c r="G63" s="3" t="s">
        <v>71</v>
      </c>
      <c r="H63" s="3" t="s">
        <v>72</v>
      </c>
      <c r="I63" s="17" t="s">
        <v>73</v>
      </c>
      <c r="J63" s="363" t="s">
        <v>69</v>
      </c>
      <c r="K63" s="1">
        <v>1</v>
      </c>
      <c r="L63" s="187">
        <v>42795</v>
      </c>
      <c r="M63" s="187">
        <v>43100</v>
      </c>
      <c r="N63" s="79">
        <f t="shared" si="0"/>
        <v>44</v>
      </c>
      <c r="O63" s="105">
        <v>1</v>
      </c>
      <c r="P63" s="2" t="s">
        <v>1521</v>
      </c>
      <c r="Q63" s="2" t="s">
        <v>70</v>
      </c>
      <c r="R63" s="2" t="s">
        <v>1683</v>
      </c>
      <c r="S63" s="600">
        <f t="shared" si="1"/>
        <v>231</v>
      </c>
      <c r="T63" s="2"/>
      <c r="U63" s="2"/>
      <c r="V63" s="2" t="s">
        <v>1315</v>
      </c>
      <c r="W63" s="2" t="s">
        <v>1316</v>
      </c>
      <c r="X63" s="5" t="s">
        <v>1326</v>
      </c>
      <c r="Y63" s="5" t="s">
        <v>1326</v>
      </c>
      <c r="Z63" s="5" t="s">
        <v>1326</v>
      </c>
      <c r="AA63" s="5" t="s">
        <v>1326</v>
      </c>
      <c r="AB63" s="5" t="s">
        <v>1326</v>
      </c>
      <c r="AC63" s="5" t="s">
        <v>1326</v>
      </c>
      <c r="AD63" s="5" t="s">
        <v>1326</v>
      </c>
      <c r="AE63" s="5" t="s">
        <v>1326</v>
      </c>
      <c r="AF63" s="5" t="s">
        <v>2447</v>
      </c>
      <c r="AG63" s="5" t="s">
        <v>1326</v>
      </c>
      <c r="AH63" s="5" t="s">
        <v>2447</v>
      </c>
      <c r="AI63" s="189" t="s">
        <v>1326</v>
      </c>
      <c r="AJ63" s="204" t="s">
        <v>1326</v>
      </c>
      <c r="AK63" s="204" t="s">
        <v>1326</v>
      </c>
      <c r="AL63" s="204" t="s">
        <v>3899</v>
      </c>
      <c r="AM63" s="204" t="s">
        <v>1326</v>
      </c>
      <c r="AN63" s="204" t="s">
        <v>3899</v>
      </c>
      <c r="AO63" s="204" t="s">
        <v>1326</v>
      </c>
      <c r="AP63" s="204" t="s">
        <v>1568</v>
      </c>
      <c r="AQ63" s="204" t="s">
        <v>1326</v>
      </c>
      <c r="AR63" s="204" t="s">
        <v>1568</v>
      </c>
      <c r="AS63" s="204" t="s">
        <v>1326</v>
      </c>
      <c r="AT63" s="180" t="s">
        <v>882</v>
      </c>
      <c r="AU63" s="185">
        <v>43122</v>
      </c>
      <c r="AV63" s="436" t="s">
        <v>1031</v>
      </c>
      <c r="AW63" s="418"/>
      <c r="AX63" s="30"/>
      <c r="AY63" s="30"/>
      <c r="AZ63" s="30"/>
      <c r="BA63" s="30"/>
      <c r="BB63" s="597" t="s">
        <v>1301</v>
      </c>
      <c r="BC63" s="418"/>
      <c r="BD63" s="30"/>
      <c r="BI63" s="2"/>
      <c r="BJ63" s="2"/>
      <c r="BK63" s="2"/>
      <c r="BL63" s="2"/>
    </row>
    <row r="64" spans="1:64" s="14" customFormat="1" ht="115.5" hidden="1" customHeight="1" x14ac:dyDescent="0.25">
      <c r="A64" s="29" t="s">
        <v>2392</v>
      </c>
      <c r="B64" s="7" t="s">
        <v>6739</v>
      </c>
      <c r="C64" s="57">
        <v>42661</v>
      </c>
      <c r="D64" s="57"/>
      <c r="E64" s="29" t="s">
        <v>1404</v>
      </c>
      <c r="F64" s="2" t="s">
        <v>1181</v>
      </c>
      <c r="G64" s="3" t="s">
        <v>63</v>
      </c>
      <c r="H64" s="3" t="s">
        <v>64</v>
      </c>
      <c r="I64" s="17" t="s">
        <v>65</v>
      </c>
      <c r="J64" s="363" t="s">
        <v>31</v>
      </c>
      <c r="K64" s="1">
        <v>1</v>
      </c>
      <c r="L64" s="187">
        <v>42795</v>
      </c>
      <c r="M64" s="187">
        <v>43100</v>
      </c>
      <c r="N64" s="79">
        <f t="shared" si="0"/>
        <v>44</v>
      </c>
      <c r="O64" s="105">
        <v>1</v>
      </c>
      <c r="P64" s="2" t="s">
        <v>56</v>
      </c>
      <c r="Q64" s="2"/>
      <c r="R64" s="2" t="s">
        <v>1317</v>
      </c>
      <c r="S64" s="600">
        <f t="shared" si="1"/>
        <v>121</v>
      </c>
      <c r="T64" s="2"/>
      <c r="U64" s="2"/>
      <c r="V64" s="2" t="s">
        <v>1315</v>
      </c>
      <c r="W64" s="2" t="s">
        <v>1317</v>
      </c>
      <c r="X64" s="5" t="s">
        <v>1326</v>
      </c>
      <c r="Y64" s="5" t="s">
        <v>1326</v>
      </c>
      <c r="Z64" s="5" t="s">
        <v>1326</v>
      </c>
      <c r="AA64" s="5" t="s">
        <v>1326</v>
      </c>
      <c r="AB64" s="5" t="s">
        <v>1326</v>
      </c>
      <c r="AC64" s="5" t="s">
        <v>1326</v>
      </c>
      <c r="AD64" s="5" t="s">
        <v>1326</v>
      </c>
      <c r="AE64" s="5" t="s">
        <v>1326</v>
      </c>
      <c r="AF64" s="5" t="s">
        <v>2447</v>
      </c>
      <c r="AG64" s="5" t="s">
        <v>1326</v>
      </c>
      <c r="AH64" s="5" t="s">
        <v>2447</v>
      </c>
      <c r="AI64" s="189" t="s">
        <v>1326</v>
      </c>
      <c r="AJ64" s="204" t="s">
        <v>1326</v>
      </c>
      <c r="AK64" s="204" t="s">
        <v>1326</v>
      </c>
      <c r="AL64" s="204" t="s">
        <v>3899</v>
      </c>
      <c r="AM64" s="204" t="s">
        <v>1326</v>
      </c>
      <c r="AN64" s="204" t="s">
        <v>3899</v>
      </c>
      <c r="AO64" s="204" t="s">
        <v>1326</v>
      </c>
      <c r="AP64" s="204" t="s">
        <v>1568</v>
      </c>
      <c r="AQ64" s="204" t="s">
        <v>1326</v>
      </c>
      <c r="AR64" s="204" t="s">
        <v>1568</v>
      </c>
      <c r="AS64" s="204" t="s">
        <v>1326</v>
      </c>
      <c r="AT64" s="180" t="s">
        <v>882</v>
      </c>
      <c r="AU64" s="185">
        <v>43122</v>
      </c>
      <c r="AV64" s="436" t="s">
        <v>1031</v>
      </c>
      <c r="AW64" s="418"/>
      <c r="AX64" s="30"/>
      <c r="AY64" s="30"/>
      <c r="AZ64" s="30"/>
      <c r="BA64" s="30"/>
      <c r="BB64" s="597" t="s">
        <v>1301</v>
      </c>
      <c r="BC64" s="418"/>
      <c r="BD64" s="30"/>
      <c r="BI64" s="2"/>
      <c r="BJ64" s="2"/>
      <c r="BK64" s="2"/>
      <c r="BL64" s="2"/>
    </row>
    <row r="65" spans="1:64" s="14" customFormat="1" ht="115.5" hidden="1" customHeight="1" x14ac:dyDescent="0.25">
      <c r="A65" s="29" t="s">
        <v>2393</v>
      </c>
      <c r="B65" s="7" t="s">
        <v>6739</v>
      </c>
      <c r="C65" s="57">
        <v>42661</v>
      </c>
      <c r="D65" s="57"/>
      <c r="E65" s="29" t="s">
        <v>1405</v>
      </c>
      <c r="F65" s="2" t="s">
        <v>1182</v>
      </c>
      <c r="G65" s="3" t="s">
        <v>231</v>
      </c>
      <c r="H65" s="3" t="s">
        <v>232</v>
      </c>
      <c r="I65" s="17" t="s">
        <v>232</v>
      </c>
      <c r="J65" s="363" t="s">
        <v>233</v>
      </c>
      <c r="K65" s="1">
        <v>1</v>
      </c>
      <c r="L65" s="187">
        <v>42795</v>
      </c>
      <c r="M65" s="187">
        <v>43190</v>
      </c>
      <c r="N65" s="79">
        <f t="shared" si="0"/>
        <v>5</v>
      </c>
      <c r="O65" s="105">
        <v>1</v>
      </c>
      <c r="P65" s="2" t="s">
        <v>56</v>
      </c>
      <c r="Q65" s="2" t="s">
        <v>259</v>
      </c>
      <c r="R65" s="2" t="s">
        <v>1318</v>
      </c>
      <c r="S65" s="600">
        <f t="shared" si="1"/>
        <v>342</v>
      </c>
      <c r="T65" s="2"/>
      <c r="U65" s="2"/>
      <c r="V65" s="2" t="s">
        <v>1315</v>
      </c>
      <c r="W65" s="2" t="s">
        <v>1327</v>
      </c>
      <c r="X65" s="2" t="s">
        <v>1328</v>
      </c>
      <c r="Y65" s="3" t="s">
        <v>1329</v>
      </c>
      <c r="Z65" s="3" t="s">
        <v>1329</v>
      </c>
      <c r="AA65" s="3" t="s">
        <v>1329</v>
      </c>
      <c r="AB65" s="3" t="s">
        <v>1329</v>
      </c>
      <c r="AC65" s="3" t="s">
        <v>1329</v>
      </c>
      <c r="AD65" s="3" t="s">
        <v>1329</v>
      </c>
      <c r="AE65" s="5" t="s">
        <v>1329</v>
      </c>
      <c r="AF65" s="5" t="s">
        <v>2443</v>
      </c>
      <c r="AG65" s="5" t="s">
        <v>1329</v>
      </c>
      <c r="AH65" s="5" t="s">
        <v>2443</v>
      </c>
      <c r="AI65" s="189" t="s">
        <v>1329</v>
      </c>
      <c r="AJ65" s="189" t="s">
        <v>1329</v>
      </c>
      <c r="AK65" s="189" t="s">
        <v>1329</v>
      </c>
      <c r="AL65" s="189" t="s">
        <v>3899</v>
      </c>
      <c r="AM65" s="189" t="s">
        <v>1329</v>
      </c>
      <c r="AN65" s="189" t="s">
        <v>3899</v>
      </c>
      <c r="AO65" s="189" t="s">
        <v>1329</v>
      </c>
      <c r="AP65" s="189" t="s">
        <v>1568</v>
      </c>
      <c r="AQ65" s="189" t="s">
        <v>1329</v>
      </c>
      <c r="AR65" s="189" t="s">
        <v>1568</v>
      </c>
      <c r="AS65" s="189" t="s">
        <v>1329</v>
      </c>
      <c r="AT65" s="180" t="s">
        <v>882</v>
      </c>
      <c r="AU65" s="185">
        <v>43122</v>
      </c>
      <c r="AV65" s="436" t="s">
        <v>1031</v>
      </c>
      <c r="AW65" s="418"/>
      <c r="AX65" s="30"/>
      <c r="AY65" s="30"/>
      <c r="AZ65" s="30"/>
      <c r="BA65" s="30"/>
      <c r="BB65" s="597" t="s">
        <v>1301</v>
      </c>
      <c r="BC65" s="418"/>
      <c r="BD65" s="30"/>
      <c r="BI65" s="2"/>
      <c r="BJ65" s="2"/>
      <c r="BK65" s="2"/>
      <c r="BL65" s="2"/>
    </row>
    <row r="66" spans="1:64" s="14" customFormat="1" ht="115.5" hidden="1" customHeight="1" x14ac:dyDescent="0.25">
      <c r="A66" s="29" t="s">
        <v>2394</v>
      </c>
      <c r="B66" s="7" t="s">
        <v>6739</v>
      </c>
      <c r="C66" s="57">
        <v>42661</v>
      </c>
      <c r="D66" s="57"/>
      <c r="E66" s="29" t="s">
        <v>1435</v>
      </c>
      <c r="F66" s="2" t="s">
        <v>1183</v>
      </c>
      <c r="G66" s="3" t="s">
        <v>260</v>
      </c>
      <c r="H66" s="3" t="s">
        <v>261</v>
      </c>
      <c r="I66" s="17" t="s">
        <v>262</v>
      </c>
      <c r="J66" s="363" t="s">
        <v>263</v>
      </c>
      <c r="K66" s="1">
        <v>2</v>
      </c>
      <c r="L66" s="187">
        <v>42200</v>
      </c>
      <c r="M66" s="187">
        <v>42384</v>
      </c>
      <c r="N66" s="79">
        <f t="shared" si="0"/>
        <v>27</v>
      </c>
      <c r="O66" s="105">
        <v>2</v>
      </c>
      <c r="P66" s="2" t="s">
        <v>56</v>
      </c>
      <c r="Q66" s="2"/>
      <c r="R66" s="2" t="s">
        <v>1319</v>
      </c>
      <c r="S66" s="600">
        <f t="shared" si="1"/>
        <v>268</v>
      </c>
      <c r="T66" s="2"/>
      <c r="U66" s="2"/>
      <c r="V66" s="2" t="s">
        <v>1315</v>
      </c>
      <c r="W66" s="2" t="s">
        <v>1319</v>
      </c>
      <c r="X66" s="5" t="s">
        <v>1326</v>
      </c>
      <c r="Y66" s="5" t="s">
        <v>1326</v>
      </c>
      <c r="Z66" s="5" t="s">
        <v>1326</v>
      </c>
      <c r="AA66" s="5" t="s">
        <v>1326</v>
      </c>
      <c r="AB66" s="5" t="s">
        <v>1326</v>
      </c>
      <c r="AC66" s="5" t="s">
        <v>1326</v>
      </c>
      <c r="AD66" s="5" t="s">
        <v>1326</v>
      </c>
      <c r="AE66" s="5" t="s">
        <v>1326</v>
      </c>
      <c r="AF66" s="5" t="s">
        <v>2447</v>
      </c>
      <c r="AG66" s="5" t="s">
        <v>1326</v>
      </c>
      <c r="AH66" s="5" t="s">
        <v>2447</v>
      </c>
      <c r="AI66" s="189" t="s">
        <v>1326</v>
      </c>
      <c r="AJ66" s="204" t="s">
        <v>1326</v>
      </c>
      <c r="AK66" s="204" t="s">
        <v>1326</v>
      </c>
      <c r="AL66" s="204" t="s">
        <v>3899</v>
      </c>
      <c r="AM66" s="204" t="s">
        <v>1326</v>
      </c>
      <c r="AN66" s="204" t="s">
        <v>3899</v>
      </c>
      <c r="AO66" s="204" t="s">
        <v>1326</v>
      </c>
      <c r="AP66" s="204" t="s">
        <v>1568</v>
      </c>
      <c r="AQ66" s="204" t="s">
        <v>1326</v>
      </c>
      <c r="AR66" s="204" t="s">
        <v>1568</v>
      </c>
      <c r="AS66" s="204" t="s">
        <v>1326</v>
      </c>
      <c r="AT66" s="180" t="s">
        <v>882</v>
      </c>
      <c r="AU66" s="185">
        <v>43122</v>
      </c>
      <c r="AV66" s="436" t="s">
        <v>1031</v>
      </c>
      <c r="AW66" s="418"/>
      <c r="AX66" s="30"/>
      <c r="AY66" s="30"/>
      <c r="AZ66" s="30"/>
      <c r="BA66" s="30"/>
      <c r="BB66" s="597" t="s">
        <v>1301</v>
      </c>
      <c r="BC66" s="418"/>
      <c r="BD66" s="30"/>
      <c r="BI66" s="2"/>
      <c r="BJ66" s="2"/>
      <c r="BK66" s="2"/>
      <c r="BL66" s="2"/>
    </row>
    <row r="67" spans="1:64" s="14" customFormat="1" ht="115.5" hidden="1" customHeight="1" x14ac:dyDescent="0.25">
      <c r="A67" s="29" t="s">
        <v>2395</v>
      </c>
      <c r="B67" s="7" t="s">
        <v>6739</v>
      </c>
      <c r="C67" s="57">
        <v>42661</v>
      </c>
      <c r="D67" s="57"/>
      <c r="E67" s="29" t="s">
        <v>1393</v>
      </c>
      <c r="F67" s="2" t="s">
        <v>1184</v>
      </c>
      <c r="G67" s="3" t="s">
        <v>71</v>
      </c>
      <c r="H67" s="3" t="s">
        <v>72</v>
      </c>
      <c r="I67" s="17" t="s">
        <v>264</v>
      </c>
      <c r="J67" s="363" t="s">
        <v>69</v>
      </c>
      <c r="K67" s="1">
        <v>1</v>
      </c>
      <c r="L67" s="187">
        <v>42795</v>
      </c>
      <c r="M67" s="187">
        <v>43100</v>
      </c>
      <c r="N67" s="79">
        <f t="shared" ref="N67:N130" si="2">+WEEKNUM(M67-L67)</f>
        <v>44</v>
      </c>
      <c r="O67" s="105">
        <v>1</v>
      </c>
      <c r="P67" s="2" t="s">
        <v>1521</v>
      </c>
      <c r="Q67" s="2" t="s">
        <v>265</v>
      </c>
      <c r="R67" s="2" t="s">
        <v>1683</v>
      </c>
      <c r="S67" s="600">
        <f t="shared" ref="S67:S130" si="3">LEN(R67)</f>
        <v>231</v>
      </c>
      <c r="T67" s="2"/>
      <c r="U67" s="2"/>
      <c r="V67" s="2" t="s">
        <v>1315</v>
      </c>
      <c r="W67" s="2" t="s">
        <v>1316</v>
      </c>
      <c r="X67" s="5" t="s">
        <v>1326</v>
      </c>
      <c r="Y67" s="5" t="s">
        <v>1326</v>
      </c>
      <c r="Z67" s="5" t="s">
        <v>1326</v>
      </c>
      <c r="AA67" s="5" t="s">
        <v>1326</v>
      </c>
      <c r="AB67" s="5" t="s">
        <v>1326</v>
      </c>
      <c r="AC67" s="5" t="s">
        <v>1326</v>
      </c>
      <c r="AD67" s="5" t="s">
        <v>1326</v>
      </c>
      <c r="AE67" s="5" t="s">
        <v>1326</v>
      </c>
      <c r="AF67" s="5" t="s">
        <v>2447</v>
      </c>
      <c r="AG67" s="5" t="s">
        <v>1326</v>
      </c>
      <c r="AH67" s="5" t="s">
        <v>2447</v>
      </c>
      <c r="AI67" s="189" t="s">
        <v>1326</v>
      </c>
      <c r="AJ67" s="204" t="s">
        <v>1326</v>
      </c>
      <c r="AK67" s="204" t="s">
        <v>1326</v>
      </c>
      <c r="AL67" s="204" t="s">
        <v>3899</v>
      </c>
      <c r="AM67" s="204" t="s">
        <v>1326</v>
      </c>
      <c r="AN67" s="204" t="s">
        <v>3899</v>
      </c>
      <c r="AO67" s="204" t="s">
        <v>1326</v>
      </c>
      <c r="AP67" s="204" t="s">
        <v>1568</v>
      </c>
      <c r="AQ67" s="204" t="s">
        <v>1326</v>
      </c>
      <c r="AR67" s="204" t="s">
        <v>1568</v>
      </c>
      <c r="AS67" s="204" t="s">
        <v>1326</v>
      </c>
      <c r="AT67" s="180" t="s">
        <v>882</v>
      </c>
      <c r="AU67" s="185">
        <v>43122</v>
      </c>
      <c r="AV67" s="436" t="s">
        <v>1031</v>
      </c>
      <c r="AW67" s="418"/>
      <c r="AX67" s="30"/>
      <c r="AY67" s="30"/>
      <c r="AZ67" s="30"/>
      <c r="BA67" s="30"/>
      <c r="BB67" s="597" t="s">
        <v>1301</v>
      </c>
      <c r="BC67" s="418"/>
      <c r="BD67" s="30"/>
      <c r="BI67" s="2"/>
      <c r="BJ67" s="2"/>
      <c r="BK67" s="2"/>
      <c r="BL67" s="2"/>
    </row>
    <row r="68" spans="1:64" s="14" customFormat="1" ht="115.5" hidden="1" customHeight="1" x14ac:dyDescent="0.25">
      <c r="A68" s="29" t="s">
        <v>2396</v>
      </c>
      <c r="B68" s="7" t="s">
        <v>6739</v>
      </c>
      <c r="C68" s="57">
        <v>42661</v>
      </c>
      <c r="D68" s="57"/>
      <c r="E68" s="29" t="s">
        <v>1436</v>
      </c>
      <c r="F68" s="2" t="s">
        <v>1185</v>
      </c>
      <c r="G68" s="3" t="s">
        <v>138</v>
      </c>
      <c r="H68" s="3" t="s">
        <v>139</v>
      </c>
      <c r="I68" s="17" t="s">
        <v>140</v>
      </c>
      <c r="J68" s="363" t="s">
        <v>141</v>
      </c>
      <c r="K68" s="1">
        <v>8</v>
      </c>
      <c r="L68" s="187">
        <v>42856</v>
      </c>
      <c r="M68" s="187">
        <v>43100</v>
      </c>
      <c r="N68" s="79">
        <f t="shared" si="2"/>
        <v>35</v>
      </c>
      <c r="O68" s="105">
        <v>8</v>
      </c>
      <c r="P68" s="2" t="s">
        <v>16</v>
      </c>
      <c r="Q68" s="2"/>
      <c r="R68" s="2" t="s">
        <v>1320</v>
      </c>
      <c r="S68" s="600">
        <f t="shared" si="3"/>
        <v>360</v>
      </c>
      <c r="T68" s="2"/>
      <c r="U68" s="2"/>
      <c r="V68" s="2" t="s">
        <v>1315</v>
      </c>
      <c r="W68" s="3" t="s">
        <v>142</v>
      </c>
      <c r="X68" s="5" t="s">
        <v>1326</v>
      </c>
      <c r="Y68" s="5" t="s">
        <v>1326</v>
      </c>
      <c r="Z68" s="5" t="s">
        <v>1326</v>
      </c>
      <c r="AA68" s="5" t="s">
        <v>1326</v>
      </c>
      <c r="AB68" s="5" t="s">
        <v>1326</v>
      </c>
      <c r="AC68" s="5" t="s">
        <v>1326</v>
      </c>
      <c r="AD68" s="5" t="s">
        <v>1326</v>
      </c>
      <c r="AE68" s="5" t="s">
        <v>1326</v>
      </c>
      <c r="AF68" s="5" t="s">
        <v>2447</v>
      </c>
      <c r="AG68" s="5" t="s">
        <v>1326</v>
      </c>
      <c r="AH68" s="5" t="s">
        <v>2447</v>
      </c>
      <c r="AI68" s="189" t="s">
        <v>1326</v>
      </c>
      <c r="AJ68" s="204" t="s">
        <v>1326</v>
      </c>
      <c r="AK68" s="204" t="s">
        <v>1326</v>
      </c>
      <c r="AL68" s="204" t="s">
        <v>3899</v>
      </c>
      <c r="AM68" s="204" t="s">
        <v>1326</v>
      </c>
      <c r="AN68" s="204" t="s">
        <v>3899</v>
      </c>
      <c r="AO68" s="204" t="s">
        <v>1326</v>
      </c>
      <c r="AP68" s="204" t="s">
        <v>1568</v>
      </c>
      <c r="AQ68" s="204" t="s">
        <v>1326</v>
      </c>
      <c r="AR68" s="204" t="s">
        <v>1568</v>
      </c>
      <c r="AS68" s="204" t="s">
        <v>1326</v>
      </c>
      <c r="AT68" s="180" t="s">
        <v>882</v>
      </c>
      <c r="AU68" s="185">
        <v>43122</v>
      </c>
      <c r="AV68" s="436" t="s">
        <v>1031</v>
      </c>
      <c r="AW68" s="418"/>
      <c r="AX68" s="30"/>
      <c r="AY68" s="30"/>
      <c r="AZ68" s="30"/>
      <c r="BA68" s="30"/>
      <c r="BB68" s="597" t="s">
        <v>1301</v>
      </c>
      <c r="BC68" s="418"/>
      <c r="BD68" s="30"/>
      <c r="BI68" s="2"/>
      <c r="BJ68" s="2"/>
      <c r="BK68" s="2"/>
      <c r="BL68" s="2"/>
    </row>
    <row r="69" spans="1:64" s="14" customFormat="1" ht="115.5" hidden="1" customHeight="1" x14ac:dyDescent="0.25">
      <c r="A69" s="29" t="s">
        <v>2397</v>
      </c>
      <c r="B69" s="7" t="s">
        <v>6739</v>
      </c>
      <c r="C69" s="57">
        <v>42661</v>
      </c>
      <c r="D69" s="57"/>
      <c r="E69" s="29" t="s">
        <v>1437</v>
      </c>
      <c r="F69" s="2" t="s">
        <v>1186</v>
      </c>
      <c r="G69" s="3" t="s">
        <v>266</v>
      </c>
      <c r="H69" s="3" t="s">
        <v>267</v>
      </c>
      <c r="I69" s="17" t="s">
        <v>268</v>
      </c>
      <c r="J69" s="363" t="s">
        <v>269</v>
      </c>
      <c r="K69" s="1">
        <v>1</v>
      </c>
      <c r="L69" s="187">
        <v>43009</v>
      </c>
      <c r="M69" s="187">
        <v>43100</v>
      </c>
      <c r="N69" s="79">
        <f t="shared" si="2"/>
        <v>13</v>
      </c>
      <c r="O69" s="105">
        <v>1</v>
      </c>
      <c r="P69" s="2" t="s">
        <v>157</v>
      </c>
      <c r="Q69" s="2" t="s">
        <v>70</v>
      </c>
      <c r="R69" s="2" t="s">
        <v>1321</v>
      </c>
      <c r="S69" s="600">
        <f t="shared" si="3"/>
        <v>195</v>
      </c>
      <c r="T69" s="2"/>
      <c r="U69" s="2"/>
      <c r="V69" s="2" t="s">
        <v>1315</v>
      </c>
      <c r="W69" s="2" t="s">
        <v>1321</v>
      </c>
      <c r="X69" s="5" t="s">
        <v>1326</v>
      </c>
      <c r="Y69" s="5" t="s">
        <v>1326</v>
      </c>
      <c r="Z69" s="5" t="s">
        <v>1326</v>
      </c>
      <c r="AA69" s="5" t="s">
        <v>1326</v>
      </c>
      <c r="AB69" s="5" t="s">
        <v>1326</v>
      </c>
      <c r="AC69" s="5" t="s">
        <v>1326</v>
      </c>
      <c r="AD69" s="5" t="s">
        <v>1326</v>
      </c>
      <c r="AE69" s="5" t="s">
        <v>1326</v>
      </c>
      <c r="AF69" s="5" t="s">
        <v>2447</v>
      </c>
      <c r="AG69" s="5" t="s">
        <v>1326</v>
      </c>
      <c r="AH69" s="5" t="s">
        <v>2447</v>
      </c>
      <c r="AI69" s="189" t="s">
        <v>1326</v>
      </c>
      <c r="AJ69" s="204" t="s">
        <v>1326</v>
      </c>
      <c r="AK69" s="204" t="s">
        <v>1326</v>
      </c>
      <c r="AL69" s="204" t="s">
        <v>3899</v>
      </c>
      <c r="AM69" s="204" t="s">
        <v>1326</v>
      </c>
      <c r="AN69" s="204" t="s">
        <v>3899</v>
      </c>
      <c r="AO69" s="204" t="s">
        <v>1326</v>
      </c>
      <c r="AP69" s="204" t="s">
        <v>1568</v>
      </c>
      <c r="AQ69" s="204" t="s">
        <v>1326</v>
      </c>
      <c r="AR69" s="204" t="s">
        <v>1568</v>
      </c>
      <c r="AS69" s="204" t="s">
        <v>1326</v>
      </c>
      <c r="AT69" s="180" t="s">
        <v>882</v>
      </c>
      <c r="AU69" s="185">
        <v>43122</v>
      </c>
      <c r="AV69" s="436" t="s">
        <v>1031</v>
      </c>
      <c r="AW69" s="418"/>
      <c r="AX69" s="30"/>
      <c r="AY69" s="30"/>
      <c r="AZ69" s="30"/>
      <c r="BA69" s="30"/>
      <c r="BB69" s="597" t="s">
        <v>1301</v>
      </c>
      <c r="BC69" s="418"/>
      <c r="BD69" s="30"/>
      <c r="BI69" s="2"/>
      <c r="BJ69" s="2"/>
      <c r="BK69" s="2"/>
      <c r="BL69" s="2"/>
    </row>
    <row r="70" spans="1:64" s="14" customFormat="1" ht="115.5" hidden="1" customHeight="1" x14ac:dyDescent="0.25">
      <c r="A70" s="29" t="s">
        <v>2398</v>
      </c>
      <c r="B70" s="7" t="s">
        <v>6739</v>
      </c>
      <c r="C70" s="57">
        <v>42661</v>
      </c>
      <c r="D70" s="57"/>
      <c r="E70" s="29" t="s">
        <v>1438</v>
      </c>
      <c r="F70" s="2" t="s">
        <v>1187</v>
      </c>
      <c r="G70" s="3" t="s">
        <v>71</v>
      </c>
      <c r="H70" s="3" t="s">
        <v>72</v>
      </c>
      <c r="I70" s="17" t="s">
        <v>73</v>
      </c>
      <c r="J70" s="363" t="s">
        <v>69</v>
      </c>
      <c r="K70" s="1">
        <v>1</v>
      </c>
      <c r="L70" s="187">
        <v>42795</v>
      </c>
      <c r="M70" s="187">
        <v>43100</v>
      </c>
      <c r="N70" s="79">
        <f t="shared" si="2"/>
        <v>44</v>
      </c>
      <c r="O70" s="105">
        <v>1</v>
      </c>
      <c r="P70" s="2" t="s">
        <v>1521</v>
      </c>
      <c r="Q70" s="2" t="s">
        <v>70</v>
      </c>
      <c r="R70" s="2" t="s">
        <v>1683</v>
      </c>
      <c r="S70" s="600">
        <f t="shared" si="3"/>
        <v>231</v>
      </c>
      <c r="T70" s="2"/>
      <c r="U70" s="2"/>
      <c r="V70" s="2" t="s">
        <v>1315</v>
      </c>
      <c r="W70" s="2" t="s">
        <v>1316</v>
      </c>
      <c r="X70" s="5" t="s">
        <v>1326</v>
      </c>
      <c r="Y70" s="5" t="s">
        <v>1326</v>
      </c>
      <c r="Z70" s="5" t="s">
        <v>1326</v>
      </c>
      <c r="AA70" s="5" t="s">
        <v>1326</v>
      </c>
      <c r="AB70" s="5" t="s">
        <v>1326</v>
      </c>
      <c r="AC70" s="5" t="s">
        <v>1326</v>
      </c>
      <c r="AD70" s="5" t="s">
        <v>1326</v>
      </c>
      <c r="AE70" s="5" t="s">
        <v>1326</v>
      </c>
      <c r="AF70" s="5" t="s">
        <v>2447</v>
      </c>
      <c r="AG70" s="5" t="s">
        <v>1326</v>
      </c>
      <c r="AH70" s="5" t="s">
        <v>2447</v>
      </c>
      <c r="AI70" s="189" t="s">
        <v>1326</v>
      </c>
      <c r="AJ70" s="204" t="s">
        <v>1326</v>
      </c>
      <c r="AK70" s="204" t="s">
        <v>1326</v>
      </c>
      <c r="AL70" s="204" t="s">
        <v>3899</v>
      </c>
      <c r="AM70" s="204" t="s">
        <v>1326</v>
      </c>
      <c r="AN70" s="204" t="s">
        <v>3899</v>
      </c>
      <c r="AO70" s="204" t="s">
        <v>1326</v>
      </c>
      <c r="AP70" s="204" t="s">
        <v>1568</v>
      </c>
      <c r="AQ70" s="204" t="s">
        <v>1326</v>
      </c>
      <c r="AR70" s="204" t="s">
        <v>1568</v>
      </c>
      <c r="AS70" s="204" t="s">
        <v>1326</v>
      </c>
      <c r="AT70" s="180" t="s">
        <v>882</v>
      </c>
      <c r="AU70" s="185">
        <v>43122</v>
      </c>
      <c r="AV70" s="436" t="s">
        <v>1031</v>
      </c>
      <c r="AW70" s="418"/>
      <c r="AX70" s="30"/>
      <c r="AY70" s="30"/>
      <c r="AZ70" s="30"/>
      <c r="BA70" s="30"/>
      <c r="BB70" s="597" t="s">
        <v>1301</v>
      </c>
      <c r="BC70" s="418"/>
      <c r="BD70" s="30"/>
      <c r="BI70" s="2"/>
      <c r="BJ70" s="2"/>
      <c r="BK70" s="2"/>
      <c r="BL70" s="2"/>
    </row>
    <row r="71" spans="1:64" s="14" customFormat="1" ht="115.5" hidden="1" customHeight="1" x14ac:dyDescent="0.25">
      <c r="A71" s="29" t="s">
        <v>2399</v>
      </c>
      <c r="B71" s="7" t="s">
        <v>6739</v>
      </c>
      <c r="C71" s="57">
        <v>42661</v>
      </c>
      <c r="D71" s="57"/>
      <c r="E71" s="29" t="s">
        <v>1439</v>
      </c>
      <c r="F71" s="2" t="s">
        <v>1188</v>
      </c>
      <c r="G71" s="3" t="s">
        <v>71</v>
      </c>
      <c r="H71" s="3" t="s">
        <v>72</v>
      </c>
      <c r="I71" s="17" t="s">
        <v>73</v>
      </c>
      <c r="J71" s="363" t="s">
        <v>69</v>
      </c>
      <c r="K71" s="1">
        <v>1</v>
      </c>
      <c r="L71" s="187">
        <v>42795</v>
      </c>
      <c r="M71" s="187">
        <v>43100</v>
      </c>
      <c r="N71" s="79">
        <f t="shared" si="2"/>
        <v>44</v>
      </c>
      <c r="O71" s="105">
        <v>1</v>
      </c>
      <c r="P71" s="2" t="s">
        <v>1521</v>
      </c>
      <c r="Q71" s="2" t="s">
        <v>70</v>
      </c>
      <c r="R71" s="2" t="s">
        <v>1684</v>
      </c>
      <c r="S71" s="600">
        <f t="shared" si="3"/>
        <v>239</v>
      </c>
      <c r="T71" s="2"/>
      <c r="U71" s="2"/>
      <c r="V71" s="2" t="s">
        <v>1315</v>
      </c>
      <c r="W71" s="2" t="s">
        <v>1322</v>
      </c>
      <c r="X71" s="5" t="s">
        <v>1326</v>
      </c>
      <c r="Y71" s="5" t="s">
        <v>1326</v>
      </c>
      <c r="Z71" s="5" t="s">
        <v>1326</v>
      </c>
      <c r="AA71" s="5" t="s">
        <v>1326</v>
      </c>
      <c r="AB71" s="5" t="s">
        <v>1326</v>
      </c>
      <c r="AC71" s="5" t="s">
        <v>1326</v>
      </c>
      <c r="AD71" s="5" t="s">
        <v>1326</v>
      </c>
      <c r="AE71" s="5" t="s">
        <v>1326</v>
      </c>
      <c r="AF71" s="5" t="s">
        <v>2447</v>
      </c>
      <c r="AG71" s="5" t="s">
        <v>1326</v>
      </c>
      <c r="AH71" s="5" t="s">
        <v>2447</v>
      </c>
      <c r="AI71" s="189" t="s">
        <v>1326</v>
      </c>
      <c r="AJ71" s="204" t="s">
        <v>1326</v>
      </c>
      <c r="AK71" s="204" t="s">
        <v>1326</v>
      </c>
      <c r="AL71" s="204" t="s">
        <v>3899</v>
      </c>
      <c r="AM71" s="204" t="s">
        <v>1326</v>
      </c>
      <c r="AN71" s="204" t="s">
        <v>3899</v>
      </c>
      <c r="AO71" s="204" t="s">
        <v>1326</v>
      </c>
      <c r="AP71" s="204" t="s">
        <v>1568</v>
      </c>
      <c r="AQ71" s="204" t="s">
        <v>1326</v>
      </c>
      <c r="AR71" s="204" t="s">
        <v>1568</v>
      </c>
      <c r="AS71" s="204" t="s">
        <v>1326</v>
      </c>
      <c r="AT71" s="180" t="s">
        <v>882</v>
      </c>
      <c r="AU71" s="185">
        <v>43122</v>
      </c>
      <c r="AV71" s="436" t="s">
        <v>1031</v>
      </c>
      <c r="AW71" s="418"/>
      <c r="AX71" s="30"/>
      <c r="AY71" s="30"/>
      <c r="AZ71" s="30"/>
      <c r="BA71" s="30"/>
      <c r="BB71" s="597" t="s">
        <v>1301</v>
      </c>
      <c r="BC71" s="418"/>
      <c r="BD71" s="30"/>
      <c r="BI71" s="2"/>
      <c r="BJ71" s="2"/>
      <c r="BK71" s="2"/>
      <c r="BL71" s="2"/>
    </row>
    <row r="72" spans="1:64" s="14" customFormat="1" ht="115.5" hidden="1" customHeight="1" x14ac:dyDescent="0.25">
      <c r="A72" s="29" t="s">
        <v>2400</v>
      </c>
      <c r="B72" s="7" t="s">
        <v>6739</v>
      </c>
      <c r="C72" s="57">
        <v>42661</v>
      </c>
      <c r="D72" s="57"/>
      <c r="E72" s="29" t="s">
        <v>1441</v>
      </c>
      <c r="F72" s="2" t="s">
        <v>1189</v>
      </c>
      <c r="G72" s="3" t="s">
        <v>71</v>
      </c>
      <c r="H72" s="3" t="s">
        <v>72</v>
      </c>
      <c r="I72" s="17" t="s">
        <v>73</v>
      </c>
      <c r="J72" s="363" t="s">
        <v>69</v>
      </c>
      <c r="K72" s="1">
        <v>1</v>
      </c>
      <c r="L72" s="187">
        <v>42795</v>
      </c>
      <c r="M72" s="187">
        <v>43100</v>
      </c>
      <c r="N72" s="79">
        <f t="shared" si="2"/>
        <v>44</v>
      </c>
      <c r="O72" s="105">
        <v>1</v>
      </c>
      <c r="P72" s="2" t="s">
        <v>1521</v>
      </c>
      <c r="Q72" s="2" t="s">
        <v>70</v>
      </c>
      <c r="R72" s="2" t="s">
        <v>1683</v>
      </c>
      <c r="S72" s="600">
        <f t="shared" si="3"/>
        <v>231</v>
      </c>
      <c r="T72" s="2"/>
      <c r="U72" s="2"/>
      <c r="V72" s="2" t="s">
        <v>1315</v>
      </c>
      <c r="W72" s="2" t="s">
        <v>1316</v>
      </c>
      <c r="X72" s="5" t="s">
        <v>1326</v>
      </c>
      <c r="Y72" s="5" t="s">
        <v>1326</v>
      </c>
      <c r="Z72" s="5" t="s">
        <v>1326</v>
      </c>
      <c r="AA72" s="5" t="s">
        <v>1326</v>
      </c>
      <c r="AB72" s="5" t="s">
        <v>1326</v>
      </c>
      <c r="AC72" s="5" t="s">
        <v>1326</v>
      </c>
      <c r="AD72" s="5" t="s">
        <v>1326</v>
      </c>
      <c r="AE72" s="5" t="s">
        <v>1326</v>
      </c>
      <c r="AF72" s="5" t="s">
        <v>2447</v>
      </c>
      <c r="AG72" s="5" t="s">
        <v>1326</v>
      </c>
      <c r="AH72" s="5" t="s">
        <v>2447</v>
      </c>
      <c r="AI72" s="189" t="s">
        <v>1326</v>
      </c>
      <c r="AJ72" s="204" t="s">
        <v>1326</v>
      </c>
      <c r="AK72" s="204" t="s">
        <v>1326</v>
      </c>
      <c r="AL72" s="204" t="s">
        <v>3899</v>
      </c>
      <c r="AM72" s="204" t="s">
        <v>1326</v>
      </c>
      <c r="AN72" s="204" t="s">
        <v>3899</v>
      </c>
      <c r="AO72" s="204" t="s">
        <v>1326</v>
      </c>
      <c r="AP72" s="204" t="s">
        <v>1568</v>
      </c>
      <c r="AQ72" s="204" t="s">
        <v>1326</v>
      </c>
      <c r="AR72" s="204" t="s">
        <v>1568</v>
      </c>
      <c r="AS72" s="204" t="s">
        <v>1326</v>
      </c>
      <c r="AT72" s="180" t="s">
        <v>882</v>
      </c>
      <c r="AU72" s="185">
        <v>43122</v>
      </c>
      <c r="AV72" s="436" t="s">
        <v>1031</v>
      </c>
      <c r="AW72" s="418"/>
      <c r="AX72" s="30"/>
      <c r="AY72" s="30"/>
      <c r="AZ72" s="30"/>
      <c r="BA72" s="30"/>
      <c r="BB72" s="597" t="s">
        <v>1301</v>
      </c>
      <c r="BC72" s="418"/>
      <c r="BD72" s="30"/>
      <c r="BI72" s="2"/>
      <c r="BJ72" s="2"/>
      <c r="BK72" s="2"/>
      <c r="BL72" s="2"/>
    </row>
    <row r="73" spans="1:64" s="14" customFormat="1" ht="115.5" hidden="1" customHeight="1" x14ac:dyDescent="0.25">
      <c r="A73" s="29" t="s">
        <v>2401</v>
      </c>
      <c r="B73" s="7" t="s">
        <v>6739</v>
      </c>
      <c r="C73" s="57">
        <v>42661</v>
      </c>
      <c r="D73" s="57"/>
      <c r="E73" s="29" t="s">
        <v>1445</v>
      </c>
      <c r="F73" s="2" t="s">
        <v>1190</v>
      </c>
      <c r="G73" s="3" t="s">
        <v>270</v>
      </c>
      <c r="H73" s="3" t="s">
        <v>271</v>
      </c>
      <c r="I73" s="17" t="s">
        <v>271</v>
      </c>
      <c r="J73" s="363" t="s">
        <v>31</v>
      </c>
      <c r="K73" s="1">
        <v>1</v>
      </c>
      <c r="L73" s="187">
        <v>42736</v>
      </c>
      <c r="M73" s="187">
        <v>43100</v>
      </c>
      <c r="N73" s="79">
        <f t="shared" si="2"/>
        <v>52</v>
      </c>
      <c r="O73" s="105">
        <v>1</v>
      </c>
      <c r="P73" s="2" t="s">
        <v>3589</v>
      </c>
      <c r="Q73" s="2"/>
      <c r="R73" s="2" t="s">
        <v>1323</v>
      </c>
      <c r="S73" s="600">
        <f t="shared" si="3"/>
        <v>160</v>
      </c>
      <c r="T73" s="2"/>
      <c r="U73" s="2"/>
      <c r="V73" s="2" t="s">
        <v>1315</v>
      </c>
      <c r="W73" s="2" t="s">
        <v>1323</v>
      </c>
      <c r="X73" s="5" t="s">
        <v>1326</v>
      </c>
      <c r="Y73" s="5" t="s">
        <v>1326</v>
      </c>
      <c r="Z73" s="5" t="s">
        <v>1326</v>
      </c>
      <c r="AA73" s="5" t="s">
        <v>1326</v>
      </c>
      <c r="AB73" s="5" t="s">
        <v>1326</v>
      </c>
      <c r="AC73" s="5" t="s">
        <v>1326</v>
      </c>
      <c r="AD73" s="5" t="s">
        <v>1326</v>
      </c>
      <c r="AE73" s="5" t="s">
        <v>1326</v>
      </c>
      <c r="AF73" s="5" t="s">
        <v>2447</v>
      </c>
      <c r="AG73" s="5" t="s">
        <v>1326</v>
      </c>
      <c r="AH73" s="5" t="s">
        <v>2447</v>
      </c>
      <c r="AI73" s="189" t="s">
        <v>1326</v>
      </c>
      <c r="AJ73" s="204" t="s">
        <v>1326</v>
      </c>
      <c r="AK73" s="204" t="s">
        <v>1326</v>
      </c>
      <c r="AL73" s="204" t="s">
        <v>3899</v>
      </c>
      <c r="AM73" s="204" t="s">
        <v>1326</v>
      </c>
      <c r="AN73" s="204" t="s">
        <v>3899</v>
      </c>
      <c r="AO73" s="204" t="s">
        <v>1326</v>
      </c>
      <c r="AP73" s="204" t="s">
        <v>1568</v>
      </c>
      <c r="AQ73" s="204" t="s">
        <v>1326</v>
      </c>
      <c r="AR73" s="204" t="s">
        <v>1568</v>
      </c>
      <c r="AS73" s="204" t="s">
        <v>1326</v>
      </c>
      <c r="AT73" s="180" t="s">
        <v>882</v>
      </c>
      <c r="AU73" s="185">
        <v>43122</v>
      </c>
      <c r="AV73" s="436" t="s">
        <v>1031</v>
      </c>
      <c r="AW73" s="418"/>
      <c r="AX73" s="30"/>
      <c r="AY73" s="30"/>
      <c r="AZ73" s="30"/>
      <c r="BA73" s="30"/>
      <c r="BB73" s="597" t="s">
        <v>1301</v>
      </c>
      <c r="BC73" s="418"/>
      <c r="BD73" s="30"/>
      <c r="BI73" s="2"/>
      <c r="BJ73" s="2"/>
      <c r="BK73" s="2"/>
      <c r="BL73" s="2"/>
    </row>
    <row r="74" spans="1:64" s="14" customFormat="1" ht="115.5" hidden="1" customHeight="1" x14ac:dyDescent="0.25">
      <c r="A74" s="29" t="s">
        <v>2402</v>
      </c>
      <c r="B74" s="7" t="s">
        <v>6739</v>
      </c>
      <c r="C74" s="57">
        <v>42661</v>
      </c>
      <c r="D74" s="57"/>
      <c r="E74" s="29" t="s">
        <v>1445</v>
      </c>
      <c r="F74" s="2" t="s">
        <v>1190</v>
      </c>
      <c r="G74" s="3" t="s">
        <v>272</v>
      </c>
      <c r="H74" s="3" t="s">
        <v>273</v>
      </c>
      <c r="I74" s="17" t="s">
        <v>273</v>
      </c>
      <c r="J74" s="363" t="s">
        <v>274</v>
      </c>
      <c r="K74" s="1">
        <v>1</v>
      </c>
      <c r="L74" s="187">
        <v>42979</v>
      </c>
      <c r="M74" s="187">
        <v>43220</v>
      </c>
      <c r="N74" s="79">
        <f t="shared" si="2"/>
        <v>35</v>
      </c>
      <c r="O74" s="105">
        <v>1</v>
      </c>
      <c r="P74" s="2" t="s">
        <v>275</v>
      </c>
      <c r="Q74" s="2"/>
      <c r="R74" s="2" t="s">
        <v>1685</v>
      </c>
      <c r="S74" s="600">
        <f t="shared" si="3"/>
        <v>339</v>
      </c>
      <c r="T74" s="2"/>
      <c r="U74" s="2"/>
      <c r="V74" s="2" t="s">
        <v>1315</v>
      </c>
      <c r="W74" s="2" t="s">
        <v>1324</v>
      </c>
      <c r="X74" s="3" t="s">
        <v>276</v>
      </c>
      <c r="Y74" s="5" t="s">
        <v>1329</v>
      </c>
      <c r="Z74" s="5" t="s">
        <v>1329</v>
      </c>
      <c r="AA74" s="5" t="s">
        <v>1329</v>
      </c>
      <c r="AB74" s="5" t="s">
        <v>1329</v>
      </c>
      <c r="AC74" s="5" t="s">
        <v>1329</v>
      </c>
      <c r="AD74" s="5" t="s">
        <v>1329</v>
      </c>
      <c r="AE74" s="17" t="s">
        <v>18</v>
      </c>
      <c r="AF74" s="17" t="s">
        <v>2449</v>
      </c>
      <c r="AG74" s="17" t="s">
        <v>2452</v>
      </c>
      <c r="AH74" s="17" t="s">
        <v>2449</v>
      </c>
      <c r="AI74" s="6" t="s">
        <v>2452</v>
      </c>
      <c r="AJ74" s="6" t="s">
        <v>2452</v>
      </c>
      <c r="AK74" s="6" t="s">
        <v>2452</v>
      </c>
      <c r="AL74" s="6" t="s">
        <v>3899</v>
      </c>
      <c r="AM74" s="6" t="s">
        <v>2452</v>
      </c>
      <c r="AN74" s="6" t="s">
        <v>3899</v>
      </c>
      <c r="AO74" s="6" t="s">
        <v>2452</v>
      </c>
      <c r="AP74" s="6" t="s">
        <v>1568</v>
      </c>
      <c r="AQ74" s="6" t="s">
        <v>2452</v>
      </c>
      <c r="AR74" s="595" t="s">
        <v>1568</v>
      </c>
      <c r="AS74" s="595" t="s">
        <v>2452</v>
      </c>
      <c r="AT74" s="180" t="s">
        <v>882</v>
      </c>
      <c r="AU74" s="185"/>
      <c r="AV74" s="436" t="s">
        <v>1031</v>
      </c>
      <c r="AW74" s="418"/>
      <c r="AX74" s="30"/>
      <c r="AY74" s="30"/>
      <c r="AZ74" s="30"/>
      <c r="BA74" s="30"/>
      <c r="BB74" s="597" t="s">
        <v>1301</v>
      </c>
      <c r="BC74" s="418"/>
      <c r="BD74" s="30"/>
      <c r="BI74" s="2"/>
      <c r="BJ74" s="2"/>
      <c r="BK74" s="2"/>
      <c r="BL74" s="2"/>
    </row>
    <row r="75" spans="1:64" s="14" customFormat="1" ht="115.5" hidden="1" customHeight="1" x14ac:dyDescent="0.25">
      <c r="A75" s="29" t="s">
        <v>2403</v>
      </c>
      <c r="B75" s="7" t="s">
        <v>6739</v>
      </c>
      <c r="C75" s="57">
        <v>42661</v>
      </c>
      <c r="D75" s="57"/>
      <c r="E75" s="29" t="s">
        <v>1448</v>
      </c>
      <c r="F75" s="2" t="s">
        <v>1191</v>
      </c>
      <c r="G75" s="3" t="s">
        <v>277</v>
      </c>
      <c r="H75" s="3" t="s">
        <v>278</v>
      </c>
      <c r="I75" s="17" t="s">
        <v>279</v>
      </c>
      <c r="J75" s="363" t="s">
        <v>31</v>
      </c>
      <c r="K75" s="1">
        <v>1</v>
      </c>
      <c r="L75" s="187">
        <v>42736</v>
      </c>
      <c r="M75" s="187">
        <v>43100</v>
      </c>
      <c r="N75" s="79">
        <f t="shared" si="2"/>
        <v>52</v>
      </c>
      <c r="O75" s="105">
        <v>1</v>
      </c>
      <c r="P75" s="2" t="s">
        <v>56</v>
      </c>
      <c r="Q75" s="2"/>
      <c r="R75" s="2" t="s">
        <v>4357</v>
      </c>
      <c r="S75" s="600">
        <f t="shared" si="3"/>
        <v>334</v>
      </c>
      <c r="T75" s="2"/>
      <c r="U75" s="2"/>
      <c r="V75" s="2" t="s">
        <v>1315</v>
      </c>
      <c r="W75" s="2" t="s">
        <v>1325</v>
      </c>
      <c r="X75" s="5" t="s">
        <v>1326</v>
      </c>
      <c r="Y75" s="5" t="s">
        <v>1326</v>
      </c>
      <c r="Z75" s="5" t="s">
        <v>1326</v>
      </c>
      <c r="AA75" s="5" t="s">
        <v>1326</v>
      </c>
      <c r="AB75" s="5" t="s">
        <v>1326</v>
      </c>
      <c r="AC75" s="5" t="s">
        <v>1326</v>
      </c>
      <c r="AD75" s="5" t="s">
        <v>1326</v>
      </c>
      <c r="AE75" s="17" t="s">
        <v>18</v>
      </c>
      <c r="AF75" s="17" t="s">
        <v>2449</v>
      </c>
      <c r="AG75" s="17" t="s">
        <v>2452</v>
      </c>
      <c r="AH75" s="17" t="s">
        <v>2449</v>
      </c>
      <c r="AI75" s="6" t="s">
        <v>2452</v>
      </c>
      <c r="AJ75" s="6" t="s">
        <v>2452</v>
      </c>
      <c r="AK75" s="6" t="s">
        <v>2452</v>
      </c>
      <c r="AL75" s="6" t="s">
        <v>3899</v>
      </c>
      <c r="AM75" s="6" t="s">
        <v>2452</v>
      </c>
      <c r="AN75" s="6" t="s">
        <v>3899</v>
      </c>
      <c r="AO75" s="6" t="s">
        <v>2452</v>
      </c>
      <c r="AP75" s="6" t="s">
        <v>1568</v>
      </c>
      <c r="AQ75" s="6" t="s">
        <v>2452</v>
      </c>
      <c r="AR75" s="595" t="s">
        <v>1568</v>
      </c>
      <c r="AS75" s="595" t="s">
        <v>2452</v>
      </c>
      <c r="AT75" s="180" t="s">
        <v>882</v>
      </c>
      <c r="AU75" s="185">
        <v>43122</v>
      </c>
      <c r="AV75" s="436" t="s">
        <v>1031</v>
      </c>
      <c r="AW75" s="418"/>
      <c r="AX75" s="30"/>
      <c r="AY75" s="30"/>
      <c r="AZ75" s="30"/>
      <c r="BA75" s="30"/>
      <c r="BB75" s="597" t="s">
        <v>1301</v>
      </c>
      <c r="BC75" s="418"/>
      <c r="BD75" s="30"/>
      <c r="BI75" s="2"/>
      <c r="BJ75" s="2"/>
      <c r="BK75" s="2"/>
      <c r="BL75" s="2"/>
    </row>
    <row r="76" spans="1:64" s="14" customFormat="1" ht="115.5" hidden="1" customHeight="1" x14ac:dyDescent="0.25">
      <c r="A76" s="29" t="s">
        <v>2404</v>
      </c>
      <c r="B76" s="5" t="s">
        <v>6741</v>
      </c>
      <c r="C76" s="57">
        <v>42661</v>
      </c>
      <c r="D76" s="57"/>
      <c r="E76" s="29" t="s">
        <v>1391</v>
      </c>
      <c r="F76" s="2" t="s">
        <v>1165</v>
      </c>
      <c r="G76" s="3" t="s">
        <v>340</v>
      </c>
      <c r="H76" s="3" t="s">
        <v>341</v>
      </c>
      <c r="I76" s="17" t="s">
        <v>301</v>
      </c>
      <c r="J76" s="363" t="s">
        <v>229</v>
      </c>
      <c r="K76" s="1">
        <v>1</v>
      </c>
      <c r="L76" s="187">
        <v>42917</v>
      </c>
      <c r="M76" s="187">
        <v>43099</v>
      </c>
      <c r="N76" s="79">
        <f t="shared" si="2"/>
        <v>26</v>
      </c>
      <c r="O76" s="105">
        <v>1</v>
      </c>
      <c r="P76" s="2" t="s">
        <v>131</v>
      </c>
      <c r="Q76" s="2"/>
      <c r="R76" s="2" t="s">
        <v>1686</v>
      </c>
      <c r="S76" s="600">
        <f t="shared" si="3"/>
        <v>66</v>
      </c>
      <c r="T76" s="2"/>
      <c r="U76" s="2"/>
      <c r="V76" s="2" t="s">
        <v>1315</v>
      </c>
      <c r="W76" s="2" t="s">
        <v>1341</v>
      </c>
      <c r="X76" s="5" t="s">
        <v>1326</v>
      </c>
      <c r="Y76" s="5" t="s">
        <v>1326</v>
      </c>
      <c r="Z76" s="5" t="s">
        <v>1326</v>
      </c>
      <c r="AA76" s="5" t="s">
        <v>1326</v>
      </c>
      <c r="AB76" s="5" t="s">
        <v>1326</v>
      </c>
      <c r="AC76" s="5" t="s">
        <v>1326</v>
      </c>
      <c r="AD76" s="5" t="s">
        <v>1326</v>
      </c>
      <c r="AE76" s="23" t="s">
        <v>18</v>
      </c>
      <c r="AF76" s="17" t="s">
        <v>2449</v>
      </c>
      <c r="AG76" s="17" t="s">
        <v>2452</v>
      </c>
      <c r="AH76" s="17" t="s">
        <v>2449</v>
      </c>
      <c r="AI76" s="6" t="s">
        <v>2452</v>
      </c>
      <c r="AJ76" s="6" t="s">
        <v>2452</v>
      </c>
      <c r="AK76" s="6" t="s">
        <v>2452</v>
      </c>
      <c r="AL76" s="6" t="s">
        <v>3899</v>
      </c>
      <c r="AM76" s="6" t="s">
        <v>2452</v>
      </c>
      <c r="AN76" s="6" t="s">
        <v>3899</v>
      </c>
      <c r="AO76" s="6" t="s">
        <v>2452</v>
      </c>
      <c r="AP76" s="6" t="s">
        <v>1568</v>
      </c>
      <c r="AQ76" s="6" t="s">
        <v>2452</v>
      </c>
      <c r="AR76" s="595" t="s">
        <v>1568</v>
      </c>
      <c r="AS76" s="595" t="s">
        <v>2452</v>
      </c>
      <c r="AT76" s="180" t="s">
        <v>882</v>
      </c>
      <c r="AU76" s="185">
        <v>43122</v>
      </c>
      <c r="AV76" s="436" t="s">
        <v>1031</v>
      </c>
      <c r="AW76" s="418"/>
      <c r="AX76" s="30"/>
      <c r="AY76" s="30"/>
      <c r="AZ76" s="30"/>
      <c r="BA76" s="30"/>
      <c r="BB76" s="597" t="s">
        <v>1301</v>
      </c>
      <c r="BC76" s="418"/>
      <c r="BD76" s="30"/>
      <c r="BI76" s="2"/>
      <c r="BJ76" s="2"/>
      <c r="BK76" s="2"/>
      <c r="BL76" s="2"/>
    </row>
    <row r="77" spans="1:64" s="14" customFormat="1" ht="115.5" hidden="1" customHeight="1" x14ac:dyDescent="0.25">
      <c r="A77" s="29" t="s">
        <v>2405</v>
      </c>
      <c r="B77" s="5" t="s">
        <v>6741</v>
      </c>
      <c r="C77" s="57">
        <v>42661</v>
      </c>
      <c r="D77" s="57"/>
      <c r="E77" s="29" t="s">
        <v>1391</v>
      </c>
      <c r="F77" s="2" t="s">
        <v>1165</v>
      </c>
      <c r="G77" s="3" t="s">
        <v>342</v>
      </c>
      <c r="H77" s="3" t="s">
        <v>341</v>
      </c>
      <c r="I77" s="17" t="s">
        <v>301</v>
      </c>
      <c r="J77" s="363" t="s">
        <v>229</v>
      </c>
      <c r="K77" s="1">
        <v>1</v>
      </c>
      <c r="L77" s="187">
        <v>42917</v>
      </c>
      <c r="M77" s="187">
        <v>43100</v>
      </c>
      <c r="N77" s="79">
        <f t="shared" si="2"/>
        <v>27</v>
      </c>
      <c r="O77" s="105">
        <v>1</v>
      </c>
      <c r="P77" s="2" t="s">
        <v>131</v>
      </c>
      <c r="Q77" s="2"/>
      <c r="R77" s="2" t="s">
        <v>1289</v>
      </c>
      <c r="S77" s="600">
        <f t="shared" si="3"/>
        <v>243</v>
      </c>
      <c r="T77" s="2"/>
      <c r="U77" s="2"/>
      <c r="V77" s="2" t="s">
        <v>1315</v>
      </c>
      <c r="W77" s="2" t="s">
        <v>1289</v>
      </c>
      <c r="X77" s="5" t="s">
        <v>1326</v>
      </c>
      <c r="Y77" s="5" t="s">
        <v>1326</v>
      </c>
      <c r="Z77" s="5" t="s">
        <v>1326</v>
      </c>
      <c r="AA77" s="5" t="s">
        <v>1326</v>
      </c>
      <c r="AB77" s="5" t="s">
        <v>1326</v>
      </c>
      <c r="AC77" s="5" t="s">
        <v>1326</v>
      </c>
      <c r="AD77" s="5" t="s">
        <v>1326</v>
      </c>
      <c r="AE77" s="5" t="s">
        <v>1326</v>
      </c>
      <c r="AF77" s="5" t="s">
        <v>2447</v>
      </c>
      <c r="AG77" s="5" t="s">
        <v>1326</v>
      </c>
      <c r="AH77" s="5" t="s">
        <v>2447</v>
      </c>
      <c r="AI77" s="189" t="s">
        <v>1326</v>
      </c>
      <c r="AJ77" s="204" t="s">
        <v>1326</v>
      </c>
      <c r="AK77" s="204" t="s">
        <v>1326</v>
      </c>
      <c r="AL77" s="204" t="s">
        <v>3899</v>
      </c>
      <c r="AM77" s="204" t="s">
        <v>1326</v>
      </c>
      <c r="AN77" s="204" t="s">
        <v>3899</v>
      </c>
      <c r="AO77" s="204" t="s">
        <v>1326</v>
      </c>
      <c r="AP77" s="204" t="s">
        <v>1568</v>
      </c>
      <c r="AQ77" s="204" t="s">
        <v>1326</v>
      </c>
      <c r="AR77" s="204" t="s">
        <v>1568</v>
      </c>
      <c r="AS77" s="204" t="s">
        <v>1326</v>
      </c>
      <c r="AT77" s="180" t="s">
        <v>882</v>
      </c>
      <c r="AU77" s="185">
        <v>43122</v>
      </c>
      <c r="AV77" s="436" t="s">
        <v>1031</v>
      </c>
      <c r="AW77" s="418"/>
      <c r="AX77" s="30"/>
      <c r="AY77" s="30"/>
      <c r="AZ77" s="30"/>
      <c r="BA77" s="30"/>
      <c r="BB77" s="597" t="s">
        <v>1301</v>
      </c>
      <c r="BC77" s="418"/>
      <c r="BD77" s="30"/>
      <c r="BI77" s="2"/>
      <c r="BJ77" s="2"/>
      <c r="BK77" s="2"/>
      <c r="BL77" s="2"/>
    </row>
    <row r="78" spans="1:64" s="14" customFormat="1" ht="115.5" hidden="1" customHeight="1" x14ac:dyDescent="0.25">
      <c r="A78" s="29" t="s">
        <v>2406</v>
      </c>
      <c r="B78" s="5" t="s">
        <v>6741</v>
      </c>
      <c r="C78" s="57">
        <v>42661</v>
      </c>
      <c r="D78" s="57"/>
      <c r="E78" s="29" t="s">
        <v>1479</v>
      </c>
      <c r="F78" s="2" t="s">
        <v>1166</v>
      </c>
      <c r="G78" s="3" t="s">
        <v>299</v>
      </c>
      <c r="H78" s="3" t="s">
        <v>341</v>
      </c>
      <c r="I78" s="17" t="s">
        <v>301</v>
      </c>
      <c r="J78" s="363" t="s">
        <v>229</v>
      </c>
      <c r="K78" s="1">
        <v>1</v>
      </c>
      <c r="L78" s="187">
        <v>42917</v>
      </c>
      <c r="M78" s="187">
        <v>43100</v>
      </c>
      <c r="N78" s="79">
        <f t="shared" si="2"/>
        <v>27</v>
      </c>
      <c r="O78" s="105">
        <v>1</v>
      </c>
      <c r="P78" s="2" t="s">
        <v>131</v>
      </c>
      <c r="Q78" s="2"/>
      <c r="R78" s="2" t="s">
        <v>1289</v>
      </c>
      <c r="S78" s="600">
        <f t="shared" si="3"/>
        <v>243</v>
      </c>
      <c r="T78" s="2"/>
      <c r="U78" s="2"/>
      <c r="V78" s="2" t="s">
        <v>1315</v>
      </c>
      <c r="W78" s="2" t="s">
        <v>1289</v>
      </c>
      <c r="X78" s="5" t="s">
        <v>1326</v>
      </c>
      <c r="Y78" s="5" t="s">
        <v>1326</v>
      </c>
      <c r="Z78" s="5" t="s">
        <v>1326</v>
      </c>
      <c r="AA78" s="5" t="s">
        <v>1326</v>
      </c>
      <c r="AB78" s="5" t="s">
        <v>1326</v>
      </c>
      <c r="AC78" s="5" t="s">
        <v>1326</v>
      </c>
      <c r="AD78" s="5" t="s">
        <v>1326</v>
      </c>
      <c r="AE78" s="5" t="s">
        <v>1326</v>
      </c>
      <c r="AF78" s="5" t="s">
        <v>2447</v>
      </c>
      <c r="AG78" s="5" t="s">
        <v>1326</v>
      </c>
      <c r="AH78" s="5" t="s">
        <v>2447</v>
      </c>
      <c r="AI78" s="189" t="s">
        <v>1326</v>
      </c>
      <c r="AJ78" s="204" t="s">
        <v>1326</v>
      </c>
      <c r="AK78" s="204" t="s">
        <v>1326</v>
      </c>
      <c r="AL78" s="204" t="s">
        <v>3899</v>
      </c>
      <c r="AM78" s="204" t="s">
        <v>1326</v>
      </c>
      <c r="AN78" s="204" t="s">
        <v>3899</v>
      </c>
      <c r="AO78" s="204" t="s">
        <v>1326</v>
      </c>
      <c r="AP78" s="204" t="s">
        <v>1568</v>
      </c>
      <c r="AQ78" s="204" t="s">
        <v>1326</v>
      </c>
      <c r="AR78" s="204" t="s">
        <v>1568</v>
      </c>
      <c r="AS78" s="204" t="s">
        <v>1326</v>
      </c>
      <c r="AT78" s="180" t="s">
        <v>882</v>
      </c>
      <c r="AU78" s="185">
        <v>43122</v>
      </c>
      <c r="AV78" s="436" t="s">
        <v>1031</v>
      </c>
      <c r="AW78" s="418"/>
      <c r="AX78" s="30"/>
      <c r="AY78" s="30"/>
      <c r="AZ78" s="30"/>
      <c r="BA78" s="30"/>
      <c r="BB78" s="597" t="s">
        <v>1301</v>
      </c>
      <c r="BC78" s="418"/>
      <c r="BD78" s="30"/>
      <c r="BI78" s="2"/>
      <c r="BJ78" s="2"/>
      <c r="BK78" s="2"/>
      <c r="BL78" s="2"/>
    </row>
    <row r="79" spans="1:64" s="14" customFormat="1" ht="115.5" hidden="1" customHeight="1" x14ac:dyDescent="0.25">
      <c r="A79" s="29" t="s">
        <v>2407</v>
      </c>
      <c r="B79" s="5" t="s">
        <v>6741</v>
      </c>
      <c r="C79" s="57">
        <v>42661</v>
      </c>
      <c r="D79" s="57"/>
      <c r="E79" s="29" t="s">
        <v>1392</v>
      </c>
      <c r="F79" s="2" t="s">
        <v>1167</v>
      </c>
      <c r="G79" s="3" t="s">
        <v>299</v>
      </c>
      <c r="H79" s="3" t="s">
        <v>896</v>
      </c>
      <c r="I79" s="17" t="s">
        <v>301</v>
      </c>
      <c r="J79" s="363" t="s">
        <v>229</v>
      </c>
      <c r="K79" s="1">
        <v>1</v>
      </c>
      <c r="L79" s="187">
        <v>42917</v>
      </c>
      <c r="M79" s="187">
        <v>43100</v>
      </c>
      <c r="N79" s="79">
        <f t="shared" si="2"/>
        <v>27</v>
      </c>
      <c r="O79" s="105">
        <v>1</v>
      </c>
      <c r="P79" s="2" t="s">
        <v>131</v>
      </c>
      <c r="Q79" s="2"/>
      <c r="R79" s="2" t="s">
        <v>1289</v>
      </c>
      <c r="S79" s="600">
        <f t="shared" si="3"/>
        <v>243</v>
      </c>
      <c r="T79" s="2"/>
      <c r="U79" s="2"/>
      <c r="V79" s="2" t="s">
        <v>1315</v>
      </c>
      <c r="W79" s="2" t="s">
        <v>1289</v>
      </c>
      <c r="X79" s="5" t="s">
        <v>1326</v>
      </c>
      <c r="Y79" s="5" t="s">
        <v>1326</v>
      </c>
      <c r="Z79" s="5" t="s">
        <v>1326</v>
      </c>
      <c r="AA79" s="5" t="s">
        <v>1326</v>
      </c>
      <c r="AB79" s="5" t="s">
        <v>1326</v>
      </c>
      <c r="AC79" s="5" t="s">
        <v>1326</v>
      </c>
      <c r="AD79" s="5" t="s">
        <v>1326</v>
      </c>
      <c r="AE79" s="5" t="s">
        <v>1326</v>
      </c>
      <c r="AF79" s="5" t="s">
        <v>2447</v>
      </c>
      <c r="AG79" s="5" t="s">
        <v>1326</v>
      </c>
      <c r="AH79" s="5" t="s">
        <v>2447</v>
      </c>
      <c r="AI79" s="189" t="s">
        <v>1326</v>
      </c>
      <c r="AJ79" s="204" t="s">
        <v>1326</v>
      </c>
      <c r="AK79" s="204" t="s">
        <v>1326</v>
      </c>
      <c r="AL79" s="204" t="s">
        <v>3899</v>
      </c>
      <c r="AM79" s="204" t="s">
        <v>1326</v>
      </c>
      <c r="AN79" s="204" t="s">
        <v>3899</v>
      </c>
      <c r="AO79" s="204" t="s">
        <v>1326</v>
      </c>
      <c r="AP79" s="204" t="s">
        <v>1568</v>
      </c>
      <c r="AQ79" s="204" t="s">
        <v>1326</v>
      </c>
      <c r="AR79" s="204" t="s">
        <v>1568</v>
      </c>
      <c r="AS79" s="204" t="s">
        <v>1326</v>
      </c>
      <c r="AT79" s="180" t="s">
        <v>882</v>
      </c>
      <c r="AU79" s="185">
        <v>43122</v>
      </c>
      <c r="AV79" s="436" t="s">
        <v>1031</v>
      </c>
      <c r="AW79" s="418"/>
      <c r="AX79" s="30"/>
      <c r="AY79" s="30"/>
      <c r="AZ79" s="30"/>
      <c r="BA79" s="30"/>
      <c r="BB79" s="597" t="s">
        <v>1301</v>
      </c>
      <c r="BC79" s="418"/>
      <c r="BD79" s="30"/>
      <c r="BI79" s="2"/>
      <c r="BJ79" s="2"/>
      <c r="BK79" s="2"/>
      <c r="BL79" s="2"/>
    </row>
    <row r="80" spans="1:64" s="14" customFormat="1" ht="115.5" hidden="1" customHeight="1" x14ac:dyDescent="0.25">
      <c r="A80" s="29" t="s">
        <v>2408</v>
      </c>
      <c r="B80" s="5" t="s">
        <v>6741</v>
      </c>
      <c r="C80" s="57">
        <v>42661</v>
      </c>
      <c r="D80" s="57"/>
      <c r="E80" s="29" t="s">
        <v>1408</v>
      </c>
      <c r="F80" s="2" t="s">
        <v>1168</v>
      </c>
      <c r="G80" s="3" t="s">
        <v>299</v>
      </c>
      <c r="H80" s="3" t="s">
        <v>341</v>
      </c>
      <c r="I80" s="17" t="s">
        <v>301</v>
      </c>
      <c r="J80" s="363" t="s">
        <v>229</v>
      </c>
      <c r="K80" s="1">
        <v>1</v>
      </c>
      <c r="L80" s="187">
        <v>42917</v>
      </c>
      <c r="M80" s="187">
        <v>43100</v>
      </c>
      <c r="N80" s="79">
        <f t="shared" si="2"/>
        <v>27</v>
      </c>
      <c r="O80" s="105">
        <v>1</v>
      </c>
      <c r="P80" s="2" t="s">
        <v>131</v>
      </c>
      <c r="Q80" s="2"/>
      <c r="R80" s="2" t="s">
        <v>1289</v>
      </c>
      <c r="S80" s="600">
        <f t="shared" si="3"/>
        <v>243</v>
      </c>
      <c r="T80" s="2"/>
      <c r="U80" s="2"/>
      <c r="V80" s="2" t="s">
        <v>1315</v>
      </c>
      <c r="W80" s="2" t="s">
        <v>1289</v>
      </c>
      <c r="X80" s="5" t="s">
        <v>1326</v>
      </c>
      <c r="Y80" s="5" t="s">
        <v>1326</v>
      </c>
      <c r="Z80" s="5" t="s">
        <v>1326</v>
      </c>
      <c r="AA80" s="5" t="s">
        <v>1326</v>
      </c>
      <c r="AB80" s="5" t="s">
        <v>1326</v>
      </c>
      <c r="AC80" s="5" t="s">
        <v>1326</v>
      </c>
      <c r="AD80" s="5" t="s">
        <v>1326</v>
      </c>
      <c r="AE80" s="5" t="s">
        <v>1326</v>
      </c>
      <c r="AF80" s="5" t="s">
        <v>2447</v>
      </c>
      <c r="AG80" s="5" t="s">
        <v>1326</v>
      </c>
      <c r="AH80" s="5" t="s">
        <v>2447</v>
      </c>
      <c r="AI80" s="189" t="s">
        <v>1326</v>
      </c>
      <c r="AJ80" s="204" t="s">
        <v>1326</v>
      </c>
      <c r="AK80" s="204" t="s">
        <v>1326</v>
      </c>
      <c r="AL80" s="204" t="s">
        <v>3899</v>
      </c>
      <c r="AM80" s="204" t="s">
        <v>1326</v>
      </c>
      <c r="AN80" s="204" t="s">
        <v>3899</v>
      </c>
      <c r="AO80" s="204" t="s">
        <v>1326</v>
      </c>
      <c r="AP80" s="204" t="s">
        <v>1568</v>
      </c>
      <c r="AQ80" s="204" t="s">
        <v>1326</v>
      </c>
      <c r="AR80" s="204" t="s">
        <v>1568</v>
      </c>
      <c r="AS80" s="204" t="s">
        <v>1326</v>
      </c>
      <c r="AT80" s="180" t="s">
        <v>882</v>
      </c>
      <c r="AU80" s="185">
        <v>43122</v>
      </c>
      <c r="AV80" s="436" t="s">
        <v>1031</v>
      </c>
      <c r="AW80" s="418"/>
      <c r="AX80" s="30"/>
      <c r="AY80" s="30"/>
      <c r="AZ80" s="30"/>
      <c r="BA80" s="30"/>
      <c r="BB80" s="597" t="s">
        <v>1301</v>
      </c>
      <c r="BC80" s="418"/>
      <c r="BD80" s="30"/>
      <c r="BI80" s="2"/>
      <c r="BJ80" s="2"/>
      <c r="BK80" s="2"/>
      <c r="BL80" s="2"/>
    </row>
    <row r="81" spans="1:64" s="14" customFormat="1" ht="115.5" hidden="1" customHeight="1" x14ac:dyDescent="0.25">
      <c r="A81" s="29" t="s">
        <v>2409</v>
      </c>
      <c r="B81" s="5" t="s">
        <v>6741</v>
      </c>
      <c r="C81" s="57">
        <v>42661</v>
      </c>
      <c r="D81" s="57"/>
      <c r="E81" s="29" t="s">
        <v>1398</v>
      </c>
      <c r="F81" s="2" t="s">
        <v>1169</v>
      </c>
      <c r="G81" s="3" t="s">
        <v>299</v>
      </c>
      <c r="H81" s="3" t="s">
        <v>341</v>
      </c>
      <c r="I81" s="17" t="s">
        <v>301</v>
      </c>
      <c r="J81" s="363" t="s">
        <v>229</v>
      </c>
      <c r="K81" s="1">
        <v>1</v>
      </c>
      <c r="L81" s="187">
        <v>42917</v>
      </c>
      <c r="M81" s="187">
        <v>43100</v>
      </c>
      <c r="N81" s="79">
        <f t="shared" si="2"/>
        <v>27</v>
      </c>
      <c r="O81" s="105">
        <v>1</v>
      </c>
      <c r="P81" s="2" t="s">
        <v>131</v>
      </c>
      <c r="Q81" s="2"/>
      <c r="R81" s="2" t="s">
        <v>1289</v>
      </c>
      <c r="S81" s="600">
        <f t="shared" si="3"/>
        <v>243</v>
      </c>
      <c r="T81" s="2"/>
      <c r="U81" s="2"/>
      <c r="V81" s="2" t="s">
        <v>1315</v>
      </c>
      <c r="W81" s="2" t="s">
        <v>1289</v>
      </c>
      <c r="X81" s="5" t="s">
        <v>1326</v>
      </c>
      <c r="Y81" s="5" t="s">
        <v>1326</v>
      </c>
      <c r="Z81" s="5" t="s">
        <v>1326</v>
      </c>
      <c r="AA81" s="5" t="s">
        <v>1326</v>
      </c>
      <c r="AB81" s="5" t="s">
        <v>1326</v>
      </c>
      <c r="AC81" s="5" t="s">
        <v>1326</v>
      </c>
      <c r="AD81" s="5" t="s">
        <v>1326</v>
      </c>
      <c r="AE81" s="5" t="s">
        <v>1326</v>
      </c>
      <c r="AF81" s="5" t="s">
        <v>2447</v>
      </c>
      <c r="AG81" s="5" t="s">
        <v>1326</v>
      </c>
      <c r="AH81" s="5" t="s">
        <v>2447</v>
      </c>
      <c r="AI81" s="189" t="s">
        <v>1326</v>
      </c>
      <c r="AJ81" s="204" t="s">
        <v>1326</v>
      </c>
      <c r="AK81" s="204" t="s">
        <v>1326</v>
      </c>
      <c r="AL81" s="204" t="s">
        <v>3899</v>
      </c>
      <c r="AM81" s="204" t="s">
        <v>1326</v>
      </c>
      <c r="AN81" s="204" t="s">
        <v>3899</v>
      </c>
      <c r="AO81" s="204" t="s">
        <v>1326</v>
      </c>
      <c r="AP81" s="204" t="s">
        <v>1568</v>
      </c>
      <c r="AQ81" s="204" t="s">
        <v>1326</v>
      </c>
      <c r="AR81" s="204" t="s">
        <v>1568</v>
      </c>
      <c r="AS81" s="204" t="s">
        <v>1326</v>
      </c>
      <c r="AT81" s="180" t="s">
        <v>882</v>
      </c>
      <c r="AU81" s="185">
        <v>43122</v>
      </c>
      <c r="AV81" s="436" t="s">
        <v>1031</v>
      </c>
      <c r="AW81" s="418"/>
      <c r="AX81" s="30"/>
      <c r="AY81" s="30"/>
      <c r="AZ81" s="30"/>
      <c r="BA81" s="30"/>
      <c r="BB81" s="597" t="s">
        <v>1301</v>
      </c>
      <c r="BC81" s="418"/>
      <c r="BD81" s="30"/>
      <c r="BI81" s="2"/>
      <c r="BJ81" s="2"/>
      <c r="BK81" s="2"/>
      <c r="BL81" s="2"/>
    </row>
    <row r="82" spans="1:64" s="14" customFormat="1" ht="115.5" hidden="1" customHeight="1" x14ac:dyDescent="0.25">
      <c r="A82" s="29" t="s">
        <v>2410</v>
      </c>
      <c r="B82" s="5" t="s">
        <v>6741</v>
      </c>
      <c r="C82" s="57">
        <v>42661</v>
      </c>
      <c r="D82" s="57"/>
      <c r="E82" s="29" t="s">
        <v>1396</v>
      </c>
      <c r="F82" s="2" t="s">
        <v>1170</v>
      </c>
      <c r="G82" s="3" t="s">
        <v>299</v>
      </c>
      <c r="H82" s="3" t="s">
        <v>341</v>
      </c>
      <c r="I82" s="17" t="s">
        <v>301</v>
      </c>
      <c r="J82" s="363" t="s">
        <v>229</v>
      </c>
      <c r="K82" s="1">
        <v>1</v>
      </c>
      <c r="L82" s="187">
        <v>42917</v>
      </c>
      <c r="M82" s="187">
        <v>43100</v>
      </c>
      <c r="N82" s="79">
        <f t="shared" si="2"/>
        <v>27</v>
      </c>
      <c r="O82" s="105">
        <v>1</v>
      </c>
      <c r="P82" s="2" t="s">
        <v>131</v>
      </c>
      <c r="Q82" s="2"/>
      <c r="R82" s="2" t="s">
        <v>1289</v>
      </c>
      <c r="S82" s="600">
        <f t="shared" si="3"/>
        <v>243</v>
      </c>
      <c r="T82" s="2"/>
      <c r="U82" s="2"/>
      <c r="V82" s="2" t="s">
        <v>1315</v>
      </c>
      <c r="W82" s="2" t="s">
        <v>1289</v>
      </c>
      <c r="X82" s="5" t="s">
        <v>1326</v>
      </c>
      <c r="Y82" s="5" t="s">
        <v>1326</v>
      </c>
      <c r="Z82" s="5" t="s">
        <v>1326</v>
      </c>
      <c r="AA82" s="5" t="s">
        <v>1326</v>
      </c>
      <c r="AB82" s="5" t="s">
        <v>1326</v>
      </c>
      <c r="AC82" s="5" t="s">
        <v>1326</v>
      </c>
      <c r="AD82" s="5" t="s">
        <v>1326</v>
      </c>
      <c r="AE82" s="5" t="s">
        <v>1326</v>
      </c>
      <c r="AF82" s="5" t="s">
        <v>2447</v>
      </c>
      <c r="AG82" s="5" t="s">
        <v>1326</v>
      </c>
      <c r="AH82" s="5" t="s">
        <v>2447</v>
      </c>
      <c r="AI82" s="189" t="s">
        <v>1326</v>
      </c>
      <c r="AJ82" s="204" t="s">
        <v>1326</v>
      </c>
      <c r="AK82" s="204" t="s">
        <v>1326</v>
      </c>
      <c r="AL82" s="204" t="s">
        <v>3899</v>
      </c>
      <c r="AM82" s="204" t="s">
        <v>1326</v>
      </c>
      <c r="AN82" s="204" t="s">
        <v>3899</v>
      </c>
      <c r="AO82" s="204" t="s">
        <v>1326</v>
      </c>
      <c r="AP82" s="204" t="s">
        <v>1568</v>
      </c>
      <c r="AQ82" s="204" t="s">
        <v>1326</v>
      </c>
      <c r="AR82" s="204" t="s">
        <v>1568</v>
      </c>
      <c r="AS82" s="204" t="s">
        <v>1326</v>
      </c>
      <c r="AT82" s="180" t="s">
        <v>882</v>
      </c>
      <c r="AU82" s="185">
        <v>43122</v>
      </c>
      <c r="AV82" s="436" t="s">
        <v>1031</v>
      </c>
      <c r="AW82" s="418"/>
      <c r="AX82" s="30"/>
      <c r="AY82" s="30"/>
      <c r="AZ82" s="30"/>
      <c r="BA82" s="30"/>
      <c r="BB82" s="597" t="s">
        <v>1301</v>
      </c>
      <c r="BC82" s="418"/>
      <c r="BD82" s="30"/>
      <c r="BI82" s="2"/>
      <c r="BJ82" s="2"/>
      <c r="BK82" s="2"/>
      <c r="BL82" s="2"/>
    </row>
    <row r="83" spans="1:64" s="14" customFormat="1" ht="115.5" hidden="1" customHeight="1" x14ac:dyDescent="0.25">
      <c r="A83" s="29" t="s">
        <v>2411</v>
      </c>
      <c r="B83" s="5" t="s">
        <v>6741</v>
      </c>
      <c r="C83" s="57">
        <v>42661</v>
      </c>
      <c r="D83" s="57"/>
      <c r="E83" s="29" t="s">
        <v>1485</v>
      </c>
      <c r="F83" s="2" t="s">
        <v>1171</v>
      </c>
      <c r="G83" s="3" t="s">
        <v>299</v>
      </c>
      <c r="H83" s="3" t="s">
        <v>341</v>
      </c>
      <c r="I83" s="17" t="s">
        <v>301</v>
      </c>
      <c r="J83" s="363" t="s">
        <v>229</v>
      </c>
      <c r="K83" s="1">
        <v>1</v>
      </c>
      <c r="L83" s="187">
        <v>42917</v>
      </c>
      <c r="M83" s="187">
        <v>43100</v>
      </c>
      <c r="N83" s="79">
        <f t="shared" si="2"/>
        <v>27</v>
      </c>
      <c r="O83" s="105">
        <v>1</v>
      </c>
      <c r="P83" s="2" t="s">
        <v>131</v>
      </c>
      <c r="Q83" s="2"/>
      <c r="R83" s="2" t="s">
        <v>1289</v>
      </c>
      <c r="S83" s="600">
        <f t="shared" si="3"/>
        <v>243</v>
      </c>
      <c r="T83" s="2"/>
      <c r="U83" s="2"/>
      <c r="V83" s="2" t="s">
        <v>1315</v>
      </c>
      <c r="W83" s="2" t="s">
        <v>1289</v>
      </c>
      <c r="X83" s="5" t="s">
        <v>1326</v>
      </c>
      <c r="Y83" s="5" t="s">
        <v>1326</v>
      </c>
      <c r="Z83" s="5" t="s">
        <v>1326</v>
      </c>
      <c r="AA83" s="5" t="s">
        <v>1326</v>
      </c>
      <c r="AB83" s="5" t="s">
        <v>1326</v>
      </c>
      <c r="AC83" s="5" t="s">
        <v>1326</v>
      </c>
      <c r="AD83" s="5" t="s">
        <v>1326</v>
      </c>
      <c r="AE83" s="5" t="s">
        <v>1326</v>
      </c>
      <c r="AF83" s="5" t="s">
        <v>2447</v>
      </c>
      <c r="AG83" s="5" t="s">
        <v>1326</v>
      </c>
      <c r="AH83" s="5" t="s">
        <v>2447</v>
      </c>
      <c r="AI83" s="189" t="s">
        <v>1326</v>
      </c>
      <c r="AJ83" s="204" t="s">
        <v>1326</v>
      </c>
      <c r="AK83" s="204" t="s">
        <v>1326</v>
      </c>
      <c r="AL83" s="204" t="s">
        <v>3899</v>
      </c>
      <c r="AM83" s="204" t="s">
        <v>1326</v>
      </c>
      <c r="AN83" s="204" t="s">
        <v>3899</v>
      </c>
      <c r="AO83" s="204" t="s">
        <v>1326</v>
      </c>
      <c r="AP83" s="204" t="s">
        <v>1568</v>
      </c>
      <c r="AQ83" s="204" t="s">
        <v>1326</v>
      </c>
      <c r="AR83" s="204" t="s">
        <v>1568</v>
      </c>
      <c r="AS83" s="204" t="s">
        <v>1326</v>
      </c>
      <c r="AT83" s="180" t="s">
        <v>882</v>
      </c>
      <c r="AU83" s="185">
        <v>43122</v>
      </c>
      <c r="AV83" s="436" t="s">
        <v>1031</v>
      </c>
      <c r="AW83" s="418"/>
      <c r="AX83" s="30"/>
      <c r="AY83" s="30"/>
      <c r="AZ83" s="30"/>
      <c r="BA83" s="30"/>
      <c r="BB83" s="597" t="s">
        <v>1301</v>
      </c>
      <c r="BC83" s="418"/>
      <c r="BD83" s="30"/>
      <c r="BI83" s="2"/>
      <c r="BJ83" s="2"/>
      <c r="BK83" s="2"/>
      <c r="BL83" s="2"/>
    </row>
    <row r="84" spans="1:64" s="14" customFormat="1" ht="115.5" hidden="1" customHeight="1" x14ac:dyDescent="0.25">
      <c r="A84" s="29" t="s">
        <v>2412</v>
      </c>
      <c r="B84" s="5" t="s">
        <v>6741</v>
      </c>
      <c r="C84" s="57">
        <v>42661</v>
      </c>
      <c r="D84" s="57"/>
      <c r="E84" s="29" t="s">
        <v>1397</v>
      </c>
      <c r="F84" s="2" t="s">
        <v>1172</v>
      </c>
      <c r="G84" s="3" t="s">
        <v>299</v>
      </c>
      <c r="H84" s="3" t="s">
        <v>341</v>
      </c>
      <c r="I84" s="17" t="s">
        <v>301</v>
      </c>
      <c r="J84" s="363" t="s">
        <v>229</v>
      </c>
      <c r="K84" s="1">
        <v>1</v>
      </c>
      <c r="L84" s="187">
        <v>42917</v>
      </c>
      <c r="M84" s="187">
        <v>43100</v>
      </c>
      <c r="N84" s="79">
        <f t="shared" si="2"/>
        <v>27</v>
      </c>
      <c r="O84" s="105">
        <v>1</v>
      </c>
      <c r="P84" s="2" t="s">
        <v>131</v>
      </c>
      <c r="Q84" s="2"/>
      <c r="R84" s="2" t="s">
        <v>1289</v>
      </c>
      <c r="S84" s="600">
        <f t="shared" si="3"/>
        <v>243</v>
      </c>
      <c r="T84" s="2"/>
      <c r="U84" s="2"/>
      <c r="V84" s="2" t="s">
        <v>1315</v>
      </c>
      <c r="W84" s="2" t="s">
        <v>1289</v>
      </c>
      <c r="X84" s="5" t="s">
        <v>1326</v>
      </c>
      <c r="Y84" s="5" t="s">
        <v>1326</v>
      </c>
      <c r="Z84" s="5" t="s">
        <v>1326</v>
      </c>
      <c r="AA84" s="5" t="s">
        <v>1326</v>
      </c>
      <c r="AB84" s="5" t="s">
        <v>1326</v>
      </c>
      <c r="AC84" s="5" t="s">
        <v>1326</v>
      </c>
      <c r="AD84" s="5" t="s">
        <v>1326</v>
      </c>
      <c r="AE84" s="5" t="s">
        <v>1326</v>
      </c>
      <c r="AF84" s="5" t="s">
        <v>2447</v>
      </c>
      <c r="AG84" s="5" t="s">
        <v>1326</v>
      </c>
      <c r="AH84" s="5" t="s">
        <v>2447</v>
      </c>
      <c r="AI84" s="189" t="s">
        <v>1326</v>
      </c>
      <c r="AJ84" s="204" t="s">
        <v>1326</v>
      </c>
      <c r="AK84" s="204" t="s">
        <v>1326</v>
      </c>
      <c r="AL84" s="204" t="s">
        <v>3899</v>
      </c>
      <c r="AM84" s="204" t="s">
        <v>1326</v>
      </c>
      <c r="AN84" s="204" t="s">
        <v>3899</v>
      </c>
      <c r="AO84" s="204" t="s">
        <v>1326</v>
      </c>
      <c r="AP84" s="204" t="s">
        <v>1568</v>
      </c>
      <c r="AQ84" s="204" t="s">
        <v>1326</v>
      </c>
      <c r="AR84" s="204" t="s">
        <v>1568</v>
      </c>
      <c r="AS84" s="204" t="s">
        <v>1326</v>
      </c>
      <c r="AT84" s="180" t="s">
        <v>882</v>
      </c>
      <c r="AU84" s="185">
        <v>43122</v>
      </c>
      <c r="AV84" s="436" t="s">
        <v>1031</v>
      </c>
      <c r="AW84" s="418"/>
      <c r="AX84" s="30"/>
      <c r="AY84" s="30"/>
      <c r="AZ84" s="30"/>
      <c r="BA84" s="30"/>
      <c r="BB84" s="597" t="s">
        <v>1301</v>
      </c>
      <c r="BC84" s="418"/>
      <c r="BD84" s="30"/>
      <c r="BI84" s="2"/>
      <c r="BJ84" s="2"/>
      <c r="BK84" s="2"/>
      <c r="BL84" s="2"/>
    </row>
    <row r="85" spans="1:64" s="14" customFormat="1" ht="115.5" hidden="1" customHeight="1" x14ac:dyDescent="0.25">
      <c r="A85" s="29" t="s">
        <v>2413</v>
      </c>
      <c r="B85" s="5" t="s">
        <v>1367</v>
      </c>
      <c r="C85" s="57">
        <v>42661</v>
      </c>
      <c r="D85" s="57"/>
      <c r="E85" s="29" t="s">
        <v>1441</v>
      </c>
      <c r="F85" s="2" t="s">
        <v>1214</v>
      </c>
      <c r="G85" s="3" t="s">
        <v>148</v>
      </c>
      <c r="H85" s="18" t="s">
        <v>149</v>
      </c>
      <c r="I85" s="17" t="s">
        <v>150</v>
      </c>
      <c r="J85" s="363" t="s">
        <v>151</v>
      </c>
      <c r="K85" s="1">
        <v>1</v>
      </c>
      <c r="L85" s="187">
        <v>42887</v>
      </c>
      <c r="M85" s="187">
        <v>43281</v>
      </c>
      <c r="N85" s="79">
        <f t="shared" si="2"/>
        <v>5</v>
      </c>
      <c r="O85" s="105">
        <v>1</v>
      </c>
      <c r="P85" s="2" t="s">
        <v>27</v>
      </c>
      <c r="Q85" s="2"/>
      <c r="R85" s="2" t="s">
        <v>1368</v>
      </c>
      <c r="S85" s="600">
        <f t="shared" si="3"/>
        <v>75</v>
      </c>
      <c r="T85" s="2"/>
      <c r="U85" s="2"/>
      <c r="V85" s="2" t="s">
        <v>1315</v>
      </c>
      <c r="W85" s="2" t="s">
        <v>1368</v>
      </c>
      <c r="X85" s="5" t="s">
        <v>1326</v>
      </c>
      <c r="Y85" s="5" t="s">
        <v>1326</v>
      </c>
      <c r="Z85" s="5" t="s">
        <v>1326</v>
      </c>
      <c r="AA85" s="5" t="s">
        <v>1326</v>
      </c>
      <c r="AB85" s="5" t="s">
        <v>1326</v>
      </c>
      <c r="AC85" s="5" t="s">
        <v>1326</v>
      </c>
      <c r="AD85" s="5" t="s">
        <v>1326</v>
      </c>
      <c r="AE85" s="5" t="s">
        <v>1326</v>
      </c>
      <c r="AF85" s="5" t="s">
        <v>2447</v>
      </c>
      <c r="AG85" s="5" t="s">
        <v>1326</v>
      </c>
      <c r="AH85" s="5" t="s">
        <v>2447</v>
      </c>
      <c r="AI85" s="189" t="s">
        <v>1326</v>
      </c>
      <c r="AJ85" s="204" t="s">
        <v>1326</v>
      </c>
      <c r="AK85" s="204" t="s">
        <v>1326</v>
      </c>
      <c r="AL85" s="204" t="s">
        <v>3899</v>
      </c>
      <c r="AM85" s="204" t="s">
        <v>1326</v>
      </c>
      <c r="AN85" s="204" t="s">
        <v>3899</v>
      </c>
      <c r="AO85" s="204" t="s">
        <v>1326</v>
      </c>
      <c r="AP85" s="204" t="s">
        <v>1568</v>
      </c>
      <c r="AQ85" s="204" t="s">
        <v>1326</v>
      </c>
      <c r="AR85" s="204" t="s">
        <v>1568</v>
      </c>
      <c r="AS85" s="204" t="s">
        <v>1326</v>
      </c>
      <c r="AT85" s="180" t="s">
        <v>882</v>
      </c>
      <c r="AU85" s="185">
        <v>43122</v>
      </c>
      <c r="AV85" s="436" t="s">
        <v>1031</v>
      </c>
      <c r="AW85" s="418"/>
      <c r="AX85" s="30"/>
      <c r="AY85" s="30"/>
      <c r="AZ85" s="30"/>
      <c r="BA85" s="30"/>
      <c r="BB85" s="597" t="s">
        <v>1301</v>
      </c>
      <c r="BC85" s="418"/>
      <c r="BD85" s="30"/>
      <c r="BI85" s="2"/>
      <c r="BJ85" s="2"/>
      <c r="BK85" s="2"/>
      <c r="BL85" s="2"/>
    </row>
    <row r="86" spans="1:64" s="14" customFormat="1" ht="115.5" hidden="1" customHeight="1" x14ac:dyDescent="0.25">
      <c r="A86" s="29" t="s">
        <v>2414</v>
      </c>
      <c r="B86" s="5" t="s">
        <v>1367</v>
      </c>
      <c r="C86" s="57">
        <v>42661</v>
      </c>
      <c r="D86" s="57"/>
      <c r="E86" s="29" t="s">
        <v>1442</v>
      </c>
      <c r="F86" s="2" t="s">
        <v>1215</v>
      </c>
      <c r="G86" s="3" t="s">
        <v>49</v>
      </c>
      <c r="H86" s="3" t="s">
        <v>152</v>
      </c>
      <c r="I86" s="17" t="s">
        <v>152</v>
      </c>
      <c r="J86" s="363" t="s">
        <v>43</v>
      </c>
      <c r="K86" s="1">
        <v>1</v>
      </c>
      <c r="L86" s="187">
        <v>42979</v>
      </c>
      <c r="M86" s="187">
        <v>43190</v>
      </c>
      <c r="N86" s="79">
        <f t="shared" si="2"/>
        <v>31</v>
      </c>
      <c r="O86" s="105">
        <v>1</v>
      </c>
      <c r="P86" s="2" t="s">
        <v>52</v>
      </c>
      <c r="Q86" s="2" t="s">
        <v>53</v>
      </c>
      <c r="R86" s="2" t="s">
        <v>1355</v>
      </c>
      <c r="S86" s="600">
        <f t="shared" si="3"/>
        <v>211</v>
      </c>
      <c r="T86" s="2"/>
      <c r="U86" s="2"/>
      <c r="V86" s="2" t="s">
        <v>1315</v>
      </c>
      <c r="W86" s="2" t="s">
        <v>1355</v>
      </c>
      <c r="X86" s="5" t="s">
        <v>1326</v>
      </c>
      <c r="Y86" s="5" t="s">
        <v>1326</v>
      </c>
      <c r="Z86" s="5" t="s">
        <v>1326</v>
      </c>
      <c r="AA86" s="5" t="s">
        <v>1326</v>
      </c>
      <c r="AB86" s="5" t="s">
        <v>1326</v>
      </c>
      <c r="AC86" s="5" t="s">
        <v>1326</v>
      </c>
      <c r="AD86" s="5" t="s">
        <v>1326</v>
      </c>
      <c r="AE86" s="5" t="s">
        <v>1326</v>
      </c>
      <c r="AF86" s="5" t="s">
        <v>2447</v>
      </c>
      <c r="AG86" s="5" t="s">
        <v>1326</v>
      </c>
      <c r="AH86" s="5" t="s">
        <v>2447</v>
      </c>
      <c r="AI86" s="189" t="s">
        <v>1326</v>
      </c>
      <c r="AJ86" s="204" t="s">
        <v>1326</v>
      </c>
      <c r="AK86" s="204" t="s">
        <v>1326</v>
      </c>
      <c r="AL86" s="204" t="s">
        <v>3899</v>
      </c>
      <c r="AM86" s="204" t="s">
        <v>1326</v>
      </c>
      <c r="AN86" s="204" t="s">
        <v>3899</v>
      </c>
      <c r="AO86" s="204" t="s">
        <v>1326</v>
      </c>
      <c r="AP86" s="204" t="s">
        <v>1568</v>
      </c>
      <c r="AQ86" s="204" t="s">
        <v>1326</v>
      </c>
      <c r="AR86" s="204" t="s">
        <v>1568</v>
      </c>
      <c r="AS86" s="204" t="s">
        <v>1326</v>
      </c>
      <c r="AT86" s="180" t="s">
        <v>882</v>
      </c>
      <c r="AU86" s="185">
        <v>43122</v>
      </c>
      <c r="AV86" s="436" t="s">
        <v>1031</v>
      </c>
      <c r="AW86" s="418"/>
      <c r="AX86" s="30"/>
      <c r="AY86" s="30"/>
      <c r="AZ86" s="30"/>
      <c r="BA86" s="30"/>
      <c r="BB86" s="597" t="s">
        <v>1301</v>
      </c>
      <c r="BC86" s="418"/>
      <c r="BD86" s="30"/>
      <c r="BI86" s="2"/>
      <c r="BJ86" s="2"/>
      <c r="BK86" s="2"/>
      <c r="BL86" s="2"/>
    </row>
    <row r="87" spans="1:64" s="14" customFormat="1" ht="115.5" hidden="1" customHeight="1" x14ac:dyDescent="0.25">
      <c r="A87" s="29" t="s">
        <v>2415</v>
      </c>
      <c r="B87" s="5" t="s">
        <v>1367</v>
      </c>
      <c r="C87" s="57">
        <v>42661</v>
      </c>
      <c r="D87" s="57"/>
      <c r="E87" s="29" t="s">
        <v>1427</v>
      </c>
      <c r="F87" s="2" t="s">
        <v>1216</v>
      </c>
      <c r="G87" s="3" t="s">
        <v>163</v>
      </c>
      <c r="H87" s="18" t="s">
        <v>149</v>
      </c>
      <c r="I87" s="17" t="s">
        <v>150</v>
      </c>
      <c r="J87" s="363" t="s">
        <v>151</v>
      </c>
      <c r="K87" s="1">
        <v>1</v>
      </c>
      <c r="L87" s="187">
        <v>42887</v>
      </c>
      <c r="M87" s="187">
        <v>43281</v>
      </c>
      <c r="N87" s="79">
        <f t="shared" si="2"/>
        <v>5</v>
      </c>
      <c r="O87" s="105">
        <v>1</v>
      </c>
      <c r="P87" s="2" t="s">
        <v>52</v>
      </c>
      <c r="Q87" s="2" t="s">
        <v>53</v>
      </c>
      <c r="R87" s="2" t="s">
        <v>1368</v>
      </c>
      <c r="S87" s="600">
        <f t="shared" si="3"/>
        <v>75</v>
      </c>
      <c r="T87" s="2"/>
      <c r="U87" s="2"/>
      <c r="V87" s="2" t="s">
        <v>1315</v>
      </c>
      <c r="W87" s="2" t="s">
        <v>1368</v>
      </c>
      <c r="X87" s="5" t="s">
        <v>1326</v>
      </c>
      <c r="Y87" s="5" t="s">
        <v>1326</v>
      </c>
      <c r="Z87" s="5" t="s">
        <v>1326</v>
      </c>
      <c r="AA87" s="5" t="s">
        <v>1326</v>
      </c>
      <c r="AB87" s="5" t="s">
        <v>1326</v>
      </c>
      <c r="AC87" s="5" t="s">
        <v>1326</v>
      </c>
      <c r="AD87" s="5" t="s">
        <v>1326</v>
      </c>
      <c r="AE87" s="5" t="s">
        <v>1326</v>
      </c>
      <c r="AF87" s="5" t="s">
        <v>2447</v>
      </c>
      <c r="AG87" s="5" t="s">
        <v>1326</v>
      </c>
      <c r="AH87" s="5" t="s">
        <v>2447</v>
      </c>
      <c r="AI87" s="189" t="s">
        <v>1326</v>
      </c>
      <c r="AJ87" s="204" t="s">
        <v>1326</v>
      </c>
      <c r="AK87" s="204" t="s">
        <v>1326</v>
      </c>
      <c r="AL87" s="204" t="s">
        <v>3899</v>
      </c>
      <c r="AM87" s="204" t="s">
        <v>1326</v>
      </c>
      <c r="AN87" s="204" t="s">
        <v>3899</v>
      </c>
      <c r="AO87" s="204" t="s">
        <v>1326</v>
      </c>
      <c r="AP87" s="204" t="s">
        <v>1568</v>
      </c>
      <c r="AQ87" s="204" t="s">
        <v>1326</v>
      </c>
      <c r="AR87" s="204" t="s">
        <v>1568</v>
      </c>
      <c r="AS87" s="204" t="s">
        <v>1326</v>
      </c>
      <c r="AT87" s="180" t="s">
        <v>882</v>
      </c>
      <c r="AU87" s="185">
        <v>43122</v>
      </c>
      <c r="AV87" s="436" t="s">
        <v>1031</v>
      </c>
      <c r="AW87" s="418"/>
      <c r="AX87" s="30"/>
      <c r="AY87" s="30"/>
      <c r="AZ87" s="30"/>
      <c r="BA87" s="30"/>
      <c r="BB87" s="597" t="s">
        <v>1301</v>
      </c>
      <c r="BC87" s="418"/>
      <c r="BD87" s="30"/>
      <c r="BI87" s="2"/>
      <c r="BJ87" s="2"/>
      <c r="BK87" s="2"/>
      <c r="BL87" s="2"/>
    </row>
    <row r="88" spans="1:64" s="14" customFormat="1" ht="115.5" hidden="1" customHeight="1" x14ac:dyDescent="0.25">
      <c r="A88" s="29" t="s">
        <v>2416</v>
      </c>
      <c r="B88" s="5" t="s">
        <v>1367</v>
      </c>
      <c r="C88" s="57">
        <v>42661</v>
      </c>
      <c r="D88" s="57"/>
      <c r="E88" s="29" t="s">
        <v>1477</v>
      </c>
      <c r="F88" s="2" t="s">
        <v>1218</v>
      </c>
      <c r="G88" s="3" t="s">
        <v>163</v>
      </c>
      <c r="H88" s="3" t="s">
        <v>424</v>
      </c>
      <c r="I88" s="17" t="s">
        <v>425</v>
      </c>
      <c r="J88" s="363" t="s">
        <v>426</v>
      </c>
      <c r="K88" s="1">
        <v>5</v>
      </c>
      <c r="L88" s="187">
        <v>42918</v>
      </c>
      <c r="M88" s="187">
        <v>43100</v>
      </c>
      <c r="N88" s="79">
        <f t="shared" si="2"/>
        <v>26</v>
      </c>
      <c r="O88" s="105">
        <v>5</v>
      </c>
      <c r="P88" s="2" t="s">
        <v>52</v>
      </c>
      <c r="Q88" s="2" t="s">
        <v>33</v>
      </c>
      <c r="R88" s="17" t="s">
        <v>1522</v>
      </c>
      <c r="S88" s="600">
        <f t="shared" si="3"/>
        <v>44</v>
      </c>
      <c r="T88" s="2"/>
      <c r="U88" s="2"/>
      <c r="V88" s="2" t="s">
        <v>1315</v>
      </c>
      <c r="W88" s="2" t="s">
        <v>1361</v>
      </c>
      <c r="X88" s="2" t="s">
        <v>427</v>
      </c>
      <c r="Y88" s="5"/>
      <c r="Z88" s="5"/>
      <c r="AA88" s="2"/>
      <c r="AB88" s="3"/>
      <c r="AC88" s="3"/>
      <c r="AD88" s="17" t="s">
        <v>1522</v>
      </c>
      <c r="AE88" s="17" t="s">
        <v>1522</v>
      </c>
      <c r="AF88" s="17" t="s">
        <v>2453</v>
      </c>
      <c r="AG88" s="17" t="s">
        <v>1522</v>
      </c>
      <c r="AH88" s="17" t="s">
        <v>2453</v>
      </c>
      <c r="AI88" s="6" t="s">
        <v>1522</v>
      </c>
      <c r="AJ88" s="6" t="s">
        <v>1522</v>
      </c>
      <c r="AK88" s="6" t="s">
        <v>898</v>
      </c>
      <c r="AL88" s="6" t="s">
        <v>3899</v>
      </c>
      <c r="AM88" s="6" t="s">
        <v>898</v>
      </c>
      <c r="AN88" s="6" t="s">
        <v>3899</v>
      </c>
      <c r="AO88" s="6" t="s">
        <v>898</v>
      </c>
      <c r="AP88" s="6" t="s">
        <v>1568</v>
      </c>
      <c r="AQ88" s="6" t="s">
        <v>898</v>
      </c>
      <c r="AR88" s="595" t="s">
        <v>1568</v>
      </c>
      <c r="AS88" s="595" t="s">
        <v>898</v>
      </c>
      <c r="AT88" s="180" t="s">
        <v>882</v>
      </c>
      <c r="AU88" s="185"/>
      <c r="AV88" s="436" t="s">
        <v>1031</v>
      </c>
      <c r="AW88" s="418"/>
      <c r="AX88" s="30"/>
      <c r="AY88" s="30"/>
      <c r="AZ88" s="30"/>
      <c r="BA88" s="30"/>
      <c r="BB88" s="597" t="s">
        <v>1301</v>
      </c>
      <c r="BC88" s="418"/>
      <c r="BD88" s="30"/>
      <c r="BI88" s="2"/>
      <c r="BJ88" s="2"/>
      <c r="BK88" s="2"/>
      <c r="BL88" s="2"/>
    </row>
    <row r="89" spans="1:64" s="14" customFormat="1" ht="115.5" hidden="1" customHeight="1" x14ac:dyDescent="0.25">
      <c r="A89" s="29" t="s">
        <v>2417</v>
      </c>
      <c r="B89" s="5" t="s">
        <v>1367</v>
      </c>
      <c r="C89" s="57">
        <v>42661</v>
      </c>
      <c r="D89" s="57"/>
      <c r="E89" s="29" t="s">
        <v>1478</v>
      </c>
      <c r="F89" s="2" t="s">
        <v>1217</v>
      </c>
      <c r="G89" s="3" t="s">
        <v>153</v>
      </c>
      <c r="H89" s="3" t="s">
        <v>190</v>
      </c>
      <c r="I89" s="17" t="s">
        <v>190</v>
      </c>
      <c r="J89" s="363" t="s">
        <v>69</v>
      </c>
      <c r="K89" s="1">
        <v>1</v>
      </c>
      <c r="L89" s="187">
        <v>43009</v>
      </c>
      <c r="M89" s="187">
        <v>43100</v>
      </c>
      <c r="N89" s="79">
        <f t="shared" si="2"/>
        <v>13</v>
      </c>
      <c r="O89" s="105">
        <v>1</v>
      </c>
      <c r="P89" s="2" t="s">
        <v>157</v>
      </c>
      <c r="Q89" s="2" t="s">
        <v>70</v>
      </c>
      <c r="R89" s="2" t="s">
        <v>1369</v>
      </c>
      <c r="S89" s="600">
        <f t="shared" si="3"/>
        <v>229</v>
      </c>
      <c r="T89" s="2"/>
      <c r="U89" s="2"/>
      <c r="V89" s="2" t="s">
        <v>1315</v>
      </c>
      <c r="W89" s="2" t="s">
        <v>1369</v>
      </c>
      <c r="X89" s="5" t="s">
        <v>1326</v>
      </c>
      <c r="Y89" s="5" t="s">
        <v>1326</v>
      </c>
      <c r="Z89" s="5" t="s">
        <v>1326</v>
      </c>
      <c r="AA89" s="5" t="s">
        <v>1326</v>
      </c>
      <c r="AB89" s="5" t="s">
        <v>1326</v>
      </c>
      <c r="AC89" s="5" t="s">
        <v>1326</v>
      </c>
      <c r="AD89" s="5" t="s">
        <v>1326</v>
      </c>
      <c r="AE89" s="5" t="s">
        <v>1326</v>
      </c>
      <c r="AF89" s="5" t="s">
        <v>2447</v>
      </c>
      <c r="AG89" s="5" t="s">
        <v>1326</v>
      </c>
      <c r="AH89" s="5" t="s">
        <v>2447</v>
      </c>
      <c r="AI89" s="189" t="s">
        <v>1326</v>
      </c>
      <c r="AJ89" s="204" t="s">
        <v>1326</v>
      </c>
      <c r="AK89" s="204" t="s">
        <v>1326</v>
      </c>
      <c r="AL89" s="204" t="s">
        <v>3899</v>
      </c>
      <c r="AM89" s="204" t="s">
        <v>1326</v>
      </c>
      <c r="AN89" s="204" t="s">
        <v>3899</v>
      </c>
      <c r="AO89" s="204" t="s">
        <v>1326</v>
      </c>
      <c r="AP89" s="204" t="s">
        <v>1568</v>
      </c>
      <c r="AQ89" s="204" t="s">
        <v>1326</v>
      </c>
      <c r="AR89" s="204" t="s">
        <v>1568</v>
      </c>
      <c r="AS89" s="204" t="s">
        <v>1326</v>
      </c>
      <c r="AT89" s="180" t="s">
        <v>882</v>
      </c>
      <c r="AU89" s="185">
        <v>43122</v>
      </c>
      <c r="AV89" s="436" t="s">
        <v>1031</v>
      </c>
      <c r="AW89" s="418"/>
      <c r="AX89" s="30"/>
      <c r="AY89" s="30"/>
      <c r="AZ89" s="30"/>
      <c r="BA89" s="30"/>
      <c r="BB89" s="597" t="s">
        <v>1301</v>
      </c>
      <c r="BC89" s="418"/>
      <c r="BD89" s="30"/>
      <c r="BI89" s="2"/>
      <c r="BJ89" s="2"/>
      <c r="BK89" s="2"/>
      <c r="BL89" s="2"/>
    </row>
    <row r="90" spans="1:64" s="14" customFormat="1" ht="115.5" hidden="1" customHeight="1" x14ac:dyDescent="0.25">
      <c r="A90" s="29" t="s">
        <v>2418</v>
      </c>
      <c r="B90" s="5" t="s">
        <v>15</v>
      </c>
      <c r="C90" s="57">
        <v>42661</v>
      </c>
      <c r="D90" s="57"/>
      <c r="E90" s="29" t="s">
        <v>1391</v>
      </c>
      <c r="F90" s="2" t="s">
        <v>1213</v>
      </c>
      <c r="G90" s="3" t="s">
        <v>10</v>
      </c>
      <c r="H90" s="3" t="s">
        <v>11</v>
      </c>
      <c r="I90" s="3" t="s">
        <v>12</v>
      </c>
      <c r="J90" s="5" t="s">
        <v>13</v>
      </c>
      <c r="K90" s="1">
        <v>1</v>
      </c>
      <c r="L90" s="187">
        <v>42917</v>
      </c>
      <c r="M90" s="187">
        <v>43190</v>
      </c>
      <c r="N90" s="79">
        <f t="shared" si="2"/>
        <v>39</v>
      </c>
      <c r="O90" s="108">
        <v>1</v>
      </c>
      <c r="P90" s="2" t="s">
        <v>16</v>
      </c>
      <c r="Q90" s="2"/>
      <c r="R90" s="4" t="s">
        <v>1382</v>
      </c>
      <c r="S90" s="600">
        <f t="shared" si="3"/>
        <v>385</v>
      </c>
      <c r="T90" s="2"/>
      <c r="U90" s="2"/>
      <c r="V90" s="2" t="s">
        <v>1315</v>
      </c>
      <c r="W90" s="2" t="s">
        <v>1370</v>
      </c>
      <c r="X90" s="2" t="s">
        <v>17</v>
      </c>
      <c r="Y90" s="5" t="s">
        <v>1329</v>
      </c>
      <c r="Z90" s="5" t="s">
        <v>1329</v>
      </c>
      <c r="AA90" s="5" t="s">
        <v>1329</v>
      </c>
      <c r="AB90" s="5" t="s">
        <v>1329</v>
      </c>
      <c r="AC90" s="5" t="s">
        <v>1329</v>
      </c>
      <c r="AD90" s="5" t="s">
        <v>1329</v>
      </c>
      <c r="AE90" s="5" t="s">
        <v>1329</v>
      </c>
      <c r="AF90" s="5" t="s">
        <v>2443</v>
      </c>
      <c r="AG90" s="5" t="s">
        <v>1329</v>
      </c>
      <c r="AH90" s="5" t="s">
        <v>2443</v>
      </c>
      <c r="AI90" s="189" t="s">
        <v>1329</v>
      </c>
      <c r="AJ90" s="189" t="s">
        <v>1329</v>
      </c>
      <c r="AK90" s="189" t="s">
        <v>1329</v>
      </c>
      <c r="AL90" s="189" t="s">
        <v>3899</v>
      </c>
      <c r="AM90" s="189" t="s">
        <v>1329</v>
      </c>
      <c r="AN90" s="189" t="s">
        <v>3899</v>
      </c>
      <c r="AO90" s="189" t="s">
        <v>1329</v>
      </c>
      <c r="AP90" s="189" t="s">
        <v>1568</v>
      </c>
      <c r="AQ90" s="189" t="s">
        <v>1329</v>
      </c>
      <c r="AR90" s="189" t="s">
        <v>1568</v>
      </c>
      <c r="AS90" s="189" t="s">
        <v>1329</v>
      </c>
      <c r="AT90" s="180" t="s">
        <v>882</v>
      </c>
      <c r="AU90" s="185">
        <v>43308</v>
      </c>
      <c r="AV90" s="436" t="s">
        <v>1031</v>
      </c>
      <c r="AW90" s="418"/>
      <c r="AX90" s="30"/>
      <c r="AY90" s="30"/>
      <c r="AZ90" s="30"/>
      <c r="BA90" s="30"/>
      <c r="BB90" s="597" t="s">
        <v>1301</v>
      </c>
      <c r="BC90" s="418"/>
      <c r="BD90" s="30"/>
      <c r="BI90" s="2"/>
      <c r="BJ90" s="2"/>
      <c r="BK90" s="2"/>
      <c r="BL90" s="2"/>
    </row>
    <row r="91" spans="1:64" s="14" customFormat="1" ht="115.5" hidden="1" customHeight="1" x14ac:dyDescent="0.25">
      <c r="A91" s="29" t="s">
        <v>2419</v>
      </c>
      <c r="B91" s="5" t="s">
        <v>15</v>
      </c>
      <c r="C91" s="57">
        <v>42661</v>
      </c>
      <c r="D91" s="57"/>
      <c r="E91" s="29" t="s">
        <v>1408</v>
      </c>
      <c r="F91" s="2" t="s">
        <v>1060</v>
      </c>
      <c r="G91" s="3" t="s">
        <v>19</v>
      </c>
      <c r="H91" s="3" t="s">
        <v>20</v>
      </c>
      <c r="I91" s="17" t="s">
        <v>21</v>
      </c>
      <c r="J91" s="5" t="s">
        <v>22</v>
      </c>
      <c r="K91" s="1">
        <v>3</v>
      </c>
      <c r="L91" s="187">
        <v>42795</v>
      </c>
      <c r="M91" s="187">
        <v>43100</v>
      </c>
      <c r="N91" s="79">
        <f t="shared" si="2"/>
        <v>44</v>
      </c>
      <c r="O91" s="105">
        <v>3</v>
      </c>
      <c r="P91" s="2" t="s">
        <v>16</v>
      </c>
      <c r="Q91" s="2"/>
      <c r="R91" s="2" t="s">
        <v>6804</v>
      </c>
      <c r="S91" s="600">
        <f t="shared" si="3"/>
        <v>265</v>
      </c>
      <c r="T91" s="2"/>
      <c r="U91" s="2"/>
      <c r="V91" s="3" t="s">
        <v>6805</v>
      </c>
      <c r="W91" s="5" t="s">
        <v>1326</v>
      </c>
      <c r="X91" s="5" t="s">
        <v>1326</v>
      </c>
      <c r="Y91" s="5" t="s">
        <v>1326</v>
      </c>
      <c r="Z91" s="5" t="s">
        <v>1326</v>
      </c>
      <c r="AA91" s="5" t="s">
        <v>1326</v>
      </c>
      <c r="AB91" s="5" t="s">
        <v>1326</v>
      </c>
      <c r="AC91" s="5" t="s">
        <v>1326</v>
      </c>
      <c r="AD91" s="5" t="s">
        <v>1326</v>
      </c>
      <c r="AE91" s="5" t="s">
        <v>1326</v>
      </c>
      <c r="AF91" s="5" t="s">
        <v>2447</v>
      </c>
      <c r="AG91" s="5" t="s">
        <v>1326</v>
      </c>
      <c r="AH91" s="5" t="s">
        <v>2447</v>
      </c>
      <c r="AI91" s="189" t="s">
        <v>1326</v>
      </c>
      <c r="AJ91" s="204" t="s">
        <v>1326</v>
      </c>
      <c r="AK91" s="204" t="s">
        <v>1326</v>
      </c>
      <c r="AL91" s="204" t="s">
        <v>3899</v>
      </c>
      <c r="AM91" s="204" t="s">
        <v>1326</v>
      </c>
      <c r="AN91" s="204" t="s">
        <v>3899</v>
      </c>
      <c r="AO91" s="204" t="s">
        <v>1326</v>
      </c>
      <c r="AP91" s="204" t="s">
        <v>1568</v>
      </c>
      <c r="AQ91" s="204" t="s">
        <v>1326</v>
      </c>
      <c r="AR91" s="204" t="s">
        <v>1568</v>
      </c>
      <c r="AS91" s="204" t="s">
        <v>1326</v>
      </c>
      <c r="AT91" s="180" t="s">
        <v>882</v>
      </c>
      <c r="AU91" s="185">
        <v>43122</v>
      </c>
      <c r="AV91" s="436" t="s">
        <v>1031</v>
      </c>
      <c r="AW91" s="418"/>
      <c r="AX91" s="30"/>
      <c r="AY91" s="30"/>
      <c r="AZ91" s="30"/>
      <c r="BA91" s="30"/>
      <c r="BB91" s="597" t="s">
        <v>1301</v>
      </c>
      <c r="BC91" s="418"/>
      <c r="BD91" s="30"/>
      <c r="BI91" s="2"/>
      <c r="BJ91" s="2"/>
      <c r="BK91" s="2"/>
      <c r="BL91" s="2"/>
    </row>
    <row r="92" spans="1:64" s="14" customFormat="1" ht="115.5" hidden="1" customHeight="1" x14ac:dyDescent="0.25">
      <c r="A92" s="29" t="s">
        <v>2420</v>
      </c>
      <c r="B92" s="5" t="s">
        <v>15</v>
      </c>
      <c r="C92" s="57">
        <v>42661</v>
      </c>
      <c r="D92" s="57"/>
      <c r="E92" s="29" t="s">
        <v>1396</v>
      </c>
      <c r="F92" s="2" t="s">
        <v>1061</v>
      </c>
      <c r="G92" s="3" t="s">
        <v>19</v>
      </c>
      <c r="H92" s="3" t="s">
        <v>20</v>
      </c>
      <c r="I92" s="17" t="s">
        <v>21</v>
      </c>
      <c r="J92" s="5" t="s">
        <v>22</v>
      </c>
      <c r="K92" s="1">
        <v>3</v>
      </c>
      <c r="L92" s="187">
        <v>42795</v>
      </c>
      <c r="M92" s="187">
        <v>43100</v>
      </c>
      <c r="N92" s="79">
        <f t="shared" si="2"/>
        <v>44</v>
      </c>
      <c r="O92" s="105">
        <v>3</v>
      </c>
      <c r="P92" s="2" t="s">
        <v>16</v>
      </c>
      <c r="Q92" s="2"/>
      <c r="R92" s="2" t="s">
        <v>6804</v>
      </c>
      <c r="S92" s="600">
        <f t="shared" si="3"/>
        <v>265</v>
      </c>
      <c r="T92" s="2"/>
      <c r="U92" s="2"/>
      <c r="V92" s="3" t="s">
        <v>6805</v>
      </c>
      <c r="W92" s="5" t="s">
        <v>1326</v>
      </c>
      <c r="X92" s="3" t="s">
        <v>38</v>
      </c>
      <c r="Y92" s="5" t="s">
        <v>1326</v>
      </c>
      <c r="Z92" s="5" t="s">
        <v>1326</v>
      </c>
      <c r="AA92" s="5" t="s">
        <v>1326</v>
      </c>
      <c r="AB92" s="5" t="s">
        <v>1326</v>
      </c>
      <c r="AC92" s="5" t="s">
        <v>1326</v>
      </c>
      <c r="AD92" s="5" t="s">
        <v>1326</v>
      </c>
      <c r="AE92" s="5" t="s">
        <v>1326</v>
      </c>
      <c r="AF92" s="5" t="s">
        <v>2447</v>
      </c>
      <c r="AG92" s="5" t="s">
        <v>1326</v>
      </c>
      <c r="AH92" s="5" t="s">
        <v>2447</v>
      </c>
      <c r="AI92" s="189" t="s">
        <v>1326</v>
      </c>
      <c r="AJ92" s="204" t="s">
        <v>1326</v>
      </c>
      <c r="AK92" s="204" t="s">
        <v>1326</v>
      </c>
      <c r="AL92" s="204" t="s">
        <v>3899</v>
      </c>
      <c r="AM92" s="204" t="s">
        <v>1326</v>
      </c>
      <c r="AN92" s="204" t="s">
        <v>3899</v>
      </c>
      <c r="AO92" s="204" t="s">
        <v>1326</v>
      </c>
      <c r="AP92" s="204" t="s">
        <v>1568</v>
      </c>
      <c r="AQ92" s="204" t="s">
        <v>1326</v>
      </c>
      <c r="AR92" s="204" t="s">
        <v>1568</v>
      </c>
      <c r="AS92" s="204" t="s">
        <v>1326</v>
      </c>
      <c r="AT92" s="180" t="s">
        <v>882</v>
      </c>
      <c r="AU92" s="185">
        <v>43122</v>
      </c>
      <c r="AV92" s="436" t="s">
        <v>1031</v>
      </c>
      <c r="AW92" s="418"/>
      <c r="AX92" s="30"/>
      <c r="AY92" s="30"/>
      <c r="AZ92" s="30"/>
      <c r="BA92" s="30"/>
      <c r="BB92" s="597" t="s">
        <v>1301</v>
      </c>
      <c r="BC92" s="418"/>
      <c r="BD92" s="30"/>
      <c r="BI92" s="2"/>
      <c r="BJ92" s="2"/>
      <c r="BK92" s="2"/>
      <c r="BL92" s="2"/>
    </row>
    <row r="93" spans="1:64" s="14" customFormat="1" ht="115.5" hidden="1" customHeight="1" x14ac:dyDescent="0.25">
      <c r="A93" s="29" t="s">
        <v>2421</v>
      </c>
      <c r="B93" s="5" t="s">
        <v>15</v>
      </c>
      <c r="C93" s="57">
        <v>42661</v>
      </c>
      <c r="D93" s="57"/>
      <c r="E93" s="29" t="s">
        <v>1485</v>
      </c>
      <c r="F93" s="2" t="s">
        <v>1062</v>
      </c>
      <c r="G93" s="3" t="s">
        <v>19</v>
      </c>
      <c r="H93" s="3" t="s">
        <v>20</v>
      </c>
      <c r="I93" s="17" t="s">
        <v>21</v>
      </c>
      <c r="J93" s="5" t="s">
        <v>22</v>
      </c>
      <c r="K93" s="1">
        <v>3</v>
      </c>
      <c r="L93" s="187">
        <v>42795</v>
      </c>
      <c r="M93" s="187">
        <v>43100</v>
      </c>
      <c r="N93" s="79">
        <f t="shared" si="2"/>
        <v>44</v>
      </c>
      <c r="O93" s="105">
        <v>3</v>
      </c>
      <c r="P93" s="2" t="s">
        <v>16</v>
      </c>
      <c r="Q93" s="2"/>
      <c r="R93" s="2" t="s">
        <v>6804</v>
      </c>
      <c r="S93" s="600">
        <f t="shared" si="3"/>
        <v>265</v>
      </c>
      <c r="T93" s="2"/>
      <c r="U93" s="2"/>
      <c r="V93" s="3" t="s">
        <v>6805</v>
      </c>
      <c r="W93" s="5" t="s">
        <v>1326</v>
      </c>
      <c r="X93" s="5" t="s">
        <v>1326</v>
      </c>
      <c r="Y93" s="5" t="s">
        <v>1326</v>
      </c>
      <c r="Z93" s="5" t="s">
        <v>1326</v>
      </c>
      <c r="AA93" s="5" t="s">
        <v>1326</v>
      </c>
      <c r="AB93" s="5" t="s">
        <v>1326</v>
      </c>
      <c r="AC93" s="5" t="s">
        <v>1326</v>
      </c>
      <c r="AD93" s="5" t="s">
        <v>1326</v>
      </c>
      <c r="AE93" s="5" t="s">
        <v>1326</v>
      </c>
      <c r="AF93" s="5" t="s">
        <v>2447</v>
      </c>
      <c r="AG93" s="5" t="s">
        <v>1326</v>
      </c>
      <c r="AH93" s="5" t="s">
        <v>2447</v>
      </c>
      <c r="AI93" s="189" t="s">
        <v>1326</v>
      </c>
      <c r="AJ93" s="204" t="s">
        <v>1326</v>
      </c>
      <c r="AK93" s="204" t="s">
        <v>1326</v>
      </c>
      <c r="AL93" s="204" t="s">
        <v>3899</v>
      </c>
      <c r="AM93" s="204" t="s">
        <v>1326</v>
      </c>
      <c r="AN93" s="204" t="s">
        <v>3899</v>
      </c>
      <c r="AO93" s="204" t="s">
        <v>1326</v>
      </c>
      <c r="AP93" s="204" t="s">
        <v>1568</v>
      </c>
      <c r="AQ93" s="204" t="s">
        <v>1326</v>
      </c>
      <c r="AR93" s="204" t="s">
        <v>1568</v>
      </c>
      <c r="AS93" s="204" t="s">
        <v>1326</v>
      </c>
      <c r="AT93" s="180" t="s">
        <v>882</v>
      </c>
      <c r="AU93" s="185">
        <v>43122</v>
      </c>
      <c r="AV93" s="436" t="s">
        <v>1031</v>
      </c>
      <c r="AW93" s="418"/>
      <c r="AX93" s="30"/>
      <c r="AY93" s="30"/>
      <c r="AZ93" s="30"/>
      <c r="BA93" s="30"/>
      <c r="BB93" s="597" t="s">
        <v>1301</v>
      </c>
      <c r="BC93" s="418"/>
      <c r="BD93" s="30"/>
      <c r="BI93" s="2"/>
      <c r="BJ93" s="2"/>
      <c r="BK93" s="2"/>
      <c r="BL93" s="2"/>
    </row>
    <row r="94" spans="1:64" s="14" customFormat="1" ht="115.5" hidden="1" customHeight="1" x14ac:dyDescent="0.25">
      <c r="A94" s="29" t="s">
        <v>2422</v>
      </c>
      <c r="B94" s="5" t="s">
        <v>15</v>
      </c>
      <c r="C94" s="57">
        <v>42661</v>
      </c>
      <c r="D94" s="57"/>
      <c r="E94" s="29" t="s">
        <v>1486</v>
      </c>
      <c r="F94" s="2" t="s">
        <v>1077</v>
      </c>
      <c r="G94" s="3" t="s">
        <v>71</v>
      </c>
      <c r="H94" s="3" t="s">
        <v>72</v>
      </c>
      <c r="I94" s="17" t="s">
        <v>73</v>
      </c>
      <c r="J94" s="5" t="s">
        <v>69</v>
      </c>
      <c r="K94" s="1">
        <v>1</v>
      </c>
      <c r="L94" s="187">
        <v>42795</v>
      </c>
      <c r="M94" s="187">
        <v>43100</v>
      </c>
      <c r="N94" s="79">
        <f t="shared" si="2"/>
        <v>44</v>
      </c>
      <c r="O94" s="105">
        <v>1</v>
      </c>
      <c r="P94" s="2" t="s">
        <v>1521</v>
      </c>
      <c r="Q94" s="2" t="s">
        <v>70</v>
      </c>
      <c r="R94" s="17" t="s">
        <v>1522</v>
      </c>
      <c r="S94" s="600">
        <f t="shared" si="3"/>
        <v>44</v>
      </c>
      <c r="T94" s="2"/>
      <c r="U94" s="2"/>
      <c r="V94" s="2" t="s">
        <v>1315</v>
      </c>
      <c r="W94" s="5"/>
      <c r="X94" s="3" t="s">
        <v>79</v>
      </c>
      <c r="Y94" s="5"/>
      <c r="Z94" s="5"/>
      <c r="AA94" s="3"/>
      <c r="AB94" s="3"/>
      <c r="AC94" s="3"/>
      <c r="AD94" s="17" t="s">
        <v>1522</v>
      </c>
      <c r="AE94" s="17" t="s">
        <v>1522</v>
      </c>
      <c r="AF94" s="17" t="s">
        <v>2453</v>
      </c>
      <c r="AG94" s="17" t="s">
        <v>1522</v>
      </c>
      <c r="AH94" s="17" t="s">
        <v>2453</v>
      </c>
      <c r="AI94" s="6" t="s">
        <v>1522</v>
      </c>
      <c r="AJ94" s="6" t="s">
        <v>1522</v>
      </c>
      <c r="AK94" s="6" t="s">
        <v>898</v>
      </c>
      <c r="AL94" s="6" t="s">
        <v>3899</v>
      </c>
      <c r="AM94" s="6" t="s">
        <v>898</v>
      </c>
      <c r="AN94" s="6" t="s">
        <v>3899</v>
      </c>
      <c r="AO94" s="6" t="s">
        <v>898</v>
      </c>
      <c r="AP94" s="6" t="s">
        <v>1568</v>
      </c>
      <c r="AQ94" s="6" t="s">
        <v>898</v>
      </c>
      <c r="AR94" s="595" t="s">
        <v>1568</v>
      </c>
      <c r="AS94" s="595" t="s">
        <v>898</v>
      </c>
      <c r="AT94" s="180" t="s">
        <v>882</v>
      </c>
      <c r="AU94" s="185"/>
      <c r="AV94" s="436" t="s">
        <v>1031</v>
      </c>
      <c r="AW94" s="418"/>
      <c r="AX94" s="30"/>
      <c r="AY94" s="30"/>
      <c r="AZ94" s="30"/>
      <c r="BA94" s="30"/>
      <c r="BB94" s="597" t="s">
        <v>1301</v>
      </c>
      <c r="BC94" s="418"/>
      <c r="BD94" s="30"/>
      <c r="BI94" s="2"/>
      <c r="BJ94" s="2"/>
      <c r="BK94" s="2"/>
      <c r="BL94" s="2"/>
    </row>
    <row r="95" spans="1:64" s="14" customFormat="1" ht="115.5" hidden="1" customHeight="1" x14ac:dyDescent="0.25">
      <c r="A95" s="29" t="s">
        <v>2423</v>
      </c>
      <c r="B95" s="5" t="s">
        <v>15</v>
      </c>
      <c r="C95" s="57">
        <v>42661</v>
      </c>
      <c r="D95" s="57"/>
      <c r="E95" s="29" t="s">
        <v>1434</v>
      </c>
      <c r="F95" s="2" t="s">
        <v>1063</v>
      </c>
      <c r="G95" s="3" t="s">
        <v>29</v>
      </c>
      <c r="H95" s="3" t="s">
        <v>30</v>
      </c>
      <c r="I95" s="17" t="s">
        <v>30</v>
      </c>
      <c r="J95" s="5" t="s">
        <v>31</v>
      </c>
      <c r="K95" s="1">
        <v>1</v>
      </c>
      <c r="L95" s="187">
        <v>42737</v>
      </c>
      <c r="M95" s="187">
        <v>43100</v>
      </c>
      <c r="N95" s="79">
        <f t="shared" si="2"/>
        <v>52</v>
      </c>
      <c r="O95" s="105">
        <v>1</v>
      </c>
      <c r="P95" s="2" t="s">
        <v>32</v>
      </c>
      <c r="Q95" s="2" t="s">
        <v>33</v>
      </c>
      <c r="R95" s="2" t="s">
        <v>6806</v>
      </c>
      <c r="S95" s="600">
        <f t="shared" si="3"/>
        <v>164</v>
      </c>
      <c r="T95" s="2"/>
      <c r="U95" s="2"/>
      <c r="V95" s="3" t="s">
        <v>6807</v>
      </c>
      <c r="W95" s="5" t="s">
        <v>1326</v>
      </c>
      <c r="X95" s="5" t="s">
        <v>1326</v>
      </c>
      <c r="Y95" s="5" t="s">
        <v>1326</v>
      </c>
      <c r="Z95" s="5" t="s">
        <v>1326</v>
      </c>
      <c r="AA95" s="5" t="s">
        <v>1326</v>
      </c>
      <c r="AB95" s="5" t="s">
        <v>1326</v>
      </c>
      <c r="AC95" s="5" t="s">
        <v>1326</v>
      </c>
      <c r="AD95" s="5" t="s">
        <v>1326</v>
      </c>
      <c r="AE95" s="5" t="s">
        <v>1326</v>
      </c>
      <c r="AF95" s="5" t="s">
        <v>2447</v>
      </c>
      <c r="AG95" s="5" t="s">
        <v>1326</v>
      </c>
      <c r="AH95" s="5" t="s">
        <v>2447</v>
      </c>
      <c r="AI95" s="189" t="s">
        <v>1326</v>
      </c>
      <c r="AJ95" s="204" t="s">
        <v>1326</v>
      </c>
      <c r="AK95" s="204" t="s">
        <v>1326</v>
      </c>
      <c r="AL95" s="204" t="s">
        <v>3899</v>
      </c>
      <c r="AM95" s="204" t="s">
        <v>1326</v>
      </c>
      <c r="AN95" s="204" t="s">
        <v>3899</v>
      </c>
      <c r="AO95" s="204" t="s">
        <v>1326</v>
      </c>
      <c r="AP95" s="204" t="s">
        <v>1568</v>
      </c>
      <c r="AQ95" s="204" t="s">
        <v>1326</v>
      </c>
      <c r="AR95" s="204" t="s">
        <v>1568</v>
      </c>
      <c r="AS95" s="204" t="s">
        <v>1326</v>
      </c>
      <c r="AT95" s="180" t="s">
        <v>882</v>
      </c>
      <c r="AU95" s="185">
        <v>43122</v>
      </c>
      <c r="AV95" s="436" t="s">
        <v>1031</v>
      </c>
      <c r="AW95" s="418"/>
      <c r="AX95" s="30"/>
      <c r="AY95" s="30"/>
      <c r="AZ95" s="30"/>
      <c r="BA95" s="30"/>
      <c r="BB95" s="597" t="s">
        <v>1301</v>
      </c>
      <c r="BC95" s="418"/>
      <c r="BD95" s="30"/>
      <c r="BI95" s="2"/>
      <c r="BJ95" s="2"/>
      <c r="BK95" s="2"/>
      <c r="BL95" s="2"/>
    </row>
    <row r="96" spans="1:64" s="14" customFormat="1" ht="115.5" hidden="1" customHeight="1" x14ac:dyDescent="0.25">
      <c r="A96" s="29" t="s">
        <v>2424</v>
      </c>
      <c r="B96" s="5" t="s">
        <v>15</v>
      </c>
      <c r="C96" s="57">
        <v>42661</v>
      </c>
      <c r="D96" s="57"/>
      <c r="E96" s="29" t="s">
        <v>1434</v>
      </c>
      <c r="F96" s="2" t="s">
        <v>1064</v>
      </c>
      <c r="G96" s="3" t="s">
        <v>34</v>
      </c>
      <c r="H96" s="3" t="s">
        <v>35</v>
      </c>
      <c r="I96" s="17" t="s">
        <v>36</v>
      </c>
      <c r="J96" s="5" t="s">
        <v>37</v>
      </c>
      <c r="K96" s="1">
        <v>1</v>
      </c>
      <c r="L96" s="187">
        <v>42795</v>
      </c>
      <c r="M96" s="187">
        <v>43160</v>
      </c>
      <c r="N96" s="79">
        <f t="shared" si="2"/>
        <v>53</v>
      </c>
      <c r="O96" s="105">
        <v>1</v>
      </c>
      <c r="P96" s="2" t="s">
        <v>32</v>
      </c>
      <c r="Q96" s="2" t="s">
        <v>33</v>
      </c>
      <c r="R96" s="4" t="s">
        <v>1687</v>
      </c>
      <c r="S96" s="600">
        <f t="shared" si="3"/>
        <v>390</v>
      </c>
      <c r="T96" s="2"/>
      <c r="U96" s="2"/>
      <c r="V96" s="2" t="s">
        <v>1315</v>
      </c>
      <c r="W96" s="2" t="s">
        <v>1371</v>
      </c>
      <c r="X96" s="3" t="s">
        <v>38</v>
      </c>
      <c r="Y96" s="5" t="s">
        <v>1329</v>
      </c>
      <c r="Z96" s="5" t="s">
        <v>1329</v>
      </c>
      <c r="AA96" s="5" t="s">
        <v>1329</v>
      </c>
      <c r="AB96" s="5" t="s">
        <v>1329</v>
      </c>
      <c r="AC96" s="5" t="s">
        <v>1329</v>
      </c>
      <c r="AD96" s="5" t="s">
        <v>1329</v>
      </c>
      <c r="AE96" s="5" t="s">
        <v>1329</v>
      </c>
      <c r="AF96" s="5" t="s">
        <v>2443</v>
      </c>
      <c r="AG96" s="5" t="s">
        <v>1329</v>
      </c>
      <c r="AH96" s="5" t="s">
        <v>2443</v>
      </c>
      <c r="AI96" s="189" t="s">
        <v>1329</v>
      </c>
      <c r="AJ96" s="189" t="s">
        <v>1329</v>
      </c>
      <c r="AK96" s="189" t="s">
        <v>1329</v>
      </c>
      <c r="AL96" s="189" t="s">
        <v>3899</v>
      </c>
      <c r="AM96" s="189" t="s">
        <v>1329</v>
      </c>
      <c r="AN96" s="189" t="s">
        <v>3899</v>
      </c>
      <c r="AO96" s="189" t="s">
        <v>1329</v>
      </c>
      <c r="AP96" s="189" t="s">
        <v>1568</v>
      </c>
      <c r="AQ96" s="189" t="s">
        <v>1329</v>
      </c>
      <c r="AR96" s="189" t="s">
        <v>1568</v>
      </c>
      <c r="AS96" s="189" t="s">
        <v>1329</v>
      </c>
      <c r="AT96" s="180" t="s">
        <v>882</v>
      </c>
      <c r="AU96" s="185">
        <v>43307</v>
      </c>
      <c r="AV96" s="436" t="s">
        <v>1031</v>
      </c>
      <c r="AW96" s="418"/>
      <c r="AX96" s="30"/>
      <c r="AY96" s="30"/>
      <c r="AZ96" s="30"/>
      <c r="BA96" s="30"/>
      <c r="BB96" s="597" t="s">
        <v>1301</v>
      </c>
      <c r="BC96" s="418"/>
      <c r="BD96" s="30"/>
      <c r="BI96" s="2"/>
      <c r="BJ96" s="2"/>
      <c r="BK96" s="2"/>
      <c r="BL96" s="2"/>
    </row>
    <row r="97" spans="1:64" s="14" customFormat="1" ht="115.5" hidden="1" customHeight="1" x14ac:dyDescent="0.25">
      <c r="A97" s="29" t="s">
        <v>2425</v>
      </c>
      <c r="B97" s="5" t="s">
        <v>15</v>
      </c>
      <c r="C97" s="57">
        <v>42661</v>
      </c>
      <c r="D97" s="57"/>
      <c r="E97" s="29" t="s">
        <v>1435</v>
      </c>
      <c r="F97" s="2" t="s">
        <v>1219</v>
      </c>
      <c r="G97" s="3" t="s">
        <v>29</v>
      </c>
      <c r="H97" s="3" t="s">
        <v>39</v>
      </c>
      <c r="I97" s="17" t="s">
        <v>40</v>
      </c>
      <c r="J97" s="5" t="s">
        <v>31</v>
      </c>
      <c r="K97" s="1">
        <v>1</v>
      </c>
      <c r="L97" s="187">
        <v>42737</v>
      </c>
      <c r="M97" s="187">
        <v>43100</v>
      </c>
      <c r="N97" s="79">
        <f t="shared" si="2"/>
        <v>52</v>
      </c>
      <c r="O97" s="105">
        <v>1</v>
      </c>
      <c r="P97" s="2" t="s">
        <v>32</v>
      </c>
      <c r="Q97" s="2" t="s">
        <v>33</v>
      </c>
      <c r="R97" s="2" t="s">
        <v>6808</v>
      </c>
      <c r="S97" s="600">
        <f t="shared" si="3"/>
        <v>259</v>
      </c>
      <c r="T97" s="2"/>
      <c r="U97" s="2"/>
      <c r="V97" s="3" t="s">
        <v>6810</v>
      </c>
      <c r="W97" s="5" t="s">
        <v>1326</v>
      </c>
      <c r="X97" s="5" t="s">
        <v>1326</v>
      </c>
      <c r="Y97" s="5" t="s">
        <v>1326</v>
      </c>
      <c r="Z97" s="5" t="s">
        <v>1326</v>
      </c>
      <c r="AA97" s="5" t="s">
        <v>1326</v>
      </c>
      <c r="AB97" s="5" t="s">
        <v>1326</v>
      </c>
      <c r="AC97" s="5" t="s">
        <v>1326</v>
      </c>
      <c r="AD97" s="5" t="s">
        <v>1326</v>
      </c>
      <c r="AE97" s="5" t="s">
        <v>1326</v>
      </c>
      <c r="AF97" s="5" t="s">
        <v>2447</v>
      </c>
      <c r="AG97" s="5" t="s">
        <v>1326</v>
      </c>
      <c r="AH97" s="5" t="s">
        <v>2447</v>
      </c>
      <c r="AI97" s="189" t="s">
        <v>1326</v>
      </c>
      <c r="AJ97" s="204" t="s">
        <v>1326</v>
      </c>
      <c r="AK97" s="204" t="s">
        <v>1326</v>
      </c>
      <c r="AL97" s="204" t="s">
        <v>3899</v>
      </c>
      <c r="AM97" s="204" t="s">
        <v>1326</v>
      </c>
      <c r="AN97" s="204" t="s">
        <v>3899</v>
      </c>
      <c r="AO97" s="204" t="s">
        <v>1326</v>
      </c>
      <c r="AP97" s="204" t="s">
        <v>1568</v>
      </c>
      <c r="AQ97" s="204" t="s">
        <v>1326</v>
      </c>
      <c r="AR97" s="204" t="s">
        <v>1568</v>
      </c>
      <c r="AS97" s="204" t="s">
        <v>1326</v>
      </c>
      <c r="AT97" s="180" t="s">
        <v>882</v>
      </c>
      <c r="AU97" s="185">
        <v>43122</v>
      </c>
      <c r="AV97" s="436" t="s">
        <v>1031</v>
      </c>
      <c r="AW97" s="418"/>
      <c r="AX97" s="30"/>
      <c r="AY97" s="30"/>
      <c r="AZ97" s="30"/>
      <c r="BA97" s="30"/>
      <c r="BB97" s="597" t="s">
        <v>1301</v>
      </c>
      <c r="BC97" s="418"/>
      <c r="BD97" s="30"/>
      <c r="BI97" s="2"/>
      <c r="BJ97" s="2"/>
      <c r="BK97" s="2"/>
      <c r="BL97" s="2"/>
    </row>
    <row r="98" spans="1:64" s="14" customFormat="1" ht="115.5" hidden="1" customHeight="1" x14ac:dyDescent="0.25">
      <c r="A98" s="29" t="s">
        <v>2426</v>
      </c>
      <c r="B98" s="5" t="s">
        <v>15</v>
      </c>
      <c r="C98" s="57">
        <v>42661</v>
      </c>
      <c r="D98" s="57"/>
      <c r="E98" s="29" t="s">
        <v>1435</v>
      </c>
      <c r="F98" s="2" t="s">
        <v>1219</v>
      </c>
      <c r="G98" s="3" t="s">
        <v>41</v>
      </c>
      <c r="H98" s="3" t="s">
        <v>42</v>
      </c>
      <c r="I98" s="17" t="s">
        <v>42</v>
      </c>
      <c r="J98" s="5" t="s">
        <v>43</v>
      </c>
      <c r="K98" s="1">
        <v>1</v>
      </c>
      <c r="L98" s="187">
        <v>42737</v>
      </c>
      <c r="M98" s="187">
        <v>43100</v>
      </c>
      <c r="N98" s="79">
        <f t="shared" si="2"/>
        <v>52</v>
      </c>
      <c r="O98" s="105">
        <v>1</v>
      </c>
      <c r="P98" s="2" t="s">
        <v>27</v>
      </c>
      <c r="Q98" s="2"/>
      <c r="R98" s="2" t="s">
        <v>6809</v>
      </c>
      <c r="S98" s="600">
        <f t="shared" si="3"/>
        <v>167</v>
      </c>
      <c r="T98" s="2"/>
      <c r="U98" s="2"/>
      <c r="V98" s="3" t="s">
        <v>6811</v>
      </c>
      <c r="W98" s="5" t="s">
        <v>1326</v>
      </c>
      <c r="X98" s="5" t="s">
        <v>1326</v>
      </c>
      <c r="Y98" s="5" t="s">
        <v>1326</v>
      </c>
      <c r="Z98" s="5" t="s">
        <v>1326</v>
      </c>
      <c r="AA98" s="5" t="s">
        <v>1326</v>
      </c>
      <c r="AB98" s="5" t="s">
        <v>1326</v>
      </c>
      <c r="AC98" s="5" t="s">
        <v>1326</v>
      </c>
      <c r="AD98" s="5" t="s">
        <v>1326</v>
      </c>
      <c r="AE98" s="5" t="s">
        <v>1326</v>
      </c>
      <c r="AF98" s="5" t="s">
        <v>2447</v>
      </c>
      <c r="AG98" s="5" t="s">
        <v>1326</v>
      </c>
      <c r="AH98" s="5" t="s">
        <v>2447</v>
      </c>
      <c r="AI98" s="189" t="s">
        <v>1326</v>
      </c>
      <c r="AJ98" s="204" t="s">
        <v>1326</v>
      </c>
      <c r="AK98" s="204" t="s">
        <v>1326</v>
      </c>
      <c r="AL98" s="204" t="s">
        <v>3899</v>
      </c>
      <c r="AM98" s="204" t="s">
        <v>1326</v>
      </c>
      <c r="AN98" s="204" t="s">
        <v>3899</v>
      </c>
      <c r="AO98" s="204" t="s">
        <v>1326</v>
      </c>
      <c r="AP98" s="204" t="s">
        <v>1568</v>
      </c>
      <c r="AQ98" s="204" t="s">
        <v>1326</v>
      </c>
      <c r="AR98" s="204" t="s">
        <v>1568</v>
      </c>
      <c r="AS98" s="204" t="s">
        <v>1326</v>
      </c>
      <c r="AT98" s="180" t="s">
        <v>882</v>
      </c>
      <c r="AU98" s="185">
        <v>43122</v>
      </c>
      <c r="AV98" s="436" t="s">
        <v>1031</v>
      </c>
      <c r="AW98" s="418"/>
      <c r="AX98" s="30"/>
      <c r="AY98" s="30"/>
      <c r="AZ98" s="30"/>
      <c r="BA98" s="30"/>
      <c r="BB98" s="597" t="s">
        <v>1301</v>
      </c>
      <c r="BC98" s="418"/>
      <c r="BD98" s="30"/>
      <c r="BI98" s="2"/>
      <c r="BJ98" s="2"/>
      <c r="BK98" s="2"/>
      <c r="BL98" s="2"/>
    </row>
    <row r="99" spans="1:64" s="14" customFormat="1" ht="115.5" hidden="1" customHeight="1" x14ac:dyDescent="0.25">
      <c r="A99" s="29" t="s">
        <v>2427</v>
      </c>
      <c r="B99" s="5" t="s">
        <v>15</v>
      </c>
      <c r="C99" s="57">
        <v>42661</v>
      </c>
      <c r="D99" s="57"/>
      <c r="E99" s="29" t="s">
        <v>1393</v>
      </c>
      <c r="F99" s="2" t="s">
        <v>1065</v>
      </c>
      <c r="G99" s="3" t="s">
        <v>44</v>
      </c>
      <c r="H99" s="3" t="s">
        <v>30</v>
      </c>
      <c r="I99" s="17" t="s">
        <v>45</v>
      </c>
      <c r="J99" s="5" t="s">
        <v>31</v>
      </c>
      <c r="K99" s="1">
        <v>1</v>
      </c>
      <c r="L99" s="187">
        <v>42737</v>
      </c>
      <c r="M99" s="187">
        <v>43100</v>
      </c>
      <c r="N99" s="79">
        <f t="shared" si="2"/>
        <v>52</v>
      </c>
      <c r="O99" s="105">
        <v>1</v>
      </c>
      <c r="P99" s="2" t="s">
        <v>32</v>
      </c>
      <c r="Q99" s="2" t="s">
        <v>33</v>
      </c>
      <c r="R99" s="2" t="s">
        <v>6812</v>
      </c>
      <c r="S99" s="600">
        <f t="shared" si="3"/>
        <v>164</v>
      </c>
      <c r="T99" s="2"/>
      <c r="U99" s="2"/>
      <c r="V99" s="3" t="s">
        <v>6815</v>
      </c>
      <c r="W99" s="5" t="s">
        <v>1326</v>
      </c>
      <c r="X99" s="5" t="s">
        <v>1326</v>
      </c>
      <c r="Y99" s="5" t="s">
        <v>1326</v>
      </c>
      <c r="Z99" s="5" t="s">
        <v>1326</v>
      </c>
      <c r="AA99" s="5" t="s">
        <v>1326</v>
      </c>
      <c r="AB99" s="5" t="s">
        <v>1326</v>
      </c>
      <c r="AC99" s="5" t="s">
        <v>1326</v>
      </c>
      <c r="AD99" s="5" t="s">
        <v>1326</v>
      </c>
      <c r="AE99" s="5" t="s">
        <v>1326</v>
      </c>
      <c r="AF99" s="5" t="s">
        <v>2447</v>
      </c>
      <c r="AG99" s="5" t="s">
        <v>1326</v>
      </c>
      <c r="AH99" s="5" t="s">
        <v>2447</v>
      </c>
      <c r="AI99" s="189" t="s">
        <v>1326</v>
      </c>
      <c r="AJ99" s="204" t="s">
        <v>1326</v>
      </c>
      <c r="AK99" s="204" t="s">
        <v>1326</v>
      </c>
      <c r="AL99" s="204" t="s">
        <v>3899</v>
      </c>
      <c r="AM99" s="204" t="s">
        <v>1326</v>
      </c>
      <c r="AN99" s="204" t="s">
        <v>3899</v>
      </c>
      <c r="AO99" s="204" t="s">
        <v>1326</v>
      </c>
      <c r="AP99" s="204" t="s">
        <v>1568</v>
      </c>
      <c r="AQ99" s="204" t="s">
        <v>1326</v>
      </c>
      <c r="AR99" s="204" t="s">
        <v>1568</v>
      </c>
      <c r="AS99" s="204" t="s">
        <v>1326</v>
      </c>
      <c r="AT99" s="180" t="s">
        <v>882</v>
      </c>
      <c r="AU99" s="185">
        <v>43122</v>
      </c>
      <c r="AV99" s="436" t="s">
        <v>1031</v>
      </c>
      <c r="AW99" s="418"/>
      <c r="AX99" s="30"/>
      <c r="AY99" s="30"/>
      <c r="AZ99" s="30"/>
      <c r="BA99" s="30"/>
      <c r="BB99" s="597" t="s">
        <v>1301</v>
      </c>
      <c r="BC99" s="418"/>
      <c r="BD99" s="30"/>
      <c r="BI99" s="2"/>
      <c r="BJ99" s="2"/>
      <c r="BK99" s="2"/>
      <c r="BL99" s="2"/>
    </row>
    <row r="100" spans="1:64" s="14" customFormat="1" ht="115.5" hidden="1" customHeight="1" x14ac:dyDescent="0.25">
      <c r="A100" s="29" t="s">
        <v>2428</v>
      </c>
      <c r="B100" s="5" t="s">
        <v>15</v>
      </c>
      <c r="C100" s="57">
        <v>42661</v>
      </c>
      <c r="D100" s="57"/>
      <c r="E100" s="29" t="s">
        <v>1393</v>
      </c>
      <c r="F100" s="2" t="s">
        <v>1065</v>
      </c>
      <c r="G100" s="3" t="s">
        <v>430</v>
      </c>
      <c r="H100" s="3" t="s">
        <v>431</v>
      </c>
      <c r="I100" s="17" t="s">
        <v>432</v>
      </c>
      <c r="J100" s="5" t="s">
        <v>433</v>
      </c>
      <c r="K100" s="1">
        <v>100</v>
      </c>
      <c r="L100" s="187">
        <v>42856</v>
      </c>
      <c r="M100" s="187">
        <v>43281</v>
      </c>
      <c r="N100" s="79">
        <f t="shared" si="2"/>
        <v>9</v>
      </c>
      <c r="O100" s="105">
        <v>100</v>
      </c>
      <c r="P100" s="2" t="s">
        <v>32</v>
      </c>
      <c r="Q100" s="2" t="s">
        <v>434</v>
      </c>
      <c r="R100" s="2" t="s">
        <v>6813</v>
      </c>
      <c r="S100" s="600">
        <f t="shared" si="3"/>
        <v>113</v>
      </c>
      <c r="T100" s="2"/>
      <c r="U100" s="2"/>
      <c r="V100" s="3" t="s">
        <v>6814</v>
      </c>
      <c r="W100" s="5" t="s">
        <v>1326</v>
      </c>
      <c r="X100" s="5" t="s">
        <v>1326</v>
      </c>
      <c r="Y100" s="5" t="s">
        <v>1326</v>
      </c>
      <c r="Z100" s="5" t="s">
        <v>1326</v>
      </c>
      <c r="AA100" s="5" t="s">
        <v>1326</v>
      </c>
      <c r="AB100" s="5" t="s">
        <v>1326</v>
      </c>
      <c r="AC100" s="5" t="s">
        <v>1326</v>
      </c>
      <c r="AD100" s="5" t="s">
        <v>1326</v>
      </c>
      <c r="AE100" s="5" t="s">
        <v>1326</v>
      </c>
      <c r="AF100" s="5" t="s">
        <v>2447</v>
      </c>
      <c r="AG100" s="5" t="s">
        <v>1326</v>
      </c>
      <c r="AH100" s="5" t="s">
        <v>2447</v>
      </c>
      <c r="AI100" s="189" t="s">
        <v>1326</v>
      </c>
      <c r="AJ100" s="204" t="s">
        <v>1326</v>
      </c>
      <c r="AK100" s="204" t="s">
        <v>1326</v>
      </c>
      <c r="AL100" s="204" t="s">
        <v>3899</v>
      </c>
      <c r="AM100" s="204" t="s">
        <v>1326</v>
      </c>
      <c r="AN100" s="204" t="s">
        <v>3899</v>
      </c>
      <c r="AO100" s="204" t="s">
        <v>1326</v>
      </c>
      <c r="AP100" s="204" t="s">
        <v>1568</v>
      </c>
      <c r="AQ100" s="204" t="s">
        <v>1326</v>
      </c>
      <c r="AR100" s="204" t="s">
        <v>1568</v>
      </c>
      <c r="AS100" s="204" t="s">
        <v>1326</v>
      </c>
      <c r="AT100" s="180" t="s">
        <v>882</v>
      </c>
      <c r="AU100" s="185">
        <v>43122</v>
      </c>
      <c r="AV100" s="436" t="s">
        <v>1031</v>
      </c>
      <c r="AW100" s="418"/>
      <c r="AX100" s="30"/>
      <c r="AY100" s="30"/>
      <c r="AZ100" s="30"/>
      <c r="BA100" s="30"/>
      <c r="BB100" s="597" t="s">
        <v>1301</v>
      </c>
      <c r="BC100" s="418"/>
      <c r="BD100" s="30"/>
      <c r="BI100" s="2"/>
      <c r="BJ100" s="2"/>
      <c r="BK100" s="2"/>
      <c r="BL100" s="2"/>
    </row>
    <row r="101" spans="1:64" s="14" customFormat="1" ht="115.5" hidden="1" customHeight="1" x14ac:dyDescent="0.25">
      <c r="A101" s="29" t="s">
        <v>2429</v>
      </c>
      <c r="B101" s="5" t="s">
        <v>15</v>
      </c>
      <c r="C101" s="57">
        <v>42661</v>
      </c>
      <c r="D101" s="57"/>
      <c r="E101" s="29" t="s">
        <v>1395</v>
      </c>
      <c r="F101" s="2" t="s">
        <v>1066</v>
      </c>
      <c r="G101" s="3" t="s">
        <v>46</v>
      </c>
      <c r="H101" s="3" t="s">
        <v>47</v>
      </c>
      <c r="I101" s="17" t="s">
        <v>48</v>
      </c>
      <c r="J101" s="5" t="s">
        <v>31</v>
      </c>
      <c r="K101" s="1">
        <v>1</v>
      </c>
      <c r="L101" s="187">
        <v>42737</v>
      </c>
      <c r="M101" s="187">
        <v>43100</v>
      </c>
      <c r="N101" s="79">
        <f t="shared" si="2"/>
        <v>52</v>
      </c>
      <c r="O101" s="105">
        <v>1</v>
      </c>
      <c r="P101" s="2" t="s">
        <v>32</v>
      </c>
      <c r="Q101" s="2" t="s">
        <v>33</v>
      </c>
      <c r="R101" s="2" t="s">
        <v>6816</v>
      </c>
      <c r="S101" s="600">
        <f t="shared" si="3"/>
        <v>325</v>
      </c>
      <c r="T101" s="2"/>
      <c r="U101" s="2"/>
      <c r="V101" s="3" t="s">
        <v>6818</v>
      </c>
      <c r="W101" s="5" t="s">
        <v>1326</v>
      </c>
      <c r="X101" s="5" t="s">
        <v>1326</v>
      </c>
      <c r="Y101" s="5" t="s">
        <v>1326</v>
      </c>
      <c r="Z101" s="5" t="s">
        <v>1326</v>
      </c>
      <c r="AA101" s="5" t="s">
        <v>1326</v>
      </c>
      <c r="AB101" s="5" t="s">
        <v>1326</v>
      </c>
      <c r="AC101" s="5" t="s">
        <v>1326</v>
      </c>
      <c r="AD101" s="5" t="s">
        <v>1326</v>
      </c>
      <c r="AE101" s="5" t="s">
        <v>1326</v>
      </c>
      <c r="AF101" s="5" t="s">
        <v>2447</v>
      </c>
      <c r="AG101" s="5" t="s">
        <v>1326</v>
      </c>
      <c r="AH101" s="5" t="s">
        <v>2447</v>
      </c>
      <c r="AI101" s="189" t="s">
        <v>1326</v>
      </c>
      <c r="AJ101" s="204" t="s">
        <v>1326</v>
      </c>
      <c r="AK101" s="204" t="s">
        <v>1326</v>
      </c>
      <c r="AL101" s="204" t="s">
        <v>3899</v>
      </c>
      <c r="AM101" s="204" t="s">
        <v>1326</v>
      </c>
      <c r="AN101" s="204" t="s">
        <v>3899</v>
      </c>
      <c r="AO101" s="204" t="s">
        <v>1326</v>
      </c>
      <c r="AP101" s="204" t="s">
        <v>1568</v>
      </c>
      <c r="AQ101" s="204" t="s">
        <v>1326</v>
      </c>
      <c r="AR101" s="204" t="s">
        <v>1568</v>
      </c>
      <c r="AS101" s="204" t="s">
        <v>1326</v>
      </c>
      <c r="AT101" s="180" t="s">
        <v>882</v>
      </c>
      <c r="AU101" s="185">
        <v>43122</v>
      </c>
      <c r="AV101" s="436" t="s">
        <v>1031</v>
      </c>
      <c r="AW101" s="418"/>
      <c r="AX101" s="30"/>
      <c r="AY101" s="30"/>
      <c r="AZ101" s="30"/>
      <c r="BA101" s="30"/>
      <c r="BB101" s="597" t="s">
        <v>1301</v>
      </c>
      <c r="BC101" s="418"/>
      <c r="BD101" s="30"/>
      <c r="BI101" s="2"/>
      <c r="BJ101" s="2"/>
      <c r="BK101" s="2"/>
      <c r="BL101" s="2"/>
    </row>
    <row r="102" spans="1:64" s="14" customFormat="1" ht="115.5" hidden="1" customHeight="1" x14ac:dyDescent="0.25">
      <c r="A102" s="29" t="s">
        <v>1973</v>
      </c>
      <c r="B102" s="5" t="s">
        <v>15</v>
      </c>
      <c r="C102" s="57">
        <v>42661</v>
      </c>
      <c r="D102" s="57"/>
      <c r="E102" s="29" t="s">
        <v>1436</v>
      </c>
      <c r="F102" s="2" t="s">
        <v>1067</v>
      </c>
      <c r="G102" s="3" t="s">
        <v>29</v>
      </c>
      <c r="H102" s="3" t="s">
        <v>39</v>
      </c>
      <c r="I102" s="17" t="s">
        <v>48</v>
      </c>
      <c r="J102" s="5" t="s">
        <v>31</v>
      </c>
      <c r="K102" s="1">
        <v>1</v>
      </c>
      <c r="L102" s="187">
        <v>42737</v>
      </c>
      <c r="M102" s="187">
        <v>43100</v>
      </c>
      <c r="N102" s="79">
        <f t="shared" si="2"/>
        <v>52</v>
      </c>
      <c r="O102" s="105">
        <v>1</v>
      </c>
      <c r="P102" s="2" t="s">
        <v>32</v>
      </c>
      <c r="Q102" s="2" t="s">
        <v>33</v>
      </c>
      <c r="R102" s="2" t="s">
        <v>6816</v>
      </c>
      <c r="S102" s="600">
        <f t="shared" si="3"/>
        <v>325</v>
      </c>
      <c r="T102" s="2"/>
      <c r="U102" s="2"/>
      <c r="V102" s="3" t="s">
        <v>6819</v>
      </c>
      <c r="W102" s="5" t="s">
        <v>1326</v>
      </c>
      <c r="X102" s="5" t="s">
        <v>1326</v>
      </c>
      <c r="Y102" s="5" t="s">
        <v>1326</v>
      </c>
      <c r="Z102" s="5" t="s">
        <v>1326</v>
      </c>
      <c r="AA102" s="5" t="s">
        <v>1326</v>
      </c>
      <c r="AB102" s="5" t="s">
        <v>1326</v>
      </c>
      <c r="AC102" s="5" t="s">
        <v>1326</v>
      </c>
      <c r="AD102" s="5" t="s">
        <v>1326</v>
      </c>
      <c r="AE102" s="5" t="s">
        <v>1326</v>
      </c>
      <c r="AF102" s="5" t="s">
        <v>2447</v>
      </c>
      <c r="AG102" s="5" t="s">
        <v>1326</v>
      </c>
      <c r="AH102" s="5" t="s">
        <v>2447</v>
      </c>
      <c r="AI102" s="189" t="s">
        <v>1326</v>
      </c>
      <c r="AJ102" s="204" t="s">
        <v>1326</v>
      </c>
      <c r="AK102" s="204" t="s">
        <v>1326</v>
      </c>
      <c r="AL102" s="204" t="s">
        <v>3899</v>
      </c>
      <c r="AM102" s="204" t="s">
        <v>1326</v>
      </c>
      <c r="AN102" s="204" t="s">
        <v>3899</v>
      </c>
      <c r="AO102" s="204" t="s">
        <v>1326</v>
      </c>
      <c r="AP102" s="204" t="s">
        <v>1568</v>
      </c>
      <c r="AQ102" s="204" t="s">
        <v>1326</v>
      </c>
      <c r="AR102" s="204" t="s">
        <v>1568</v>
      </c>
      <c r="AS102" s="204" t="s">
        <v>1326</v>
      </c>
      <c r="AT102" s="180" t="s">
        <v>882</v>
      </c>
      <c r="AU102" s="185">
        <v>43122</v>
      </c>
      <c r="AV102" s="436" t="s">
        <v>1031</v>
      </c>
      <c r="AW102" s="418"/>
      <c r="AX102" s="30"/>
      <c r="AY102" s="30"/>
      <c r="AZ102" s="30"/>
      <c r="BA102" s="30"/>
      <c r="BB102" s="597" t="s">
        <v>1301</v>
      </c>
      <c r="BC102" s="418"/>
      <c r="BD102" s="30"/>
      <c r="BI102" s="2"/>
      <c r="BJ102" s="2"/>
      <c r="BK102" s="2"/>
      <c r="BL102" s="2"/>
    </row>
    <row r="103" spans="1:64" s="14" customFormat="1" ht="115.5" hidden="1" customHeight="1" x14ac:dyDescent="0.25">
      <c r="A103" s="29" t="s">
        <v>1974</v>
      </c>
      <c r="B103" s="5" t="s">
        <v>15</v>
      </c>
      <c r="C103" s="57">
        <v>42661</v>
      </c>
      <c r="D103" s="57"/>
      <c r="E103" s="29" t="s">
        <v>1437</v>
      </c>
      <c r="F103" s="2" t="s">
        <v>1068</v>
      </c>
      <c r="G103" s="3" t="s">
        <v>46</v>
      </c>
      <c r="H103" s="3" t="s">
        <v>47</v>
      </c>
      <c r="I103" s="17" t="s">
        <v>48</v>
      </c>
      <c r="J103" s="5" t="s">
        <v>31</v>
      </c>
      <c r="K103" s="1">
        <v>1</v>
      </c>
      <c r="L103" s="187">
        <v>42737</v>
      </c>
      <c r="M103" s="187">
        <v>43100</v>
      </c>
      <c r="N103" s="79">
        <f t="shared" si="2"/>
        <v>52</v>
      </c>
      <c r="O103" s="105">
        <v>1</v>
      </c>
      <c r="P103" s="2" t="s">
        <v>32</v>
      </c>
      <c r="Q103" s="2" t="s">
        <v>33</v>
      </c>
      <c r="R103" s="2" t="s">
        <v>6817</v>
      </c>
      <c r="S103" s="600">
        <f t="shared" si="3"/>
        <v>325</v>
      </c>
      <c r="T103" s="2"/>
      <c r="U103" s="2"/>
      <c r="V103" s="3" t="s">
        <v>6820</v>
      </c>
      <c r="W103" s="5" t="s">
        <v>1326</v>
      </c>
      <c r="X103" s="5" t="s">
        <v>1326</v>
      </c>
      <c r="Y103" s="5" t="s">
        <v>1326</v>
      </c>
      <c r="Z103" s="5" t="s">
        <v>1326</v>
      </c>
      <c r="AA103" s="5" t="s">
        <v>1326</v>
      </c>
      <c r="AB103" s="5" t="s">
        <v>1326</v>
      </c>
      <c r="AC103" s="5" t="s">
        <v>1326</v>
      </c>
      <c r="AD103" s="5" t="s">
        <v>1326</v>
      </c>
      <c r="AE103" s="5" t="s">
        <v>1326</v>
      </c>
      <c r="AF103" s="5" t="s">
        <v>2447</v>
      </c>
      <c r="AG103" s="5" t="s">
        <v>1326</v>
      </c>
      <c r="AH103" s="5" t="s">
        <v>2447</v>
      </c>
      <c r="AI103" s="189" t="s">
        <v>1326</v>
      </c>
      <c r="AJ103" s="204" t="s">
        <v>1326</v>
      </c>
      <c r="AK103" s="204" t="s">
        <v>1326</v>
      </c>
      <c r="AL103" s="204" t="s">
        <v>3899</v>
      </c>
      <c r="AM103" s="204" t="s">
        <v>1326</v>
      </c>
      <c r="AN103" s="204" t="s">
        <v>3899</v>
      </c>
      <c r="AO103" s="204" t="s">
        <v>1326</v>
      </c>
      <c r="AP103" s="204" t="s">
        <v>1568</v>
      </c>
      <c r="AQ103" s="204" t="s">
        <v>1326</v>
      </c>
      <c r="AR103" s="204" t="s">
        <v>1568</v>
      </c>
      <c r="AS103" s="204" t="s">
        <v>1326</v>
      </c>
      <c r="AT103" s="180" t="s">
        <v>882</v>
      </c>
      <c r="AU103" s="185">
        <v>43122</v>
      </c>
      <c r="AV103" s="436" t="s">
        <v>1031</v>
      </c>
      <c r="AW103" s="418"/>
      <c r="AX103" s="30"/>
      <c r="AY103" s="30"/>
      <c r="AZ103" s="30"/>
      <c r="BA103" s="30"/>
      <c r="BB103" s="597" t="s">
        <v>1301</v>
      </c>
      <c r="BC103" s="418"/>
      <c r="BD103" s="30"/>
      <c r="BI103" s="2"/>
      <c r="BJ103" s="2"/>
      <c r="BK103" s="2"/>
      <c r="BL103" s="2"/>
    </row>
    <row r="104" spans="1:64" s="14" customFormat="1" ht="115.5" hidden="1" customHeight="1" x14ac:dyDescent="0.25">
      <c r="A104" s="29" t="s">
        <v>1975</v>
      </c>
      <c r="B104" s="5" t="s">
        <v>15</v>
      </c>
      <c r="C104" s="57">
        <v>42661</v>
      </c>
      <c r="D104" s="57"/>
      <c r="E104" s="29" t="s">
        <v>1441</v>
      </c>
      <c r="F104" s="3" t="s">
        <v>368</v>
      </c>
      <c r="G104" s="3" t="s">
        <v>46</v>
      </c>
      <c r="H104" s="3" t="s">
        <v>369</v>
      </c>
      <c r="I104" s="17" t="s">
        <v>370</v>
      </c>
      <c r="J104" s="5" t="s">
        <v>31</v>
      </c>
      <c r="K104" s="1">
        <v>3</v>
      </c>
      <c r="L104" s="187">
        <v>42737</v>
      </c>
      <c r="M104" s="187">
        <v>43100</v>
      </c>
      <c r="N104" s="79">
        <f t="shared" si="2"/>
        <v>52</v>
      </c>
      <c r="O104" s="105">
        <v>3</v>
      </c>
      <c r="P104" s="2" t="s">
        <v>32</v>
      </c>
      <c r="Q104" s="2" t="s">
        <v>33</v>
      </c>
      <c r="R104" s="2" t="s">
        <v>6821</v>
      </c>
      <c r="S104" s="600">
        <f t="shared" si="3"/>
        <v>366</v>
      </c>
      <c r="T104" s="2"/>
      <c r="U104" s="2"/>
      <c r="V104" s="3" t="s">
        <v>6827</v>
      </c>
      <c r="W104" s="5" t="s">
        <v>1326</v>
      </c>
      <c r="X104" s="5" t="s">
        <v>1326</v>
      </c>
      <c r="Y104" s="5" t="s">
        <v>1326</v>
      </c>
      <c r="Z104" s="5" t="s">
        <v>1326</v>
      </c>
      <c r="AA104" s="5" t="s">
        <v>1326</v>
      </c>
      <c r="AB104" s="5" t="s">
        <v>1326</v>
      </c>
      <c r="AC104" s="5" t="s">
        <v>1326</v>
      </c>
      <c r="AD104" s="5" t="s">
        <v>1326</v>
      </c>
      <c r="AE104" s="5" t="s">
        <v>1326</v>
      </c>
      <c r="AF104" s="5" t="s">
        <v>2447</v>
      </c>
      <c r="AG104" s="5" t="s">
        <v>1326</v>
      </c>
      <c r="AH104" s="5" t="s">
        <v>2447</v>
      </c>
      <c r="AI104" s="189" t="s">
        <v>1326</v>
      </c>
      <c r="AJ104" s="204" t="s">
        <v>1326</v>
      </c>
      <c r="AK104" s="204" t="s">
        <v>1326</v>
      </c>
      <c r="AL104" s="204" t="s">
        <v>3899</v>
      </c>
      <c r="AM104" s="204" t="s">
        <v>1326</v>
      </c>
      <c r="AN104" s="204" t="s">
        <v>3899</v>
      </c>
      <c r="AO104" s="204" t="s">
        <v>1326</v>
      </c>
      <c r="AP104" s="204" t="s">
        <v>1568</v>
      </c>
      <c r="AQ104" s="204" t="s">
        <v>1326</v>
      </c>
      <c r="AR104" s="204" t="s">
        <v>1568</v>
      </c>
      <c r="AS104" s="204" t="s">
        <v>1326</v>
      </c>
      <c r="AT104" s="180" t="s">
        <v>882</v>
      </c>
      <c r="AU104" s="185">
        <v>43122</v>
      </c>
      <c r="AV104" s="436" t="s">
        <v>1031</v>
      </c>
      <c r="AW104" s="418"/>
      <c r="AX104" s="30"/>
      <c r="AY104" s="30"/>
      <c r="AZ104" s="30"/>
      <c r="BA104" s="30"/>
      <c r="BB104" s="597" t="s">
        <v>1301</v>
      </c>
      <c r="BC104" s="418"/>
      <c r="BD104" s="30"/>
      <c r="BI104" s="2"/>
      <c r="BJ104" s="2"/>
      <c r="BK104" s="2"/>
      <c r="BL104" s="2"/>
    </row>
    <row r="105" spans="1:64" s="14" customFormat="1" ht="115.5" hidden="1" customHeight="1" x14ac:dyDescent="0.25">
      <c r="A105" s="29" t="s">
        <v>1976</v>
      </c>
      <c r="B105" s="5" t="s">
        <v>15</v>
      </c>
      <c r="C105" s="57">
        <v>42661</v>
      </c>
      <c r="D105" s="57"/>
      <c r="E105" s="29" t="s">
        <v>1442</v>
      </c>
      <c r="F105" s="2" t="s">
        <v>1069</v>
      </c>
      <c r="G105" s="3" t="s">
        <v>19</v>
      </c>
      <c r="H105" s="3" t="s">
        <v>54</v>
      </c>
      <c r="I105" s="17" t="s">
        <v>55</v>
      </c>
      <c r="J105" s="5" t="s">
        <v>22</v>
      </c>
      <c r="K105" s="1">
        <v>1</v>
      </c>
      <c r="L105" s="187">
        <v>42795</v>
      </c>
      <c r="M105" s="187">
        <v>43100</v>
      </c>
      <c r="N105" s="79">
        <f t="shared" si="2"/>
        <v>44</v>
      </c>
      <c r="O105" s="105">
        <v>1</v>
      </c>
      <c r="P105" s="2" t="s">
        <v>56</v>
      </c>
      <c r="Q105" s="2"/>
      <c r="R105" s="2" t="s">
        <v>6822</v>
      </c>
      <c r="S105" s="600">
        <f t="shared" si="3"/>
        <v>167</v>
      </c>
      <c r="T105" s="2"/>
      <c r="U105" s="2"/>
      <c r="V105" s="3" t="s">
        <v>6828</v>
      </c>
      <c r="W105" s="5" t="s">
        <v>1326</v>
      </c>
      <c r="X105" s="5" t="s">
        <v>1326</v>
      </c>
      <c r="Y105" s="5" t="s">
        <v>1326</v>
      </c>
      <c r="Z105" s="5" t="s">
        <v>1326</v>
      </c>
      <c r="AA105" s="5" t="s">
        <v>1326</v>
      </c>
      <c r="AB105" s="5" t="s">
        <v>1326</v>
      </c>
      <c r="AC105" s="5" t="s">
        <v>1326</v>
      </c>
      <c r="AD105" s="5" t="s">
        <v>1326</v>
      </c>
      <c r="AE105" s="5" t="s">
        <v>1326</v>
      </c>
      <c r="AF105" s="5" t="s">
        <v>2447</v>
      </c>
      <c r="AG105" s="5" t="s">
        <v>1326</v>
      </c>
      <c r="AH105" s="5" t="s">
        <v>2447</v>
      </c>
      <c r="AI105" s="189" t="s">
        <v>1326</v>
      </c>
      <c r="AJ105" s="204" t="s">
        <v>1326</v>
      </c>
      <c r="AK105" s="204" t="s">
        <v>1326</v>
      </c>
      <c r="AL105" s="204" t="s">
        <v>3899</v>
      </c>
      <c r="AM105" s="204" t="s">
        <v>1326</v>
      </c>
      <c r="AN105" s="204" t="s">
        <v>3899</v>
      </c>
      <c r="AO105" s="204" t="s">
        <v>1326</v>
      </c>
      <c r="AP105" s="204" t="s">
        <v>1568</v>
      </c>
      <c r="AQ105" s="204" t="s">
        <v>1326</v>
      </c>
      <c r="AR105" s="204" t="s">
        <v>1568</v>
      </c>
      <c r="AS105" s="204" t="s">
        <v>1326</v>
      </c>
      <c r="AT105" s="180" t="s">
        <v>882</v>
      </c>
      <c r="AU105" s="185">
        <v>43122</v>
      </c>
      <c r="AV105" s="436" t="s">
        <v>1031</v>
      </c>
      <c r="AW105" s="418"/>
      <c r="AX105" s="30"/>
      <c r="AY105" s="30"/>
      <c r="AZ105" s="30"/>
      <c r="BA105" s="30"/>
      <c r="BB105" s="597" t="s">
        <v>1301</v>
      </c>
      <c r="BC105" s="418"/>
      <c r="BD105" s="30"/>
      <c r="BI105" s="2"/>
      <c r="BJ105" s="2"/>
      <c r="BK105" s="2"/>
      <c r="BL105" s="2"/>
    </row>
    <row r="106" spans="1:64" s="14" customFormat="1" ht="115.5" hidden="1" customHeight="1" x14ac:dyDescent="0.25">
      <c r="A106" s="29" t="s">
        <v>1977</v>
      </c>
      <c r="B106" s="5" t="s">
        <v>15</v>
      </c>
      <c r="C106" s="57">
        <v>42661</v>
      </c>
      <c r="D106" s="57"/>
      <c r="E106" s="29" t="s">
        <v>1444</v>
      </c>
      <c r="F106" s="2" t="s">
        <v>1070</v>
      </c>
      <c r="G106" s="3" t="s">
        <v>57</v>
      </c>
      <c r="H106" s="3" t="s">
        <v>58</v>
      </c>
      <c r="I106" s="17" t="s">
        <v>58</v>
      </c>
      <c r="J106" s="5" t="s">
        <v>59</v>
      </c>
      <c r="K106" s="1">
        <v>1</v>
      </c>
      <c r="L106" s="187">
        <v>42767</v>
      </c>
      <c r="M106" s="187">
        <v>42916</v>
      </c>
      <c r="N106" s="79">
        <f t="shared" si="2"/>
        <v>22</v>
      </c>
      <c r="O106" s="105">
        <v>1</v>
      </c>
      <c r="P106" s="2" t="s">
        <v>56</v>
      </c>
      <c r="Q106" s="2"/>
      <c r="R106" s="2" t="s">
        <v>6823</v>
      </c>
      <c r="S106" s="600">
        <f t="shared" si="3"/>
        <v>390</v>
      </c>
      <c r="T106" s="2"/>
      <c r="U106" s="2"/>
      <c r="V106" s="3" t="s">
        <v>6829</v>
      </c>
      <c r="W106" s="5" t="s">
        <v>1326</v>
      </c>
      <c r="X106" s="5" t="s">
        <v>1326</v>
      </c>
      <c r="Y106" s="5" t="s">
        <v>1326</v>
      </c>
      <c r="Z106" s="5" t="s">
        <v>1326</v>
      </c>
      <c r="AA106" s="5" t="s">
        <v>1326</v>
      </c>
      <c r="AB106" s="5" t="s">
        <v>1326</v>
      </c>
      <c r="AC106" s="5" t="s">
        <v>1326</v>
      </c>
      <c r="AD106" s="5" t="s">
        <v>1326</v>
      </c>
      <c r="AE106" s="5" t="s">
        <v>1326</v>
      </c>
      <c r="AF106" s="5" t="s">
        <v>2447</v>
      </c>
      <c r="AG106" s="5" t="s">
        <v>1326</v>
      </c>
      <c r="AH106" s="5" t="s">
        <v>2447</v>
      </c>
      <c r="AI106" s="189" t="s">
        <v>1326</v>
      </c>
      <c r="AJ106" s="204" t="s">
        <v>1326</v>
      </c>
      <c r="AK106" s="204" t="s">
        <v>1326</v>
      </c>
      <c r="AL106" s="204" t="s">
        <v>3899</v>
      </c>
      <c r="AM106" s="204" t="s">
        <v>1326</v>
      </c>
      <c r="AN106" s="204" t="s">
        <v>3899</v>
      </c>
      <c r="AO106" s="204" t="s">
        <v>1326</v>
      </c>
      <c r="AP106" s="204" t="s">
        <v>1568</v>
      </c>
      <c r="AQ106" s="204" t="s">
        <v>1326</v>
      </c>
      <c r="AR106" s="204" t="s">
        <v>1568</v>
      </c>
      <c r="AS106" s="204" t="s">
        <v>1326</v>
      </c>
      <c r="AT106" s="180" t="s">
        <v>882</v>
      </c>
      <c r="AU106" s="185">
        <v>43122</v>
      </c>
      <c r="AV106" s="436" t="s">
        <v>1031</v>
      </c>
      <c r="AW106" s="418"/>
      <c r="AX106" s="30"/>
      <c r="AY106" s="30"/>
      <c r="AZ106" s="30"/>
      <c r="BA106" s="30"/>
      <c r="BB106" s="597" t="s">
        <v>1301</v>
      </c>
      <c r="BC106" s="418"/>
      <c r="BD106" s="30"/>
      <c r="BI106" s="2"/>
      <c r="BJ106" s="2"/>
      <c r="BK106" s="2"/>
      <c r="BL106" s="2"/>
    </row>
    <row r="107" spans="1:64" s="14" customFormat="1" ht="115.5" hidden="1" customHeight="1" x14ac:dyDescent="0.25">
      <c r="A107" s="29" t="s">
        <v>1978</v>
      </c>
      <c r="B107" s="5" t="s">
        <v>15</v>
      </c>
      <c r="C107" s="57">
        <v>42661</v>
      </c>
      <c r="D107" s="57"/>
      <c r="E107" s="29" t="s">
        <v>1445</v>
      </c>
      <c r="F107" s="2" t="s">
        <v>1071</v>
      </c>
      <c r="G107" s="3" t="s">
        <v>60</v>
      </c>
      <c r="H107" s="3" t="s">
        <v>61</v>
      </c>
      <c r="I107" s="17" t="s">
        <v>62</v>
      </c>
      <c r="J107" s="5" t="s">
        <v>31</v>
      </c>
      <c r="K107" s="1">
        <v>1</v>
      </c>
      <c r="L107" s="187">
        <v>42767</v>
      </c>
      <c r="M107" s="187">
        <v>43008</v>
      </c>
      <c r="N107" s="79">
        <f t="shared" si="2"/>
        <v>35</v>
      </c>
      <c r="O107" s="105">
        <v>1</v>
      </c>
      <c r="P107" s="2" t="s">
        <v>56</v>
      </c>
      <c r="Q107" s="2"/>
      <c r="R107" s="2" t="s">
        <v>6824</v>
      </c>
      <c r="S107" s="600">
        <f t="shared" si="3"/>
        <v>308</v>
      </c>
      <c r="T107" s="2"/>
      <c r="U107" s="2"/>
      <c r="V107" s="3" t="s">
        <v>6830</v>
      </c>
      <c r="W107" s="5" t="s">
        <v>1326</v>
      </c>
      <c r="X107" s="5" t="s">
        <v>1326</v>
      </c>
      <c r="Y107" s="5" t="s">
        <v>1326</v>
      </c>
      <c r="Z107" s="5" t="s">
        <v>1326</v>
      </c>
      <c r="AA107" s="5" t="s">
        <v>1326</v>
      </c>
      <c r="AB107" s="5" t="s">
        <v>1326</v>
      </c>
      <c r="AC107" s="5" t="s">
        <v>1326</v>
      </c>
      <c r="AD107" s="5" t="s">
        <v>1326</v>
      </c>
      <c r="AE107" s="5" t="s">
        <v>1326</v>
      </c>
      <c r="AF107" s="5" t="s">
        <v>2447</v>
      </c>
      <c r="AG107" s="5" t="s">
        <v>1326</v>
      </c>
      <c r="AH107" s="5" t="s">
        <v>2447</v>
      </c>
      <c r="AI107" s="189" t="s">
        <v>1326</v>
      </c>
      <c r="AJ107" s="204" t="s">
        <v>1326</v>
      </c>
      <c r="AK107" s="204" t="s">
        <v>1326</v>
      </c>
      <c r="AL107" s="204" t="s">
        <v>3899</v>
      </c>
      <c r="AM107" s="204" t="s">
        <v>1326</v>
      </c>
      <c r="AN107" s="204" t="s">
        <v>3899</v>
      </c>
      <c r="AO107" s="204" t="s">
        <v>1326</v>
      </c>
      <c r="AP107" s="204" t="s">
        <v>1568</v>
      </c>
      <c r="AQ107" s="204" t="s">
        <v>1326</v>
      </c>
      <c r="AR107" s="204" t="s">
        <v>1568</v>
      </c>
      <c r="AS107" s="204" t="s">
        <v>1326</v>
      </c>
      <c r="AT107" s="180" t="s">
        <v>882</v>
      </c>
      <c r="AU107" s="185">
        <v>43122</v>
      </c>
      <c r="AV107" s="436" t="s">
        <v>1031</v>
      </c>
      <c r="AW107" s="418"/>
      <c r="AX107" s="30"/>
      <c r="AY107" s="30"/>
      <c r="AZ107" s="30"/>
      <c r="BA107" s="30"/>
      <c r="BB107" s="597" t="s">
        <v>1301</v>
      </c>
      <c r="BC107" s="418"/>
      <c r="BD107" s="30"/>
      <c r="BI107" s="2"/>
      <c r="BJ107" s="2"/>
      <c r="BK107" s="2"/>
      <c r="BL107" s="2"/>
    </row>
    <row r="108" spans="1:64" s="14" customFormat="1" ht="115.5" hidden="1" customHeight="1" x14ac:dyDescent="0.25">
      <c r="A108" s="29" t="s">
        <v>1979</v>
      </c>
      <c r="B108" s="5" t="s">
        <v>15</v>
      </c>
      <c r="C108" s="57">
        <v>42661</v>
      </c>
      <c r="D108" s="57"/>
      <c r="E108" s="29" t="s">
        <v>1446</v>
      </c>
      <c r="F108" s="2" t="s">
        <v>1072</v>
      </c>
      <c r="G108" s="3" t="s">
        <v>63</v>
      </c>
      <c r="H108" s="3" t="s">
        <v>64</v>
      </c>
      <c r="I108" s="17" t="s">
        <v>65</v>
      </c>
      <c r="J108" s="5" t="s">
        <v>31</v>
      </c>
      <c r="K108" s="1">
        <v>1</v>
      </c>
      <c r="L108" s="187">
        <v>42767</v>
      </c>
      <c r="M108" s="187">
        <v>43008</v>
      </c>
      <c r="N108" s="79">
        <f t="shared" si="2"/>
        <v>35</v>
      </c>
      <c r="O108" s="105">
        <v>1</v>
      </c>
      <c r="P108" s="2" t="s">
        <v>56</v>
      </c>
      <c r="Q108" s="2"/>
      <c r="R108" s="2" t="s">
        <v>6825</v>
      </c>
      <c r="S108" s="600">
        <f t="shared" si="3"/>
        <v>323</v>
      </c>
      <c r="T108" s="2"/>
      <c r="U108" s="2"/>
      <c r="V108" s="3" t="s">
        <v>6826</v>
      </c>
      <c r="W108" s="5" t="s">
        <v>1326</v>
      </c>
      <c r="X108" s="5" t="s">
        <v>1326</v>
      </c>
      <c r="Y108" s="5" t="s">
        <v>1326</v>
      </c>
      <c r="Z108" s="5" t="s">
        <v>1326</v>
      </c>
      <c r="AA108" s="5" t="s">
        <v>1326</v>
      </c>
      <c r="AB108" s="5" t="s">
        <v>1326</v>
      </c>
      <c r="AC108" s="5" t="s">
        <v>1326</v>
      </c>
      <c r="AD108" s="5" t="s">
        <v>1326</v>
      </c>
      <c r="AE108" s="5" t="s">
        <v>1326</v>
      </c>
      <c r="AF108" s="5" t="s">
        <v>2447</v>
      </c>
      <c r="AG108" s="5" t="s">
        <v>1326</v>
      </c>
      <c r="AH108" s="5" t="s">
        <v>2447</v>
      </c>
      <c r="AI108" s="189" t="s">
        <v>1326</v>
      </c>
      <c r="AJ108" s="204" t="s">
        <v>1326</v>
      </c>
      <c r="AK108" s="204" t="s">
        <v>1326</v>
      </c>
      <c r="AL108" s="204" t="s">
        <v>3899</v>
      </c>
      <c r="AM108" s="204" t="s">
        <v>1326</v>
      </c>
      <c r="AN108" s="204" t="s">
        <v>3899</v>
      </c>
      <c r="AO108" s="204" t="s">
        <v>1326</v>
      </c>
      <c r="AP108" s="204" t="s">
        <v>1568</v>
      </c>
      <c r="AQ108" s="204" t="s">
        <v>1326</v>
      </c>
      <c r="AR108" s="204" t="s">
        <v>1568</v>
      </c>
      <c r="AS108" s="204" t="s">
        <v>1326</v>
      </c>
      <c r="AT108" s="180" t="s">
        <v>882</v>
      </c>
      <c r="AU108" s="185">
        <v>43122</v>
      </c>
      <c r="AV108" s="436" t="s">
        <v>1031</v>
      </c>
      <c r="AW108" s="418"/>
      <c r="AX108" s="30"/>
      <c r="AY108" s="30"/>
      <c r="AZ108" s="30"/>
      <c r="BA108" s="30"/>
      <c r="BB108" s="597" t="s">
        <v>1301</v>
      </c>
      <c r="BC108" s="418"/>
      <c r="BD108" s="30"/>
      <c r="BI108" s="2"/>
      <c r="BJ108" s="2"/>
      <c r="BK108" s="2"/>
      <c r="BL108" s="2"/>
    </row>
    <row r="109" spans="1:64" s="14" customFormat="1" ht="115.5" hidden="1" customHeight="1" x14ac:dyDescent="0.25">
      <c r="A109" s="29" t="s">
        <v>1980</v>
      </c>
      <c r="B109" s="5" t="s">
        <v>15</v>
      </c>
      <c r="C109" s="57">
        <v>42661</v>
      </c>
      <c r="D109" s="57"/>
      <c r="E109" s="29" t="s">
        <v>1427</v>
      </c>
      <c r="F109" s="2" t="s">
        <v>1073</v>
      </c>
      <c r="G109" s="3" t="s">
        <v>66</v>
      </c>
      <c r="H109" s="3" t="s">
        <v>67</v>
      </c>
      <c r="I109" s="17" t="s">
        <v>68</v>
      </c>
      <c r="J109" s="5" t="s">
        <v>69</v>
      </c>
      <c r="K109" s="1">
        <v>1</v>
      </c>
      <c r="L109" s="187">
        <v>42795</v>
      </c>
      <c r="M109" s="187">
        <v>42978</v>
      </c>
      <c r="N109" s="79">
        <f t="shared" si="2"/>
        <v>27</v>
      </c>
      <c r="O109" s="105">
        <v>1</v>
      </c>
      <c r="P109" s="2" t="s">
        <v>1521</v>
      </c>
      <c r="Q109" s="2" t="s">
        <v>70</v>
      </c>
      <c r="R109" s="2" t="s">
        <v>6831</v>
      </c>
      <c r="S109" s="600">
        <f t="shared" si="3"/>
        <v>162</v>
      </c>
      <c r="T109" s="2"/>
      <c r="U109" s="2"/>
      <c r="V109" s="3" t="s">
        <v>6834</v>
      </c>
      <c r="W109" s="5" t="s">
        <v>1326</v>
      </c>
      <c r="X109" s="5" t="s">
        <v>1326</v>
      </c>
      <c r="Y109" s="5" t="s">
        <v>1326</v>
      </c>
      <c r="Z109" s="5" t="s">
        <v>1326</v>
      </c>
      <c r="AA109" s="5" t="s">
        <v>1326</v>
      </c>
      <c r="AB109" s="5" t="s">
        <v>1326</v>
      </c>
      <c r="AC109" s="5" t="s">
        <v>1326</v>
      </c>
      <c r="AD109" s="5" t="s">
        <v>1326</v>
      </c>
      <c r="AE109" s="5" t="s">
        <v>1326</v>
      </c>
      <c r="AF109" s="5" t="s">
        <v>2447</v>
      </c>
      <c r="AG109" s="5" t="s">
        <v>1326</v>
      </c>
      <c r="AH109" s="5" t="s">
        <v>2447</v>
      </c>
      <c r="AI109" s="189" t="s">
        <v>1326</v>
      </c>
      <c r="AJ109" s="204" t="s">
        <v>1326</v>
      </c>
      <c r="AK109" s="204" t="s">
        <v>1326</v>
      </c>
      <c r="AL109" s="204" t="s">
        <v>3899</v>
      </c>
      <c r="AM109" s="204" t="s">
        <v>1326</v>
      </c>
      <c r="AN109" s="204" t="s">
        <v>3899</v>
      </c>
      <c r="AO109" s="204" t="s">
        <v>1326</v>
      </c>
      <c r="AP109" s="204" t="s">
        <v>1568</v>
      </c>
      <c r="AQ109" s="204" t="s">
        <v>1326</v>
      </c>
      <c r="AR109" s="204" t="s">
        <v>1568</v>
      </c>
      <c r="AS109" s="204" t="s">
        <v>1326</v>
      </c>
      <c r="AT109" s="180" t="s">
        <v>882</v>
      </c>
      <c r="AU109" s="185">
        <v>43122</v>
      </c>
      <c r="AV109" s="436" t="s">
        <v>1031</v>
      </c>
      <c r="AW109" s="418"/>
      <c r="AX109" s="30"/>
      <c r="AY109" s="30"/>
      <c r="AZ109" s="30"/>
      <c r="BA109" s="30"/>
      <c r="BB109" s="597" t="s">
        <v>1301</v>
      </c>
      <c r="BC109" s="418"/>
      <c r="BD109" s="30"/>
      <c r="BI109" s="2"/>
      <c r="BJ109" s="2"/>
      <c r="BK109" s="2"/>
      <c r="BL109" s="2"/>
    </row>
    <row r="110" spans="1:64" s="14" customFormat="1" ht="115.5" hidden="1" customHeight="1" x14ac:dyDescent="0.25">
      <c r="A110" s="29" t="s">
        <v>1981</v>
      </c>
      <c r="B110" s="5" t="s">
        <v>15</v>
      </c>
      <c r="C110" s="57">
        <v>42661</v>
      </c>
      <c r="D110" s="57"/>
      <c r="E110" s="29" t="s">
        <v>1447</v>
      </c>
      <c r="F110" s="2" t="s">
        <v>1074</v>
      </c>
      <c r="G110" s="3" t="s">
        <v>66</v>
      </c>
      <c r="H110" s="3" t="s">
        <v>67</v>
      </c>
      <c r="I110" s="17" t="s">
        <v>68</v>
      </c>
      <c r="J110" s="5" t="s">
        <v>69</v>
      </c>
      <c r="K110" s="1">
        <v>1</v>
      </c>
      <c r="L110" s="187">
        <v>42795</v>
      </c>
      <c r="M110" s="187">
        <v>42978</v>
      </c>
      <c r="N110" s="79">
        <f t="shared" si="2"/>
        <v>27</v>
      </c>
      <c r="O110" s="105">
        <v>1</v>
      </c>
      <c r="P110" s="2" t="s">
        <v>1521</v>
      </c>
      <c r="Q110" s="2" t="s">
        <v>70</v>
      </c>
      <c r="R110" s="2" t="s">
        <v>6831</v>
      </c>
      <c r="S110" s="600">
        <f t="shared" si="3"/>
        <v>162</v>
      </c>
      <c r="T110" s="2"/>
      <c r="U110" s="2"/>
      <c r="V110" s="3" t="s">
        <v>6834</v>
      </c>
      <c r="W110" s="5" t="s">
        <v>1326</v>
      </c>
      <c r="X110" s="5" t="s">
        <v>1326</v>
      </c>
      <c r="Y110" s="5" t="s">
        <v>1326</v>
      </c>
      <c r="Z110" s="5" t="s">
        <v>1326</v>
      </c>
      <c r="AA110" s="5" t="s">
        <v>1326</v>
      </c>
      <c r="AB110" s="5" t="s">
        <v>1326</v>
      </c>
      <c r="AC110" s="5" t="s">
        <v>1326</v>
      </c>
      <c r="AD110" s="5" t="s">
        <v>1326</v>
      </c>
      <c r="AE110" s="5" t="s">
        <v>1326</v>
      </c>
      <c r="AF110" s="5" t="s">
        <v>2447</v>
      </c>
      <c r="AG110" s="5" t="s">
        <v>1326</v>
      </c>
      <c r="AH110" s="5" t="s">
        <v>2447</v>
      </c>
      <c r="AI110" s="189" t="s">
        <v>1326</v>
      </c>
      <c r="AJ110" s="204" t="s">
        <v>1326</v>
      </c>
      <c r="AK110" s="204" t="s">
        <v>1326</v>
      </c>
      <c r="AL110" s="204" t="s">
        <v>3899</v>
      </c>
      <c r="AM110" s="204" t="s">
        <v>1326</v>
      </c>
      <c r="AN110" s="204" t="s">
        <v>3899</v>
      </c>
      <c r="AO110" s="204" t="s">
        <v>1326</v>
      </c>
      <c r="AP110" s="204" t="s">
        <v>1568</v>
      </c>
      <c r="AQ110" s="204" t="s">
        <v>1326</v>
      </c>
      <c r="AR110" s="204" t="s">
        <v>1568</v>
      </c>
      <c r="AS110" s="204" t="s">
        <v>1326</v>
      </c>
      <c r="AT110" s="180" t="s">
        <v>882</v>
      </c>
      <c r="AU110" s="185">
        <v>43122</v>
      </c>
      <c r="AV110" s="436" t="s">
        <v>1031</v>
      </c>
      <c r="AW110" s="418"/>
      <c r="AX110" s="30"/>
      <c r="AY110" s="30"/>
      <c r="AZ110" s="30"/>
      <c r="BA110" s="30"/>
      <c r="BB110" s="597" t="s">
        <v>1301</v>
      </c>
      <c r="BC110" s="418"/>
      <c r="BD110" s="30"/>
      <c r="BI110" s="2"/>
      <c r="BJ110" s="2"/>
      <c r="BK110" s="2"/>
      <c r="BL110" s="2"/>
    </row>
    <row r="111" spans="1:64" s="14" customFormat="1" ht="115.5" hidden="1" customHeight="1" x14ac:dyDescent="0.25">
      <c r="A111" s="29" t="s">
        <v>1982</v>
      </c>
      <c r="B111" s="5" t="s">
        <v>15</v>
      </c>
      <c r="C111" s="57">
        <v>42661</v>
      </c>
      <c r="D111" s="57"/>
      <c r="E111" s="29" t="s">
        <v>1448</v>
      </c>
      <c r="F111" s="2" t="s">
        <v>1075</v>
      </c>
      <c r="G111" s="3" t="s">
        <v>71</v>
      </c>
      <c r="H111" s="3" t="s">
        <v>72</v>
      </c>
      <c r="I111" s="17" t="s">
        <v>73</v>
      </c>
      <c r="J111" s="5" t="s">
        <v>69</v>
      </c>
      <c r="K111" s="1">
        <v>1</v>
      </c>
      <c r="L111" s="187">
        <v>42795</v>
      </c>
      <c r="M111" s="187">
        <v>43100</v>
      </c>
      <c r="N111" s="79">
        <f t="shared" si="2"/>
        <v>44</v>
      </c>
      <c r="O111" s="105">
        <v>1</v>
      </c>
      <c r="P111" s="2" t="s">
        <v>1521</v>
      </c>
      <c r="Q111" s="2" t="s">
        <v>70</v>
      </c>
      <c r="R111" s="2" t="s">
        <v>6832</v>
      </c>
      <c r="S111" s="600">
        <f t="shared" si="3"/>
        <v>390</v>
      </c>
      <c r="T111" s="2"/>
      <c r="U111" s="2"/>
      <c r="V111" s="3" t="s">
        <v>6833</v>
      </c>
      <c r="W111" s="5" t="s">
        <v>1326</v>
      </c>
      <c r="X111" s="5" t="s">
        <v>1326</v>
      </c>
      <c r="Y111" s="5" t="s">
        <v>1326</v>
      </c>
      <c r="Z111" s="5" t="s">
        <v>1326</v>
      </c>
      <c r="AA111" s="5" t="s">
        <v>1326</v>
      </c>
      <c r="AB111" s="5" t="s">
        <v>1326</v>
      </c>
      <c r="AC111" s="5" t="s">
        <v>1326</v>
      </c>
      <c r="AD111" s="5" t="s">
        <v>1326</v>
      </c>
      <c r="AE111" s="5" t="s">
        <v>1326</v>
      </c>
      <c r="AF111" s="5" t="s">
        <v>2447</v>
      </c>
      <c r="AG111" s="5" t="s">
        <v>1326</v>
      </c>
      <c r="AH111" s="5" t="s">
        <v>2447</v>
      </c>
      <c r="AI111" s="189" t="s">
        <v>1326</v>
      </c>
      <c r="AJ111" s="204" t="s">
        <v>1326</v>
      </c>
      <c r="AK111" s="204" t="s">
        <v>1326</v>
      </c>
      <c r="AL111" s="204" t="s">
        <v>3899</v>
      </c>
      <c r="AM111" s="204" t="s">
        <v>1326</v>
      </c>
      <c r="AN111" s="204" t="s">
        <v>3899</v>
      </c>
      <c r="AO111" s="204" t="s">
        <v>1326</v>
      </c>
      <c r="AP111" s="204" t="s">
        <v>1568</v>
      </c>
      <c r="AQ111" s="204" t="s">
        <v>1326</v>
      </c>
      <c r="AR111" s="204" t="s">
        <v>1568</v>
      </c>
      <c r="AS111" s="204" t="s">
        <v>1326</v>
      </c>
      <c r="AT111" s="180" t="s">
        <v>882</v>
      </c>
      <c r="AU111" s="185">
        <v>43122</v>
      </c>
      <c r="AV111" s="436" t="s">
        <v>1031</v>
      </c>
      <c r="AW111" s="418"/>
      <c r="AX111" s="30"/>
      <c r="AY111" s="30"/>
      <c r="AZ111" s="30"/>
      <c r="BA111" s="30"/>
      <c r="BB111" s="597" t="s">
        <v>1301</v>
      </c>
      <c r="BC111" s="418"/>
      <c r="BD111" s="30"/>
      <c r="BI111" s="2"/>
      <c r="BJ111" s="2"/>
      <c r="BK111" s="2"/>
      <c r="BL111" s="2"/>
    </row>
    <row r="112" spans="1:64" s="14" customFormat="1" ht="115.5" hidden="1" customHeight="1" x14ac:dyDescent="0.25">
      <c r="A112" s="29" t="s">
        <v>1983</v>
      </c>
      <c r="B112" s="5" t="s">
        <v>15</v>
      </c>
      <c r="C112" s="57">
        <v>42661</v>
      </c>
      <c r="D112" s="57"/>
      <c r="E112" s="29" t="s">
        <v>1449</v>
      </c>
      <c r="F112" s="2" t="s">
        <v>1076</v>
      </c>
      <c r="G112" s="3" t="s">
        <v>74</v>
      </c>
      <c r="H112" s="3" t="s">
        <v>75</v>
      </c>
      <c r="I112" s="17" t="s">
        <v>76</v>
      </c>
      <c r="J112" s="5" t="s">
        <v>77</v>
      </c>
      <c r="K112" s="1">
        <v>1</v>
      </c>
      <c r="L112" s="187">
        <v>42917</v>
      </c>
      <c r="M112" s="187">
        <v>43281</v>
      </c>
      <c r="N112" s="79">
        <f t="shared" si="2"/>
        <v>52</v>
      </c>
      <c r="O112" s="105">
        <v>1</v>
      </c>
      <c r="P112" s="2" t="s">
        <v>56</v>
      </c>
      <c r="Q112" s="2"/>
      <c r="R112" s="4" t="s">
        <v>1378</v>
      </c>
      <c r="S112" s="600">
        <f t="shared" si="3"/>
        <v>140</v>
      </c>
      <c r="T112" s="2"/>
      <c r="U112" s="2"/>
      <c r="V112" s="2" t="s">
        <v>1315</v>
      </c>
      <c r="W112" s="2" t="s">
        <v>1372</v>
      </c>
      <c r="X112" s="3" t="s">
        <v>78</v>
      </c>
      <c r="Y112" s="5" t="s">
        <v>1329</v>
      </c>
      <c r="Z112" s="5" t="s">
        <v>1329</v>
      </c>
      <c r="AA112" s="5" t="s">
        <v>1329</v>
      </c>
      <c r="AB112" s="5" t="s">
        <v>1329</v>
      </c>
      <c r="AC112" s="5" t="s">
        <v>1329</v>
      </c>
      <c r="AD112" s="5" t="s">
        <v>1329</v>
      </c>
      <c r="AE112" s="5" t="s">
        <v>1329</v>
      </c>
      <c r="AF112" s="5" t="s">
        <v>2443</v>
      </c>
      <c r="AG112" s="5" t="s">
        <v>1329</v>
      </c>
      <c r="AH112" s="5" t="s">
        <v>2443</v>
      </c>
      <c r="AI112" s="189" t="s">
        <v>1329</v>
      </c>
      <c r="AJ112" s="189" t="s">
        <v>1329</v>
      </c>
      <c r="AK112" s="189" t="s">
        <v>1329</v>
      </c>
      <c r="AL112" s="189" t="s">
        <v>3899</v>
      </c>
      <c r="AM112" s="189" t="s">
        <v>1329</v>
      </c>
      <c r="AN112" s="189" t="s">
        <v>3899</v>
      </c>
      <c r="AO112" s="189" t="s">
        <v>1329</v>
      </c>
      <c r="AP112" s="189" t="s">
        <v>1568</v>
      </c>
      <c r="AQ112" s="189" t="s">
        <v>1329</v>
      </c>
      <c r="AR112" s="189" t="s">
        <v>1568</v>
      </c>
      <c r="AS112" s="189" t="s">
        <v>1329</v>
      </c>
      <c r="AT112" s="180" t="s">
        <v>882</v>
      </c>
      <c r="AU112" s="185">
        <v>43307</v>
      </c>
      <c r="AV112" s="436" t="s">
        <v>1031</v>
      </c>
      <c r="AW112" s="418"/>
      <c r="AX112" s="30"/>
      <c r="AY112" s="30"/>
      <c r="AZ112" s="30"/>
      <c r="BA112" s="30"/>
      <c r="BB112" s="597" t="s">
        <v>1301</v>
      </c>
      <c r="BC112" s="418"/>
      <c r="BD112" s="30"/>
      <c r="BI112" s="2"/>
      <c r="BJ112" s="2"/>
      <c r="BK112" s="2"/>
      <c r="BL112" s="2"/>
    </row>
    <row r="113" spans="1:64" s="14" customFormat="1" ht="115.5" hidden="1" customHeight="1" x14ac:dyDescent="0.25">
      <c r="A113" s="29" t="s">
        <v>1984</v>
      </c>
      <c r="B113" s="5" t="s">
        <v>15</v>
      </c>
      <c r="C113" s="57">
        <v>42661</v>
      </c>
      <c r="D113" s="57"/>
      <c r="E113" s="29" t="s">
        <v>1451</v>
      </c>
      <c r="F113" s="2" t="s">
        <v>1078</v>
      </c>
      <c r="G113" s="3" t="s">
        <v>71</v>
      </c>
      <c r="H113" s="3" t="s">
        <v>72</v>
      </c>
      <c r="I113" s="17" t="s">
        <v>73</v>
      </c>
      <c r="J113" s="5" t="s">
        <v>69</v>
      </c>
      <c r="K113" s="1">
        <v>1</v>
      </c>
      <c r="L113" s="187">
        <v>42795</v>
      </c>
      <c r="M113" s="187">
        <v>43100</v>
      </c>
      <c r="N113" s="79">
        <f t="shared" si="2"/>
        <v>44</v>
      </c>
      <c r="O113" s="105">
        <v>1</v>
      </c>
      <c r="P113" s="2" t="s">
        <v>1521</v>
      </c>
      <c r="Q113" s="2" t="s">
        <v>70</v>
      </c>
      <c r="R113" s="2" t="s">
        <v>6835</v>
      </c>
      <c r="S113" s="600">
        <f t="shared" si="3"/>
        <v>390</v>
      </c>
      <c r="T113" s="2"/>
      <c r="U113" s="2"/>
      <c r="V113" s="3" t="s">
        <v>6766</v>
      </c>
      <c r="W113" s="5" t="s">
        <v>1326</v>
      </c>
      <c r="X113" s="5" t="s">
        <v>1326</v>
      </c>
      <c r="Y113" s="5" t="s">
        <v>1326</v>
      </c>
      <c r="Z113" s="5" t="s">
        <v>1326</v>
      </c>
      <c r="AA113" s="5" t="s">
        <v>1326</v>
      </c>
      <c r="AB113" s="5" t="s">
        <v>1326</v>
      </c>
      <c r="AC113" s="5" t="s">
        <v>1326</v>
      </c>
      <c r="AD113" s="5" t="s">
        <v>1326</v>
      </c>
      <c r="AE113" s="5" t="s">
        <v>1326</v>
      </c>
      <c r="AF113" s="5" t="s">
        <v>2447</v>
      </c>
      <c r="AG113" s="5" t="s">
        <v>1326</v>
      </c>
      <c r="AH113" s="5" t="s">
        <v>2447</v>
      </c>
      <c r="AI113" s="189" t="s">
        <v>1326</v>
      </c>
      <c r="AJ113" s="204" t="s">
        <v>1326</v>
      </c>
      <c r="AK113" s="204" t="s">
        <v>1326</v>
      </c>
      <c r="AL113" s="204" t="s">
        <v>3899</v>
      </c>
      <c r="AM113" s="204" t="s">
        <v>1326</v>
      </c>
      <c r="AN113" s="204" t="s">
        <v>3899</v>
      </c>
      <c r="AO113" s="204" t="s">
        <v>1326</v>
      </c>
      <c r="AP113" s="204" t="s">
        <v>1568</v>
      </c>
      <c r="AQ113" s="204" t="s">
        <v>1326</v>
      </c>
      <c r="AR113" s="204" t="s">
        <v>1568</v>
      </c>
      <c r="AS113" s="204" t="s">
        <v>1326</v>
      </c>
      <c r="AT113" s="180" t="s">
        <v>882</v>
      </c>
      <c r="AU113" s="185">
        <v>43122</v>
      </c>
      <c r="AV113" s="436" t="s">
        <v>1031</v>
      </c>
      <c r="AW113" s="418"/>
      <c r="AX113" s="30"/>
      <c r="AY113" s="30"/>
      <c r="AZ113" s="30"/>
      <c r="BA113" s="30"/>
      <c r="BB113" s="597" t="s">
        <v>1301</v>
      </c>
      <c r="BC113" s="418"/>
      <c r="BD113" s="30"/>
      <c r="BI113" s="2"/>
      <c r="BJ113" s="2"/>
      <c r="BK113" s="2"/>
      <c r="BL113" s="2"/>
    </row>
    <row r="114" spans="1:64" s="14" customFormat="1" ht="115.5" hidden="1" customHeight="1" x14ac:dyDescent="0.25">
      <c r="A114" s="29" t="s">
        <v>1985</v>
      </c>
      <c r="B114" s="5" t="s">
        <v>15</v>
      </c>
      <c r="C114" s="57">
        <v>42661</v>
      </c>
      <c r="D114" s="57"/>
      <c r="E114" s="29" t="s">
        <v>1452</v>
      </c>
      <c r="F114" s="2" t="s">
        <v>1079</v>
      </c>
      <c r="G114" s="3" t="s">
        <v>66</v>
      </c>
      <c r="H114" s="3" t="s">
        <v>67</v>
      </c>
      <c r="I114" s="17" t="s">
        <v>68</v>
      </c>
      <c r="J114" s="5" t="s">
        <v>69</v>
      </c>
      <c r="K114" s="1">
        <v>1</v>
      </c>
      <c r="L114" s="187">
        <v>42795</v>
      </c>
      <c r="M114" s="187">
        <v>42978</v>
      </c>
      <c r="N114" s="79">
        <f t="shared" si="2"/>
        <v>27</v>
      </c>
      <c r="O114" s="105">
        <v>1</v>
      </c>
      <c r="P114" s="2" t="s">
        <v>1521</v>
      </c>
      <c r="Q114" s="2" t="s">
        <v>70</v>
      </c>
      <c r="R114" s="2" t="s">
        <v>6836</v>
      </c>
      <c r="S114" s="600">
        <f t="shared" si="3"/>
        <v>162</v>
      </c>
      <c r="T114" s="2"/>
      <c r="U114" s="2"/>
      <c r="V114" s="3" t="s">
        <v>6837</v>
      </c>
      <c r="W114" s="5" t="s">
        <v>1326</v>
      </c>
      <c r="X114" s="5" t="s">
        <v>1326</v>
      </c>
      <c r="Y114" s="5" t="s">
        <v>1326</v>
      </c>
      <c r="Z114" s="5" t="s">
        <v>1326</v>
      </c>
      <c r="AA114" s="5" t="s">
        <v>1326</v>
      </c>
      <c r="AB114" s="5" t="s">
        <v>1326</v>
      </c>
      <c r="AC114" s="5" t="s">
        <v>1326</v>
      </c>
      <c r="AD114" s="5" t="s">
        <v>1326</v>
      </c>
      <c r="AE114" s="5" t="s">
        <v>1326</v>
      </c>
      <c r="AF114" s="5" t="s">
        <v>2447</v>
      </c>
      <c r="AG114" s="5" t="s">
        <v>1326</v>
      </c>
      <c r="AH114" s="5" t="s">
        <v>2447</v>
      </c>
      <c r="AI114" s="189" t="s">
        <v>1326</v>
      </c>
      <c r="AJ114" s="204" t="s">
        <v>1326</v>
      </c>
      <c r="AK114" s="204" t="s">
        <v>1326</v>
      </c>
      <c r="AL114" s="204" t="s">
        <v>3899</v>
      </c>
      <c r="AM114" s="204" t="s">
        <v>1326</v>
      </c>
      <c r="AN114" s="204" t="s">
        <v>3899</v>
      </c>
      <c r="AO114" s="204" t="s">
        <v>1326</v>
      </c>
      <c r="AP114" s="204" t="s">
        <v>1568</v>
      </c>
      <c r="AQ114" s="204" t="s">
        <v>1326</v>
      </c>
      <c r="AR114" s="204" t="s">
        <v>1568</v>
      </c>
      <c r="AS114" s="204" t="s">
        <v>1326</v>
      </c>
      <c r="AT114" s="180" t="s">
        <v>882</v>
      </c>
      <c r="AU114" s="185">
        <v>43122</v>
      </c>
      <c r="AV114" s="436" t="s">
        <v>1031</v>
      </c>
      <c r="AW114" s="418"/>
      <c r="AX114" s="30"/>
      <c r="AY114" s="30"/>
      <c r="AZ114" s="30"/>
      <c r="BA114" s="30"/>
      <c r="BB114" s="597" t="s">
        <v>1301</v>
      </c>
      <c r="BC114" s="418"/>
      <c r="BD114" s="30"/>
      <c r="BI114" s="2"/>
      <c r="BJ114" s="2"/>
      <c r="BK114" s="2"/>
      <c r="BL114" s="2"/>
    </row>
    <row r="115" spans="1:64" s="14" customFormat="1" ht="115.5" hidden="1" customHeight="1" x14ac:dyDescent="0.25">
      <c r="A115" s="29" t="s">
        <v>1986</v>
      </c>
      <c r="B115" s="5" t="s">
        <v>15</v>
      </c>
      <c r="C115" s="57">
        <v>42661</v>
      </c>
      <c r="D115" s="57"/>
      <c r="E115" s="29" t="s">
        <v>1453</v>
      </c>
      <c r="F115" s="2" t="s">
        <v>1080</v>
      </c>
      <c r="G115" s="3" t="s">
        <v>66</v>
      </c>
      <c r="H115" s="3" t="s">
        <v>67</v>
      </c>
      <c r="I115" s="17" t="s">
        <v>68</v>
      </c>
      <c r="J115" s="5" t="s">
        <v>69</v>
      </c>
      <c r="K115" s="1">
        <v>1</v>
      </c>
      <c r="L115" s="187">
        <v>42917</v>
      </c>
      <c r="M115" s="187">
        <v>43039</v>
      </c>
      <c r="N115" s="79">
        <f t="shared" si="2"/>
        <v>18</v>
      </c>
      <c r="O115" s="105">
        <v>1</v>
      </c>
      <c r="P115" s="2" t="s">
        <v>1521</v>
      </c>
      <c r="Q115" s="2" t="s">
        <v>70</v>
      </c>
      <c r="R115" s="2" t="s">
        <v>6767</v>
      </c>
      <c r="S115" s="600">
        <f t="shared" si="3"/>
        <v>162</v>
      </c>
      <c r="T115" s="2"/>
      <c r="U115" s="2"/>
      <c r="V115" s="3" t="s">
        <v>6837</v>
      </c>
      <c r="W115" s="5" t="s">
        <v>1326</v>
      </c>
      <c r="X115" s="5" t="s">
        <v>1326</v>
      </c>
      <c r="Y115" s="5" t="s">
        <v>1326</v>
      </c>
      <c r="Z115" s="5" t="s">
        <v>1326</v>
      </c>
      <c r="AA115" s="5" t="s">
        <v>1326</v>
      </c>
      <c r="AB115" s="5" t="s">
        <v>1326</v>
      </c>
      <c r="AC115" s="5" t="s">
        <v>1326</v>
      </c>
      <c r="AD115" s="5" t="s">
        <v>1326</v>
      </c>
      <c r="AE115" s="5" t="s">
        <v>1326</v>
      </c>
      <c r="AF115" s="5" t="s">
        <v>2447</v>
      </c>
      <c r="AG115" s="5" t="s">
        <v>1326</v>
      </c>
      <c r="AH115" s="5" t="s">
        <v>2447</v>
      </c>
      <c r="AI115" s="189" t="s">
        <v>1326</v>
      </c>
      <c r="AJ115" s="204" t="s">
        <v>1326</v>
      </c>
      <c r="AK115" s="204" t="s">
        <v>1326</v>
      </c>
      <c r="AL115" s="204" t="s">
        <v>3899</v>
      </c>
      <c r="AM115" s="204" t="s">
        <v>1326</v>
      </c>
      <c r="AN115" s="204" t="s">
        <v>3899</v>
      </c>
      <c r="AO115" s="204" t="s">
        <v>1326</v>
      </c>
      <c r="AP115" s="204" t="s">
        <v>1568</v>
      </c>
      <c r="AQ115" s="204" t="s">
        <v>1326</v>
      </c>
      <c r="AR115" s="204" t="s">
        <v>1568</v>
      </c>
      <c r="AS115" s="204" t="s">
        <v>1326</v>
      </c>
      <c r="AT115" s="180" t="s">
        <v>882</v>
      </c>
      <c r="AU115" s="185">
        <v>43122</v>
      </c>
      <c r="AV115" s="436" t="s">
        <v>1031</v>
      </c>
      <c r="AW115" s="418"/>
      <c r="AX115" s="30"/>
      <c r="AY115" s="30"/>
      <c r="AZ115" s="30"/>
      <c r="BA115" s="30"/>
      <c r="BB115" s="597" t="s">
        <v>1301</v>
      </c>
      <c r="BC115" s="418"/>
      <c r="BD115" s="30"/>
      <c r="BI115" s="2"/>
      <c r="BJ115" s="2"/>
      <c r="BK115" s="2"/>
      <c r="BL115" s="2"/>
    </row>
    <row r="116" spans="1:64" s="14" customFormat="1" ht="115.5" hidden="1" customHeight="1" x14ac:dyDescent="0.25">
      <c r="A116" s="29" t="s">
        <v>1987</v>
      </c>
      <c r="B116" s="5" t="s">
        <v>15</v>
      </c>
      <c r="C116" s="57">
        <v>42661</v>
      </c>
      <c r="D116" s="57"/>
      <c r="E116" s="29" t="s">
        <v>1388</v>
      </c>
      <c r="F116" s="2" t="s">
        <v>1081</v>
      </c>
      <c r="G116" s="3" t="s">
        <v>80</v>
      </c>
      <c r="H116" s="3" t="s">
        <v>81</v>
      </c>
      <c r="I116" s="17" t="s">
        <v>82</v>
      </c>
      <c r="J116" s="5" t="s">
        <v>77</v>
      </c>
      <c r="K116" s="1">
        <v>1</v>
      </c>
      <c r="L116" s="187">
        <v>42917</v>
      </c>
      <c r="M116" s="187">
        <v>43039</v>
      </c>
      <c r="N116" s="79">
        <f t="shared" si="2"/>
        <v>18</v>
      </c>
      <c r="O116" s="105">
        <v>1</v>
      </c>
      <c r="P116" s="2" t="s">
        <v>83</v>
      </c>
      <c r="Q116" s="2" t="s">
        <v>70</v>
      </c>
      <c r="R116" s="2" t="s">
        <v>6761</v>
      </c>
      <c r="S116" s="600">
        <f t="shared" si="3"/>
        <v>390</v>
      </c>
      <c r="T116" s="2"/>
      <c r="U116" s="2"/>
      <c r="V116" s="3" t="s">
        <v>6759</v>
      </c>
      <c r="W116" s="94" t="s">
        <v>1326</v>
      </c>
      <c r="X116" s="5" t="s">
        <v>1326</v>
      </c>
      <c r="Y116" s="5" t="s">
        <v>1326</v>
      </c>
      <c r="Z116" s="5" t="s">
        <v>1326</v>
      </c>
      <c r="AA116" s="5" t="s">
        <v>1326</v>
      </c>
      <c r="AB116" s="5" t="s">
        <v>1326</v>
      </c>
      <c r="AC116" s="5" t="s">
        <v>1326</v>
      </c>
      <c r="AD116" s="5" t="s">
        <v>1326</v>
      </c>
      <c r="AE116" s="5" t="s">
        <v>1326</v>
      </c>
      <c r="AF116" s="5" t="s">
        <v>2447</v>
      </c>
      <c r="AG116" s="5" t="s">
        <v>1326</v>
      </c>
      <c r="AH116" s="5" t="s">
        <v>2447</v>
      </c>
      <c r="AI116" s="189" t="s">
        <v>1326</v>
      </c>
      <c r="AJ116" s="204" t="s">
        <v>1326</v>
      </c>
      <c r="AK116" s="204" t="s">
        <v>1326</v>
      </c>
      <c r="AL116" s="204" t="s">
        <v>3899</v>
      </c>
      <c r="AM116" s="204" t="s">
        <v>1326</v>
      </c>
      <c r="AN116" s="204" t="s">
        <v>3899</v>
      </c>
      <c r="AO116" s="204" t="s">
        <v>1326</v>
      </c>
      <c r="AP116" s="204" t="s">
        <v>1568</v>
      </c>
      <c r="AQ116" s="204" t="s">
        <v>1326</v>
      </c>
      <c r="AR116" s="204" t="s">
        <v>1568</v>
      </c>
      <c r="AS116" s="204" t="s">
        <v>1326</v>
      </c>
      <c r="AT116" s="180" t="s">
        <v>882</v>
      </c>
      <c r="AU116" s="185">
        <v>43122</v>
      </c>
      <c r="AV116" s="436" t="s">
        <v>1031</v>
      </c>
      <c r="AW116" s="418"/>
      <c r="AX116" s="30"/>
      <c r="AY116" s="30"/>
      <c r="AZ116" s="30"/>
      <c r="BA116" s="30"/>
      <c r="BB116" s="597" t="s">
        <v>1301</v>
      </c>
      <c r="BC116" s="418"/>
      <c r="BD116" s="30"/>
      <c r="BI116" s="2"/>
      <c r="BJ116" s="2"/>
      <c r="BK116" s="2"/>
      <c r="BL116" s="2"/>
    </row>
    <row r="117" spans="1:64" s="14" customFormat="1" ht="115.5" hidden="1" customHeight="1" x14ac:dyDescent="0.25">
      <c r="A117" s="29" t="s">
        <v>1988</v>
      </c>
      <c r="B117" s="5" t="s">
        <v>15</v>
      </c>
      <c r="C117" s="57">
        <v>42661</v>
      </c>
      <c r="D117" s="57"/>
      <c r="E117" s="29" t="s">
        <v>1454</v>
      </c>
      <c r="F117" s="2" t="s">
        <v>1082</v>
      </c>
      <c r="G117" s="3" t="s">
        <v>80</v>
      </c>
      <c r="H117" s="3" t="s">
        <v>81</v>
      </c>
      <c r="I117" s="17" t="s">
        <v>84</v>
      </c>
      <c r="J117" s="5" t="s">
        <v>77</v>
      </c>
      <c r="K117" s="1">
        <v>1</v>
      </c>
      <c r="L117" s="187">
        <v>42917</v>
      </c>
      <c r="M117" s="187">
        <v>43069</v>
      </c>
      <c r="N117" s="79">
        <f t="shared" si="2"/>
        <v>22</v>
      </c>
      <c r="O117" s="105">
        <v>1</v>
      </c>
      <c r="P117" s="2" t="s">
        <v>83</v>
      </c>
      <c r="Q117" s="2" t="s">
        <v>70</v>
      </c>
      <c r="R117" s="2" t="s">
        <v>6762</v>
      </c>
      <c r="S117" s="600">
        <f t="shared" si="3"/>
        <v>389</v>
      </c>
      <c r="T117" s="2"/>
      <c r="U117" s="2"/>
      <c r="V117" s="3" t="s">
        <v>6759</v>
      </c>
      <c r="W117" s="5" t="s">
        <v>1326</v>
      </c>
      <c r="X117" s="5" t="s">
        <v>1326</v>
      </c>
      <c r="Y117" s="5" t="s">
        <v>1326</v>
      </c>
      <c r="Z117" s="5" t="s">
        <v>1326</v>
      </c>
      <c r="AA117" s="5" t="s">
        <v>1326</v>
      </c>
      <c r="AB117" s="5" t="s">
        <v>1326</v>
      </c>
      <c r="AC117" s="5" t="s">
        <v>1326</v>
      </c>
      <c r="AD117" s="5" t="s">
        <v>1326</v>
      </c>
      <c r="AE117" s="5" t="s">
        <v>1326</v>
      </c>
      <c r="AF117" s="5" t="s">
        <v>2447</v>
      </c>
      <c r="AG117" s="5" t="s">
        <v>1326</v>
      </c>
      <c r="AH117" s="5" t="s">
        <v>2447</v>
      </c>
      <c r="AI117" s="189" t="s">
        <v>1326</v>
      </c>
      <c r="AJ117" s="204" t="s">
        <v>1326</v>
      </c>
      <c r="AK117" s="204" t="s">
        <v>1326</v>
      </c>
      <c r="AL117" s="204" t="s">
        <v>3899</v>
      </c>
      <c r="AM117" s="204" t="s">
        <v>1326</v>
      </c>
      <c r="AN117" s="204" t="s">
        <v>3899</v>
      </c>
      <c r="AO117" s="204" t="s">
        <v>1326</v>
      </c>
      <c r="AP117" s="204" t="s">
        <v>1568</v>
      </c>
      <c r="AQ117" s="204" t="s">
        <v>1326</v>
      </c>
      <c r="AR117" s="204" t="s">
        <v>1568</v>
      </c>
      <c r="AS117" s="204" t="s">
        <v>1326</v>
      </c>
      <c r="AT117" s="180" t="s">
        <v>882</v>
      </c>
      <c r="AU117" s="185">
        <v>43122</v>
      </c>
      <c r="AV117" s="436" t="s">
        <v>1031</v>
      </c>
      <c r="AW117" s="418"/>
      <c r="AX117" s="30"/>
      <c r="AY117" s="30"/>
      <c r="AZ117" s="30"/>
      <c r="BA117" s="30"/>
      <c r="BB117" s="597" t="s">
        <v>1301</v>
      </c>
      <c r="BC117" s="418"/>
      <c r="BD117" s="30"/>
      <c r="BI117" s="2"/>
      <c r="BJ117" s="2"/>
      <c r="BK117" s="2"/>
      <c r="BL117" s="2"/>
    </row>
    <row r="118" spans="1:64" s="14" customFormat="1" ht="115.5" hidden="1" customHeight="1" x14ac:dyDescent="0.25">
      <c r="A118" s="29" t="s">
        <v>1989</v>
      </c>
      <c r="B118" s="5" t="s">
        <v>15</v>
      </c>
      <c r="C118" s="57">
        <v>42661</v>
      </c>
      <c r="D118" s="57"/>
      <c r="E118" s="29" t="s">
        <v>1455</v>
      </c>
      <c r="F118" s="2" t="s">
        <v>1083</v>
      </c>
      <c r="G118" s="3" t="s">
        <v>85</v>
      </c>
      <c r="H118" s="3" t="s">
        <v>86</v>
      </c>
      <c r="I118" s="17" t="s">
        <v>86</v>
      </c>
      <c r="J118" s="5" t="s">
        <v>77</v>
      </c>
      <c r="K118" s="1">
        <v>1</v>
      </c>
      <c r="L118" s="187">
        <v>42795</v>
      </c>
      <c r="M118" s="187">
        <v>43100</v>
      </c>
      <c r="N118" s="79">
        <f t="shared" si="2"/>
        <v>44</v>
      </c>
      <c r="O118" s="105">
        <v>1</v>
      </c>
      <c r="P118" s="2" t="s">
        <v>83</v>
      </c>
      <c r="Q118" s="2" t="s">
        <v>70</v>
      </c>
      <c r="R118" s="2" t="s">
        <v>6763</v>
      </c>
      <c r="S118" s="600">
        <f t="shared" si="3"/>
        <v>195</v>
      </c>
      <c r="T118" s="2"/>
      <c r="U118" s="2"/>
      <c r="V118" s="3" t="s">
        <v>6764</v>
      </c>
      <c r="W118" s="5" t="s">
        <v>1326</v>
      </c>
      <c r="X118" s="5" t="s">
        <v>1326</v>
      </c>
      <c r="Y118" s="5" t="s">
        <v>1326</v>
      </c>
      <c r="Z118" s="5" t="s">
        <v>1326</v>
      </c>
      <c r="AA118" s="5" t="s">
        <v>1326</v>
      </c>
      <c r="AB118" s="5" t="s">
        <v>1326</v>
      </c>
      <c r="AC118" s="5" t="s">
        <v>1326</v>
      </c>
      <c r="AD118" s="5" t="s">
        <v>1326</v>
      </c>
      <c r="AE118" s="5" t="s">
        <v>1326</v>
      </c>
      <c r="AF118" s="5" t="s">
        <v>2447</v>
      </c>
      <c r="AG118" s="5" t="s">
        <v>1326</v>
      </c>
      <c r="AH118" s="5" t="s">
        <v>2447</v>
      </c>
      <c r="AI118" s="189" t="s">
        <v>1326</v>
      </c>
      <c r="AJ118" s="204" t="s">
        <v>1326</v>
      </c>
      <c r="AK118" s="204" t="s">
        <v>1326</v>
      </c>
      <c r="AL118" s="204" t="s">
        <v>3899</v>
      </c>
      <c r="AM118" s="204" t="s">
        <v>1326</v>
      </c>
      <c r="AN118" s="204" t="s">
        <v>3899</v>
      </c>
      <c r="AO118" s="204" t="s">
        <v>1326</v>
      </c>
      <c r="AP118" s="204" t="s">
        <v>1568</v>
      </c>
      <c r="AQ118" s="204" t="s">
        <v>1326</v>
      </c>
      <c r="AR118" s="204" t="s">
        <v>1568</v>
      </c>
      <c r="AS118" s="204" t="s">
        <v>1326</v>
      </c>
      <c r="AT118" s="180" t="s">
        <v>882</v>
      </c>
      <c r="AU118" s="185">
        <v>43122</v>
      </c>
      <c r="AV118" s="436" t="s">
        <v>1031</v>
      </c>
      <c r="AW118" s="418"/>
      <c r="AX118" s="30"/>
      <c r="AY118" s="30"/>
      <c r="AZ118" s="30"/>
      <c r="BA118" s="30"/>
      <c r="BB118" s="597" t="s">
        <v>1301</v>
      </c>
      <c r="BC118" s="418"/>
      <c r="BD118" s="30"/>
      <c r="BI118" s="2"/>
      <c r="BJ118" s="2"/>
      <c r="BK118" s="2"/>
      <c r="BL118" s="2"/>
    </row>
    <row r="119" spans="1:64" s="14" customFormat="1" ht="115.5" hidden="1" customHeight="1" x14ac:dyDescent="0.25">
      <c r="A119" s="29" t="s">
        <v>1990</v>
      </c>
      <c r="B119" s="5" t="s">
        <v>15</v>
      </c>
      <c r="C119" s="57">
        <v>42661</v>
      </c>
      <c r="D119" s="57"/>
      <c r="E119" s="29" t="s">
        <v>1456</v>
      </c>
      <c r="F119" s="2" t="s">
        <v>1084</v>
      </c>
      <c r="G119" s="3" t="s">
        <v>71</v>
      </c>
      <c r="H119" s="3" t="s">
        <v>72</v>
      </c>
      <c r="I119" s="17" t="s">
        <v>73</v>
      </c>
      <c r="J119" s="5" t="s">
        <v>69</v>
      </c>
      <c r="K119" s="1">
        <v>1</v>
      </c>
      <c r="L119" s="187">
        <v>42795</v>
      </c>
      <c r="M119" s="187">
        <v>43100</v>
      </c>
      <c r="N119" s="79">
        <f t="shared" si="2"/>
        <v>44</v>
      </c>
      <c r="O119" s="105">
        <v>1</v>
      </c>
      <c r="P119" s="2" t="s">
        <v>1521</v>
      </c>
      <c r="Q119" s="2" t="s">
        <v>70</v>
      </c>
      <c r="R119" s="2" t="s">
        <v>6765</v>
      </c>
      <c r="S119" s="600">
        <f t="shared" si="3"/>
        <v>390</v>
      </c>
      <c r="T119" s="2"/>
      <c r="U119" s="2"/>
      <c r="V119" s="3" t="s">
        <v>6766</v>
      </c>
      <c r="W119" s="5" t="s">
        <v>1326</v>
      </c>
      <c r="X119" s="5" t="s">
        <v>1326</v>
      </c>
      <c r="Y119" s="5" t="s">
        <v>1326</v>
      </c>
      <c r="Z119" s="5" t="s">
        <v>1326</v>
      </c>
      <c r="AA119" s="5" t="s">
        <v>1326</v>
      </c>
      <c r="AB119" s="5" t="s">
        <v>1326</v>
      </c>
      <c r="AC119" s="5" t="s">
        <v>1326</v>
      </c>
      <c r="AD119" s="5" t="s">
        <v>1326</v>
      </c>
      <c r="AE119" s="5" t="s">
        <v>1326</v>
      </c>
      <c r="AF119" s="5" t="s">
        <v>2447</v>
      </c>
      <c r="AG119" s="5" t="s">
        <v>1326</v>
      </c>
      <c r="AH119" s="5" t="s">
        <v>2447</v>
      </c>
      <c r="AI119" s="189" t="s">
        <v>1326</v>
      </c>
      <c r="AJ119" s="204" t="s">
        <v>1326</v>
      </c>
      <c r="AK119" s="204" t="s">
        <v>1326</v>
      </c>
      <c r="AL119" s="204" t="s">
        <v>3899</v>
      </c>
      <c r="AM119" s="204" t="s">
        <v>1326</v>
      </c>
      <c r="AN119" s="204" t="s">
        <v>3899</v>
      </c>
      <c r="AO119" s="204" t="s">
        <v>1326</v>
      </c>
      <c r="AP119" s="204" t="s">
        <v>1568</v>
      </c>
      <c r="AQ119" s="204" t="s">
        <v>1326</v>
      </c>
      <c r="AR119" s="204" t="s">
        <v>1568</v>
      </c>
      <c r="AS119" s="204" t="s">
        <v>1326</v>
      </c>
      <c r="AT119" s="180" t="s">
        <v>882</v>
      </c>
      <c r="AU119" s="185">
        <v>43122</v>
      </c>
      <c r="AV119" s="436" t="s">
        <v>1031</v>
      </c>
      <c r="AW119" s="418"/>
      <c r="AX119" s="30"/>
      <c r="AY119" s="30"/>
      <c r="AZ119" s="30"/>
      <c r="BA119" s="30"/>
      <c r="BB119" s="597" t="s">
        <v>1301</v>
      </c>
      <c r="BC119" s="418"/>
      <c r="BD119" s="30"/>
      <c r="BI119" s="2"/>
      <c r="BJ119" s="2"/>
      <c r="BK119" s="2"/>
      <c r="BL119" s="2"/>
    </row>
    <row r="120" spans="1:64" s="14" customFormat="1" ht="115.5" hidden="1" customHeight="1" x14ac:dyDescent="0.25">
      <c r="A120" s="29" t="s">
        <v>1991</v>
      </c>
      <c r="B120" s="5" t="s">
        <v>15</v>
      </c>
      <c r="C120" s="57">
        <v>42661</v>
      </c>
      <c r="D120" s="57"/>
      <c r="E120" s="29" t="s">
        <v>1457</v>
      </c>
      <c r="F120" s="2" t="s">
        <v>1085</v>
      </c>
      <c r="G120" s="3" t="s">
        <v>71</v>
      </c>
      <c r="H120" s="3" t="s">
        <v>72</v>
      </c>
      <c r="I120" s="17" t="s">
        <v>73</v>
      </c>
      <c r="J120" s="5" t="s">
        <v>69</v>
      </c>
      <c r="K120" s="1">
        <v>1</v>
      </c>
      <c r="L120" s="187">
        <v>42795</v>
      </c>
      <c r="M120" s="187">
        <v>43100</v>
      </c>
      <c r="N120" s="79">
        <f t="shared" si="2"/>
        <v>44</v>
      </c>
      <c r="O120" s="105">
        <v>1</v>
      </c>
      <c r="P120" s="2" t="s">
        <v>1521</v>
      </c>
      <c r="Q120" s="2" t="s">
        <v>70</v>
      </c>
      <c r="R120" s="2" t="s">
        <v>6767</v>
      </c>
      <c r="S120" s="600">
        <f t="shared" si="3"/>
        <v>162</v>
      </c>
      <c r="T120" s="2"/>
      <c r="U120" s="2"/>
      <c r="V120" s="3" t="s">
        <v>6768</v>
      </c>
      <c r="W120" s="5" t="s">
        <v>1326</v>
      </c>
      <c r="X120" s="5" t="s">
        <v>1326</v>
      </c>
      <c r="Y120" s="5" t="s">
        <v>1326</v>
      </c>
      <c r="Z120" s="5" t="s">
        <v>1326</v>
      </c>
      <c r="AA120" s="5" t="s">
        <v>1326</v>
      </c>
      <c r="AB120" s="5" t="s">
        <v>1326</v>
      </c>
      <c r="AC120" s="5" t="s">
        <v>1326</v>
      </c>
      <c r="AD120" s="5" t="s">
        <v>1326</v>
      </c>
      <c r="AE120" s="5" t="s">
        <v>1326</v>
      </c>
      <c r="AF120" s="5" t="s">
        <v>2447</v>
      </c>
      <c r="AG120" s="5" t="s">
        <v>1326</v>
      </c>
      <c r="AH120" s="5" t="s">
        <v>2447</v>
      </c>
      <c r="AI120" s="189" t="s">
        <v>1326</v>
      </c>
      <c r="AJ120" s="204" t="s">
        <v>1326</v>
      </c>
      <c r="AK120" s="204" t="s">
        <v>1326</v>
      </c>
      <c r="AL120" s="204" t="s">
        <v>3899</v>
      </c>
      <c r="AM120" s="204" t="s">
        <v>1326</v>
      </c>
      <c r="AN120" s="204" t="s">
        <v>3899</v>
      </c>
      <c r="AO120" s="204" t="s">
        <v>1326</v>
      </c>
      <c r="AP120" s="204" t="s">
        <v>1568</v>
      </c>
      <c r="AQ120" s="204" t="s">
        <v>1326</v>
      </c>
      <c r="AR120" s="204" t="s">
        <v>1568</v>
      </c>
      <c r="AS120" s="204" t="s">
        <v>1326</v>
      </c>
      <c r="AT120" s="180" t="s">
        <v>882</v>
      </c>
      <c r="AU120" s="185">
        <v>43122</v>
      </c>
      <c r="AV120" s="436" t="s">
        <v>1031</v>
      </c>
      <c r="AW120" s="418"/>
      <c r="AX120" s="30"/>
      <c r="AY120" s="30"/>
      <c r="AZ120" s="30"/>
      <c r="BA120" s="30"/>
      <c r="BB120" s="597" t="s">
        <v>1301</v>
      </c>
      <c r="BC120" s="418"/>
      <c r="BD120" s="30"/>
      <c r="BI120" s="2"/>
      <c r="BJ120" s="2"/>
      <c r="BK120" s="2"/>
      <c r="BL120" s="2"/>
    </row>
    <row r="121" spans="1:64" s="14" customFormat="1" ht="115.5" hidden="1" customHeight="1" x14ac:dyDescent="0.25">
      <c r="A121" s="29" t="s">
        <v>1992</v>
      </c>
      <c r="B121" s="5" t="s">
        <v>15</v>
      </c>
      <c r="C121" s="57">
        <v>42661</v>
      </c>
      <c r="D121" s="57"/>
      <c r="E121" s="29" t="s">
        <v>1458</v>
      </c>
      <c r="F121" s="2" t="s">
        <v>1086</v>
      </c>
      <c r="G121" s="3" t="s">
        <v>71</v>
      </c>
      <c r="H121" s="3" t="s">
        <v>72</v>
      </c>
      <c r="I121" s="17" t="s">
        <v>73</v>
      </c>
      <c r="J121" s="5" t="s">
        <v>69</v>
      </c>
      <c r="K121" s="1">
        <v>1</v>
      </c>
      <c r="L121" s="187">
        <v>42795</v>
      </c>
      <c r="M121" s="187">
        <v>43100</v>
      </c>
      <c r="N121" s="79">
        <f t="shared" si="2"/>
        <v>44</v>
      </c>
      <c r="O121" s="105">
        <v>1</v>
      </c>
      <c r="P121" s="2" t="s">
        <v>1521</v>
      </c>
      <c r="Q121" s="2" t="s">
        <v>70</v>
      </c>
      <c r="R121" s="2" t="s">
        <v>6765</v>
      </c>
      <c r="S121" s="600">
        <f t="shared" si="3"/>
        <v>390</v>
      </c>
      <c r="T121" s="2"/>
      <c r="U121" s="2"/>
      <c r="V121" s="3" t="s">
        <v>6769</v>
      </c>
      <c r="W121" s="5" t="s">
        <v>1326</v>
      </c>
      <c r="X121" s="5" t="s">
        <v>1326</v>
      </c>
      <c r="Y121" s="5" t="s">
        <v>1326</v>
      </c>
      <c r="Z121" s="5" t="s">
        <v>1326</v>
      </c>
      <c r="AA121" s="5" t="s">
        <v>1326</v>
      </c>
      <c r="AB121" s="5" t="s">
        <v>1326</v>
      </c>
      <c r="AC121" s="5" t="s">
        <v>1326</v>
      </c>
      <c r="AD121" s="5" t="s">
        <v>1326</v>
      </c>
      <c r="AE121" s="5" t="s">
        <v>1326</v>
      </c>
      <c r="AF121" s="5" t="s">
        <v>2447</v>
      </c>
      <c r="AG121" s="5" t="s">
        <v>1326</v>
      </c>
      <c r="AH121" s="5" t="s">
        <v>2447</v>
      </c>
      <c r="AI121" s="189" t="s">
        <v>1326</v>
      </c>
      <c r="AJ121" s="204" t="s">
        <v>1326</v>
      </c>
      <c r="AK121" s="204" t="s">
        <v>1326</v>
      </c>
      <c r="AL121" s="204" t="s">
        <v>3899</v>
      </c>
      <c r="AM121" s="204" t="s">
        <v>1326</v>
      </c>
      <c r="AN121" s="204" t="s">
        <v>3899</v>
      </c>
      <c r="AO121" s="204" t="s">
        <v>1326</v>
      </c>
      <c r="AP121" s="204" t="s">
        <v>1568</v>
      </c>
      <c r="AQ121" s="204" t="s">
        <v>1326</v>
      </c>
      <c r="AR121" s="204" t="s">
        <v>1568</v>
      </c>
      <c r="AS121" s="204" t="s">
        <v>1326</v>
      </c>
      <c r="AT121" s="180" t="s">
        <v>882</v>
      </c>
      <c r="AU121" s="185">
        <v>43122</v>
      </c>
      <c r="AV121" s="436" t="s">
        <v>1031</v>
      </c>
      <c r="AW121" s="418"/>
      <c r="AX121" s="30"/>
      <c r="AY121" s="30"/>
      <c r="AZ121" s="30"/>
      <c r="BA121" s="30"/>
      <c r="BB121" s="597" t="s">
        <v>1301</v>
      </c>
      <c r="BC121" s="418"/>
      <c r="BD121" s="30"/>
      <c r="BI121" s="2"/>
      <c r="BJ121" s="2"/>
      <c r="BK121" s="2"/>
      <c r="BL121" s="2"/>
    </row>
    <row r="122" spans="1:64" s="14" customFormat="1" ht="115.5" hidden="1" customHeight="1" x14ac:dyDescent="0.25">
      <c r="A122" s="29" t="s">
        <v>1993</v>
      </c>
      <c r="B122" s="5" t="s">
        <v>15</v>
      </c>
      <c r="C122" s="57">
        <v>42661</v>
      </c>
      <c r="D122" s="57"/>
      <c r="E122" s="29" t="s">
        <v>1443</v>
      </c>
      <c r="F122" s="2" t="s">
        <v>1087</v>
      </c>
      <c r="G122" s="3" t="s">
        <v>49</v>
      </c>
      <c r="H122" s="3" t="s">
        <v>50</v>
      </c>
      <c r="I122" s="17" t="s">
        <v>51</v>
      </c>
      <c r="J122" s="5" t="s">
        <v>31</v>
      </c>
      <c r="K122" s="1">
        <v>1</v>
      </c>
      <c r="L122" s="187">
        <v>42826</v>
      </c>
      <c r="M122" s="187">
        <v>43190</v>
      </c>
      <c r="N122" s="79">
        <f t="shared" si="2"/>
        <v>52</v>
      </c>
      <c r="O122" s="105">
        <v>1</v>
      </c>
      <c r="P122" s="2" t="s">
        <v>52</v>
      </c>
      <c r="Q122" s="2" t="s">
        <v>53</v>
      </c>
      <c r="R122" s="2" t="s">
        <v>6770</v>
      </c>
      <c r="S122" s="600">
        <f t="shared" si="3"/>
        <v>248</v>
      </c>
      <c r="T122" s="2"/>
      <c r="U122" s="2"/>
      <c r="V122" s="3" t="s">
        <v>6771</v>
      </c>
      <c r="W122" s="5" t="s">
        <v>1326</v>
      </c>
      <c r="X122" s="5" t="s">
        <v>1326</v>
      </c>
      <c r="Y122" s="5" t="s">
        <v>1326</v>
      </c>
      <c r="Z122" s="5" t="s">
        <v>1326</v>
      </c>
      <c r="AA122" s="5" t="s">
        <v>1326</v>
      </c>
      <c r="AB122" s="5" t="s">
        <v>1326</v>
      </c>
      <c r="AC122" s="5" t="s">
        <v>1326</v>
      </c>
      <c r="AD122" s="5" t="s">
        <v>1326</v>
      </c>
      <c r="AE122" s="5" t="s">
        <v>1326</v>
      </c>
      <c r="AF122" s="5" t="s">
        <v>2447</v>
      </c>
      <c r="AG122" s="5" t="s">
        <v>1326</v>
      </c>
      <c r="AH122" s="5" t="s">
        <v>2447</v>
      </c>
      <c r="AI122" s="189" t="s">
        <v>1326</v>
      </c>
      <c r="AJ122" s="204" t="s">
        <v>1326</v>
      </c>
      <c r="AK122" s="204" t="s">
        <v>1326</v>
      </c>
      <c r="AL122" s="204" t="s">
        <v>3899</v>
      </c>
      <c r="AM122" s="204" t="s">
        <v>1326</v>
      </c>
      <c r="AN122" s="204" t="s">
        <v>3899</v>
      </c>
      <c r="AO122" s="204" t="s">
        <v>1326</v>
      </c>
      <c r="AP122" s="204" t="s">
        <v>1568</v>
      </c>
      <c r="AQ122" s="204" t="s">
        <v>1326</v>
      </c>
      <c r="AR122" s="204" t="s">
        <v>1568</v>
      </c>
      <c r="AS122" s="204" t="s">
        <v>1326</v>
      </c>
      <c r="AT122" s="180" t="s">
        <v>882</v>
      </c>
      <c r="AU122" s="185">
        <v>43122</v>
      </c>
      <c r="AV122" s="436" t="s">
        <v>1031</v>
      </c>
      <c r="AW122" s="418"/>
      <c r="AX122" s="30"/>
      <c r="AY122" s="30"/>
      <c r="AZ122" s="30"/>
      <c r="BA122" s="30"/>
      <c r="BB122" s="597" t="s">
        <v>1301</v>
      </c>
      <c r="BC122" s="418"/>
      <c r="BD122" s="30"/>
      <c r="BI122" s="2"/>
      <c r="BJ122" s="2"/>
      <c r="BK122" s="2"/>
      <c r="BL122" s="2"/>
    </row>
    <row r="123" spans="1:64" s="14" customFormat="1" ht="115.5" hidden="1" customHeight="1" x14ac:dyDescent="0.25">
      <c r="A123" s="29" t="s">
        <v>1994</v>
      </c>
      <c r="B123" s="5" t="s">
        <v>15</v>
      </c>
      <c r="C123" s="57">
        <v>42661</v>
      </c>
      <c r="D123" s="57"/>
      <c r="E123" s="29" t="s">
        <v>1459</v>
      </c>
      <c r="F123" s="2" t="s">
        <v>1088</v>
      </c>
      <c r="G123" s="3" t="s">
        <v>236</v>
      </c>
      <c r="H123" s="3" t="s">
        <v>237</v>
      </c>
      <c r="I123" s="17" t="s">
        <v>238</v>
      </c>
      <c r="J123" s="5" t="s">
        <v>239</v>
      </c>
      <c r="K123" s="1">
        <v>1</v>
      </c>
      <c r="L123" s="187">
        <v>42795</v>
      </c>
      <c r="M123" s="187">
        <v>43424</v>
      </c>
      <c r="N123" s="79">
        <f t="shared" si="2"/>
        <v>38</v>
      </c>
      <c r="O123" s="105">
        <v>1</v>
      </c>
      <c r="P123" s="2" t="s">
        <v>52</v>
      </c>
      <c r="Q123" s="2" t="s">
        <v>53</v>
      </c>
      <c r="R123" s="4" t="s">
        <v>1385</v>
      </c>
      <c r="S123" s="600">
        <f t="shared" si="3"/>
        <v>383</v>
      </c>
      <c r="T123" s="2"/>
      <c r="U123" s="2"/>
      <c r="V123" s="2" t="s">
        <v>1315</v>
      </c>
      <c r="W123" s="2" t="s">
        <v>1373</v>
      </c>
      <c r="X123" s="2" t="s">
        <v>1379</v>
      </c>
      <c r="Y123" s="2" t="s">
        <v>240</v>
      </c>
      <c r="Z123" s="5" t="s">
        <v>1385</v>
      </c>
      <c r="AA123" s="2" t="s">
        <v>1386</v>
      </c>
      <c r="AB123" s="2" t="s">
        <v>1386</v>
      </c>
      <c r="AC123" s="2" t="s">
        <v>1386</v>
      </c>
      <c r="AD123" s="2" t="s">
        <v>1386</v>
      </c>
      <c r="AE123" s="2" t="s">
        <v>1386</v>
      </c>
      <c r="AF123" s="2" t="s">
        <v>2448</v>
      </c>
      <c r="AG123" s="2" t="s">
        <v>1386</v>
      </c>
      <c r="AH123" s="2" t="s">
        <v>2448</v>
      </c>
      <c r="AI123" s="40" t="s">
        <v>1386</v>
      </c>
      <c r="AJ123" s="40" t="s">
        <v>1386</v>
      </c>
      <c r="AK123" s="40" t="s">
        <v>1386</v>
      </c>
      <c r="AL123" s="40" t="s">
        <v>3899</v>
      </c>
      <c r="AM123" s="40" t="s">
        <v>1386</v>
      </c>
      <c r="AN123" s="40" t="s">
        <v>3899</v>
      </c>
      <c r="AO123" s="40" t="s">
        <v>1386</v>
      </c>
      <c r="AP123" s="40" t="s">
        <v>1568</v>
      </c>
      <c r="AQ123" s="40" t="s">
        <v>1386</v>
      </c>
      <c r="AR123" s="40" t="s">
        <v>1568</v>
      </c>
      <c r="AS123" s="40" t="s">
        <v>1386</v>
      </c>
      <c r="AT123" s="180" t="s">
        <v>882</v>
      </c>
      <c r="AU123" s="185">
        <v>43482</v>
      </c>
      <c r="AV123" s="436" t="s">
        <v>1031</v>
      </c>
      <c r="AW123" s="418"/>
      <c r="AX123" s="30"/>
      <c r="AY123" s="30"/>
      <c r="AZ123" s="30"/>
      <c r="BA123" s="30"/>
      <c r="BB123" s="597" t="s">
        <v>1301</v>
      </c>
      <c r="BC123" s="418"/>
      <c r="BD123" s="30"/>
      <c r="BI123" s="2"/>
      <c r="BJ123" s="2"/>
      <c r="BK123" s="2"/>
      <c r="BL123" s="2"/>
    </row>
    <row r="124" spans="1:64" s="14" customFormat="1" ht="115.5" hidden="1" customHeight="1" x14ac:dyDescent="0.25">
      <c r="A124" s="29" t="s">
        <v>1995</v>
      </c>
      <c r="B124" s="5" t="s">
        <v>15</v>
      </c>
      <c r="C124" s="57">
        <v>42661</v>
      </c>
      <c r="D124" s="57"/>
      <c r="E124" s="29" t="s">
        <v>1460</v>
      </c>
      <c r="F124" s="2" t="s">
        <v>1089</v>
      </c>
      <c r="G124" s="3" t="s">
        <v>87</v>
      </c>
      <c r="H124" s="3" t="s">
        <v>88</v>
      </c>
      <c r="I124" s="17" t="s">
        <v>88</v>
      </c>
      <c r="J124" s="5" t="s">
        <v>69</v>
      </c>
      <c r="K124" s="1">
        <v>1</v>
      </c>
      <c r="L124" s="187">
        <v>42795</v>
      </c>
      <c r="M124" s="187">
        <v>42978</v>
      </c>
      <c r="N124" s="79">
        <f t="shared" si="2"/>
        <v>27</v>
      </c>
      <c r="O124" s="105">
        <v>1</v>
      </c>
      <c r="P124" s="2" t="s">
        <v>89</v>
      </c>
      <c r="Q124" s="2" t="s">
        <v>90</v>
      </c>
      <c r="R124" s="2" t="s">
        <v>6772</v>
      </c>
      <c r="S124" s="600">
        <f t="shared" si="3"/>
        <v>204</v>
      </c>
      <c r="T124" s="2"/>
      <c r="U124" s="2"/>
      <c r="V124" s="3" t="s">
        <v>6773</v>
      </c>
      <c r="W124" s="5" t="s">
        <v>1326</v>
      </c>
      <c r="X124" s="5" t="s">
        <v>1326</v>
      </c>
      <c r="Y124" s="5" t="s">
        <v>1326</v>
      </c>
      <c r="Z124" s="5" t="s">
        <v>1326</v>
      </c>
      <c r="AA124" s="5" t="s">
        <v>1326</v>
      </c>
      <c r="AB124" s="5" t="s">
        <v>1326</v>
      </c>
      <c r="AC124" s="5" t="s">
        <v>1326</v>
      </c>
      <c r="AD124" s="5" t="s">
        <v>1326</v>
      </c>
      <c r="AE124" s="5" t="s">
        <v>1326</v>
      </c>
      <c r="AF124" s="5" t="s">
        <v>2447</v>
      </c>
      <c r="AG124" s="5" t="s">
        <v>1326</v>
      </c>
      <c r="AH124" s="5" t="s">
        <v>2447</v>
      </c>
      <c r="AI124" s="189" t="s">
        <v>1326</v>
      </c>
      <c r="AJ124" s="204" t="s">
        <v>1326</v>
      </c>
      <c r="AK124" s="204" t="s">
        <v>1326</v>
      </c>
      <c r="AL124" s="204" t="s">
        <v>3899</v>
      </c>
      <c r="AM124" s="204" t="s">
        <v>1326</v>
      </c>
      <c r="AN124" s="204" t="s">
        <v>3899</v>
      </c>
      <c r="AO124" s="204" t="s">
        <v>1326</v>
      </c>
      <c r="AP124" s="204" t="s">
        <v>1568</v>
      </c>
      <c r="AQ124" s="204" t="s">
        <v>1326</v>
      </c>
      <c r="AR124" s="204" t="s">
        <v>1568</v>
      </c>
      <c r="AS124" s="204" t="s">
        <v>1326</v>
      </c>
      <c r="AT124" s="180" t="s">
        <v>882</v>
      </c>
      <c r="AU124" s="185">
        <v>43122</v>
      </c>
      <c r="AV124" s="436" t="s">
        <v>1031</v>
      </c>
      <c r="AW124" s="418"/>
      <c r="AX124" s="30"/>
      <c r="AY124" s="30"/>
      <c r="AZ124" s="30"/>
      <c r="BA124" s="30"/>
      <c r="BB124" s="597" t="s">
        <v>1301</v>
      </c>
      <c r="BC124" s="418"/>
      <c r="BD124" s="30"/>
      <c r="BI124" s="2"/>
      <c r="BJ124" s="2"/>
      <c r="BK124" s="2"/>
      <c r="BL124" s="2"/>
    </row>
    <row r="125" spans="1:64" s="14" customFormat="1" ht="115.5" hidden="1" customHeight="1" x14ac:dyDescent="0.25">
      <c r="A125" s="29" t="s">
        <v>1996</v>
      </c>
      <c r="B125" s="5" t="s">
        <v>15</v>
      </c>
      <c r="C125" s="57">
        <v>42661</v>
      </c>
      <c r="D125" s="57"/>
      <c r="E125" s="29" t="s">
        <v>1461</v>
      </c>
      <c r="F125" s="2" t="s">
        <v>1090</v>
      </c>
      <c r="G125" s="3" t="s">
        <v>91</v>
      </c>
      <c r="H125" s="18" t="s">
        <v>92</v>
      </c>
      <c r="I125" s="17" t="s">
        <v>93</v>
      </c>
      <c r="J125" s="5" t="s">
        <v>94</v>
      </c>
      <c r="K125" s="1">
        <v>1</v>
      </c>
      <c r="L125" s="187">
        <v>43009</v>
      </c>
      <c r="M125" s="187">
        <v>43281</v>
      </c>
      <c r="N125" s="79">
        <f t="shared" si="2"/>
        <v>39</v>
      </c>
      <c r="O125" s="105">
        <v>1</v>
      </c>
      <c r="P125" s="2" t="s">
        <v>27</v>
      </c>
      <c r="Q125" s="2"/>
      <c r="R125" s="4" t="s">
        <v>1688</v>
      </c>
      <c r="S125" s="600">
        <f t="shared" si="3"/>
        <v>322</v>
      </c>
      <c r="T125" s="2"/>
      <c r="U125" s="2"/>
      <c r="V125" s="2" t="s">
        <v>1315</v>
      </c>
      <c r="W125" s="2" t="s">
        <v>1374</v>
      </c>
      <c r="X125" s="3" t="s">
        <v>95</v>
      </c>
      <c r="Y125" s="5" t="s">
        <v>1329</v>
      </c>
      <c r="Z125" s="5" t="s">
        <v>1329</v>
      </c>
      <c r="AA125" s="5" t="s">
        <v>1329</v>
      </c>
      <c r="AB125" s="5" t="s">
        <v>1329</v>
      </c>
      <c r="AC125" s="5" t="s">
        <v>1329</v>
      </c>
      <c r="AD125" s="5" t="s">
        <v>1329</v>
      </c>
      <c r="AE125" s="5" t="s">
        <v>1329</v>
      </c>
      <c r="AF125" s="5" t="s">
        <v>2443</v>
      </c>
      <c r="AG125" s="5" t="s">
        <v>1329</v>
      </c>
      <c r="AH125" s="5" t="s">
        <v>2443</v>
      </c>
      <c r="AI125" s="189" t="s">
        <v>1329</v>
      </c>
      <c r="AJ125" s="189" t="s">
        <v>1329</v>
      </c>
      <c r="AK125" s="189" t="s">
        <v>1329</v>
      </c>
      <c r="AL125" s="189" t="s">
        <v>3899</v>
      </c>
      <c r="AM125" s="189" t="s">
        <v>1329</v>
      </c>
      <c r="AN125" s="189" t="s">
        <v>3899</v>
      </c>
      <c r="AO125" s="189" t="s">
        <v>1329</v>
      </c>
      <c r="AP125" s="189" t="s">
        <v>1568</v>
      </c>
      <c r="AQ125" s="189" t="s">
        <v>1329</v>
      </c>
      <c r="AR125" s="189" t="s">
        <v>1568</v>
      </c>
      <c r="AS125" s="189" t="s">
        <v>1329</v>
      </c>
      <c r="AT125" s="180" t="s">
        <v>882</v>
      </c>
      <c r="AU125" s="185">
        <v>43307</v>
      </c>
      <c r="AV125" s="436" t="s">
        <v>1031</v>
      </c>
      <c r="AW125" s="418"/>
      <c r="AX125" s="30"/>
      <c r="AY125" s="30"/>
      <c r="AZ125" s="30"/>
      <c r="BA125" s="30"/>
      <c r="BB125" s="597" t="s">
        <v>1301</v>
      </c>
      <c r="BC125" s="418"/>
      <c r="BD125" s="30"/>
      <c r="BI125" s="2"/>
      <c r="BJ125" s="2"/>
      <c r="BK125" s="2"/>
      <c r="BL125" s="2"/>
    </row>
    <row r="126" spans="1:64" s="14" customFormat="1" ht="115.5" hidden="1" customHeight="1" x14ac:dyDescent="0.25">
      <c r="A126" s="29" t="s">
        <v>1997</v>
      </c>
      <c r="B126" s="5" t="s">
        <v>15</v>
      </c>
      <c r="C126" s="57">
        <v>42661</v>
      </c>
      <c r="D126" s="57"/>
      <c r="E126" s="29" t="s">
        <v>1462</v>
      </c>
      <c r="F126" s="2" t="s">
        <v>1091</v>
      </c>
      <c r="G126" s="3" t="s">
        <v>96</v>
      </c>
      <c r="H126" s="18" t="s">
        <v>97</v>
      </c>
      <c r="I126" s="17" t="s">
        <v>98</v>
      </c>
      <c r="J126" s="5" t="s">
        <v>99</v>
      </c>
      <c r="K126" s="1">
        <v>1</v>
      </c>
      <c r="L126" s="187">
        <v>42979</v>
      </c>
      <c r="M126" s="187">
        <v>43190</v>
      </c>
      <c r="N126" s="79">
        <f t="shared" si="2"/>
        <v>31</v>
      </c>
      <c r="O126" s="105">
        <v>1</v>
      </c>
      <c r="P126" s="2" t="s">
        <v>52</v>
      </c>
      <c r="Q126" s="2" t="s">
        <v>100</v>
      </c>
      <c r="R126" s="2" t="s">
        <v>7103</v>
      </c>
      <c r="S126" s="600">
        <f t="shared" si="3"/>
        <v>174</v>
      </c>
      <c r="T126" s="2"/>
      <c r="U126" s="2"/>
      <c r="V126" s="3" t="s">
        <v>6752</v>
      </c>
      <c r="W126" s="5" t="s">
        <v>1326</v>
      </c>
      <c r="X126" s="5" t="s">
        <v>1326</v>
      </c>
      <c r="Y126" s="5" t="s">
        <v>1326</v>
      </c>
      <c r="Z126" s="5" t="s">
        <v>1326</v>
      </c>
      <c r="AA126" s="5" t="s">
        <v>1326</v>
      </c>
      <c r="AB126" s="5" t="s">
        <v>1326</v>
      </c>
      <c r="AC126" s="5" t="s">
        <v>1326</v>
      </c>
      <c r="AD126" s="5" t="s">
        <v>1326</v>
      </c>
      <c r="AE126" s="5" t="s">
        <v>1326</v>
      </c>
      <c r="AF126" s="5" t="s">
        <v>2447</v>
      </c>
      <c r="AG126" s="5" t="s">
        <v>1326</v>
      </c>
      <c r="AH126" s="5" t="s">
        <v>2447</v>
      </c>
      <c r="AI126" s="189" t="s">
        <v>1326</v>
      </c>
      <c r="AJ126" s="204" t="s">
        <v>1326</v>
      </c>
      <c r="AK126" s="204" t="s">
        <v>1326</v>
      </c>
      <c r="AL126" s="204" t="s">
        <v>3899</v>
      </c>
      <c r="AM126" s="204" t="s">
        <v>1326</v>
      </c>
      <c r="AN126" s="204" t="s">
        <v>3899</v>
      </c>
      <c r="AO126" s="204" t="s">
        <v>1326</v>
      </c>
      <c r="AP126" s="204" t="s">
        <v>1568</v>
      </c>
      <c r="AQ126" s="204" t="s">
        <v>1326</v>
      </c>
      <c r="AR126" s="204" t="s">
        <v>1568</v>
      </c>
      <c r="AS126" s="204" t="s">
        <v>1326</v>
      </c>
      <c r="AT126" s="180" t="s">
        <v>882</v>
      </c>
      <c r="AU126" s="185">
        <v>43122</v>
      </c>
      <c r="AV126" s="436" t="s">
        <v>1031</v>
      </c>
      <c r="AW126" s="418"/>
      <c r="AX126" s="30"/>
      <c r="AY126" s="30"/>
      <c r="AZ126" s="30"/>
      <c r="BA126" s="30"/>
      <c r="BB126" s="597" t="s">
        <v>1301</v>
      </c>
      <c r="BC126" s="418"/>
      <c r="BD126" s="30"/>
      <c r="BI126" s="2"/>
      <c r="BJ126" s="2"/>
      <c r="BK126" s="2"/>
      <c r="BL126" s="2"/>
    </row>
    <row r="127" spans="1:64" s="14" customFormat="1" ht="115.5" hidden="1" customHeight="1" x14ac:dyDescent="0.25">
      <c r="A127" s="29" t="s">
        <v>1998</v>
      </c>
      <c r="B127" s="5" t="s">
        <v>15</v>
      </c>
      <c r="C127" s="57">
        <v>42661</v>
      </c>
      <c r="D127" s="57"/>
      <c r="E127" s="29" t="s">
        <v>1463</v>
      </c>
      <c r="F127" s="2" t="s">
        <v>1092</v>
      </c>
      <c r="G127" s="3" t="s">
        <v>96</v>
      </c>
      <c r="H127" s="18" t="s">
        <v>97</v>
      </c>
      <c r="I127" s="17" t="s">
        <v>98</v>
      </c>
      <c r="J127" s="5" t="s">
        <v>99</v>
      </c>
      <c r="K127" s="1">
        <v>1</v>
      </c>
      <c r="L127" s="187">
        <v>42979</v>
      </c>
      <c r="M127" s="187">
        <v>43190</v>
      </c>
      <c r="N127" s="79">
        <f t="shared" si="2"/>
        <v>31</v>
      </c>
      <c r="O127" s="105">
        <v>1</v>
      </c>
      <c r="P127" s="2" t="s">
        <v>52</v>
      </c>
      <c r="Q127" s="2" t="s">
        <v>100</v>
      </c>
      <c r="R127" s="2" t="s">
        <v>7103</v>
      </c>
      <c r="S127" s="600">
        <f t="shared" si="3"/>
        <v>174</v>
      </c>
      <c r="T127" s="2"/>
      <c r="U127" s="2"/>
      <c r="V127" s="3" t="s">
        <v>6752</v>
      </c>
      <c r="W127" s="5" t="s">
        <v>1326</v>
      </c>
      <c r="X127" s="5" t="s">
        <v>1326</v>
      </c>
      <c r="Y127" s="5" t="s">
        <v>1326</v>
      </c>
      <c r="Z127" s="5" t="s">
        <v>1326</v>
      </c>
      <c r="AA127" s="5" t="s">
        <v>1326</v>
      </c>
      <c r="AB127" s="5" t="s">
        <v>1326</v>
      </c>
      <c r="AC127" s="5" t="s">
        <v>1326</v>
      </c>
      <c r="AD127" s="5" t="s">
        <v>1326</v>
      </c>
      <c r="AE127" s="5" t="s">
        <v>1326</v>
      </c>
      <c r="AF127" s="5" t="s">
        <v>2447</v>
      </c>
      <c r="AG127" s="5" t="s">
        <v>1326</v>
      </c>
      <c r="AH127" s="5" t="s">
        <v>2447</v>
      </c>
      <c r="AI127" s="189" t="s">
        <v>1326</v>
      </c>
      <c r="AJ127" s="204" t="s">
        <v>1326</v>
      </c>
      <c r="AK127" s="204" t="s">
        <v>1326</v>
      </c>
      <c r="AL127" s="204" t="s">
        <v>3899</v>
      </c>
      <c r="AM127" s="204" t="s">
        <v>1326</v>
      </c>
      <c r="AN127" s="204" t="s">
        <v>3899</v>
      </c>
      <c r="AO127" s="204" t="s">
        <v>1326</v>
      </c>
      <c r="AP127" s="204" t="s">
        <v>1568</v>
      </c>
      <c r="AQ127" s="204" t="s">
        <v>1326</v>
      </c>
      <c r="AR127" s="204" t="s">
        <v>1568</v>
      </c>
      <c r="AS127" s="204" t="s">
        <v>1326</v>
      </c>
      <c r="AT127" s="180" t="s">
        <v>882</v>
      </c>
      <c r="AU127" s="185">
        <v>43122</v>
      </c>
      <c r="AV127" s="436" t="s">
        <v>1031</v>
      </c>
      <c r="AW127" s="418"/>
      <c r="AX127" s="30"/>
      <c r="AY127" s="30"/>
      <c r="AZ127" s="30"/>
      <c r="BA127" s="30"/>
      <c r="BB127" s="597" t="s">
        <v>1301</v>
      </c>
      <c r="BC127" s="418"/>
      <c r="BD127" s="30"/>
      <c r="BI127" s="2"/>
      <c r="BJ127" s="2"/>
      <c r="BK127" s="2"/>
      <c r="BL127" s="2"/>
    </row>
    <row r="128" spans="1:64" s="14" customFormat="1" ht="115.5" hidden="1" customHeight="1" x14ac:dyDescent="0.25">
      <c r="A128" s="29" t="s">
        <v>1999</v>
      </c>
      <c r="B128" s="5" t="s">
        <v>15</v>
      </c>
      <c r="C128" s="57">
        <v>42661</v>
      </c>
      <c r="D128" s="57"/>
      <c r="E128" s="29" t="s">
        <v>1487</v>
      </c>
      <c r="F128" s="3" t="s">
        <v>371</v>
      </c>
      <c r="G128" s="3" t="s">
        <v>372</v>
      </c>
      <c r="H128" s="3" t="s">
        <v>373</v>
      </c>
      <c r="I128" s="17" t="s">
        <v>250</v>
      </c>
      <c r="J128" s="5" t="s">
        <v>31</v>
      </c>
      <c r="K128" s="1">
        <v>3</v>
      </c>
      <c r="L128" s="187">
        <v>42737</v>
      </c>
      <c r="M128" s="187">
        <v>43100</v>
      </c>
      <c r="N128" s="79">
        <f t="shared" si="2"/>
        <v>52</v>
      </c>
      <c r="O128" s="105">
        <v>3</v>
      </c>
      <c r="P128" s="2" t="s">
        <v>27</v>
      </c>
      <c r="Q128" s="2"/>
      <c r="R128" s="2" t="s">
        <v>6774</v>
      </c>
      <c r="S128" s="600">
        <f t="shared" si="3"/>
        <v>363</v>
      </c>
      <c r="T128" s="2"/>
      <c r="U128" s="2"/>
      <c r="V128" s="3" t="s">
        <v>6780</v>
      </c>
      <c r="W128" s="5" t="s">
        <v>1326</v>
      </c>
      <c r="X128" s="5" t="s">
        <v>1326</v>
      </c>
      <c r="Y128" s="5" t="s">
        <v>1326</v>
      </c>
      <c r="Z128" s="5" t="s">
        <v>1326</v>
      </c>
      <c r="AA128" s="5" t="s">
        <v>1326</v>
      </c>
      <c r="AB128" s="5" t="s">
        <v>1326</v>
      </c>
      <c r="AC128" s="5" t="s">
        <v>1326</v>
      </c>
      <c r="AD128" s="5" t="s">
        <v>1326</v>
      </c>
      <c r="AE128" s="5" t="s">
        <v>1326</v>
      </c>
      <c r="AF128" s="5" t="s">
        <v>2447</v>
      </c>
      <c r="AG128" s="5" t="s">
        <v>1326</v>
      </c>
      <c r="AH128" s="5" t="s">
        <v>2447</v>
      </c>
      <c r="AI128" s="189" t="s">
        <v>1326</v>
      </c>
      <c r="AJ128" s="204" t="s">
        <v>1326</v>
      </c>
      <c r="AK128" s="204" t="s">
        <v>1326</v>
      </c>
      <c r="AL128" s="204" t="s">
        <v>3899</v>
      </c>
      <c r="AM128" s="204" t="s">
        <v>1326</v>
      </c>
      <c r="AN128" s="204" t="s">
        <v>3899</v>
      </c>
      <c r="AO128" s="204" t="s">
        <v>1326</v>
      </c>
      <c r="AP128" s="204" t="s">
        <v>1568</v>
      </c>
      <c r="AQ128" s="204" t="s">
        <v>1326</v>
      </c>
      <c r="AR128" s="204" t="s">
        <v>1568</v>
      </c>
      <c r="AS128" s="204" t="s">
        <v>1326</v>
      </c>
      <c r="AT128" s="180" t="s">
        <v>882</v>
      </c>
      <c r="AU128" s="185">
        <v>43122</v>
      </c>
      <c r="AV128" s="436" t="s">
        <v>1031</v>
      </c>
      <c r="AW128" s="418"/>
      <c r="AX128" s="30"/>
      <c r="AY128" s="30"/>
      <c r="AZ128" s="30"/>
      <c r="BA128" s="30"/>
      <c r="BB128" s="597" t="s">
        <v>1301</v>
      </c>
      <c r="BC128" s="418"/>
      <c r="BD128" s="30"/>
      <c r="BI128" s="2"/>
      <c r="BJ128" s="2"/>
      <c r="BK128" s="2"/>
      <c r="BL128" s="2"/>
    </row>
    <row r="129" spans="1:64" s="14" customFormat="1" ht="115.5" hidden="1" customHeight="1" x14ac:dyDescent="0.25">
      <c r="A129" s="29" t="s">
        <v>2000</v>
      </c>
      <c r="B129" s="5" t="s">
        <v>15</v>
      </c>
      <c r="C129" s="57">
        <v>42661</v>
      </c>
      <c r="D129" s="57"/>
      <c r="E129" s="29" t="s">
        <v>1464</v>
      </c>
      <c r="F129" s="3" t="s">
        <v>1093</v>
      </c>
      <c r="G129" s="3" t="s">
        <v>101</v>
      </c>
      <c r="H129" s="3" t="s">
        <v>102</v>
      </c>
      <c r="I129" s="17" t="s">
        <v>103</v>
      </c>
      <c r="J129" s="5" t="s">
        <v>31</v>
      </c>
      <c r="K129" s="1">
        <v>1</v>
      </c>
      <c r="L129" s="187">
        <v>42737</v>
      </c>
      <c r="M129" s="187">
        <v>43099</v>
      </c>
      <c r="N129" s="79">
        <f t="shared" si="2"/>
        <v>52</v>
      </c>
      <c r="O129" s="105">
        <v>1</v>
      </c>
      <c r="P129" s="2" t="s">
        <v>27</v>
      </c>
      <c r="Q129" s="2"/>
      <c r="R129" s="2" t="s">
        <v>6775</v>
      </c>
      <c r="S129" s="600">
        <f t="shared" si="3"/>
        <v>379</v>
      </c>
      <c r="T129" s="2"/>
      <c r="U129" s="2"/>
      <c r="V129" s="3" t="s">
        <v>6779</v>
      </c>
      <c r="W129" s="5" t="s">
        <v>1326</v>
      </c>
      <c r="X129" s="5" t="s">
        <v>1326</v>
      </c>
      <c r="Y129" s="5" t="s">
        <v>1326</v>
      </c>
      <c r="Z129" s="5" t="s">
        <v>1326</v>
      </c>
      <c r="AA129" s="5" t="s">
        <v>1326</v>
      </c>
      <c r="AB129" s="5" t="s">
        <v>1326</v>
      </c>
      <c r="AC129" s="5" t="s">
        <v>1326</v>
      </c>
      <c r="AD129" s="5" t="s">
        <v>1326</v>
      </c>
      <c r="AE129" s="5" t="s">
        <v>1326</v>
      </c>
      <c r="AF129" s="5" t="s">
        <v>2447</v>
      </c>
      <c r="AG129" s="5" t="s">
        <v>1326</v>
      </c>
      <c r="AH129" s="5" t="s">
        <v>2447</v>
      </c>
      <c r="AI129" s="189" t="s">
        <v>1326</v>
      </c>
      <c r="AJ129" s="204" t="s">
        <v>1326</v>
      </c>
      <c r="AK129" s="204" t="s">
        <v>1326</v>
      </c>
      <c r="AL129" s="204" t="s">
        <v>3899</v>
      </c>
      <c r="AM129" s="204" t="s">
        <v>1326</v>
      </c>
      <c r="AN129" s="204" t="s">
        <v>3899</v>
      </c>
      <c r="AO129" s="204" t="s">
        <v>1326</v>
      </c>
      <c r="AP129" s="204" t="s">
        <v>1568</v>
      </c>
      <c r="AQ129" s="204" t="s">
        <v>1326</v>
      </c>
      <c r="AR129" s="204" t="s">
        <v>1568</v>
      </c>
      <c r="AS129" s="204" t="s">
        <v>1326</v>
      </c>
      <c r="AT129" s="180" t="s">
        <v>882</v>
      </c>
      <c r="AU129" s="185">
        <v>43122</v>
      </c>
      <c r="AV129" s="436" t="s">
        <v>1031</v>
      </c>
      <c r="AW129" s="418"/>
      <c r="AX129" s="30"/>
      <c r="AY129" s="30"/>
      <c r="AZ129" s="30"/>
      <c r="BA129" s="30"/>
      <c r="BB129" s="597" t="s">
        <v>1301</v>
      </c>
      <c r="BC129" s="418"/>
      <c r="BD129" s="30"/>
      <c r="BI129" s="2"/>
      <c r="BJ129" s="2"/>
      <c r="BK129" s="2"/>
      <c r="BL129" s="2"/>
    </row>
    <row r="130" spans="1:64" s="14" customFormat="1" ht="115.5" hidden="1" customHeight="1" x14ac:dyDescent="0.25">
      <c r="A130" s="29" t="s">
        <v>2001</v>
      </c>
      <c r="B130" s="5" t="s">
        <v>15</v>
      </c>
      <c r="C130" s="57">
        <v>42661</v>
      </c>
      <c r="D130" s="57"/>
      <c r="E130" s="29" t="s">
        <v>1466</v>
      </c>
      <c r="F130" s="2" t="s">
        <v>1094</v>
      </c>
      <c r="G130" s="3" t="s">
        <v>101</v>
      </c>
      <c r="H130" s="3" t="s">
        <v>104</v>
      </c>
      <c r="I130" s="17" t="s">
        <v>105</v>
      </c>
      <c r="J130" s="5" t="s">
        <v>31</v>
      </c>
      <c r="K130" s="1">
        <v>1</v>
      </c>
      <c r="L130" s="187">
        <v>42737</v>
      </c>
      <c r="M130" s="187">
        <v>43100</v>
      </c>
      <c r="N130" s="79">
        <f t="shared" si="2"/>
        <v>52</v>
      </c>
      <c r="O130" s="105">
        <v>1</v>
      </c>
      <c r="P130" s="2" t="s">
        <v>27</v>
      </c>
      <c r="Q130" s="2"/>
      <c r="R130" s="2" t="s">
        <v>6776</v>
      </c>
      <c r="S130" s="600">
        <f t="shared" si="3"/>
        <v>390</v>
      </c>
      <c r="T130" s="2"/>
      <c r="U130" s="2"/>
      <c r="V130" s="3" t="s">
        <v>6778</v>
      </c>
      <c r="W130" s="5" t="s">
        <v>1326</v>
      </c>
      <c r="X130" s="5" t="s">
        <v>1326</v>
      </c>
      <c r="Y130" s="5" t="s">
        <v>1326</v>
      </c>
      <c r="Z130" s="5" t="s">
        <v>1326</v>
      </c>
      <c r="AA130" s="5" t="s">
        <v>1326</v>
      </c>
      <c r="AB130" s="5" t="s">
        <v>1326</v>
      </c>
      <c r="AC130" s="5" t="s">
        <v>1326</v>
      </c>
      <c r="AD130" s="5" t="s">
        <v>1326</v>
      </c>
      <c r="AE130" s="5" t="s">
        <v>1326</v>
      </c>
      <c r="AF130" s="5" t="s">
        <v>2447</v>
      </c>
      <c r="AG130" s="5" t="s">
        <v>1326</v>
      </c>
      <c r="AH130" s="5" t="s">
        <v>2447</v>
      </c>
      <c r="AI130" s="189" t="s">
        <v>1326</v>
      </c>
      <c r="AJ130" s="204" t="s">
        <v>1326</v>
      </c>
      <c r="AK130" s="204" t="s">
        <v>1326</v>
      </c>
      <c r="AL130" s="204" t="s">
        <v>3899</v>
      </c>
      <c r="AM130" s="204" t="s">
        <v>1326</v>
      </c>
      <c r="AN130" s="204" t="s">
        <v>3899</v>
      </c>
      <c r="AO130" s="204" t="s">
        <v>1326</v>
      </c>
      <c r="AP130" s="204" t="s">
        <v>1568</v>
      </c>
      <c r="AQ130" s="204" t="s">
        <v>1326</v>
      </c>
      <c r="AR130" s="204" t="s">
        <v>1568</v>
      </c>
      <c r="AS130" s="204" t="s">
        <v>1326</v>
      </c>
      <c r="AT130" s="180" t="s">
        <v>882</v>
      </c>
      <c r="AU130" s="185">
        <v>43122</v>
      </c>
      <c r="AV130" s="436" t="s">
        <v>1031</v>
      </c>
      <c r="AW130" s="418"/>
      <c r="AX130" s="30"/>
      <c r="AY130" s="30"/>
      <c r="AZ130" s="30"/>
      <c r="BA130" s="30"/>
      <c r="BB130" s="597" t="s">
        <v>1301</v>
      </c>
      <c r="BC130" s="418"/>
      <c r="BD130" s="30"/>
      <c r="BI130" s="2"/>
      <c r="BJ130" s="2"/>
      <c r="BK130" s="2"/>
      <c r="BL130" s="2"/>
    </row>
    <row r="131" spans="1:64" s="14" customFormat="1" ht="115.5" hidden="1" customHeight="1" x14ac:dyDescent="0.25">
      <c r="A131" s="29" t="s">
        <v>2002</v>
      </c>
      <c r="B131" s="5" t="s">
        <v>15</v>
      </c>
      <c r="C131" s="57">
        <v>42661</v>
      </c>
      <c r="D131" s="57"/>
      <c r="E131" s="29" t="s">
        <v>1467</v>
      </c>
      <c r="F131" s="2" t="s">
        <v>1095</v>
      </c>
      <c r="G131" s="3" t="s">
        <v>106</v>
      </c>
      <c r="H131" s="3" t="s">
        <v>107</v>
      </c>
      <c r="I131" s="17" t="s">
        <v>108</v>
      </c>
      <c r="J131" s="5" t="s">
        <v>109</v>
      </c>
      <c r="K131" s="1">
        <v>1</v>
      </c>
      <c r="L131" s="187">
        <v>43009</v>
      </c>
      <c r="M131" s="187">
        <v>43373</v>
      </c>
      <c r="N131" s="79">
        <f t="shared" ref="N131:N194" si="4">+WEEKNUM(M131-L131)</f>
        <v>52</v>
      </c>
      <c r="O131" s="105">
        <v>1</v>
      </c>
      <c r="P131" s="2" t="s">
        <v>27</v>
      </c>
      <c r="Q131" s="2"/>
      <c r="R131" s="2" t="s">
        <v>7104</v>
      </c>
      <c r="S131" s="600">
        <f t="shared" ref="S131:S194" si="5">LEN(R131)</f>
        <v>104</v>
      </c>
      <c r="T131" s="2"/>
      <c r="U131" s="2"/>
      <c r="V131" s="3" t="s">
        <v>6777</v>
      </c>
      <c r="W131" s="5" t="s">
        <v>1326</v>
      </c>
      <c r="X131" s="5" t="s">
        <v>1326</v>
      </c>
      <c r="Y131" s="5" t="s">
        <v>1326</v>
      </c>
      <c r="Z131" s="5" t="s">
        <v>1326</v>
      </c>
      <c r="AA131" s="5" t="s">
        <v>1326</v>
      </c>
      <c r="AB131" s="5" t="s">
        <v>1326</v>
      </c>
      <c r="AC131" s="5" t="s">
        <v>1326</v>
      </c>
      <c r="AD131" s="5" t="s">
        <v>1326</v>
      </c>
      <c r="AE131" s="5" t="s">
        <v>1326</v>
      </c>
      <c r="AF131" s="5" t="s">
        <v>2447</v>
      </c>
      <c r="AG131" s="5" t="s">
        <v>1326</v>
      </c>
      <c r="AH131" s="5" t="s">
        <v>2447</v>
      </c>
      <c r="AI131" s="189" t="s">
        <v>1326</v>
      </c>
      <c r="AJ131" s="204" t="s">
        <v>1326</v>
      </c>
      <c r="AK131" s="204" t="s">
        <v>1326</v>
      </c>
      <c r="AL131" s="204" t="s">
        <v>3899</v>
      </c>
      <c r="AM131" s="204" t="s">
        <v>1326</v>
      </c>
      <c r="AN131" s="204" t="s">
        <v>3899</v>
      </c>
      <c r="AO131" s="204" t="s">
        <v>1326</v>
      </c>
      <c r="AP131" s="204" t="s">
        <v>1568</v>
      </c>
      <c r="AQ131" s="204" t="s">
        <v>1326</v>
      </c>
      <c r="AR131" s="204" t="s">
        <v>1568</v>
      </c>
      <c r="AS131" s="204" t="s">
        <v>1326</v>
      </c>
      <c r="AT131" s="180" t="s">
        <v>882</v>
      </c>
      <c r="AU131" s="185">
        <v>43122</v>
      </c>
      <c r="AV131" s="436" t="s">
        <v>1031</v>
      </c>
      <c r="AW131" s="418"/>
      <c r="AX131" s="30"/>
      <c r="AY131" s="30"/>
      <c r="AZ131" s="30"/>
      <c r="BA131" s="30"/>
      <c r="BB131" s="597" t="s">
        <v>1301</v>
      </c>
      <c r="BC131" s="418"/>
      <c r="BD131" s="30"/>
      <c r="BI131" s="2"/>
      <c r="BJ131" s="2"/>
      <c r="BK131" s="2"/>
      <c r="BL131" s="2"/>
    </row>
    <row r="132" spans="1:64" s="14" customFormat="1" ht="115.5" hidden="1" customHeight="1" x14ac:dyDescent="0.25">
      <c r="A132" s="29" t="s">
        <v>2003</v>
      </c>
      <c r="B132" s="5" t="s">
        <v>15</v>
      </c>
      <c r="C132" s="57">
        <v>42661</v>
      </c>
      <c r="D132" s="57"/>
      <c r="E132" s="29" t="s">
        <v>1468</v>
      </c>
      <c r="F132" s="2" t="s">
        <v>1096</v>
      </c>
      <c r="G132" s="3" t="s">
        <v>71</v>
      </c>
      <c r="H132" s="3" t="s">
        <v>72</v>
      </c>
      <c r="I132" s="17" t="s">
        <v>73</v>
      </c>
      <c r="J132" s="5" t="s">
        <v>69</v>
      </c>
      <c r="K132" s="1">
        <v>1</v>
      </c>
      <c r="L132" s="187">
        <v>42795</v>
      </c>
      <c r="M132" s="187">
        <v>43100</v>
      </c>
      <c r="N132" s="79">
        <f t="shared" si="4"/>
        <v>44</v>
      </c>
      <c r="O132" s="105">
        <v>1</v>
      </c>
      <c r="P132" s="2" t="s">
        <v>1521</v>
      </c>
      <c r="Q132" s="2" t="s">
        <v>70</v>
      </c>
      <c r="R132" s="2" t="s">
        <v>6761</v>
      </c>
      <c r="S132" s="600">
        <f t="shared" si="5"/>
        <v>390</v>
      </c>
      <c r="T132" s="2"/>
      <c r="U132" s="2"/>
      <c r="V132" s="3" t="s">
        <v>6766</v>
      </c>
      <c r="W132" s="5" t="s">
        <v>1326</v>
      </c>
      <c r="X132" s="5" t="s">
        <v>1326</v>
      </c>
      <c r="Y132" s="5" t="s">
        <v>1326</v>
      </c>
      <c r="Z132" s="5" t="s">
        <v>1326</v>
      </c>
      <c r="AA132" s="5" t="s">
        <v>1326</v>
      </c>
      <c r="AB132" s="5" t="s">
        <v>1326</v>
      </c>
      <c r="AC132" s="5" t="s">
        <v>1326</v>
      </c>
      <c r="AD132" s="5" t="s">
        <v>1326</v>
      </c>
      <c r="AE132" s="5" t="s">
        <v>1326</v>
      </c>
      <c r="AF132" s="5" t="s">
        <v>2447</v>
      </c>
      <c r="AG132" s="5" t="s">
        <v>1326</v>
      </c>
      <c r="AH132" s="5" t="s">
        <v>2447</v>
      </c>
      <c r="AI132" s="189" t="s">
        <v>1326</v>
      </c>
      <c r="AJ132" s="204" t="s">
        <v>1326</v>
      </c>
      <c r="AK132" s="204" t="s">
        <v>1326</v>
      </c>
      <c r="AL132" s="204" t="s">
        <v>3899</v>
      </c>
      <c r="AM132" s="204" t="s">
        <v>1326</v>
      </c>
      <c r="AN132" s="204" t="s">
        <v>3899</v>
      </c>
      <c r="AO132" s="204" t="s">
        <v>1326</v>
      </c>
      <c r="AP132" s="204" t="s">
        <v>1568</v>
      </c>
      <c r="AQ132" s="204" t="s">
        <v>1326</v>
      </c>
      <c r="AR132" s="204" t="s">
        <v>1568</v>
      </c>
      <c r="AS132" s="204" t="s">
        <v>1326</v>
      </c>
      <c r="AT132" s="180" t="s">
        <v>882</v>
      </c>
      <c r="AU132" s="185">
        <v>43122</v>
      </c>
      <c r="AV132" s="436" t="s">
        <v>1031</v>
      </c>
      <c r="AW132" s="418"/>
      <c r="AX132" s="30"/>
      <c r="AY132" s="30"/>
      <c r="AZ132" s="30"/>
      <c r="BA132" s="30"/>
      <c r="BB132" s="597" t="s">
        <v>1301</v>
      </c>
      <c r="BC132" s="418"/>
      <c r="BD132" s="30"/>
      <c r="BI132" s="2"/>
      <c r="BJ132" s="2"/>
      <c r="BK132" s="2"/>
      <c r="BL132" s="2"/>
    </row>
    <row r="133" spans="1:64" s="14" customFormat="1" ht="115.5" hidden="1" customHeight="1" x14ac:dyDescent="0.25">
      <c r="A133" s="29" t="s">
        <v>2004</v>
      </c>
      <c r="B133" s="5" t="s">
        <v>15</v>
      </c>
      <c r="C133" s="57">
        <v>42661</v>
      </c>
      <c r="D133" s="57"/>
      <c r="E133" s="29" t="s">
        <v>1469</v>
      </c>
      <c r="F133" s="2" t="s">
        <v>1097</v>
      </c>
      <c r="G133" s="3" t="s">
        <v>71</v>
      </c>
      <c r="H133" s="3" t="s">
        <v>72</v>
      </c>
      <c r="I133" s="17" t="s">
        <v>73</v>
      </c>
      <c r="J133" s="5" t="s">
        <v>69</v>
      </c>
      <c r="K133" s="1">
        <v>1</v>
      </c>
      <c r="L133" s="187">
        <v>42795</v>
      </c>
      <c r="M133" s="187">
        <v>43100</v>
      </c>
      <c r="N133" s="79">
        <f t="shared" si="4"/>
        <v>44</v>
      </c>
      <c r="O133" s="105">
        <v>1</v>
      </c>
      <c r="P133" s="2" t="s">
        <v>1521</v>
      </c>
      <c r="Q133" s="2" t="s">
        <v>70</v>
      </c>
      <c r="R133" s="2" t="s">
        <v>6761</v>
      </c>
      <c r="S133" s="600">
        <f t="shared" si="5"/>
        <v>390</v>
      </c>
      <c r="T133" s="2"/>
      <c r="U133" s="2"/>
      <c r="V133" s="3" t="s">
        <v>6766</v>
      </c>
      <c r="W133" s="5" t="s">
        <v>1326</v>
      </c>
      <c r="X133" s="5" t="s">
        <v>1326</v>
      </c>
      <c r="Y133" s="5" t="s">
        <v>1326</v>
      </c>
      <c r="Z133" s="5" t="s">
        <v>1326</v>
      </c>
      <c r="AA133" s="5" t="s">
        <v>1326</v>
      </c>
      <c r="AB133" s="5" t="s">
        <v>1326</v>
      </c>
      <c r="AC133" s="5" t="s">
        <v>1326</v>
      </c>
      <c r="AD133" s="5" t="s">
        <v>1326</v>
      </c>
      <c r="AE133" s="5" t="s">
        <v>1326</v>
      </c>
      <c r="AF133" s="5" t="s">
        <v>2447</v>
      </c>
      <c r="AG133" s="5" t="s">
        <v>1326</v>
      </c>
      <c r="AH133" s="5" t="s">
        <v>2447</v>
      </c>
      <c r="AI133" s="189" t="s">
        <v>1326</v>
      </c>
      <c r="AJ133" s="204" t="s">
        <v>1326</v>
      </c>
      <c r="AK133" s="204" t="s">
        <v>1326</v>
      </c>
      <c r="AL133" s="204" t="s">
        <v>3899</v>
      </c>
      <c r="AM133" s="204" t="s">
        <v>1326</v>
      </c>
      <c r="AN133" s="204" t="s">
        <v>3899</v>
      </c>
      <c r="AO133" s="204" t="s">
        <v>1326</v>
      </c>
      <c r="AP133" s="204" t="s">
        <v>1568</v>
      </c>
      <c r="AQ133" s="204" t="s">
        <v>1326</v>
      </c>
      <c r="AR133" s="204" t="s">
        <v>1568</v>
      </c>
      <c r="AS133" s="204" t="s">
        <v>1326</v>
      </c>
      <c r="AT133" s="180" t="s">
        <v>882</v>
      </c>
      <c r="AU133" s="185">
        <v>43122</v>
      </c>
      <c r="AV133" s="436" t="s">
        <v>1031</v>
      </c>
      <c r="AW133" s="418"/>
      <c r="AX133" s="30"/>
      <c r="AY133" s="30"/>
      <c r="AZ133" s="30"/>
      <c r="BA133" s="30"/>
      <c r="BB133" s="597" t="s">
        <v>1301</v>
      </c>
      <c r="BC133" s="418"/>
      <c r="BD133" s="30"/>
      <c r="BI133" s="2"/>
      <c r="BJ133" s="2"/>
      <c r="BK133" s="2"/>
      <c r="BL133" s="2"/>
    </row>
    <row r="134" spans="1:64" s="14" customFormat="1" ht="115.5" hidden="1" customHeight="1" x14ac:dyDescent="0.25">
      <c r="A134" s="29" t="s">
        <v>2005</v>
      </c>
      <c r="B134" s="5" t="s">
        <v>15</v>
      </c>
      <c r="C134" s="57">
        <v>42661</v>
      </c>
      <c r="D134" s="57"/>
      <c r="E134" s="29" t="s">
        <v>1470</v>
      </c>
      <c r="F134" s="2" t="s">
        <v>1098</v>
      </c>
      <c r="G134" s="3" t="s">
        <v>71</v>
      </c>
      <c r="H134" s="3" t="s">
        <v>72</v>
      </c>
      <c r="I134" s="17" t="s">
        <v>73</v>
      </c>
      <c r="J134" s="5" t="s">
        <v>69</v>
      </c>
      <c r="K134" s="1">
        <v>1</v>
      </c>
      <c r="L134" s="187">
        <v>42795</v>
      </c>
      <c r="M134" s="187">
        <v>43100</v>
      </c>
      <c r="N134" s="79">
        <f t="shared" si="4"/>
        <v>44</v>
      </c>
      <c r="O134" s="105">
        <v>1</v>
      </c>
      <c r="P134" s="2" t="s">
        <v>1521</v>
      </c>
      <c r="Q134" s="2" t="s">
        <v>70</v>
      </c>
      <c r="R134" s="2" t="s">
        <v>6761</v>
      </c>
      <c r="S134" s="600">
        <f t="shared" si="5"/>
        <v>390</v>
      </c>
      <c r="T134" s="2"/>
      <c r="U134" s="2"/>
      <c r="V134" s="3" t="s">
        <v>6766</v>
      </c>
      <c r="W134" s="5" t="s">
        <v>1326</v>
      </c>
      <c r="X134" s="5" t="s">
        <v>1326</v>
      </c>
      <c r="Y134" s="5" t="s">
        <v>1326</v>
      </c>
      <c r="Z134" s="5" t="s">
        <v>1326</v>
      </c>
      <c r="AA134" s="5" t="s">
        <v>1326</v>
      </c>
      <c r="AB134" s="5" t="s">
        <v>1326</v>
      </c>
      <c r="AC134" s="5" t="s">
        <v>1326</v>
      </c>
      <c r="AD134" s="5" t="s">
        <v>1326</v>
      </c>
      <c r="AE134" s="5" t="s">
        <v>1326</v>
      </c>
      <c r="AF134" s="5" t="s">
        <v>2447</v>
      </c>
      <c r="AG134" s="5" t="s">
        <v>1326</v>
      </c>
      <c r="AH134" s="5" t="s">
        <v>2447</v>
      </c>
      <c r="AI134" s="189" t="s">
        <v>1326</v>
      </c>
      <c r="AJ134" s="204" t="s">
        <v>1326</v>
      </c>
      <c r="AK134" s="204" t="s">
        <v>1326</v>
      </c>
      <c r="AL134" s="204" t="s">
        <v>3899</v>
      </c>
      <c r="AM134" s="204" t="s">
        <v>1326</v>
      </c>
      <c r="AN134" s="204" t="s">
        <v>3899</v>
      </c>
      <c r="AO134" s="204" t="s">
        <v>1326</v>
      </c>
      <c r="AP134" s="204" t="s">
        <v>1568</v>
      </c>
      <c r="AQ134" s="204" t="s">
        <v>1326</v>
      </c>
      <c r="AR134" s="204" t="s">
        <v>1568</v>
      </c>
      <c r="AS134" s="204" t="s">
        <v>1326</v>
      </c>
      <c r="AT134" s="180" t="s">
        <v>882</v>
      </c>
      <c r="AU134" s="185">
        <v>43122</v>
      </c>
      <c r="AV134" s="436" t="s">
        <v>1031</v>
      </c>
      <c r="AW134" s="418"/>
      <c r="AX134" s="30"/>
      <c r="AY134" s="30"/>
      <c r="AZ134" s="30"/>
      <c r="BA134" s="30"/>
      <c r="BB134" s="597" t="s">
        <v>1301</v>
      </c>
      <c r="BC134" s="418"/>
      <c r="BD134" s="30"/>
      <c r="BI134" s="2"/>
      <c r="BJ134" s="2"/>
      <c r="BK134" s="2"/>
      <c r="BL134" s="2"/>
    </row>
    <row r="135" spans="1:64" s="14" customFormat="1" ht="115.5" hidden="1" customHeight="1" x14ac:dyDescent="0.25">
      <c r="A135" s="29" t="s">
        <v>2006</v>
      </c>
      <c r="B135" s="5" t="s">
        <v>15</v>
      </c>
      <c r="C135" s="57">
        <v>42661</v>
      </c>
      <c r="D135" s="57"/>
      <c r="E135" s="29" t="s">
        <v>1472</v>
      </c>
      <c r="F135" s="2" t="s">
        <v>1099</v>
      </c>
      <c r="G135" s="3" t="s">
        <v>115</v>
      </c>
      <c r="H135" s="3" t="s">
        <v>116</v>
      </c>
      <c r="I135" s="17" t="s">
        <v>68</v>
      </c>
      <c r="J135" s="5" t="s">
        <v>69</v>
      </c>
      <c r="K135" s="1">
        <v>1</v>
      </c>
      <c r="L135" s="187">
        <v>42795</v>
      </c>
      <c r="M135" s="187">
        <v>42978</v>
      </c>
      <c r="N135" s="79">
        <f t="shared" si="4"/>
        <v>27</v>
      </c>
      <c r="O135" s="105">
        <v>1</v>
      </c>
      <c r="P135" s="2" t="s">
        <v>1521</v>
      </c>
      <c r="Q135" s="2" t="s">
        <v>70</v>
      </c>
      <c r="R135" s="2" t="s">
        <v>6767</v>
      </c>
      <c r="S135" s="600">
        <f t="shared" si="5"/>
        <v>162</v>
      </c>
      <c r="T135" s="2"/>
      <c r="U135" s="2"/>
      <c r="V135" s="3" t="s">
        <v>6782</v>
      </c>
      <c r="W135" s="5" t="s">
        <v>1326</v>
      </c>
      <c r="X135" s="5" t="s">
        <v>1326</v>
      </c>
      <c r="Y135" s="5" t="s">
        <v>1326</v>
      </c>
      <c r="Z135" s="5" t="s">
        <v>1326</v>
      </c>
      <c r="AA135" s="5" t="s">
        <v>1326</v>
      </c>
      <c r="AB135" s="5" t="s">
        <v>1326</v>
      </c>
      <c r="AC135" s="5" t="s">
        <v>1326</v>
      </c>
      <c r="AD135" s="5" t="s">
        <v>1326</v>
      </c>
      <c r="AE135" s="5" t="s">
        <v>1326</v>
      </c>
      <c r="AF135" s="5" t="s">
        <v>2447</v>
      </c>
      <c r="AG135" s="5" t="s">
        <v>1326</v>
      </c>
      <c r="AH135" s="5" t="s">
        <v>2447</v>
      </c>
      <c r="AI135" s="189" t="s">
        <v>1326</v>
      </c>
      <c r="AJ135" s="204" t="s">
        <v>1326</v>
      </c>
      <c r="AK135" s="204" t="s">
        <v>1326</v>
      </c>
      <c r="AL135" s="204" t="s">
        <v>3899</v>
      </c>
      <c r="AM135" s="204" t="s">
        <v>1326</v>
      </c>
      <c r="AN135" s="204" t="s">
        <v>3899</v>
      </c>
      <c r="AO135" s="204" t="s">
        <v>1326</v>
      </c>
      <c r="AP135" s="204" t="s">
        <v>1568</v>
      </c>
      <c r="AQ135" s="204" t="s">
        <v>1326</v>
      </c>
      <c r="AR135" s="204" t="s">
        <v>1568</v>
      </c>
      <c r="AS135" s="204" t="s">
        <v>1326</v>
      </c>
      <c r="AT135" s="180" t="s">
        <v>882</v>
      </c>
      <c r="AU135" s="185">
        <v>43122</v>
      </c>
      <c r="AV135" s="436" t="s">
        <v>1031</v>
      </c>
      <c r="AW135" s="418"/>
      <c r="AX135" s="30"/>
      <c r="AY135" s="30"/>
      <c r="AZ135" s="30"/>
      <c r="BA135" s="30"/>
      <c r="BB135" s="597" t="s">
        <v>1301</v>
      </c>
      <c r="BC135" s="418"/>
      <c r="BD135" s="30"/>
      <c r="BI135" s="2"/>
      <c r="BJ135" s="2"/>
      <c r="BK135" s="2"/>
      <c r="BL135" s="2"/>
    </row>
    <row r="136" spans="1:64" s="14" customFormat="1" ht="115.5" hidden="1" customHeight="1" x14ac:dyDescent="0.25">
      <c r="A136" s="29" t="s">
        <v>2007</v>
      </c>
      <c r="B136" s="5" t="s">
        <v>15</v>
      </c>
      <c r="C136" s="57">
        <v>42661</v>
      </c>
      <c r="D136" s="57"/>
      <c r="E136" s="29" t="s">
        <v>1473</v>
      </c>
      <c r="F136" s="2" t="s">
        <v>1100</v>
      </c>
      <c r="G136" s="3" t="s">
        <v>110</v>
      </c>
      <c r="H136" s="3" t="s">
        <v>111</v>
      </c>
      <c r="I136" s="17" t="s">
        <v>111</v>
      </c>
      <c r="J136" s="5" t="s">
        <v>69</v>
      </c>
      <c r="K136" s="1">
        <v>1</v>
      </c>
      <c r="L136" s="187">
        <v>42795</v>
      </c>
      <c r="M136" s="187">
        <v>43069</v>
      </c>
      <c r="N136" s="79">
        <f t="shared" si="4"/>
        <v>40</v>
      </c>
      <c r="O136" s="105">
        <v>1</v>
      </c>
      <c r="P136" s="2" t="s">
        <v>27</v>
      </c>
      <c r="Q136" s="2"/>
      <c r="R136" s="2" t="s">
        <v>6781</v>
      </c>
      <c r="S136" s="600">
        <f t="shared" si="5"/>
        <v>198</v>
      </c>
      <c r="T136" s="2"/>
      <c r="U136" s="2"/>
      <c r="V136" s="3" t="s">
        <v>6783</v>
      </c>
      <c r="W136" s="5" t="s">
        <v>1326</v>
      </c>
      <c r="X136" s="5" t="s">
        <v>1326</v>
      </c>
      <c r="Y136" s="5" t="s">
        <v>1326</v>
      </c>
      <c r="Z136" s="5" t="s">
        <v>1326</v>
      </c>
      <c r="AA136" s="5" t="s">
        <v>1326</v>
      </c>
      <c r="AB136" s="5" t="s">
        <v>1326</v>
      </c>
      <c r="AC136" s="5" t="s">
        <v>1326</v>
      </c>
      <c r="AD136" s="5" t="s">
        <v>1326</v>
      </c>
      <c r="AE136" s="5" t="s">
        <v>1326</v>
      </c>
      <c r="AF136" s="5" t="s">
        <v>2447</v>
      </c>
      <c r="AG136" s="5" t="s">
        <v>1326</v>
      </c>
      <c r="AH136" s="5" t="s">
        <v>2447</v>
      </c>
      <c r="AI136" s="189" t="s">
        <v>1326</v>
      </c>
      <c r="AJ136" s="204" t="s">
        <v>1326</v>
      </c>
      <c r="AK136" s="204" t="s">
        <v>1326</v>
      </c>
      <c r="AL136" s="204" t="s">
        <v>3899</v>
      </c>
      <c r="AM136" s="204" t="s">
        <v>1326</v>
      </c>
      <c r="AN136" s="204" t="s">
        <v>3899</v>
      </c>
      <c r="AO136" s="204" t="s">
        <v>1326</v>
      </c>
      <c r="AP136" s="204" t="s">
        <v>1568</v>
      </c>
      <c r="AQ136" s="204" t="s">
        <v>1326</v>
      </c>
      <c r="AR136" s="204" t="s">
        <v>1568</v>
      </c>
      <c r="AS136" s="204" t="s">
        <v>1326</v>
      </c>
      <c r="AT136" s="180" t="s">
        <v>882</v>
      </c>
      <c r="AU136" s="185">
        <v>43122</v>
      </c>
      <c r="AV136" s="436" t="s">
        <v>1031</v>
      </c>
      <c r="AW136" s="418"/>
      <c r="AX136" s="30"/>
      <c r="AY136" s="30"/>
      <c r="AZ136" s="30"/>
      <c r="BA136" s="30"/>
      <c r="BB136" s="597" t="s">
        <v>1301</v>
      </c>
      <c r="BC136" s="418"/>
      <c r="BD136" s="30"/>
      <c r="BI136" s="2"/>
      <c r="BJ136" s="2"/>
      <c r="BK136" s="2"/>
      <c r="BL136" s="2"/>
    </row>
    <row r="137" spans="1:64" s="14" customFormat="1" ht="115.5" hidden="1" customHeight="1" x14ac:dyDescent="0.25">
      <c r="A137" s="29" t="s">
        <v>2008</v>
      </c>
      <c r="B137" s="5" t="s">
        <v>15</v>
      </c>
      <c r="C137" s="57">
        <v>42661</v>
      </c>
      <c r="D137" s="57"/>
      <c r="E137" s="29" t="s">
        <v>1474</v>
      </c>
      <c r="F137" s="2" t="s">
        <v>1101</v>
      </c>
      <c r="G137" s="3" t="s">
        <v>19</v>
      </c>
      <c r="H137" s="3" t="s">
        <v>117</v>
      </c>
      <c r="I137" s="17" t="s">
        <v>118</v>
      </c>
      <c r="J137" s="5" t="s">
        <v>22</v>
      </c>
      <c r="K137" s="1">
        <v>3</v>
      </c>
      <c r="L137" s="187">
        <v>42795</v>
      </c>
      <c r="M137" s="187">
        <v>43100</v>
      </c>
      <c r="N137" s="79">
        <f t="shared" si="4"/>
        <v>44</v>
      </c>
      <c r="O137" s="105">
        <v>3</v>
      </c>
      <c r="P137" s="2" t="s">
        <v>16</v>
      </c>
      <c r="Q137" s="2"/>
      <c r="R137" s="2" t="s">
        <v>6785</v>
      </c>
      <c r="S137" s="600">
        <f t="shared" si="5"/>
        <v>243</v>
      </c>
      <c r="T137" s="2"/>
      <c r="U137" s="2"/>
      <c r="V137" s="3" t="s">
        <v>6787</v>
      </c>
      <c r="W137" s="5" t="s">
        <v>1326</v>
      </c>
      <c r="X137" s="5" t="s">
        <v>1326</v>
      </c>
      <c r="Y137" s="5" t="s">
        <v>1326</v>
      </c>
      <c r="Z137" s="5" t="s">
        <v>1326</v>
      </c>
      <c r="AA137" s="5" t="s">
        <v>1326</v>
      </c>
      <c r="AB137" s="5" t="s">
        <v>1326</v>
      </c>
      <c r="AC137" s="5" t="s">
        <v>1326</v>
      </c>
      <c r="AD137" s="5" t="s">
        <v>1326</v>
      </c>
      <c r="AE137" s="5" t="s">
        <v>1326</v>
      </c>
      <c r="AF137" s="5" t="s">
        <v>2447</v>
      </c>
      <c r="AG137" s="5" t="s">
        <v>1326</v>
      </c>
      <c r="AH137" s="5" t="s">
        <v>2447</v>
      </c>
      <c r="AI137" s="189" t="s">
        <v>1326</v>
      </c>
      <c r="AJ137" s="204" t="s">
        <v>1326</v>
      </c>
      <c r="AK137" s="204" t="s">
        <v>1326</v>
      </c>
      <c r="AL137" s="204" t="s">
        <v>3899</v>
      </c>
      <c r="AM137" s="204" t="s">
        <v>1326</v>
      </c>
      <c r="AN137" s="204" t="s">
        <v>3899</v>
      </c>
      <c r="AO137" s="204" t="s">
        <v>1326</v>
      </c>
      <c r="AP137" s="204" t="s">
        <v>1568</v>
      </c>
      <c r="AQ137" s="204" t="s">
        <v>1326</v>
      </c>
      <c r="AR137" s="204" t="s">
        <v>1568</v>
      </c>
      <c r="AS137" s="204" t="s">
        <v>1326</v>
      </c>
      <c r="AT137" s="180" t="s">
        <v>882</v>
      </c>
      <c r="AU137" s="185">
        <v>43122</v>
      </c>
      <c r="AV137" s="436" t="s">
        <v>1031</v>
      </c>
      <c r="AW137" s="418"/>
      <c r="AX137" s="30"/>
      <c r="AY137" s="30"/>
      <c r="AZ137" s="30"/>
      <c r="BA137" s="30"/>
      <c r="BB137" s="597" t="s">
        <v>1301</v>
      </c>
      <c r="BC137" s="418"/>
      <c r="BD137" s="30"/>
      <c r="BI137" s="2"/>
      <c r="BJ137" s="2"/>
      <c r="BK137" s="2"/>
      <c r="BL137" s="2"/>
    </row>
    <row r="138" spans="1:64" s="14" customFormat="1" ht="115.5" hidden="1" customHeight="1" x14ac:dyDescent="0.25">
      <c r="A138" s="29" t="s">
        <v>2009</v>
      </c>
      <c r="B138" s="5" t="s">
        <v>15</v>
      </c>
      <c r="C138" s="57">
        <v>42661</v>
      </c>
      <c r="D138" s="57"/>
      <c r="E138" s="29" t="s">
        <v>1476</v>
      </c>
      <c r="F138" s="2" t="s">
        <v>360</v>
      </c>
      <c r="G138" s="3" t="s">
        <v>361</v>
      </c>
      <c r="H138" s="3" t="s">
        <v>249</v>
      </c>
      <c r="I138" s="17" t="s">
        <v>362</v>
      </c>
      <c r="J138" s="5" t="s">
        <v>31</v>
      </c>
      <c r="K138" s="1">
        <v>2</v>
      </c>
      <c r="L138" s="187">
        <v>42737</v>
      </c>
      <c r="M138" s="187">
        <v>43100</v>
      </c>
      <c r="N138" s="79">
        <f t="shared" si="4"/>
        <v>52</v>
      </c>
      <c r="O138" s="105">
        <v>2</v>
      </c>
      <c r="P138" s="2" t="s">
        <v>27</v>
      </c>
      <c r="Q138" s="2"/>
      <c r="R138" s="2" t="s">
        <v>6784</v>
      </c>
      <c r="S138" s="600">
        <f t="shared" si="5"/>
        <v>329</v>
      </c>
      <c r="T138" s="2"/>
      <c r="U138" s="2"/>
      <c r="V138" s="3" t="s">
        <v>6786</v>
      </c>
      <c r="W138" s="5" t="s">
        <v>1326</v>
      </c>
      <c r="X138" s="5" t="s">
        <v>1326</v>
      </c>
      <c r="Y138" s="5" t="s">
        <v>1326</v>
      </c>
      <c r="Z138" s="5" t="s">
        <v>1326</v>
      </c>
      <c r="AA138" s="5" t="s">
        <v>1326</v>
      </c>
      <c r="AB138" s="5" t="s">
        <v>1326</v>
      </c>
      <c r="AC138" s="5" t="s">
        <v>1326</v>
      </c>
      <c r="AD138" s="5" t="s">
        <v>1326</v>
      </c>
      <c r="AE138" s="5" t="s">
        <v>1326</v>
      </c>
      <c r="AF138" s="5" t="s">
        <v>2447</v>
      </c>
      <c r="AG138" s="5" t="s">
        <v>1326</v>
      </c>
      <c r="AH138" s="5" t="s">
        <v>2447</v>
      </c>
      <c r="AI138" s="189" t="s">
        <v>1326</v>
      </c>
      <c r="AJ138" s="204" t="s">
        <v>1326</v>
      </c>
      <c r="AK138" s="204" t="s">
        <v>1326</v>
      </c>
      <c r="AL138" s="204" t="s">
        <v>3899</v>
      </c>
      <c r="AM138" s="204" t="s">
        <v>1326</v>
      </c>
      <c r="AN138" s="204" t="s">
        <v>3899</v>
      </c>
      <c r="AO138" s="204" t="s">
        <v>1326</v>
      </c>
      <c r="AP138" s="204" t="s">
        <v>1568</v>
      </c>
      <c r="AQ138" s="204" t="s">
        <v>1326</v>
      </c>
      <c r="AR138" s="204" t="s">
        <v>1568</v>
      </c>
      <c r="AS138" s="204" t="s">
        <v>1326</v>
      </c>
      <c r="AT138" s="180" t="s">
        <v>882</v>
      </c>
      <c r="AU138" s="185">
        <v>43122</v>
      </c>
      <c r="AV138" s="436" t="s">
        <v>1031</v>
      </c>
      <c r="AW138" s="418"/>
      <c r="AX138" s="30"/>
      <c r="AY138" s="30"/>
      <c r="AZ138" s="30"/>
      <c r="BA138" s="30"/>
      <c r="BB138" s="597" t="s">
        <v>1301</v>
      </c>
      <c r="BC138" s="418"/>
      <c r="BD138" s="30"/>
      <c r="BI138" s="2"/>
      <c r="BJ138" s="2"/>
      <c r="BK138" s="2"/>
      <c r="BL138" s="2"/>
    </row>
    <row r="139" spans="1:64" s="14" customFormat="1" ht="115.5" hidden="1" customHeight="1" x14ac:dyDescent="0.25">
      <c r="A139" s="29" t="s">
        <v>2010</v>
      </c>
      <c r="B139" s="5" t="s">
        <v>15</v>
      </c>
      <c r="C139" s="57">
        <v>42661</v>
      </c>
      <c r="D139" s="57"/>
      <c r="E139" s="29" t="s">
        <v>1409</v>
      </c>
      <c r="F139" s="2" t="s">
        <v>1220</v>
      </c>
      <c r="G139" s="3" t="s">
        <v>112</v>
      </c>
      <c r="H139" s="3" t="s">
        <v>113</v>
      </c>
      <c r="I139" s="17" t="s">
        <v>114</v>
      </c>
      <c r="J139" s="5" t="s">
        <v>31</v>
      </c>
      <c r="K139" s="1">
        <v>1</v>
      </c>
      <c r="L139" s="187">
        <v>42737</v>
      </c>
      <c r="M139" s="187">
        <v>43100</v>
      </c>
      <c r="N139" s="79">
        <f t="shared" si="4"/>
        <v>52</v>
      </c>
      <c r="O139" s="105">
        <v>1</v>
      </c>
      <c r="P139" s="2" t="s">
        <v>27</v>
      </c>
      <c r="Q139" s="2"/>
      <c r="R139" s="2" t="s">
        <v>6788</v>
      </c>
      <c r="S139" s="600">
        <f t="shared" si="5"/>
        <v>187</v>
      </c>
      <c r="T139" s="2"/>
      <c r="U139" s="2"/>
      <c r="V139" s="3" t="s">
        <v>6794</v>
      </c>
      <c r="W139" s="5" t="s">
        <v>1326</v>
      </c>
      <c r="X139" s="5" t="s">
        <v>1326</v>
      </c>
      <c r="Y139" s="5" t="s">
        <v>1326</v>
      </c>
      <c r="Z139" s="5" t="s">
        <v>1326</v>
      </c>
      <c r="AA139" s="5" t="s">
        <v>1326</v>
      </c>
      <c r="AB139" s="5" t="s">
        <v>1326</v>
      </c>
      <c r="AC139" s="5" t="s">
        <v>1326</v>
      </c>
      <c r="AD139" s="5" t="s">
        <v>1326</v>
      </c>
      <c r="AE139" s="5" t="s">
        <v>1326</v>
      </c>
      <c r="AF139" s="5" t="s">
        <v>2447</v>
      </c>
      <c r="AG139" s="5" t="s">
        <v>1326</v>
      </c>
      <c r="AH139" s="5" t="s">
        <v>2447</v>
      </c>
      <c r="AI139" s="189" t="s">
        <v>1326</v>
      </c>
      <c r="AJ139" s="204" t="s">
        <v>1326</v>
      </c>
      <c r="AK139" s="204" t="s">
        <v>1326</v>
      </c>
      <c r="AL139" s="204" t="s">
        <v>3899</v>
      </c>
      <c r="AM139" s="204" t="s">
        <v>1326</v>
      </c>
      <c r="AN139" s="204" t="s">
        <v>3899</v>
      </c>
      <c r="AO139" s="204" t="s">
        <v>1326</v>
      </c>
      <c r="AP139" s="204" t="s">
        <v>1568</v>
      </c>
      <c r="AQ139" s="204" t="s">
        <v>1326</v>
      </c>
      <c r="AR139" s="204" t="s">
        <v>1568</v>
      </c>
      <c r="AS139" s="204" t="s">
        <v>1326</v>
      </c>
      <c r="AT139" s="180" t="s">
        <v>882</v>
      </c>
      <c r="AU139" s="185">
        <v>43122</v>
      </c>
      <c r="AV139" s="436" t="s">
        <v>1031</v>
      </c>
      <c r="AW139" s="418"/>
      <c r="AX139" s="30"/>
      <c r="AY139" s="30"/>
      <c r="AZ139" s="30"/>
      <c r="BA139" s="30"/>
      <c r="BB139" s="597" t="s">
        <v>1301</v>
      </c>
      <c r="BC139" s="418"/>
      <c r="BD139" s="30"/>
      <c r="BI139" s="2"/>
      <c r="BJ139" s="2"/>
      <c r="BK139" s="2"/>
      <c r="BL139" s="2"/>
    </row>
    <row r="140" spans="1:64" s="14" customFormat="1" ht="115.5" hidden="1" customHeight="1" x14ac:dyDescent="0.25">
      <c r="A140" s="29" t="s">
        <v>2011</v>
      </c>
      <c r="B140" s="5" t="s">
        <v>15</v>
      </c>
      <c r="C140" s="57">
        <v>42661</v>
      </c>
      <c r="D140" s="57"/>
      <c r="E140" s="29" t="s">
        <v>1411</v>
      </c>
      <c r="F140" s="2" t="s">
        <v>1221</v>
      </c>
      <c r="G140" s="3" t="s">
        <v>23</v>
      </c>
      <c r="H140" s="3" t="s">
        <v>24</v>
      </c>
      <c r="I140" s="17" t="s">
        <v>25</v>
      </c>
      <c r="J140" s="3" t="s">
        <v>26</v>
      </c>
      <c r="K140" s="1">
        <v>1</v>
      </c>
      <c r="L140" s="187">
        <v>42979</v>
      </c>
      <c r="M140" s="187">
        <v>43434</v>
      </c>
      <c r="N140" s="79">
        <f t="shared" si="4"/>
        <v>13</v>
      </c>
      <c r="O140" s="105">
        <v>1</v>
      </c>
      <c r="P140" s="2" t="s">
        <v>27</v>
      </c>
      <c r="Q140" s="2"/>
      <c r="R140" s="17" t="s">
        <v>1522</v>
      </c>
      <c r="S140" s="600">
        <f t="shared" si="5"/>
        <v>44</v>
      </c>
      <c r="T140" s="2"/>
      <c r="U140" s="2"/>
      <c r="V140" s="2" t="s">
        <v>1315</v>
      </c>
      <c r="W140" s="3" t="s">
        <v>1375</v>
      </c>
      <c r="X140" s="2" t="s">
        <v>1380</v>
      </c>
      <c r="Y140" s="2" t="s">
        <v>1383</v>
      </c>
      <c r="Z140" s="2" t="s">
        <v>1384</v>
      </c>
      <c r="AA140" s="2" t="s">
        <v>28</v>
      </c>
      <c r="AB140" s="2"/>
      <c r="AC140" s="3"/>
      <c r="AD140" s="17" t="s">
        <v>1522</v>
      </c>
      <c r="AE140" s="17" t="s">
        <v>1522</v>
      </c>
      <c r="AF140" s="17" t="s">
        <v>2453</v>
      </c>
      <c r="AG140" s="17" t="s">
        <v>1522</v>
      </c>
      <c r="AH140" s="17" t="s">
        <v>2453</v>
      </c>
      <c r="AI140" s="6" t="s">
        <v>1522</v>
      </c>
      <c r="AJ140" s="6" t="s">
        <v>1522</v>
      </c>
      <c r="AK140" s="6" t="s">
        <v>898</v>
      </c>
      <c r="AL140" s="6" t="s">
        <v>3899</v>
      </c>
      <c r="AM140" s="6" t="s">
        <v>898</v>
      </c>
      <c r="AN140" s="6" t="s">
        <v>3899</v>
      </c>
      <c r="AO140" s="6" t="s">
        <v>898</v>
      </c>
      <c r="AP140" s="6" t="s">
        <v>1568</v>
      </c>
      <c r="AQ140" s="6" t="s">
        <v>898</v>
      </c>
      <c r="AR140" s="595" t="s">
        <v>1568</v>
      </c>
      <c r="AS140" s="595" t="s">
        <v>898</v>
      </c>
      <c r="AT140" s="180" t="s">
        <v>882</v>
      </c>
      <c r="AU140" s="185"/>
      <c r="AV140" s="436" t="s">
        <v>1298</v>
      </c>
      <c r="AW140" s="33">
        <v>44162</v>
      </c>
      <c r="AX140" s="32" t="s">
        <v>2685</v>
      </c>
      <c r="AY140" s="32" t="s">
        <v>3327</v>
      </c>
      <c r="AZ140" s="32" t="s">
        <v>3326</v>
      </c>
      <c r="BA140" s="32" t="s">
        <v>7964</v>
      </c>
      <c r="BB140" s="597" t="s">
        <v>2677</v>
      </c>
      <c r="BC140" s="418" t="s">
        <v>3661</v>
      </c>
      <c r="BD140" s="30"/>
      <c r="BI140" s="2"/>
      <c r="BJ140" s="2"/>
      <c r="BK140" s="2"/>
      <c r="BL140" s="2"/>
    </row>
    <row r="141" spans="1:64" s="14" customFormat="1" ht="115.5" hidden="1" customHeight="1" x14ac:dyDescent="0.25">
      <c r="A141" s="29" t="s">
        <v>2012</v>
      </c>
      <c r="B141" s="5" t="s">
        <v>15</v>
      </c>
      <c r="C141" s="57">
        <v>42661</v>
      </c>
      <c r="D141" s="57"/>
      <c r="E141" s="29" t="s">
        <v>1488</v>
      </c>
      <c r="F141" s="3" t="s">
        <v>374</v>
      </c>
      <c r="G141" s="3" t="s">
        <v>375</v>
      </c>
      <c r="H141" s="3" t="s">
        <v>373</v>
      </c>
      <c r="I141" s="17" t="s">
        <v>250</v>
      </c>
      <c r="J141" s="5" t="s">
        <v>31</v>
      </c>
      <c r="K141" s="1">
        <v>3</v>
      </c>
      <c r="L141" s="187">
        <v>42737</v>
      </c>
      <c r="M141" s="187">
        <v>43100</v>
      </c>
      <c r="N141" s="79">
        <f t="shared" si="4"/>
        <v>52</v>
      </c>
      <c r="O141" s="105">
        <v>3</v>
      </c>
      <c r="P141" s="2" t="s">
        <v>27</v>
      </c>
      <c r="Q141" s="2"/>
      <c r="R141" s="2" t="s">
        <v>6774</v>
      </c>
      <c r="S141" s="600">
        <f t="shared" si="5"/>
        <v>363</v>
      </c>
      <c r="T141" s="2"/>
      <c r="U141" s="2"/>
      <c r="V141" s="3" t="s">
        <v>6780</v>
      </c>
      <c r="W141" s="5" t="s">
        <v>1326</v>
      </c>
      <c r="X141" s="5" t="s">
        <v>1326</v>
      </c>
      <c r="Y141" s="5" t="s">
        <v>1326</v>
      </c>
      <c r="Z141" s="5" t="s">
        <v>1326</v>
      </c>
      <c r="AA141" s="5" t="s">
        <v>1326</v>
      </c>
      <c r="AB141" s="5" t="s">
        <v>1326</v>
      </c>
      <c r="AC141" s="5" t="s">
        <v>1326</v>
      </c>
      <c r="AD141" s="5" t="s">
        <v>1326</v>
      </c>
      <c r="AE141" s="5" t="s">
        <v>1326</v>
      </c>
      <c r="AF141" s="5" t="s">
        <v>2447</v>
      </c>
      <c r="AG141" s="5" t="s">
        <v>1326</v>
      </c>
      <c r="AH141" s="5" t="s">
        <v>2447</v>
      </c>
      <c r="AI141" s="189" t="s">
        <v>1326</v>
      </c>
      <c r="AJ141" s="204" t="s">
        <v>1326</v>
      </c>
      <c r="AK141" s="204" t="s">
        <v>1326</v>
      </c>
      <c r="AL141" s="204" t="s">
        <v>3899</v>
      </c>
      <c r="AM141" s="204" t="s">
        <v>1326</v>
      </c>
      <c r="AN141" s="204" t="s">
        <v>3899</v>
      </c>
      <c r="AO141" s="204" t="s">
        <v>1326</v>
      </c>
      <c r="AP141" s="204" t="s">
        <v>1568</v>
      </c>
      <c r="AQ141" s="204" t="s">
        <v>1326</v>
      </c>
      <c r="AR141" s="204" t="s">
        <v>1568</v>
      </c>
      <c r="AS141" s="204" t="s">
        <v>1326</v>
      </c>
      <c r="AT141" s="180" t="s">
        <v>882</v>
      </c>
      <c r="AU141" s="185">
        <v>43122</v>
      </c>
      <c r="AV141" s="436" t="s">
        <v>1031</v>
      </c>
      <c r="AW141" s="418"/>
      <c r="AX141" s="30"/>
      <c r="AY141" s="30"/>
      <c r="AZ141" s="30"/>
      <c r="BA141" s="30"/>
      <c r="BB141" s="597" t="s">
        <v>1301</v>
      </c>
      <c r="BC141" s="418"/>
      <c r="BD141" s="30"/>
      <c r="BI141" s="2"/>
      <c r="BJ141" s="2"/>
      <c r="BK141" s="2"/>
      <c r="BL141" s="2"/>
    </row>
    <row r="142" spans="1:64" s="14" customFormat="1" ht="115.5" hidden="1" customHeight="1" x14ac:dyDescent="0.25">
      <c r="A142" s="29" t="s">
        <v>2013</v>
      </c>
      <c r="B142" s="5" t="s">
        <v>15</v>
      </c>
      <c r="C142" s="57">
        <v>42661</v>
      </c>
      <c r="D142" s="57"/>
      <c r="E142" s="29" t="s">
        <v>1410</v>
      </c>
      <c r="F142" s="2" t="s">
        <v>1222</v>
      </c>
      <c r="G142" s="3" t="s">
        <v>127</v>
      </c>
      <c r="H142" s="3" t="s">
        <v>128</v>
      </c>
      <c r="I142" s="17" t="s">
        <v>129</v>
      </c>
      <c r="J142" s="5" t="s">
        <v>130</v>
      </c>
      <c r="K142" s="1">
        <v>1</v>
      </c>
      <c r="L142" s="187">
        <v>42755</v>
      </c>
      <c r="M142" s="187">
        <v>43100</v>
      </c>
      <c r="N142" s="79">
        <f t="shared" si="4"/>
        <v>50</v>
      </c>
      <c r="O142" s="105">
        <v>1</v>
      </c>
      <c r="P142" s="2" t="s">
        <v>131</v>
      </c>
      <c r="Q142" s="2"/>
      <c r="R142" s="2" t="s">
        <v>6789</v>
      </c>
      <c r="S142" s="600">
        <f t="shared" si="5"/>
        <v>289</v>
      </c>
      <c r="T142" s="2"/>
      <c r="U142" s="2"/>
      <c r="V142" s="3" t="s">
        <v>6795</v>
      </c>
      <c r="W142" s="5" t="s">
        <v>1326</v>
      </c>
      <c r="X142" s="5" t="s">
        <v>1326</v>
      </c>
      <c r="Y142" s="5" t="s">
        <v>1326</v>
      </c>
      <c r="Z142" s="5" t="s">
        <v>1326</v>
      </c>
      <c r="AA142" s="5" t="s">
        <v>1326</v>
      </c>
      <c r="AB142" s="5" t="s">
        <v>1326</v>
      </c>
      <c r="AC142" s="5" t="s">
        <v>1326</v>
      </c>
      <c r="AD142" s="5" t="s">
        <v>1326</v>
      </c>
      <c r="AE142" s="5" t="s">
        <v>1326</v>
      </c>
      <c r="AF142" s="5" t="s">
        <v>2447</v>
      </c>
      <c r="AG142" s="5" t="s">
        <v>1326</v>
      </c>
      <c r="AH142" s="5" t="s">
        <v>2447</v>
      </c>
      <c r="AI142" s="189" t="s">
        <v>1326</v>
      </c>
      <c r="AJ142" s="204" t="s">
        <v>1326</v>
      </c>
      <c r="AK142" s="204" t="s">
        <v>1326</v>
      </c>
      <c r="AL142" s="204" t="s">
        <v>3899</v>
      </c>
      <c r="AM142" s="204" t="s">
        <v>1326</v>
      </c>
      <c r="AN142" s="204" t="s">
        <v>3899</v>
      </c>
      <c r="AO142" s="204" t="s">
        <v>1326</v>
      </c>
      <c r="AP142" s="204" t="s">
        <v>1568</v>
      </c>
      <c r="AQ142" s="204" t="s">
        <v>1326</v>
      </c>
      <c r="AR142" s="204" t="s">
        <v>1568</v>
      </c>
      <c r="AS142" s="204" t="s">
        <v>1326</v>
      </c>
      <c r="AT142" s="180" t="s">
        <v>882</v>
      </c>
      <c r="AU142" s="185">
        <v>43122</v>
      </c>
      <c r="AV142" s="436" t="s">
        <v>1031</v>
      </c>
      <c r="AW142" s="418"/>
      <c r="AX142" s="30"/>
      <c r="AY142" s="30"/>
      <c r="AZ142" s="30"/>
      <c r="BA142" s="30"/>
      <c r="BB142" s="597" t="s">
        <v>1301</v>
      </c>
      <c r="BC142" s="418"/>
      <c r="BD142" s="30"/>
      <c r="BI142" s="2"/>
      <c r="BJ142" s="2"/>
      <c r="BK142" s="2"/>
      <c r="BL142" s="2"/>
    </row>
    <row r="143" spans="1:64" s="14" customFormat="1" ht="115.5" hidden="1" customHeight="1" x14ac:dyDescent="0.25">
      <c r="A143" s="29" t="s">
        <v>2014</v>
      </c>
      <c r="B143" s="5" t="s">
        <v>15</v>
      </c>
      <c r="C143" s="57">
        <v>42661</v>
      </c>
      <c r="D143" s="57"/>
      <c r="E143" s="29" t="s">
        <v>1412</v>
      </c>
      <c r="F143" s="2" t="s">
        <v>1223</v>
      </c>
      <c r="G143" s="3" t="s">
        <v>127</v>
      </c>
      <c r="H143" s="3" t="s">
        <v>128</v>
      </c>
      <c r="I143" s="17" t="s">
        <v>129</v>
      </c>
      <c r="J143" s="5" t="s">
        <v>130</v>
      </c>
      <c r="K143" s="1">
        <v>1</v>
      </c>
      <c r="L143" s="187">
        <v>42755</v>
      </c>
      <c r="M143" s="187">
        <v>43100</v>
      </c>
      <c r="N143" s="79">
        <f t="shared" si="4"/>
        <v>50</v>
      </c>
      <c r="O143" s="105">
        <v>1</v>
      </c>
      <c r="P143" s="2" t="s">
        <v>131</v>
      </c>
      <c r="Q143" s="2"/>
      <c r="R143" s="2" t="s">
        <v>7105</v>
      </c>
      <c r="S143" s="600">
        <f t="shared" si="5"/>
        <v>387</v>
      </c>
      <c r="T143" s="2"/>
      <c r="U143" s="2"/>
      <c r="V143" s="3" t="s">
        <v>6796</v>
      </c>
      <c r="W143" s="5" t="s">
        <v>1326</v>
      </c>
      <c r="X143" s="5" t="s">
        <v>1326</v>
      </c>
      <c r="Y143" s="5" t="s">
        <v>1326</v>
      </c>
      <c r="Z143" s="5" t="s">
        <v>1326</v>
      </c>
      <c r="AA143" s="5" t="s">
        <v>1326</v>
      </c>
      <c r="AB143" s="5" t="s">
        <v>1326</v>
      </c>
      <c r="AC143" s="5" t="s">
        <v>1326</v>
      </c>
      <c r="AD143" s="5" t="s">
        <v>1326</v>
      </c>
      <c r="AE143" s="5" t="s">
        <v>1326</v>
      </c>
      <c r="AF143" s="5" t="s">
        <v>2447</v>
      </c>
      <c r="AG143" s="5" t="s">
        <v>1326</v>
      </c>
      <c r="AH143" s="5" t="s">
        <v>2447</v>
      </c>
      <c r="AI143" s="189" t="s">
        <v>1326</v>
      </c>
      <c r="AJ143" s="204" t="s">
        <v>1326</v>
      </c>
      <c r="AK143" s="204" t="s">
        <v>1326</v>
      </c>
      <c r="AL143" s="204" t="s">
        <v>3899</v>
      </c>
      <c r="AM143" s="204" t="s">
        <v>1326</v>
      </c>
      <c r="AN143" s="204" t="s">
        <v>3899</v>
      </c>
      <c r="AO143" s="204" t="s">
        <v>1326</v>
      </c>
      <c r="AP143" s="204" t="s">
        <v>1568</v>
      </c>
      <c r="AQ143" s="204" t="s">
        <v>1326</v>
      </c>
      <c r="AR143" s="204" t="s">
        <v>1568</v>
      </c>
      <c r="AS143" s="204" t="s">
        <v>1326</v>
      </c>
      <c r="AT143" s="180" t="s">
        <v>882</v>
      </c>
      <c r="AU143" s="185">
        <v>43122</v>
      </c>
      <c r="AV143" s="436" t="s">
        <v>1031</v>
      </c>
      <c r="AW143" s="418"/>
      <c r="AX143" s="30"/>
      <c r="AY143" s="30"/>
      <c r="AZ143" s="30"/>
      <c r="BA143" s="30"/>
      <c r="BB143" s="597" t="s">
        <v>1301</v>
      </c>
      <c r="BC143" s="418"/>
      <c r="BD143" s="30"/>
      <c r="BI143" s="2"/>
      <c r="BJ143" s="2"/>
      <c r="BK143" s="2"/>
      <c r="BL143" s="2"/>
    </row>
    <row r="144" spans="1:64" s="14" customFormat="1" ht="115.5" hidden="1" customHeight="1" x14ac:dyDescent="0.25">
      <c r="A144" s="29" t="s">
        <v>2015</v>
      </c>
      <c r="B144" s="5" t="s">
        <v>15</v>
      </c>
      <c r="C144" s="57">
        <v>42661</v>
      </c>
      <c r="D144" s="57"/>
      <c r="E144" s="29" t="s">
        <v>1413</v>
      </c>
      <c r="F144" s="2" t="s">
        <v>1224</v>
      </c>
      <c r="G144" s="3" t="s">
        <v>132</v>
      </c>
      <c r="H144" s="3" t="s">
        <v>133</v>
      </c>
      <c r="I144" s="17" t="s">
        <v>134</v>
      </c>
      <c r="J144" s="5" t="s">
        <v>69</v>
      </c>
      <c r="K144" s="1">
        <v>1</v>
      </c>
      <c r="L144" s="187">
        <v>42767</v>
      </c>
      <c r="M144" s="187">
        <v>43069</v>
      </c>
      <c r="N144" s="79">
        <f t="shared" si="4"/>
        <v>44</v>
      </c>
      <c r="O144" s="105">
        <v>1</v>
      </c>
      <c r="P144" s="2" t="s">
        <v>135</v>
      </c>
      <c r="Q144" s="2" t="s">
        <v>70</v>
      </c>
      <c r="R144" s="2" t="s">
        <v>6790</v>
      </c>
      <c r="S144" s="600">
        <f t="shared" si="5"/>
        <v>183</v>
      </c>
      <c r="T144" s="2"/>
      <c r="U144" s="2"/>
      <c r="V144" s="3" t="s">
        <v>6797</v>
      </c>
      <c r="W144" s="5" t="s">
        <v>1326</v>
      </c>
      <c r="X144" s="5" t="s">
        <v>1326</v>
      </c>
      <c r="Y144" s="5" t="s">
        <v>1326</v>
      </c>
      <c r="Z144" s="5" t="s">
        <v>1326</v>
      </c>
      <c r="AA144" s="5" t="s">
        <v>1326</v>
      </c>
      <c r="AB144" s="5" t="s">
        <v>1326</v>
      </c>
      <c r="AC144" s="5" t="s">
        <v>1326</v>
      </c>
      <c r="AD144" s="5" t="s">
        <v>1326</v>
      </c>
      <c r="AE144" s="5" t="s">
        <v>1326</v>
      </c>
      <c r="AF144" s="5" t="s">
        <v>2447</v>
      </c>
      <c r="AG144" s="5" t="s">
        <v>1326</v>
      </c>
      <c r="AH144" s="5" t="s">
        <v>2447</v>
      </c>
      <c r="AI144" s="189" t="s">
        <v>1326</v>
      </c>
      <c r="AJ144" s="204" t="s">
        <v>1326</v>
      </c>
      <c r="AK144" s="204" t="s">
        <v>1326</v>
      </c>
      <c r="AL144" s="204" t="s">
        <v>3899</v>
      </c>
      <c r="AM144" s="204" t="s">
        <v>1326</v>
      </c>
      <c r="AN144" s="204" t="s">
        <v>3899</v>
      </c>
      <c r="AO144" s="204" t="s">
        <v>1326</v>
      </c>
      <c r="AP144" s="204" t="s">
        <v>1568</v>
      </c>
      <c r="AQ144" s="204" t="s">
        <v>1326</v>
      </c>
      <c r="AR144" s="204" t="s">
        <v>1568</v>
      </c>
      <c r="AS144" s="204" t="s">
        <v>1326</v>
      </c>
      <c r="AT144" s="180" t="s">
        <v>882</v>
      </c>
      <c r="AU144" s="185">
        <v>43122</v>
      </c>
      <c r="AV144" s="436" t="s">
        <v>1031</v>
      </c>
      <c r="AW144" s="418"/>
      <c r="AX144" s="30"/>
      <c r="AY144" s="30"/>
      <c r="AZ144" s="30"/>
      <c r="BA144" s="30"/>
      <c r="BB144" s="597" t="s">
        <v>1301</v>
      </c>
      <c r="BC144" s="418"/>
      <c r="BD144" s="30"/>
      <c r="BI144" s="2"/>
      <c r="BJ144" s="2"/>
      <c r="BK144" s="2"/>
      <c r="BL144" s="2"/>
    </row>
    <row r="145" spans="1:64" s="14" customFormat="1" ht="115.5" hidden="1" customHeight="1" x14ac:dyDescent="0.25">
      <c r="A145" s="29" t="s">
        <v>2016</v>
      </c>
      <c r="B145" s="5" t="s">
        <v>15</v>
      </c>
      <c r="C145" s="57">
        <v>42661</v>
      </c>
      <c r="D145" s="57"/>
      <c r="E145" s="29" t="s">
        <v>1489</v>
      </c>
      <c r="F145" s="3" t="s">
        <v>376</v>
      </c>
      <c r="G145" s="3" t="s">
        <v>377</v>
      </c>
      <c r="H145" s="3" t="s">
        <v>378</v>
      </c>
      <c r="I145" s="17" t="s">
        <v>378</v>
      </c>
      <c r="J145" s="5" t="s">
        <v>31</v>
      </c>
      <c r="K145" s="1">
        <v>3</v>
      </c>
      <c r="L145" s="187">
        <v>42767</v>
      </c>
      <c r="M145" s="187">
        <v>43008</v>
      </c>
      <c r="N145" s="79">
        <f t="shared" si="4"/>
        <v>35</v>
      </c>
      <c r="O145" s="105">
        <v>3</v>
      </c>
      <c r="P145" s="2" t="s">
        <v>27</v>
      </c>
      <c r="Q145" s="2"/>
      <c r="R145" s="2" t="s">
        <v>6774</v>
      </c>
      <c r="S145" s="600">
        <f t="shared" si="5"/>
        <v>363</v>
      </c>
      <c r="T145" s="2"/>
      <c r="U145" s="2"/>
      <c r="V145" s="3" t="s">
        <v>6780</v>
      </c>
      <c r="W145" s="5" t="s">
        <v>1326</v>
      </c>
      <c r="X145" s="5" t="s">
        <v>1326</v>
      </c>
      <c r="Y145" s="5" t="s">
        <v>1326</v>
      </c>
      <c r="Z145" s="5" t="s">
        <v>1326</v>
      </c>
      <c r="AA145" s="5" t="s">
        <v>1326</v>
      </c>
      <c r="AB145" s="5" t="s">
        <v>1326</v>
      </c>
      <c r="AC145" s="5" t="s">
        <v>1326</v>
      </c>
      <c r="AD145" s="5" t="s">
        <v>1326</v>
      </c>
      <c r="AE145" s="5" t="s">
        <v>1326</v>
      </c>
      <c r="AF145" s="5" t="s">
        <v>2447</v>
      </c>
      <c r="AG145" s="5" t="s">
        <v>1326</v>
      </c>
      <c r="AH145" s="5" t="s">
        <v>2447</v>
      </c>
      <c r="AI145" s="189" t="s">
        <v>1326</v>
      </c>
      <c r="AJ145" s="204" t="s">
        <v>1326</v>
      </c>
      <c r="AK145" s="204" t="s">
        <v>1326</v>
      </c>
      <c r="AL145" s="204" t="s">
        <v>3899</v>
      </c>
      <c r="AM145" s="204" t="s">
        <v>1326</v>
      </c>
      <c r="AN145" s="204" t="s">
        <v>3899</v>
      </c>
      <c r="AO145" s="204" t="s">
        <v>1326</v>
      </c>
      <c r="AP145" s="204" t="s">
        <v>1568</v>
      </c>
      <c r="AQ145" s="204" t="s">
        <v>1326</v>
      </c>
      <c r="AR145" s="204" t="s">
        <v>1568</v>
      </c>
      <c r="AS145" s="204" t="s">
        <v>1326</v>
      </c>
      <c r="AT145" s="180" t="s">
        <v>882</v>
      </c>
      <c r="AU145" s="185">
        <v>43122</v>
      </c>
      <c r="AV145" s="436" t="s">
        <v>1031</v>
      </c>
      <c r="AW145" s="418"/>
      <c r="AX145" s="30"/>
      <c r="AY145" s="30"/>
      <c r="AZ145" s="30"/>
      <c r="BA145" s="30"/>
      <c r="BB145" s="597" t="s">
        <v>1301</v>
      </c>
      <c r="BC145" s="418"/>
      <c r="BD145" s="30"/>
      <c r="BI145" s="2"/>
      <c r="BJ145" s="2"/>
      <c r="BK145" s="2"/>
      <c r="BL145" s="2"/>
    </row>
    <row r="146" spans="1:64" s="14" customFormat="1" ht="115.5" hidden="1" customHeight="1" x14ac:dyDescent="0.25">
      <c r="A146" s="29" t="s">
        <v>2017</v>
      </c>
      <c r="B146" s="5" t="s">
        <v>15</v>
      </c>
      <c r="C146" s="57">
        <v>42661</v>
      </c>
      <c r="D146" s="57"/>
      <c r="E146" s="29" t="s">
        <v>1414</v>
      </c>
      <c r="F146" s="2" t="s">
        <v>1225</v>
      </c>
      <c r="G146" s="3" t="s">
        <v>138</v>
      </c>
      <c r="H146" s="3" t="s">
        <v>139</v>
      </c>
      <c r="I146" s="17" t="s">
        <v>140</v>
      </c>
      <c r="J146" s="5" t="s">
        <v>141</v>
      </c>
      <c r="K146" s="1">
        <v>8</v>
      </c>
      <c r="L146" s="187">
        <v>42856</v>
      </c>
      <c r="M146" s="187">
        <v>43100</v>
      </c>
      <c r="N146" s="79">
        <f t="shared" si="4"/>
        <v>35</v>
      </c>
      <c r="O146" s="105">
        <v>8</v>
      </c>
      <c r="P146" s="2" t="s">
        <v>16</v>
      </c>
      <c r="Q146" s="2"/>
      <c r="R146" s="2" t="s">
        <v>6791</v>
      </c>
      <c r="S146" s="600">
        <f t="shared" si="5"/>
        <v>373</v>
      </c>
      <c r="T146" s="2"/>
      <c r="U146" s="2"/>
      <c r="V146" s="3" t="s">
        <v>6798</v>
      </c>
      <c r="W146" s="5" t="s">
        <v>1326</v>
      </c>
      <c r="X146" s="5" t="s">
        <v>1326</v>
      </c>
      <c r="Y146" s="5" t="s">
        <v>1326</v>
      </c>
      <c r="Z146" s="5" t="s">
        <v>1326</v>
      </c>
      <c r="AA146" s="5" t="s">
        <v>1326</v>
      </c>
      <c r="AB146" s="5" t="s">
        <v>1326</v>
      </c>
      <c r="AC146" s="5" t="s">
        <v>1326</v>
      </c>
      <c r="AD146" s="5" t="s">
        <v>1326</v>
      </c>
      <c r="AE146" s="5" t="s">
        <v>1326</v>
      </c>
      <c r="AF146" s="5" t="s">
        <v>2447</v>
      </c>
      <c r="AG146" s="5" t="s">
        <v>1326</v>
      </c>
      <c r="AH146" s="5" t="s">
        <v>2447</v>
      </c>
      <c r="AI146" s="189" t="s">
        <v>1326</v>
      </c>
      <c r="AJ146" s="204" t="s">
        <v>1326</v>
      </c>
      <c r="AK146" s="204" t="s">
        <v>1326</v>
      </c>
      <c r="AL146" s="204" t="s">
        <v>3899</v>
      </c>
      <c r="AM146" s="204" t="s">
        <v>1326</v>
      </c>
      <c r="AN146" s="204" t="s">
        <v>3899</v>
      </c>
      <c r="AO146" s="204" t="s">
        <v>1326</v>
      </c>
      <c r="AP146" s="204" t="s">
        <v>1568</v>
      </c>
      <c r="AQ146" s="204" t="s">
        <v>1326</v>
      </c>
      <c r="AR146" s="204" t="s">
        <v>1568</v>
      </c>
      <c r="AS146" s="204" t="s">
        <v>1326</v>
      </c>
      <c r="AT146" s="180" t="s">
        <v>882</v>
      </c>
      <c r="AU146" s="185">
        <v>43122</v>
      </c>
      <c r="AV146" s="436" t="s">
        <v>1031</v>
      </c>
      <c r="AW146" s="418"/>
      <c r="AX146" s="30"/>
      <c r="AY146" s="30"/>
      <c r="AZ146" s="30"/>
      <c r="BA146" s="30"/>
      <c r="BB146" s="597" t="s">
        <v>1301</v>
      </c>
      <c r="BC146" s="418"/>
      <c r="BD146" s="30"/>
      <c r="BI146" s="2"/>
      <c r="BJ146" s="2"/>
      <c r="BK146" s="2"/>
      <c r="BL146" s="2"/>
    </row>
    <row r="147" spans="1:64" s="14" customFormat="1" ht="115.5" hidden="1" customHeight="1" x14ac:dyDescent="0.25">
      <c r="A147" s="29" t="s">
        <v>2018</v>
      </c>
      <c r="B147" s="5" t="s">
        <v>15</v>
      </c>
      <c r="C147" s="57">
        <v>42661</v>
      </c>
      <c r="D147" s="57"/>
      <c r="E147" s="29" t="s">
        <v>1415</v>
      </c>
      <c r="F147" s="2" t="s">
        <v>1226</v>
      </c>
      <c r="G147" s="3" t="s">
        <v>138</v>
      </c>
      <c r="H147" s="3" t="s">
        <v>139</v>
      </c>
      <c r="I147" s="17" t="s">
        <v>140</v>
      </c>
      <c r="J147" s="5" t="s">
        <v>141</v>
      </c>
      <c r="K147" s="1">
        <v>8</v>
      </c>
      <c r="L147" s="187">
        <v>42856</v>
      </c>
      <c r="M147" s="187">
        <v>43100</v>
      </c>
      <c r="N147" s="79">
        <f t="shared" si="4"/>
        <v>35</v>
      </c>
      <c r="O147" s="105">
        <v>8</v>
      </c>
      <c r="P147" s="2" t="s">
        <v>16</v>
      </c>
      <c r="Q147" s="2"/>
      <c r="R147" s="2" t="s">
        <v>6792</v>
      </c>
      <c r="S147" s="600">
        <f t="shared" si="5"/>
        <v>373</v>
      </c>
      <c r="T147" s="2"/>
      <c r="U147" s="2"/>
      <c r="V147" s="3" t="s">
        <v>6798</v>
      </c>
      <c r="W147" s="5" t="s">
        <v>1326</v>
      </c>
      <c r="X147" s="5" t="s">
        <v>1326</v>
      </c>
      <c r="Y147" s="5" t="s">
        <v>1326</v>
      </c>
      <c r="Z147" s="5" t="s">
        <v>1326</v>
      </c>
      <c r="AA147" s="5" t="s">
        <v>1326</v>
      </c>
      <c r="AB147" s="5" t="s">
        <v>1326</v>
      </c>
      <c r="AC147" s="5" t="s">
        <v>1326</v>
      </c>
      <c r="AD147" s="5" t="s">
        <v>1326</v>
      </c>
      <c r="AE147" s="5" t="s">
        <v>1326</v>
      </c>
      <c r="AF147" s="5" t="s">
        <v>2447</v>
      </c>
      <c r="AG147" s="5" t="s">
        <v>1326</v>
      </c>
      <c r="AH147" s="5" t="s">
        <v>2447</v>
      </c>
      <c r="AI147" s="189" t="s">
        <v>1326</v>
      </c>
      <c r="AJ147" s="204" t="s">
        <v>1326</v>
      </c>
      <c r="AK147" s="204" t="s">
        <v>1326</v>
      </c>
      <c r="AL147" s="204" t="s">
        <v>3899</v>
      </c>
      <c r="AM147" s="204" t="s">
        <v>1326</v>
      </c>
      <c r="AN147" s="204" t="s">
        <v>3899</v>
      </c>
      <c r="AO147" s="204" t="s">
        <v>1326</v>
      </c>
      <c r="AP147" s="204" t="s">
        <v>1568</v>
      </c>
      <c r="AQ147" s="204" t="s">
        <v>1326</v>
      </c>
      <c r="AR147" s="204" t="s">
        <v>1568</v>
      </c>
      <c r="AS147" s="204" t="s">
        <v>1326</v>
      </c>
      <c r="AT147" s="180" t="s">
        <v>882</v>
      </c>
      <c r="AU147" s="185">
        <v>43122</v>
      </c>
      <c r="AV147" s="436" t="s">
        <v>1031</v>
      </c>
      <c r="AW147" s="418"/>
      <c r="AX147" s="30"/>
      <c r="AY147" s="30"/>
      <c r="AZ147" s="30"/>
      <c r="BA147" s="30"/>
      <c r="BB147" s="597" t="s">
        <v>1301</v>
      </c>
      <c r="BC147" s="418"/>
      <c r="BD147" s="30"/>
      <c r="BI147" s="2"/>
      <c r="BJ147" s="2"/>
      <c r="BK147" s="2"/>
      <c r="BL147" s="2"/>
    </row>
    <row r="148" spans="1:64" s="14" customFormat="1" ht="115.5" hidden="1" customHeight="1" x14ac:dyDescent="0.25">
      <c r="A148" s="29" t="s">
        <v>2019</v>
      </c>
      <c r="B148" s="5" t="s">
        <v>15</v>
      </c>
      <c r="C148" s="57">
        <v>42661</v>
      </c>
      <c r="D148" s="57"/>
      <c r="E148" s="29" t="s">
        <v>1416</v>
      </c>
      <c r="F148" s="2" t="s">
        <v>1227</v>
      </c>
      <c r="G148" s="3" t="s">
        <v>138</v>
      </c>
      <c r="H148" s="3" t="s">
        <v>139</v>
      </c>
      <c r="I148" s="17" t="s">
        <v>140</v>
      </c>
      <c r="J148" s="5" t="s">
        <v>141</v>
      </c>
      <c r="K148" s="1">
        <v>8</v>
      </c>
      <c r="L148" s="187">
        <v>42856</v>
      </c>
      <c r="M148" s="187">
        <v>43100</v>
      </c>
      <c r="N148" s="79">
        <f t="shared" si="4"/>
        <v>35</v>
      </c>
      <c r="O148" s="105">
        <v>8</v>
      </c>
      <c r="P148" s="2" t="s">
        <v>16</v>
      </c>
      <c r="Q148" s="2"/>
      <c r="R148" s="2" t="s">
        <v>6793</v>
      </c>
      <c r="S148" s="600">
        <f t="shared" si="5"/>
        <v>373</v>
      </c>
      <c r="T148" s="2"/>
      <c r="U148" s="2"/>
      <c r="V148" s="3" t="s">
        <v>6798</v>
      </c>
      <c r="W148" s="5" t="s">
        <v>1326</v>
      </c>
      <c r="X148" s="5" t="s">
        <v>1326</v>
      </c>
      <c r="Y148" s="5" t="s">
        <v>1326</v>
      </c>
      <c r="Z148" s="5" t="s">
        <v>1326</v>
      </c>
      <c r="AA148" s="5" t="s">
        <v>1326</v>
      </c>
      <c r="AB148" s="5" t="s">
        <v>1326</v>
      </c>
      <c r="AC148" s="5" t="s">
        <v>1326</v>
      </c>
      <c r="AD148" s="5" t="s">
        <v>1326</v>
      </c>
      <c r="AE148" s="5" t="s">
        <v>1326</v>
      </c>
      <c r="AF148" s="5" t="s">
        <v>2447</v>
      </c>
      <c r="AG148" s="5" t="s">
        <v>1326</v>
      </c>
      <c r="AH148" s="5" t="s">
        <v>2447</v>
      </c>
      <c r="AI148" s="189" t="s">
        <v>1326</v>
      </c>
      <c r="AJ148" s="204" t="s">
        <v>1326</v>
      </c>
      <c r="AK148" s="204" t="s">
        <v>1326</v>
      </c>
      <c r="AL148" s="204" t="s">
        <v>3899</v>
      </c>
      <c r="AM148" s="204" t="s">
        <v>1326</v>
      </c>
      <c r="AN148" s="204" t="s">
        <v>3899</v>
      </c>
      <c r="AO148" s="204" t="s">
        <v>1326</v>
      </c>
      <c r="AP148" s="204" t="s">
        <v>1568</v>
      </c>
      <c r="AQ148" s="204" t="s">
        <v>1326</v>
      </c>
      <c r="AR148" s="204" t="s">
        <v>1568</v>
      </c>
      <c r="AS148" s="204" t="s">
        <v>1326</v>
      </c>
      <c r="AT148" s="180" t="s">
        <v>882</v>
      </c>
      <c r="AU148" s="185">
        <v>43122</v>
      </c>
      <c r="AV148" s="436" t="s">
        <v>1031</v>
      </c>
      <c r="AW148" s="418"/>
      <c r="AX148" s="30"/>
      <c r="AY148" s="30"/>
      <c r="AZ148" s="30"/>
      <c r="BA148" s="30"/>
      <c r="BB148" s="597" t="s">
        <v>1301</v>
      </c>
      <c r="BC148" s="418"/>
      <c r="BD148" s="30"/>
      <c r="BI148" s="2"/>
      <c r="BJ148" s="2"/>
      <c r="BK148" s="2"/>
      <c r="BL148" s="2"/>
    </row>
    <row r="149" spans="1:64" s="14" customFormat="1" ht="115.5" hidden="1" customHeight="1" x14ac:dyDescent="0.25">
      <c r="A149" s="29" t="s">
        <v>2020</v>
      </c>
      <c r="B149" s="5" t="s">
        <v>15</v>
      </c>
      <c r="C149" s="57">
        <v>42661</v>
      </c>
      <c r="D149" s="57"/>
      <c r="E149" s="29" t="s">
        <v>1417</v>
      </c>
      <c r="F149" s="2" t="s">
        <v>1228</v>
      </c>
      <c r="G149" s="3" t="s">
        <v>143</v>
      </c>
      <c r="H149" s="3" t="s">
        <v>144</v>
      </c>
      <c r="I149" s="17" t="s">
        <v>145</v>
      </c>
      <c r="J149" s="5" t="s">
        <v>146</v>
      </c>
      <c r="K149" s="1">
        <v>1</v>
      </c>
      <c r="L149" s="187">
        <v>43009</v>
      </c>
      <c r="M149" s="187">
        <v>43190</v>
      </c>
      <c r="N149" s="79">
        <f t="shared" si="4"/>
        <v>26</v>
      </c>
      <c r="O149" s="105">
        <v>1</v>
      </c>
      <c r="P149" s="2" t="s">
        <v>56</v>
      </c>
      <c r="Q149" s="2" t="s">
        <v>135</v>
      </c>
      <c r="R149" s="2" t="s">
        <v>1381</v>
      </c>
      <c r="S149" s="600">
        <f t="shared" si="5"/>
        <v>54</v>
      </c>
      <c r="T149" s="2"/>
      <c r="U149" s="2"/>
      <c r="V149" s="2" t="s">
        <v>1315</v>
      </c>
      <c r="W149" s="2" t="s">
        <v>1376</v>
      </c>
      <c r="X149" s="2" t="s">
        <v>147</v>
      </c>
      <c r="Y149" s="5" t="s">
        <v>1329</v>
      </c>
      <c r="Z149" s="5" t="s">
        <v>1329</v>
      </c>
      <c r="AA149" s="5" t="s">
        <v>1329</v>
      </c>
      <c r="AB149" s="5" t="s">
        <v>1329</v>
      </c>
      <c r="AC149" s="5" t="s">
        <v>1329</v>
      </c>
      <c r="AD149" s="5" t="s">
        <v>1329</v>
      </c>
      <c r="AE149" s="5" t="s">
        <v>1329</v>
      </c>
      <c r="AF149" s="5" t="s">
        <v>2443</v>
      </c>
      <c r="AG149" s="5" t="s">
        <v>1329</v>
      </c>
      <c r="AH149" s="5" t="s">
        <v>2443</v>
      </c>
      <c r="AI149" s="189" t="s">
        <v>1329</v>
      </c>
      <c r="AJ149" s="189" t="s">
        <v>1329</v>
      </c>
      <c r="AK149" s="189" t="s">
        <v>1329</v>
      </c>
      <c r="AL149" s="189" t="s">
        <v>3899</v>
      </c>
      <c r="AM149" s="189" t="s">
        <v>1329</v>
      </c>
      <c r="AN149" s="189" t="s">
        <v>3899</v>
      </c>
      <c r="AO149" s="189" t="s">
        <v>1329</v>
      </c>
      <c r="AP149" s="189" t="s">
        <v>1568</v>
      </c>
      <c r="AQ149" s="189" t="s">
        <v>1329</v>
      </c>
      <c r="AR149" s="189" t="s">
        <v>1568</v>
      </c>
      <c r="AS149" s="189" t="s">
        <v>1329</v>
      </c>
      <c r="AT149" s="180" t="s">
        <v>882</v>
      </c>
      <c r="AU149" s="185">
        <v>43307</v>
      </c>
      <c r="AV149" s="436" t="s">
        <v>1031</v>
      </c>
      <c r="AW149" s="418"/>
      <c r="AX149" s="30"/>
      <c r="AY149" s="30"/>
      <c r="AZ149" s="30"/>
      <c r="BA149" s="30"/>
      <c r="BB149" s="597" t="s">
        <v>1301</v>
      </c>
      <c r="BC149" s="418"/>
      <c r="BD149" s="30"/>
      <c r="BI149" s="2"/>
      <c r="BJ149" s="2"/>
      <c r="BK149" s="2"/>
      <c r="BL149" s="2"/>
    </row>
    <row r="150" spans="1:64" s="14" customFormat="1" ht="115.5" hidden="1" customHeight="1" x14ac:dyDescent="0.25">
      <c r="A150" s="29" t="s">
        <v>2021</v>
      </c>
      <c r="B150" s="5" t="s">
        <v>15</v>
      </c>
      <c r="C150" s="57">
        <v>42661</v>
      </c>
      <c r="D150" s="57"/>
      <c r="E150" s="29" t="s">
        <v>1418</v>
      </c>
      <c r="F150" s="2" t="s">
        <v>1229</v>
      </c>
      <c r="G150" s="3" t="s">
        <v>143</v>
      </c>
      <c r="H150" s="3" t="s">
        <v>144</v>
      </c>
      <c r="I150" s="17" t="s">
        <v>145</v>
      </c>
      <c r="J150" s="5" t="s">
        <v>146</v>
      </c>
      <c r="K150" s="1">
        <v>1</v>
      </c>
      <c r="L150" s="187">
        <v>43009</v>
      </c>
      <c r="M150" s="187">
        <v>43190</v>
      </c>
      <c r="N150" s="79">
        <f t="shared" si="4"/>
        <v>26</v>
      </c>
      <c r="O150" s="105">
        <v>1</v>
      </c>
      <c r="P150" s="2" t="s">
        <v>56</v>
      </c>
      <c r="Q150" s="2" t="s">
        <v>135</v>
      </c>
      <c r="R150" s="2" t="s">
        <v>1381</v>
      </c>
      <c r="S150" s="600">
        <f t="shared" si="5"/>
        <v>54</v>
      </c>
      <c r="T150" s="2"/>
      <c r="U150" s="2"/>
      <c r="V150" s="2" t="s">
        <v>1315</v>
      </c>
      <c r="W150" s="2" t="s">
        <v>1376</v>
      </c>
      <c r="X150" s="3" t="s">
        <v>147</v>
      </c>
      <c r="Y150" s="5" t="s">
        <v>1329</v>
      </c>
      <c r="Z150" s="5" t="s">
        <v>1329</v>
      </c>
      <c r="AA150" s="5" t="s">
        <v>1329</v>
      </c>
      <c r="AB150" s="5" t="s">
        <v>1329</v>
      </c>
      <c r="AC150" s="5" t="s">
        <v>1329</v>
      </c>
      <c r="AD150" s="5" t="s">
        <v>1329</v>
      </c>
      <c r="AE150" s="5" t="s">
        <v>1329</v>
      </c>
      <c r="AF150" s="5" t="s">
        <v>2443</v>
      </c>
      <c r="AG150" s="5" t="s">
        <v>1329</v>
      </c>
      <c r="AH150" s="5" t="s">
        <v>2443</v>
      </c>
      <c r="AI150" s="189" t="s">
        <v>1329</v>
      </c>
      <c r="AJ150" s="189" t="s">
        <v>1329</v>
      </c>
      <c r="AK150" s="189" t="s">
        <v>1329</v>
      </c>
      <c r="AL150" s="189" t="s">
        <v>3899</v>
      </c>
      <c r="AM150" s="189" t="s">
        <v>1329</v>
      </c>
      <c r="AN150" s="189" t="s">
        <v>3899</v>
      </c>
      <c r="AO150" s="189" t="s">
        <v>1329</v>
      </c>
      <c r="AP150" s="189" t="s">
        <v>1568</v>
      </c>
      <c r="AQ150" s="189" t="s">
        <v>1329</v>
      </c>
      <c r="AR150" s="189" t="s">
        <v>1568</v>
      </c>
      <c r="AS150" s="189" t="s">
        <v>1329</v>
      </c>
      <c r="AT150" s="180" t="s">
        <v>882</v>
      </c>
      <c r="AU150" s="185">
        <v>43307</v>
      </c>
      <c r="AV150" s="436" t="s">
        <v>1031</v>
      </c>
      <c r="AW150" s="418"/>
      <c r="AX150" s="30"/>
      <c r="AY150" s="30"/>
      <c r="AZ150" s="30"/>
      <c r="BA150" s="30"/>
      <c r="BB150" s="597" t="s">
        <v>1301</v>
      </c>
      <c r="BC150" s="418"/>
      <c r="BD150" s="30"/>
      <c r="BI150" s="2"/>
      <c r="BJ150" s="2"/>
      <c r="BK150" s="2"/>
      <c r="BL150" s="2"/>
    </row>
    <row r="151" spans="1:64" s="14" customFormat="1" ht="115.5" hidden="1" customHeight="1" x14ac:dyDescent="0.25">
      <c r="A151" s="29" t="s">
        <v>2022</v>
      </c>
      <c r="B151" s="5" t="s">
        <v>15</v>
      </c>
      <c r="C151" s="57">
        <v>42661</v>
      </c>
      <c r="D151" s="57"/>
      <c r="E151" s="29" t="s">
        <v>1419</v>
      </c>
      <c r="F151" s="2" t="s">
        <v>1243</v>
      </c>
      <c r="G151" s="3" t="s">
        <v>119</v>
      </c>
      <c r="H151" s="18" t="s">
        <v>159</v>
      </c>
      <c r="I151" s="17" t="s">
        <v>160</v>
      </c>
      <c r="J151" s="5" t="s">
        <v>161</v>
      </c>
      <c r="K151" s="1">
        <v>7</v>
      </c>
      <c r="L151" s="187">
        <v>42979</v>
      </c>
      <c r="M151" s="187">
        <v>43190</v>
      </c>
      <c r="N151" s="79">
        <f t="shared" si="4"/>
        <v>31</v>
      </c>
      <c r="O151" s="105">
        <v>7</v>
      </c>
      <c r="P151" s="2" t="s">
        <v>52</v>
      </c>
      <c r="Q151" s="2" t="s">
        <v>33</v>
      </c>
      <c r="R151" s="2" t="s">
        <v>1250</v>
      </c>
      <c r="S151" s="600">
        <f t="shared" si="5"/>
        <v>258</v>
      </c>
      <c r="T151" s="2"/>
      <c r="U151" s="2"/>
      <c r="V151" s="2" t="s">
        <v>1315</v>
      </c>
      <c r="W151" s="2" t="s">
        <v>1377</v>
      </c>
      <c r="X151" s="3" t="s">
        <v>162</v>
      </c>
      <c r="Y151" s="5" t="s">
        <v>1329</v>
      </c>
      <c r="Z151" s="5" t="s">
        <v>1329</v>
      </c>
      <c r="AA151" s="5" t="s">
        <v>1329</v>
      </c>
      <c r="AB151" s="5" t="s">
        <v>1329</v>
      </c>
      <c r="AC151" s="5" t="s">
        <v>1329</v>
      </c>
      <c r="AD151" s="5" t="s">
        <v>1329</v>
      </c>
      <c r="AE151" s="5" t="s">
        <v>1329</v>
      </c>
      <c r="AF151" s="5" t="s">
        <v>2443</v>
      </c>
      <c r="AG151" s="5" t="s">
        <v>1329</v>
      </c>
      <c r="AH151" s="5" t="s">
        <v>2443</v>
      </c>
      <c r="AI151" s="189" t="s">
        <v>1329</v>
      </c>
      <c r="AJ151" s="189" t="s">
        <v>1329</v>
      </c>
      <c r="AK151" s="189" t="s">
        <v>1329</v>
      </c>
      <c r="AL151" s="189" t="s">
        <v>3899</v>
      </c>
      <c r="AM151" s="189" t="s">
        <v>1329</v>
      </c>
      <c r="AN151" s="189" t="s">
        <v>3899</v>
      </c>
      <c r="AO151" s="189" t="s">
        <v>1329</v>
      </c>
      <c r="AP151" s="189" t="s">
        <v>1568</v>
      </c>
      <c r="AQ151" s="189" t="s">
        <v>1329</v>
      </c>
      <c r="AR151" s="189" t="s">
        <v>1568</v>
      </c>
      <c r="AS151" s="189" t="s">
        <v>1329</v>
      </c>
      <c r="AT151" s="180" t="s">
        <v>882</v>
      </c>
      <c r="AU151" s="185">
        <v>43307</v>
      </c>
      <c r="AV151" s="436" t="s">
        <v>1031</v>
      </c>
      <c r="AW151" s="418"/>
      <c r="AX151" s="30"/>
      <c r="AY151" s="30"/>
      <c r="AZ151" s="30"/>
      <c r="BA151" s="30"/>
      <c r="BB151" s="597" t="s">
        <v>1301</v>
      </c>
      <c r="BC151" s="418"/>
      <c r="BD151" s="30"/>
      <c r="BI151" s="2"/>
      <c r="BJ151" s="2"/>
      <c r="BK151" s="2"/>
      <c r="BL151" s="2"/>
    </row>
    <row r="152" spans="1:64" s="14" customFormat="1" ht="115.5" hidden="1" customHeight="1" x14ac:dyDescent="0.25">
      <c r="A152" s="29" t="s">
        <v>2023</v>
      </c>
      <c r="B152" s="5" t="s">
        <v>15</v>
      </c>
      <c r="C152" s="57">
        <v>42661</v>
      </c>
      <c r="D152" s="57"/>
      <c r="E152" s="29" t="s">
        <v>1420</v>
      </c>
      <c r="F152" s="2" t="s">
        <v>1242</v>
      </c>
      <c r="G152" s="3" t="s">
        <v>119</v>
      </c>
      <c r="H152" s="18" t="s">
        <v>159</v>
      </c>
      <c r="I152" s="17" t="s">
        <v>160</v>
      </c>
      <c r="J152" s="5" t="s">
        <v>161</v>
      </c>
      <c r="K152" s="1">
        <v>7</v>
      </c>
      <c r="L152" s="187">
        <v>42979</v>
      </c>
      <c r="M152" s="187">
        <v>43190</v>
      </c>
      <c r="N152" s="79">
        <f t="shared" si="4"/>
        <v>31</v>
      </c>
      <c r="O152" s="105">
        <v>7</v>
      </c>
      <c r="P152" s="2" t="s">
        <v>52</v>
      </c>
      <c r="Q152" s="2" t="s">
        <v>429</v>
      </c>
      <c r="R152" s="2" t="s">
        <v>1250</v>
      </c>
      <c r="S152" s="600">
        <f t="shared" si="5"/>
        <v>258</v>
      </c>
      <c r="T152" s="2"/>
      <c r="U152" s="2"/>
      <c r="V152" s="2" t="s">
        <v>1315</v>
      </c>
      <c r="W152" s="2" t="s">
        <v>1377</v>
      </c>
      <c r="X152" s="3" t="s">
        <v>162</v>
      </c>
      <c r="Y152" s="5" t="s">
        <v>1329</v>
      </c>
      <c r="Z152" s="5" t="s">
        <v>1329</v>
      </c>
      <c r="AA152" s="5" t="s">
        <v>1329</v>
      </c>
      <c r="AB152" s="5" t="s">
        <v>1329</v>
      </c>
      <c r="AC152" s="5" t="s">
        <v>1329</v>
      </c>
      <c r="AD152" s="5" t="s">
        <v>1329</v>
      </c>
      <c r="AE152" s="5" t="s">
        <v>1329</v>
      </c>
      <c r="AF152" s="5" t="s">
        <v>2443</v>
      </c>
      <c r="AG152" s="5" t="s">
        <v>1329</v>
      </c>
      <c r="AH152" s="5" t="s">
        <v>2443</v>
      </c>
      <c r="AI152" s="189" t="s">
        <v>1329</v>
      </c>
      <c r="AJ152" s="189" t="s">
        <v>1329</v>
      </c>
      <c r="AK152" s="189" t="s">
        <v>1329</v>
      </c>
      <c r="AL152" s="189" t="s">
        <v>3899</v>
      </c>
      <c r="AM152" s="189" t="s">
        <v>1329</v>
      </c>
      <c r="AN152" s="189" t="s">
        <v>3899</v>
      </c>
      <c r="AO152" s="189" t="s">
        <v>1329</v>
      </c>
      <c r="AP152" s="189" t="s">
        <v>1568</v>
      </c>
      <c r="AQ152" s="189" t="s">
        <v>1329</v>
      </c>
      <c r="AR152" s="189" t="s">
        <v>1568</v>
      </c>
      <c r="AS152" s="189" t="s">
        <v>1329</v>
      </c>
      <c r="AT152" s="180" t="s">
        <v>882</v>
      </c>
      <c r="AU152" s="185">
        <v>43307</v>
      </c>
      <c r="AV152" s="436" t="s">
        <v>1031</v>
      </c>
      <c r="AW152" s="418"/>
      <c r="AX152" s="30"/>
      <c r="AY152" s="30"/>
      <c r="AZ152" s="30"/>
      <c r="BA152" s="30"/>
      <c r="BB152" s="597" t="s">
        <v>1301</v>
      </c>
      <c r="BC152" s="418"/>
      <c r="BD152" s="30"/>
      <c r="BI152" s="2"/>
      <c r="BJ152" s="2"/>
      <c r="BK152" s="2"/>
      <c r="BL152" s="2"/>
    </row>
    <row r="153" spans="1:64" s="14" customFormat="1" ht="115.5" hidden="1" customHeight="1" x14ac:dyDescent="0.25">
      <c r="A153" s="29" t="s">
        <v>2024</v>
      </c>
      <c r="B153" s="5" t="s">
        <v>15</v>
      </c>
      <c r="C153" s="57">
        <v>42661</v>
      </c>
      <c r="D153" s="57"/>
      <c r="E153" s="29" t="s">
        <v>1421</v>
      </c>
      <c r="F153" s="2" t="s">
        <v>1230</v>
      </c>
      <c r="G153" s="3" t="s">
        <v>153</v>
      </c>
      <c r="H153" s="3" t="s">
        <v>154</v>
      </c>
      <c r="I153" s="17" t="s">
        <v>155</v>
      </c>
      <c r="J153" s="5" t="s">
        <v>156</v>
      </c>
      <c r="K153" s="1">
        <v>1</v>
      </c>
      <c r="L153" s="187">
        <v>43009</v>
      </c>
      <c r="M153" s="187">
        <v>43100</v>
      </c>
      <c r="N153" s="79">
        <f t="shared" si="4"/>
        <v>13</v>
      </c>
      <c r="O153" s="105">
        <v>1</v>
      </c>
      <c r="P153" s="2" t="s">
        <v>157</v>
      </c>
      <c r="Q153" s="2" t="s">
        <v>70</v>
      </c>
      <c r="R153" s="2" t="s">
        <v>6799</v>
      </c>
      <c r="S153" s="600">
        <f t="shared" si="5"/>
        <v>110</v>
      </c>
      <c r="T153" s="2"/>
      <c r="U153" s="2"/>
      <c r="V153" s="3" t="s">
        <v>6800</v>
      </c>
      <c r="W153" s="5" t="s">
        <v>1326</v>
      </c>
      <c r="X153" s="5" t="s">
        <v>1326</v>
      </c>
      <c r="Y153" s="5" t="s">
        <v>1326</v>
      </c>
      <c r="Z153" s="5" t="s">
        <v>1326</v>
      </c>
      <c r="AA153" s="5" t="s">
        <v>1326</v>
      </c>
      <c r="AB153" s="5" t="s">
        <v>1326</v>
      </c>
      <c r="AC153" s="5" t="s">
        <v>1326</v>
      </c>
      <c r="AD153" s="5" t="s">
        <v>1326</v>
      </c>
      <c r="AE153" s="5" t="s">
        <v>1326</v>
      </c>
      <c r="AF153" s="5" t="s">
        <v>2447</v>
      </c>
      <c r="AG153" s="5" t="s">
        <v>1326</v>
      </c>
      <c r="AH153" s="5" t="s">
        <v>2447</v>
      </c>
      <c r="AI153" s="189" t="s">
        <v>1326</v>
      </c>
      <c r="AJ153" s="204" t="s">
        <v>1326</v>
      </c>
      <c r="AK153" s="204" t="s">
        <v>1326</v>
      </c>
      <c r="AL153" s="204" t="s">
        <v>3899</v>
      </c>
      <c r="AM153" s="204" t="s">
        <v>1326</v>
      </c>
      <c r="AN153" s="204" t="s">
        <v>3899</v>
      </c>
      <c r="AO153" s="204" t="s">
        <v>1326</v>
      </c>
      <c r="AP153" s="204" t="s">
        <v>1568</v>
      </c>
      <c r="AQ153" s="204" t="s">
        <v>1326</v>
      </c>
      <c r="AR153" s="204" t="s">
        <v>1568</v>
      </c>
      <c r="AS153" s="204" t="s">
        <v>1326</v>
      </c>
      <c r="AT153" s="180" t="s">
        <v>882</v>
      </c>
      <c r="AU153" s="185">
        <v>43122</v>
      </c>
      <c r="AV153" s="436" t="s">
        <v>1031</v>
      </c>
      <c r="AW153" s="418"/>
      <c r="AX153" s="30"/>
      <c r="AY153" s="30"/>
      <c r="AZ153" s="30"/>
      <c r="BA153" s="30"/>
      <c r="BB153" s="597" t="s">
        <v>1301</v>
      </c>
      <c r="BC153" s="418"/>
      <c r="BD153" s="30"/>
      <c r="BI153" s="2"/>
      <c r="BJ153" s="2"/>
      <c r="BK153" s="2"/>
      <c r="BL153" s="2"/>
    </row>
    <row r="154" spans="1:64" s="14" customFormat="1" ht="115.5" hidden="1" customHeight="1" x14ac:dyDescent="0.25">
      <c r="A154" s="29" t="s">
        <v>2025</v>
      </c>
      <c r="B154" s="5" t="s">
        <v>15</v>
      </c>
      <c r="C154" s="57">
        <v>42661</v>
      </c>
      <c r="D154" s="57"/>
      <c r="E154" s="29" t="s">
        <v>1422</v>
      </c>
      <c r="F154" s="2" t="s">
        <v>1231</v>
      </c>
      <c r="G154" s="3" t="s">
        <v>158</v>
      </c>
      <c r="H154" s="3" t="s">
        <v>159</v>
      </c>
      <c r="I154" s="17" t="s">
        <v>160</v>
      </c>
      <c r="J154" s="5" t="s">
        <v>161</v>
      </c>
      <c r="K154" s="1">
        <v>7</v>
      </c>
      <c r="L154" s="187">
        <v>42979</v>
      </c>
      <c r="M154" s="187">
        <v>43190</v>
      </c>
      <c r="N154" s="79">
        <f t="shared" si="4"/>
        <v>31</v>
      </c>
      <c r="O154" s="105">
        <v>7</v>
      </c>
      <c r="P154" s="2" t="s">
        <v>83</v>
      </c>
      <c r="Q154" s="2" t="s">
        <v>70</v>
      </c>
      <c r="R154" s="2" t="s">
        <v>1250</v>
      </c>
      <c r="S154" s="600">
        <f t="shared" si="5"/>
        <v>258</v>
      </c>
      <c r="T154" s="2"/>
      <c r="U154" s="2"/>
      <c r="V154" s="2" t="s">
        <v>1315</v>
      </c>
      <c r="W154" s="2" t="s">
        <v>1361</v>
      </c>
      <c r="X154" s="3" t="s">
        <v>162</v>
      </c>
      <c r="Y154" s="5" t="s">
        <v>1329</v>
      </c>
      <c r="Z154" s="5" t="s">
        <v>1329</v>
      </c>
      <c r="AA154" s="5" t="s">
        <v>1329</v>
      </c>
      <c r="AB154" s="5" t="s">
        <v>1329</v>
      </c>
      <c r="AC154" s="5" t="s">
        <v>1329</v>
      </c>
      <c r="AD154" s="5" t="s">
        <v>1329</v>
      </c>
      <c r="AE154" s="5" t="s">
        <v>1329</v>
      </c>
      <c r="AF154" s="5" t="s">
        <v>2443</v>
      </c>
      <c r="AG154" s="5" t="s">
        <v>1329</v>
      </c>
      <c r="AH154" s="5" t="s">
        <v>2443</v>
      </c>
      <c r="AI154" s="189" t="s">
        <v>1329</v>
      </c>
      <c r="AJ154" s="189" t="s">
        <v>1329</v>
      </c>
      <c r="AK154" s="189" t="s">
        <v>1329</v>
      </c>
      <c r="AL154" s="189" t="s">
        <v>3899</v>
      </c>
      <c r="AM154" s="189" t="s">
        <v>1329</v>
      </c>
      <c r="AN154" s="189" t="s">
        <v>3899</v>
      </c>
      <c r="AO154" s="189" t="s">
        <v>1329</v>
      </c>
      <c r="AP154" s="189" t="s">
        <v>1568</v>
      </c>
      <c r="AQ154" s="189" t="s">
        <v>1329</v>
      </c>
      <c r="AR154" s="189" t="s">
        <v>1568</v>
      </c>
      <c r="AS154" s="189" t="s">
        <v>1329</v>
      </c>
      <c r="AT154" s="180" t="s">
        <v>882</v>
      </c>
      <c r="AU154" s="185">
        <v>43307</v>
      </c>
      <c r="AV154" s="436" t="s">
        <v>1031</v>
      </c>
      <c r="AW154" s="418"/>
      <c r="AX154" s="30"/>
      <c r="AY154" s="30"/>
      <c r="AZ154" s="30"/>
      <c r="BA154" s="30"/>
      <c r="BB154" s="597" t="s">
        <v>1301</v>
      </c>
      <c r="BC154" s="418"/>
      <c r="BD154" s="30"/>
      <c r="BI154" s="2"/>
      <c r="BJ154" s="2"/>
      <c r="BK154" s="2"/>
      <c r="BL154" s="2"/>
    </row>
    <row r="155" spans="1:64" s="14" customFormat="1" ht="115.5" hidden="1" customHeight="1" x14ac:dyDescent="0.25">
      <c r="A155" s="29" t="s">
        <v>2026</v>
      </c>
      <c r="B155" s="5" t="s">
        <v>15</v>
      </c>
      <c r="C155" s="57">
        <v>42661</v>
      </c>
      <c r="D155" s="57"/>
      <c r="E155" s="29" t="s">
        <v>1423</v>
      </c>
      <c r="F155" s="2" t="s">
        <v>1241</v>
      </c>
      <c r="G155" s="3" t="s">
        <v>119</v>
      </c>
      <c r="H155" s="18" t="s">
        <v>159</v>
      </c>
      <c r="I155" s="17" t="s">
        <v>160</v>
      </c>
      <c r="J155" s="5" t="s">
        <v>161</v>
      </c>
      <c r="K155" s="1">
        <v>7</v>
      </c>
      <c r="L155" s="187">
        <v>42979</v>
      </c>
      <c r="M155" s="187">
        <v>43190</v>
      </c>
      <c r="N155" s="79">
        <f t="shared" si="4"/>
        <v>31</v>
      </c>
      <c r="O155" s="105">
        <v>7</v>
      </c>
      <c r="P155" s="2" t="s">
        <v>52</v>
      </c>
      <c r="Q155" s="2" t="s">
        <v>429</v>
      </c>
      <c r="R155" s="2" t="s">
        <v>1250</v>
      </c>
      <c r="S155" s="600">
        <f t="shared" si="5"/>
        <v>258</v>
      </c>
      <c r="T155" s="2"/>
      <c r="U155" s="2"/>
      <c r="V155" s="2" t="s">
        <v>1315</v>
      </c>
      <c r="W155" s="2" t="s">
        <v>1361</v>
      </c>
      <c r="X155" s="3" t="s">
        <v>162</v>
      </c>
      <c r="Y155" s="5" t="s">
        <v>1329</v>
      </c>
      <c r="Z155" s="5" t="s">
        <v>1329</v>
      </c>
      <c r="AA155" s="5" t="s">
        <v>1329</v>
      </c>
      <c r="AB155" s="5" t="s">
        <v>1329</v>
      </c>
      <c r="AC155" s="5" t="s">
        <v>1329</v>
      </c>
      <c r="AD155" s="5" t="s">
        <v>1329</v>
      </c>
      <c r="AE155" s="5" t="s">
        <v>1329</v>
      </c>
      <c r="AF155" s="5" t="s">
        <v>2443</v>
      </c>
      <c r="AG155" s="5" t="s">
        <v>1329</v>
      </c>
      <c r="AH155" s="5" t="s">
        <v>2443</v>
      </c>
      <c r="AI155" s="189" t="s">
        <v>1329</v>
      </c>
      <c r="AJ155" s="189" t="s">
        <v>1329</v>
      </c>
      <c r="AK155" s="189" t="s">
        <v>1329</v>
      </c>
      <c r="AL155" s="189" t="s">
        <v>3899</v>
      </c>
      <c r="AM155" s="189" t="s">
        <v>1329</v>
      </c>
      <c r="AN155" s="189" t="s">
        <v>3899</v>
      </c>
      <c r="AO155" s="189" t="s">
        <v>1329</v>
      </c>
      <c r="AP155" s="189" t="s">
        <v>1568</v>
      </c>
      <c r="AQ155" s="189" t="s">
        <v>1329</v>
      </c>
      <c r="AR155" s="189" t="s">
        <v>1568</v>
      </c>
      <c r="AS155" s="189" t="s">
        <v>1329</v>
      </c>
      <c r="AT155" s="180" t="s">
        <v>882</v>
      </c>
      <c r="AU155" s="185">
        <v>43307</v>
      </c>
      <c r="AV155" s="436" t="s">
        <v>1031</v>
      </c>
      <c r="AW155" s="418"/>
      <c r="AX155" s="30"/>
      <c r="AY155" s="30"/>
      <c r="AZ155" s="30"/>
      <c r="BA155" s="30"/>
      <c r="BB155" s="597" t="s">
        <v>1301</v>
      </c>
      <c r="BC155" s="418"/>
      <c r="BD155" s="30"/>
      <c r="BI155" s="2"/>
      <c r="BJ155" s="2"/>
      <c r="BK155" s="2"/>
      <c r="BL155" s="2"/>
    </row>
    <row r="156" spans="1:64" s="14" customFormat="1" ht="115.5" hidden="1" customHeight="1" x14ac:dyDescent="0.25">
      <c r="A156" s="29" t="s">
        <v>2027</v>
      </c>
      <c r="B156" s="5" t="s">
        <v>15</v>
      </c>
      <c r="C156" s="57">
        <v>42661</v>
      </c>
      <c r="D156" s="57"/>
      <c r="E156" s="29" t="s">
        <v>1424</v>
      </c>
      <c r="F156" s="2" t="s">
        <v>1240</v>
      </c>
      <c r="G156" s="3" t="s">
        <v>119</v>
      </c>
      <c r="H156" s="18" t="s">
        <v>159</v>
      </c>
      <c r="I156" s="17" t="s">
        <v>160</v>
      </c>
      <c r="J156" s="5" t="s">
        <v>161</v>
      </c>
      <c r="K156" s="1">
        <v>7</v>
      </c>
      <c r="L156" s="187">
        <v>42979</v>
      </c>
      <c r="M156" s="187">
        <v>43190</v>
      </c>
      <c r="N156" s="79">
        <f t="shared" si="4"/>
        <v>31</v>
      </c>
      <c r="O156" s="105">
        <v>7</v>
      </c>
      <c r="P156" s="2" t="s">
        <v>52</v>
      </c>
      <c r="Q156" s="2" t="s">
        <v>429</v>
      </c>
      <c r="R156" s="2" t="s">
        <v>1250</v>
      </c>
      <c r="S156" s="600">
        <f t="shared" si="5"/>
        <v>258</v>
      </c>
      <c r="T156" s="2"/>
      <c r="U156" s="2"/>
      <c r="V156" s="2" t="s">
        <v>1315</v>
      </c>
      <c r="W156" s="2" t="s">
        <v>1361</v>
      </c>
      <c r="X156" s="3" t="s">
        <v>162</v>
      </c>
      <c r="Y156" s="5" t="s">
        <v>1329</v>
      </c>
      <c r="Z156" s="5" t="s">
        <v>1329</v>
      </c>
      <c r="AA156" s="5" t="s">
        <v>1329</v>
      </c>
      <c r="AB156" s="5" t="s">
        <v>1329</v>
      </c>
      <c r="AC156" s="5" t="s">
        <v>1329</v>
      </c>
      <c r="AD156" s="5" t="s">
        <v>1329</v>
      </c>
      <c r="AE156" s="5" t="s">
        <v>1329</v>
      </c>
      <c r="AF156" s="5" t="s">
        <v>2443</v>
      </c>
      <c r="AG156" s="5" t="s">
        <v>1329</v>
      </c>
      <c r="AH156" s="5" t="s">
        <v>2443</v>
      </c>
      <c r="AI156" s="189" t="s">
        <v>1329</v>
      </c>
      <c r="AJ156" s="189" t="s">
        <v>1329</v>
      </c>
      <c r="AK156" s="189" t="s">
        <v>1329</v>
      </c>
      <c r="AL156" s="189" t="s">
        <v>3899</v>
      </c>
      <c r="AM156" s="189" t="s">
        <v>1329</v>
      </c>
      <c r="AN156" s="189" t="s">
        <v>3899</v>
      </c>
      <c r="AO156" s="189" t="s">
        <v>1329</v>
      </c>
      <c r="AP156" s="189" t="s">
        <v>1568</v>
      </c>
      <c r="AQ156" s="189" t="s">
        <v>1329</v>
      </c>
      <c r="AR156" s="189" t="s">
        <v>1568</v>
      </c>
      <c r="AS156" s="189" t="s">
        <v>1329</v>
      </c>
      <c r="AT156" s="180" t="s">
        <v>882</v>
      </c>
      <c r="AU156" s="185">
        <v>43307</v>
      </c>
      <c r="AV156" s="436" t="s">
        <v>1031</v>
      </c>
      <c r="AW156" s="418"/>
      <c r="AX156" s="30"/>
      <c r="AY156" s="30"/>
      <c r="AZ156" s="30"/>
      <c r="BA156" s="30"/>
      <c r="BB156" s="597" t="s">
        <v>1301</v>
      </c>
      <c r="BC156" s="418"/>
      <c r="BD156" s="30"/>
      <c r="BI156" s="2"/>
      <c r="BJ156" s="2"/>
      <c r="BK156" s="2"/>
      <c r="BL156" s="2"/>
    </row>
    <row r="157" spans="1:64" s="14" customFormat="1" ht="115.5" hidden="1" customHeight="1" x14ac:dyDescent="0.25">
      <c r="A157" s="29" t="s">
        <v>2028</v>
      </c>
      <c r="B157" s="5" t="s">
        <v>15</v>
      </c>
      <c r="C157" s="57">
        <v>42661</v>
      </c>
      <c r="D157" s="57"/>
      <c r="E157" s="29" t="s">
        <v>1425</v>
      </c>
      <c r="F157" s="2" t="s">
        <v>1239</v>
      </c>
      <c r="G157" s="3" t="s">
        <v>119</v>
      </c>
      <c r="H157" s="18" t="s">
        <v>159</v>
      </c>
      <c r="I157" s="17" t="s">
        <v>160</v>
      </c>
      <c r="J157" s="5" t="s">
        <v>161</v>
      </c>
      <c r="K157" s="1">
        <v>7</v>
      </c>
      <c r="L157" s="187">
        <v>42979</v>
      </c>
      <c r="M157" s="187">
        <v>43190</v>
      </c>
      <c r="N157" s="79">
        <f t="shared" si="4"/>
        <v>31</v>
      </c>
      <c r="O157" s="105">
        <v>7</v>
      </c>
      <c r="P157" s="2" t="s">
        <v>52</v>
      </c>
      <c r="Q157" s="2" t="s">
        <v>429</v>
      </c>
      <c r="R157" s="2" t="s">
        <v>1250</v>
      </c>
      <c r="S157" s="600">
        <f t="shared" si="5"/>
        <v>258</v>
      </c>
      <c r="T157" s="2"/>
      <c r="U157" s="2"/>
      <c r="V157" s="2" t="s">
        <v>1315</v>
      </c>
      <c r="W157" s="2" t="s">
        <v>1361</v>
      </c>
      <c r="X157" s="3" t="s">
        <v>162</v>
      </c>
      <c r="Y157" s="5" t="s">
        <v>1329</v>
      </c>
      <c r="Z157" s="5" t="s">
        <v>1329</v>
      </c>
      <c r="AA157" s="5" t="s">
        <v>1329</v>
      </c>
      <c r="AB157" s="5" t="s">
        <v>1329</v>
      </c>
      <c r="AC157" s="5" t="s">
        <v>1329</v>
      </c>
      <c r="AD157" s="5" t="s">
        <v>1329</v>
      </c>
      <c r="AE157" s="5" t="s">
        <v>1329</v>
      </c>
      <c r="AF157" s="5" t="s">
        <v>2443</v>
      </c>
      <c r="AG157" s="5" t="s">
        <v>1329</v>
      </c>
      <c r="AH157" s="5" t="s">
        <v>2443</v>
      </c>
      <c r="AI157" s="189" t="s">
        <v>1329</v>
      </c>
      <c r="AJ157" s="189" t="s">
        <v>1329</v>
      </c>
      <c r="AK157" s="189" t="s">
        <v>1329</v>
      </c>
      <c r="AL157" s="189" t="s">
        <v>3899</v>
      </c>
      <c r="AM157" s="189" t="s">
        <v>1329</v>
      </c>
      <c r="AN157" s="189" t="s">
        <v>3899</v>
      </c>
      <c r="AO157" s="189" t="s">
        <v>1329</v>
      </c>
      <c r="AP157" s="189" t="s">
        <v>1568</v>
      </c>
      <c r="AQ157" s="189" t="s">
        <v>1329</v>
      </c>
      <c r="AR157" s="189" t="s">
        <v>1568</v>
      </c>
      <c r="AS157" s="189" t="s">
        <v>1329</v>
      </c>
      <c r="AT157" s="180" t="s">
        <v>882</v>
      </c>
      <c r="AU157" s="185">
        <v>43307</v>
      </c>
      <c r="AV157" s="436" t="s">
        <v>1031</v>
      </c>
      <c r="AW157" s="418"/>
      <c r="AX157" s="30"/>
      <c r="AY157" s="30"/>
      <c r="AZ157" s="30"/>
      <c r="BA157" s="30"/>
      <c r="BB157" s="597" t="s">
        <v>1301</v>
      </c>
      <c r="BC157" s="418"/>
      <c r="BD157" s="30"/>
      <c r="BI157" s="2"/>
      <c r="BJ157" s="2"/>
      <c r="BK157" s="2"/>
      <c r="BL157" s="2"/>
    </row>
    <row r="158" spans="1:64" s="14" customFormat="1" ht="115.5" hidden="1" customHeight="1" x14ac:dyDescent="0.25">
      <c r="A158" s="29" t="s">
        <v>2029</v>
      </c>
      <c r="B158" s="5" t="s">
        <v>15</v>
      </c>
      <c r="C158" s="57">
        <v>42661</v>
      </c>
      <c r="D158" s="57"/>
      <c r="E158" s="29" t="s">
        <v>1426</v>
      </c>
      <c r="F158" s="2" t="s">
        <v>1238</v>
      </c>
      <c r="G158" s="3" t="s">
        <v>119</v>
      </c>
      <c r="H158" s="18" t="s">
        <v>159</v>
      </c>
      <c r="I158" s="17" t="s">
        <v>160</v>
      </c>
      <c r="J158" s="5" t="s">
        <v>161</v>
      </c>
      <c r="K158" s="1">
        <v>7</v>
      </c>
      <c r="L158" s="187">
        <v>42979</v>
      </c>
      <c r="M158" s="187">
        <v>43190</v>
      </c>
      <c r="N158" s="79">
        <f t="shared" si="4"/>
        <v>31</v>
      </c>
      <c r="O158" s="105">
        <v>7</v>
      </c>
      <c r="P158" s="2" t="s">
        <v>52</v>
      </c>
      <c r="Q158" s="2" t="s">
        <v>429</v>
      </c>
      <c r="R158" s="2" t="s">
        <v>1250</v>
      </c>
      <c r="S158" s="600">
        <f t="shared" si="5"/>
        <v>258</v>
      </c>
      <c r="T158" s="2"/>
      <c r="U158" s="2"/>
      <c r="V158" s="2" t="s">
        <v>1315</v>
      </c>
      <c r="W158" s="2" t="s">
        <v>1361</v>
      </c>
      <c r="X158" s="3" t="s">
        <v>162</v>
      </c>
      <c r="Y158" s="5" t="s">
        <v>1329</v>
      </c>
      <c r="Z158" s="5" t="s">
        <v>1329</v>
      </c>
      <c r="AA158" s="5" t="s">
        <v>1329</v>
      </c>
      <c r="AB158" s="5" t="s">
        <v>1329</v>
      </c>
      <c r="AC158" s="5" t="s">
        <v>1329</v>
      </c>
      <c r="AD158" s="5" t="s">
        <v>1329</v>
      </c>
      <c r="AE158" s="5" t="s">
        <v>1329</v>
      </c>
      <c r="AF158" s="5" t="s">
        <v>2443</v>
      </c>
      <c r="AG158" s="5" t="s">
        <v>1329</v>
      </c>
      <c r="AH158" s="5" t="s">
        <v>2443</v>
      </c>
      <c r="AI158" s="189" t="s">
        <v>1329</v>
      </c>
      <c r="AJ158" s="189" t="s">
        <v>1329</v>
      </c>
      <c r="AK158" s="189" t="s">
        <v>1329</v>
      </c>
      <c r="AL158" s="189" t="s">
        <v>3899</v>
      </c>
      <c r="AM158" s="189" t="s">
        <v>1329</v>
      </c>
      <c r="AN158" s="189" t="s">
        <v>3899</v>
      </c>
      <c r="AO158" s="189" t="s">
        <v>1329</v>
      </c>
      <c r="AP158" s="189" t="s">
        <v>1568</v>
      </c>
      <c r="AQ158" s="189" t="s">
        <v>1329</v>
      </c>
      <c r="AR158" s="189" t="s">
        <v>1568</v>
      </c>
      <c r="AS158" s="189" t="s">
        <v>1329</v>
      </c>
      <c r="AT158" s="180" t="s">
        <v>882</v>
      </c>
      <c r="AU158" s="185">
        <v>43307</v>
      </c>
      <c r="AV158" s="436" t="s">
        <v>1031</v>
      </c>
      <c r="AW158" s="418"/>
      <c r="AX158" s="30"/>
      <c r="AY158" s="30"/>
      <c r="AZ158" s="30"/>
      <c r="BA158" s="30"/>
      <c r="BB158" s="597" t="s">
        <v>1301</v>
      </c>
      <c r="BC158" s="418"/>
      <c r="BD158" s="30"/>
      <c r="BI158" s="2"/>
      <c r="BJ158" s="2"/>
      <c r="BK158" s="2"/>
      <c r="BL158" s="2"/>
    </row>
    <row r="159" spans="1:64" s="14" customFormat="1" ht="115.5" hidden="1" customHeight="1" x14ac:dyDescent="0.25">
      <c r="A159" s="29" t="s">
        <v>2030</v>
      </c>
      <c r="B159" s="5" t="s">
        <v>15</v>
      </c>
      <c r="C159" s="57">
        <v>42661</v>
      </c>
      <c r="D159" s="57"/>
      <c r="E159" s="29" t="s">
        <v>1428</v>
      </c>
      <c r="F159" s="2" t="s">
        <v>1232</v>
      </c>
      <c r="G159" s="3" t="s">
        <v>96</v>
      </c>
      <c r="H159" s="18" t="s">
        <v>97</v>
      </c>
      <c r="I159" s="17" t="s">
        <v>98</v>
      </c>
      <c r="J159" s="5" t="s">
        <v>99</v>
      </c>
      <c r="K159" s="1">
        <v>1</v>
      </c>
      <c r="L159" s="187">
        <v>42979</v>
      </c>
      <c r="M159" s="187">
        <v>43190</v>
      </c>
      <c r="N159" s="79">
        <f t="shared" si="4"/>
        <v>31</v>
      </c>
      <c r="O159" s="105">
        <v>1</v>
      </c>
      <c r="P159" s="2" t="s">
        <v>52</v>
      </c>
      <c r="Q159" s="2" t="s">
        <v>100</v>
      </c>
      <c r="R159" s="2" t="s">
        <v>7106</v>
      </c>
      <c r="S159" s="600">
        <f t="shared" si="5"/>
        <v>175</v>
      </c>
      <c r="T159" s="2"/>
      <c r="U159" s="2"/>
      <c r="V159" s="3" t="s">
        <v>6801</v>
      </c>
      <c r="W159" s="5" t="s">
        <v>1326</v>
      </c>
      <c r="X159" s="3" t="s">
        <v>162</v>
      </c>
      <c r="Y159" s="5" t="s">
        <v>1326</v>
      </c>
      <c r="Z159" s="5" t="s">
        <v>1326</v>
      </c>
      <c r="AA159" s="5" t="s">
        <v>1326</v>
      </c>
      <c r="AB159" s="5" t="s">
        <v>1326</v>
      </c>
      <c r="AC159" s="5" t="s">
        <v>1326</v>
      </c>
      <c r="AD159" s="5" t="s">
        <v>1326</v>
      </c>
      <c r="AE159" s="5" t="s">
        <v>1326</v>
      </c>
      <c r="AF159" s="5" t="s">
        <v>2447</v>
      </c>
      <c r="AG159" s="5" t="s">
        <v>1326</v>
      </c>
      <c r="AH159" s="5" t="s">
        <v>2447</v>
      </c>
      <c r="AI159" s="189" t="s">
        <v>1326</v>
      </c>
      <c r="AJ159" s="204" t="s">
        <v>1326</v>
      </c>
      <c r="AK159" s="204" t="s">
        <v>1326</v>
      </c>
      <c r="AL159" s="204" t="s">
        <v>3899</v>
      </c>
      <c r="AM159" s="204" t="s">
        <v>1326</v>
      </c>
      <c r="AN159" s="204" t="s">
        <v>3899</v>
      </c>
      <c r="AO159" s="204" t="s">
        <v>1326</v>
      </c>
      <c r="AP159" s="204" t="s">
        <v>1568</v>
      </c>
      <c r="AQ159" s="204" t="s">
        <v>1326</v>
      </c>
      <c r="AR159" s="204" t="s">
        <v>1568</v>
      </c>
      <c r="AS159" s="204" t="s">
        <v>1326</v>
      </c>
      <c r="AT159" s="180" t="s">
        <v>882</v>
      </c>
      <c r="AU159" s="185">
        <v>43122</v>
      </c>
      <c r="AV159" s="436" t="s">
        <v>1031</v>
      </c>
      <c r="AW159" s="418"/>
      <c r="AX159" s="30"/>
      <c r="AY159" s="30"/>
      <c r="AZ159" s="30"/>
      <c r="BA159" s="30"/>
      <c r="BB159" s="597" t="s">
        <v>1301</v>
      </c>
      <c r="BC159" s="418"/>
      <c r="BD159" s="30"/>
      <c r="BI159" s="2"/>
      <c r="BJ159" s="2"/>
      <c r="BK159" s="2"/>
      <c r="BL159" s="2"/>
    </row>
    <row r="160" spans="1:64" s="14" customFormat="1" ht="115.5" hidden="1" customHeight="1" x14ac:dyDescent="0.25">
      <c r="A160" s="29" t="s">
        <v>2031</v>
      </c>
      <c r="B160" s="5" t="s">
        <v>15</v>
      </c>
      <c r="C160" s="57">
        <v>42661</v>
      </c>
      <c r="D160" s="57"/>
      <c r="E160" s="29" t="s">
        <v>1429</v>
      </c>
      <c r="F160" s="2" t="s">
        <v>1237</v>
      </c>
      <c r="G160" s="3" t="s">
        <v>119</v>
      </c>
      <c r="H160" s="18" t="s">
        <v>159</v>
      </c>
      <c r="I160" s="17" t="s">
        <v>160</v>
      </c>
      <c r="J160" s="5" t="s">
        <v>161</v>
      </c>
      <c r="K160" s="1">
        <v>7</v>
      </c>
      <c r="L160" s="187">
        <v>42979</v>
      </c>
      <c r="M160" s="187">
        <v>43190</v>
      </c>
      <c r="N160" s="79">
        <f t="shared" si="4"/>
        <v>31</v>
      </c>
      <c r="O160" s="105">
        <v>7</v>
      </c>
      <c r="P160" s="2" t="s">
        <v>52</v>
      </c>
      <c r="Q160" s="2" t="s">
        <v>429</v>
      </c>
      <c r="R160" s="2" t="s">
        <v>1250</v>
      </c>
      <c r="S160" s="600">
        <f t="shared" si="5"/>
        <v>258</v>
      </c>
      <c r="T160" s="2"/>
      <c r="U160" s="2"/>
      <c r="V160" s="2" t="s">
        <v>1315</v>
      </c>
      <c r="W160" s="2" t="s">
        <v>1361</v>
      </c>
      <c r="X160" s="3" t="s">
        <v>162</v>
      </c>
      <c r="Y160" s="5" t="s">
        <v>1329</v>
      </c>
      <c r="Z160" s="5" t="s">
        <v>1329</v>
      </c>
      <c r="AA160" s="5" t="s">
        <v>1329</v>
      </c>
      <c r="AB160" s="5" t="s">
        <v>1329</v>
      </c>
      <c r="AC160" s="5" t="s">
        <v>1329</v>
      </c>
      <c r="AD160" s="5" t="s">
        <v>1329</v>
      </c>
      <c r="AE160" s="5" t="s">
        <v>1329</v>
      </c>
      <c r="AF160" s="5" t="s">
        <v>2443</v>
      </c>
      <c r="AG160" s="5" t="s">
        <v>1329</v>
      </c>
      <c r="AH160" s="5" t="s">
        <v>2443</v>
      </c>
      <c r="AI160" s="189" t="s">
        <v>1329</v>
      </c>
      <c r="AJ160" s="189" t="s">
        <v>1329</v>
      </c>
      <c r="AK160" s="189" t="s">
        <v>1329</v>
      </c>
      <c r="AL160" s="189" t="s">
        <v>3899</v>
      </c>
      <c r="AM160" s="189" t="s">
        <v>1329</v>
      </c>
      <c r="AN160" s="189" t="s">
        <v>3899</v>
      </c>
      <c r="AO160" s="189" t="s">
        <v>1329</v>
      </c>
      <c r="AP160" s="189" t="s">
        <v>1568</v>
      </c>
      <c r="AQ160" s="189" t="s">
        <v>1329</v>
      </c>
      <c r="AR160" s="189" t="s">
        <v>1568</v>
      </c>
      <c r="AS160" s="189" t="s">
        <v>1329</v>
      </c>
      <c r="AT160" s="180" t="s">
        <v>882</v>
      </c>
      <c r="AU160" s="185">
        <v>43307</v>
      </c>
      <c r="AV160" s="436" t="s">
        <v>1031</v>
      </c>
      <c r="AW160" s="418"/>
      <c r="AX160" s="30"/>
      <c r="AY160" s="30"/>
      <c r="AZ160" s="30"/>
      <c r="BA160" s="30"/>
      <c r="BB160" s="597" t="s">
        <v>1301</v>
      </c>
      <c r="BC160" s="418"/>
      <c r="BD160" s="30"/>
      <c r="BI160" s="2"/>
      <c r="BJ160" s="2"/>
      <c r="BK160" s="2"/>
      <c r="BL160" s="2"/>
    </row>
    <row r="161" spans="1:64" s="14" customFormat="1" ht="115.5" hidden="1" customHeight="1" x14ac:dyDescent="0.25">
      <c r="A161" s="29" t="s">
        <v>2032</v>
      </c>
      <c r="B161" s="5" t="s">
        <v>15</v>
      </c>
      <c r="C161" s="57">
        <v>42661</v>
      </c>
      <c r="D161" s="57"/>
      <c r="E161" s="29" t="s">
        <v>1430</v>
      </c>
      <c r="F161" s="2" t="s">
        <v>1233</v>
      </c>
      <c r="G161" s="3" t="s">
        <v>19</v>
      </c>
      <c r="H161" s="3" t="s">
        <v>20</v>
      </c>
      <c r="I161" s="17" t="s">
        <v>21</v>
      </c>
      <c r="J161" s="5" t="s">
        <v>22</v>
      </c>
      <c r="K161" s="1">
        <v>3</v>
      </c>
      <c r="L161" s="187">
        <v>42795</v>
      </c>
      <c r="M161" s="187">
        <v>43100</v>
      </c>
      <c r="N161" s="79">
        <f t="shared" si="4"/>
        <v>44</v>
      </c>
      <c r="O161" s="105">
        <v>3</v>
      </c>
      <c r="P161" s="2" t="s">
        <v>16</v>
      </c>
      <c r="Q161" s="2"/>
      <c r="R161" s="2" t="s">
        <v>6785</v>
      </c>
      <c r="S161" s="600">
        <f t="shared" si="5"/>
        <v>243</v>
      </c>
      <c r="T161" s="2"/>
      <c r="U161" s="2"/>
      <c r="V161" s="3" t="s">
        <v>6787</v>
      </c>
      <c r="W161" s="5" t="s">
        <v>1326</v>
      </c>
      <c r="X161" s="5" t="s">
        <v>1326</v>
      </c>
      <c r="Y161" s="5" t="s">
        <v>1326</v>
      </c>
      <c r="Z161" s="5" t="s">
        <v>1326</v>
      </c>
      <c r="AA161" s="5" t="s">
        <v>1326</v>
      </c>
      <c r="AB161" s="5" t="s">
        <v>1326</v>
      </c>
      <c r="AC161" s="5" t="s">
        <v>1326</v>
      </c>
      <c r="AD161" s="5" t="s">
        <v>1326</v>
      </c>
      <c r="AE161" s="5" t="s">
        <v>1326</v>
      </c>
      <c r="AF161" s="5" t="s">
        <v>2447</v>
      </c>
      <c r="AG161" s="5" t="s">
        <v>1326</v>
      </c>
      <c r="AH161" s="5" t="s">
        <v>2447</v>
      </c>
      <c r="AI161" s="189" t="s">
        <v>1326</v>
      </c>
      <c r="AJ161" s="204" t="s">
        <v>1326</v>
      </c>
      <c r="AK161" s="204" t="s">
        <v>1326</v>
      </c>
      <c r="AL161" s="204" t="s">
        <v>3899</v>
      </c>
      <c r="AM161" s="204" t="s">
        <v>1326</v>
      </c>
      <c r="AN161" s="204" t="s">
        <v>3899</v>
      </c>
      <c r="AO161" s="204" t="s">
        <v>1326</v>
      </c>
      <c r="AP161" s="204" t="s">
        <v>1568</v>
      </c>
      <c r="AQ161" s="204" t="s">
        <v>1326</v>
      </c>
      <c r="AR161" s="204" t="s">
        <v>1568</v>
      </c>
      <c r="AS161" s="204" t="s">
        <v>1326</v>
      </c>
      <c r="AT161" s="180" t="s">
        <v>882</v>
      </c>
      <c r="AU161" s="185">
        <v>43122</v>
      </c>
      <c r="AV161" s="436" t="s">
        <v>1031</v>
      </c>
      <c r="AW161" s="418"/>
      <c r="AX161" s="30"/>
      <c r="AY161" s="30"/>
      <c r="AZ161" s="30"/>
      <c r="BA161" s="30"/>
      <c r="BB161" s="597" t="s">
        <v>1301</v>
      </c>
      <c r="BC161" s="418"/>
      <c r="BD161" s="30"/>
      <c r="BI161" s="2"/>
      <c r="BJ161" s="2"/>
      <c r="BK161" s="2"/>
      <c r="BL161" s="2"/>
    </row>
    <row r="162" spans="1:64" s="14" customFormat="1" ht="115.5" hidden="1" customHeight="1" x14ac:dyDescent="0.25">
      <c r="A162" s="29" t="s">
        <v>2033</v>
      </c>
      <c r="B162" s="5" t="s">
        <v>15</v>
      </c>
      <c r="C162" s="57">
        <v>42661</v>
      </c>
      <c r="D162" s="57"/>
      <c r="E162" s="29" t="s">
        <v>1431</v>
      </c>
      <c r="F162" s="2" t="s">
        <v>1234</v>
      </c>
      <c r="G162" s="3" t="s">
        <v>176</v>
      </c>
      <c r="H162" s="3" t="s">
        <v>177</v>
      </c>
      <c r="I162" s="17" t="s">
        <v>178</v>
      </c>
      <c r="J162" s="5" t="s">
        <v>179</v>
      </c>
      <c r="K162" s="1">
        <v>1</v>
      </c>
      <c r="L162" s="187">
        <v>42583</v>
      </c>
      <c r="M162" s="187">
        <v>42948</v>
      </c>
      <c r="N162" s="79">
        <f t="shared" si="4"/>
        <v>53</v>
      </c>
      <c r="O162" s="105">
        <v>1</v>
      </c>
      <c r="P162" s="2" t="s">
        <v>180</v>
      </c>
      <c r="Q162" s="2" t="s">
        <v>70</v>
      </c>
      <c r="R162" s="2" t="s">
        <v>6802</v>
      </c>
      <c r="S162" s="600">
        <f t="shared" si="5"/>
        <v>163</v>
      </c>
      <c r="T162" s="2"/>
      <c r="U162" s="2"/>
      <c r="V162" s="3" t="s">
        <v>6803</v>
      </c>
      <c r="W162" s="5" t="s">
        <v>1326</v>
      </c>
      <c r="X162" s="5" t="s">
        <v>1326</v>
      </c>
      <c r="Y162" s="5" t="s">
        <v>1326</v>
      </c>
      <c r="Z162" s="5" t="s">
        <v>1326</v>
      </c>
      <c r="AA162" s="5" t="s">
        <v>1326</v>
      </c>
      <c r="AB162" s="5" t="s">
        <v>1326</v>
      </c>
      <c r="AC162" s="5" t="s">
        <v>1326</v>
      </c>
      <c r="AD162" s="5" t="s">
        <v>1326</v>
      </c>
      <c r="AE162" s="5" t="s">
        <v>1326</v>
      </c>
      <c r="AF162" s="5" t="s">
        <v>2447</v>
      </c>
      <c r="AG162" s="5" t="s">
        <v>1326</v>
      </c>
      <c r="AH162" s="5" t="s">
        <v>2447</v>
      </c>
      <c r="AI162" s="189" t="s">
        <v>1326</v>
      </c>
      <c r="AJ162" s="204" t="s">
        <v>1326</v>
      </c>
      <c r="AK162" s="204" t="s">
        <v>1326</v>
      </c>
      <c r="AL162" s="204" t="s">
        <v>3899</v>
      </c>
      <c r="AM162" s="204" t="s">
        <v>1326</v>
      </c>
      <c r="AN162" s="204" t="s">
        <v>3899</v>
      </c>
      <c r="AO162" s="204" t="s">
        <v>1326</v>
      </c>
      <c r="AP162" s="204" t="s">
        <v>1568</v>
      </c>
      <c r="AQ162" s="204" t="s">
        <v>1326</v>
      </c>
      <c r="AR162" s="204" t="s">
        <v>1568</v>
      </c>
      <c r="AS162" s="204" t="s">
        <v>1326</v>
      </c>
      <c r="AT162" s="180" t="s">
        <v>882</v>
      </c>
      <c r="AU162" s="185">
        <v>43122</v>
      </c>
      <c r="AV162" s="436" t="s">
        <v>1031</v>
      </c>
      <c r="AW162" s="418"/>
      <c r="AX162" s="30"/>
      <c r="AY162" s="30"/>
      <c r="AZ162" s="30"/>
      <c r="BA162" s="30"/>
      <c r="BB162" s="597" t="s">
        <v>1301</v>
      </c>
      <c r="BC162" s="418"/>
      <c r="BD162" s="30"/>
      <c r="BI162" s="2"/>
      <c r="BJ162" s="2"/>
      <c r="BK162" s="2"/>
      <c r="BL162" s="2"/>
    </row>
    <row r="163" spans="1:64" s="14" customFormat="1" ht="115.5" hidden="1" customHeight="1" x14ac:dyDescent="0.25">
      <c r="A163" s="29" t="s">
        <v>2034</v>
      </c>
      <c r="B163" s="5" t="s">
        <v>245</v>
      </c>
      <c r="C163" s="57">
        <v>42661</v>
      </c>
      <c r="D163" s="57"/>
      <c r="E163" s="29" t="s">
        <v>1447</v>
      </c>
      <c r="F163" s="2" t="s">
        <v>1235</v>
      </c>
      <c r="G163" s="3" t="s">
        <v>317</v>
      </c>
      <c r="H163" s="3" t="s">
        <v>318</v>
      </c>
      <c r="I163" s="17" t="s">
        <v>319</v>
      </c>
      <c r="J163" s="363" t="s">
        <v>320</v>
      </c>
      <c r="K163" s="1">
        <v>1</v>
      </c>
      <c r="L163" s="187" t="s">
        <v>321</v>
      </c>
      <c r="M163" s="187">
        <v>43008</v>
      </c>
      <c r="N163" s="79">
        <f t="shared" si="4"/>
        <v>44</v>
      </c>
      <c r="O163" s="109">
        <v>1</v>
      </c>
      <c r="P163" s="2" t="s">
        <v>52</v>
      </c>
      <c r="Q163" s="2" t="s">
        <v>322</v>
      </c>
      <c r="R163" s="283" t="s">
        <v>3590</v>
      </c>
      <c r="S163" s="600">
        <f t="shared" si="5"/>
        <v>313</v>
      </c>
      <c r="T163" s="286" t="s">
        <v>3614</v>
      </c>
      <c r="U163" s="287" t="s">
        <v>3590</v>
      </c>
      <c r="V163" s="2"/>
      <c r="W163" s="7"/>
      <c r="X163" s="7"/>
      <c r="Y163" s="7"/>
      <c r="Z163" s="7"/>
      <c r="AA163" s="3"/>
      <c r="AB163" s="3"/>
      <c r="AC163" s="3"/>
      <c r="AD163" s="17" t="s">
        <v>898</v>
      </c>
      <c r="AE163" s="17" t="s">
        <v>898</v>
      </c>
      <c r="AF163" s="17" t="s">
        <v>898</v>
      </c>
      <c r="AG163" s="17" t="s">
        <v>898</v>
      </c>
      <c r="AH163" s="17" t="s">
        <v>898</v>
      </c>
      <c r="AI163" s="6" t="s">
        <v>898</v>
      </c>
      <c r="AJ163" s="6" t="s">
        <v>898</v>
      </c>
      <c r="AK163" s="6" t="s">
        <v>898</v>
      </c>
      <c r="AL163" s="6" t="s">
        <v>3899</v>
      </c>
      <c r="AM163" s="6" t="s">
        <v>898</v>
      </c>
      <c r="AN163" s="6" t="s">
        <v>3899</v>
      </c>
      <c r="AO163" s="6" t="s">
        <v>898</v>
      </c>
      <c r="AP163" s="6" t="s">
        <v>1568</v>
      </c>
      <c r="AQ163" s="6" t="s">
        <v>898</v>
      </c>
      <c r="AR163" s="595" t="s">
        <v>1568</v>
      </c>
      <c r="AS163" s="595" t="s">
        <v>898</v>
      </c>
      <c r="AT163" s="180" t="s">
        <v>882</v>
      </c>
      <c r="AU163" s="180"/>
      <c r="AV163" s="436" t="s">
        <v>1031</v>
      </c>
      <c r="AW163" s="418"/>
      <c r="AX163" s="30"/>
      <c r="AY163" s="30"/>
      <c r="AZ163" s="30"/>
      <c r="BA163" s="30"/>
      <c r="BB163" s="597" t="s">
        <v>1301</v>
      </c>
      <c r="BC163" s="418"/>
      <c r="BD163" s="30"/>
      <c r="BI163" s="2"/>
      <c r="BJ163" s="2"/>
      <c r="BK163" s="2"/>
      <c r="BL163" s="2"/>
    </row>
    <row r="164" spans="1:64" s="14" customFormat="1" ht="115.5" hidden="1" customHeight="1" x14ac:dyDescent="0.25">
      <c r="A164" s="29" t="s">
        <v>2035</v>
      </c>
      <c r="B164" s="5" t="s">
        <v>245</v>
      </c>
      <c r="C164" s="57">
        <v>42661</v>
      </c>
      <c r="D164" s="57"/>
      <c r="E164" s="29" t="s">
        <v>1447</v>
      </c>
      <c r="F164" s="2" t="s">
        <v>1235</v>
      </c>
      <c r="G164" s="3" t="s">
        <v>317</v>
      </c>
      <c r="H164" s="3" t="s">
        <v>318</v>
      </c>
      <c r="I164" s="17" t="s">
        <v>323</v>
      </c>
      <c r="J164" s="363" t="s">
        <v>324</v>
      </c>
      <c r="K164" s="1">
        <v>1</v>
      </c>
      <c r="L164" s="187" t="s">
        <v>321</v>
      </c>
      <c r="M164" s="187">
        <v>43008</v>
      </c>
      <c r="N164" s="79">
        <f t="shared" si="4"/>
        <v>44</v>
      </c>
      <c r="O164" s="109">
        <v>1</v>
      </c>
      <c r="P164" s="2" t="s">
        <v>52</v>
      </c>
      <c r="Q164" s="2" t="s">
        <v>246</v>
      </c>
      <c r="R164" s="283" t="s">
        <v>3590</v>
      </c>
      <c r="S164" s="600">
        <f t="shared" si="5"/>
        <v>313</v>
      </c>
      <c r="T164" s="286" t="s">
        <v>3614</v>
      </c>
      <c r="U164" s="287" t="s">
        <v>3590</v>
      </c>
      <c r="V164" s="2"/>
      <c r="W164" s="5"/>
      <c r="X164" s="5"/>
      <c r="Y164" s="5"/>
      <c r="Z164" s="5"/>
      <c r="AA164" s="3"/>
      <c r="AB164" s="3"/>
      <c r="AC164" s="3"/>
      <c r="AD164" s="17" t="s">
        <v>898</v>
      </c>
      <c r="AE164" s="17" t="s">
        <v>898</v>
      </c>
      <c r="AF164" s="17" t="s">
        <v>898</v>
      </c>
      <c r="AG164" s="17" t="s">
        <v>898</v>
      </c>
      <c r="AH164" s="17" t="s">
        <v>898</v>
      </c>
      <c r="AI164" s="6" t="s">
        <v>898</v>
      </c>
      <c r="AJ164" s="6" t="s">
        <v>898</v>
      </c>
      <c r="AK164" s="6" t="s">
        <v>898</v>
      </c>
      <c r="AL164" s="6" t="s">
        <v>3899</v>
      </c>
      <c r="AM164" s="6" t="s">
        <v>898</v>
      </c>
      <c r="AN164" s="6" t="s">
        <v>3899</v>
      </c>
      <c r="AO164" s="6" t="s">
        <v>898</v>
      </c>
      <c r="AP164" s="6" t="s">
        <v>1568</v>
      </c>
      <c r="AQ164" s="6" t="s">
        <v>898</v>
      </c>
      <c r="AR164" s="595" t="s">
        <v>1568</v>
      </c>
      <c r="AS164" s="595" t="s">
        <v>898</v>
      </c>
      <c r="AT164" s="180" t="s">
        <v>882</v>
      </c>
      <c r="AU164" s="180"/>
      <c r="AV164" s="436" t="s">
        <v>1031</v>
      </c>
      <c r="AW164" s="418"/>
      <c r="AX164" s="30"/>
      <c r="AY164" s="30"/>
      <c r="AZ164" s="30"/>
      <c r="BA164" s="30"/>
      <c r="BB164" s="597" t="s">
        <v>1301</v>
      </c>
      <c r="BC164" s="418"/>
      <c r="BD164" s="30"/>
      <c r="BI164" s="2"/>
      <c r="BJ164" s="2"/>
      <c r="BK164" s="2"/>
      <c r="BL164" s="2"/>
    </row>
    <row r="165" spans="1:64" s="14" customFormat="1" ht="115.5" hidden="1" customHeight="1" x14ac:dyDescent="0.25">
      <c r="A165" s="29" t="s">
        <v>2036</v>
      </c>
      <c r="B165" s="5" t="s">
        <v>245</v>
      </c>
      <c r="C165" s="57">
        <v>42661</v>
      </c>
      <c r="D165" s="57"/>
      <c r="E165" s="29" t="s">
        <v>1449</v>
      </c>
      <c r="F165" s="2" t="s">
        <v>1102</v>
      </c>
      <c r="G165" s="3" t="s">
        <v>363</v>
      </c>
      <c r="H165" s="3" t="s">
        <v>364</v>
      </c>
      <c r="I165" s="17" t="s">
        <v>365</v>
      </c>
      <c r="J165" s="363" t="s">
        <v>161</v>
      </c>
      <c r="K165" s="1">
        <v>4</v>
      </c>
      <c r="L165" s="187" t="s">
        <v>321</v>
      </c>
      <c r="M165" s="187">
        <v>43008</v>
      </c>
      <c r="N165" s="79">
        <f t="shared" si="4"/>
        <v>44</v>
      </c>
      <c r="O165" s="109">
        <v>4</v>
      </c>
      <c r="P165" s="2" t="s">
        <v>32</v>
      </c>
      <c r="Q165" s="2" t="s">
        <v>366</v>
      </c>
      <c r="R165" s="283" t="s">
        <v>3591</v>
      </c>
      <c r="S165" s="600">
        <f t="shared" si="5"/>
        <v>332</v>
      </c>
      <c r="T165" s="286" t="s">
        <v>3614</v>
      </c>
      <c r="U165" s="287" t="s">
        <v>3591</v>
      </c>
      <c r="V165" s="2"/>
      <c r="W165" s="5"/>
      <c r="X165" s="5"/>
      <c r="Y165" s="5"/>
      <c r="Z165" s="5"/>
      <c r="AA165" s="3" t="s">
        <v>367</v>
      </c>
      <c r="AB165" s="3" t="s">
        <v>18</v>
      </c>
      <c r="AC165" s="3" t="s">
        <v>18</v>
      </c>
      <c r="AD165" s="17" t="s">
        <v>18</v>
      </c>
      <c r="AE165" s="17" t="s">
        <v>18</v>
      </c>
      <c r="AF165" s="17" t="s">
        <v>2449</v>
      </c>
      <c r="AG165" s="17" t="s">
        <v>2452</v>
      </c>
      <c r="AH165" s="17" t="s">
        <v>2449</v>
      </c>
      <c r="AI165" s="6" t="s">
        <v>2452</v>
      </c>
      <c r="AJ165" s="6" t="s">
        <v>2452</v>
      </c>
      <c r="AK165" s="6" t="s">
        <v>2452</v>
      </c>
      <c r="AL165" s="6" t="s">
        <v>3899</v>
      </c>
      <c r="AM165" s="6" t="s">
        <v>2452</v>
      </c>
      <c r="AN165" s="6" t="s">
        <v>3899</v>
      </c>
      <c r="AO165" s="6" t="s">
        <v>2452</v>
      </c>
      <c r="AP165" s="6" t="s">
        <v>1568</v>
      </c>
      <c r="AQ165" s="6" t="s">
        <v>2452</v>
      </c>
      <c r="AR165" s="595" t="s">
        <v>1568</v>
      </c>
      <c r="AS165" s="595" t="s">
        <v>2452</v>
      </c>
      <c r="AT165" s="180" t="s">
        <v>882</v>
      </c>
      <c r="AU165" s="185">
        <v>43577</v>
      </c>
      <c r="AV165" s="436" t="s">
        <v>1031</v>
      </c>
      <c r="AW165" s="418"/>
      <c r="AX165" s="30"/>
      <c r="AY165" s="30"/>
      <c r="AZ165" s="30"/>
      <c r="BA165" s="30"/>
      <c r="BB165" s="597" t="s">
        <v>1301</v>
      </c>
      <c r="BC165" s="418"/>
      <c r="BD165" s="30"/>
      <c r="BI165" s="2"/>
      <c r="BJ165" s="2"/>
      <c r="BK165" s="2"/>
      <c r="BL165" s="2"/>
    </row>
    <row r="166" spans="1:64" s="14" customFormat="1" ht="115.5" hidden="1" customHeight="1" x14ac:dyDescent="0.25">
      <c r="A166" s="29" t="s">
        <v>2037</v>
      </c>
      <c r="B166" s="5" t="s">
        <v>245</v>
      </c>
      <c r="C166" s="57">
        <v>42661</v>
      </c>
      <c r="D166" s="57"/>
      <c r="E166" s="29" t="s">
        <v>1450</v>
      </c>
      <c r="F166" s="2" t="s">
        <v>1103</v>
      </c>
      <c r="G166" s="3" t="s">
        <v>252</v>
      </c>
      <c r="H166" s="3" t="s">
        <v>253</v>
      </c>
      <c r="I166" s="17" t="s">
        <v>254</v>
      </c>
      <c r="J166" s="363" t="s">
        <v>239</v>
      </c>
      <c r="K166" s="1">
        <v>1</v>
      </c>
      <c r="L166" s="187">
        <v>42750</v>
      </c>
      <c r="M166" s="187">
        <v>42993</v>
      </c>
      <c r="N166" s="79">
        <f t="shared" si="4"/>
        <v>35</v>
      </c>
      <c r="O166" s="109">
        <v>1</v>
      </c>
      <c r="P166" s="2" t="s">
        <v>32</v>
      </c>
      <c r="Q166" s="2" t="s">
        <v>33</v>
      </c>
      <c r="R166" s="283" t="s">
        <v>3592</v>
      </c>
      <c r="S166" s="600">
        <f t="shared" si="5"/>
        <v>193</v>
      </c>
      <c r="T166" s="286" t="s">
        <v>3614</v>
      </c>
      <c r="U166" s="287" t="s">
        <v>3592</v>
      </c>
      <c r="V166" s="2"/>
      <c r="W166" s="7"/>
      <c r="X166" s="7"/>
      <c r="Y166" s="7"/>
      <c r="Z166" s="7"/>
      <c r="AA166" s="2"/>
      <c r="AB166" s="3"/>
      <c r="AC166" s="3"/>
      <c r="AD166" s="17" t="s">
        <v>898</v>
      </c>
      <c r="AE166" s="17" t="s">
        <v>898</v>
      </c>
      <c r="AF166" s="17" t="s">
        <v>898</v>
      </c>
      <c r="AG166" s="17" t="s">
        <v>898</v>
      </c>
      <c r="AH166" s="17" t="s">
        <v>898</v>
      </c>
      <c r="AI166" s="6" t="s">
        <v>898</v>
      </c>
      <c r="AJ166" s="6" t="s">
        <v>898</v>
      </c>
      <c r="AK166" s="6" t="s">
        <v>898</v>
      </c>
      <c r="AL166" s="6" t="s">
        <v>3899</v>
      </c>
      <c r="AM166" s="6" t="s">
        <v>898</v>
      </c>
      <c r="AN166" s="6" t="s">
        <v>3899</v>
      </c>
      <c r="AO166" s="6" t="s">
        <v>898</v>
      </c>
      <c r="AP166" s="6" t="s">
        <v>1568</v>
      </c>
      <c r="AQ166" s="6" t="s">
        <v>898</v>
      </c>
      <c r="AR166" s="595" t="s">
        <v>1568</v>
      </c>
      <c r="AS166" s="595" t="s">
        <v>898</v>
      </c>
      <c r="AT166" s="180" t="s">
        <v>882</v>
      </c>
      <c r="AU166" s="180"/>
      <c r="AV166" s="436" t="s">
        <v>1031</v>
      </c>
      <c r="AW166" s="418"/>
      <c r="AX166" s="30"/>
      <c r="AY166" s="30"/>
      <c r="AZ166" s="30"/>
      <c r="BA166" s="30"/>
      <c r="BB166" s="597" t="s">
        <v>1301</v>
      </c>
      <c r="BC166" s="418"/>
      <c r="BD166" s="30"/>
      <c r="BI166" s="2"/>
      <c r="BJ166" s="2"/>
      <c r="BK166" s="2"/>
      <c r="BL166" s="2"/>
    </row>
    <row r="167" spans="1:64" s="14" customFormat="1" ht="115.5" hidden="1" customHeight="1" x14ac:dyDescent="0.25">
      <c r="A167" s="29" t="s">
        <v>2038</v>
      </c>
      <c r="B167" s="5" t="s">
        <v>245</v>
      </c>
      <c r="C167" s="57">
        <v>42661</v>
      </c>
      <c r="D167" s="57"/>
      <c r="E167" s="29" t="s">
        <v>1451</v>
      </c>
      <c r="F167" s="2" t="s">
        <v>1104</v>
      </c>
      <c r="G167" s="3" t="s">
        <v>379</v>
      </c>
      <c r="H167" s="3" t="s">
        <v>380</v>
      </c>
      <c r="I167" s="17" t="s">
        <v>381</v>
      </c>
      <c r="J167" s="363" t="s">
        <v>358</v>
      </c>
      <c r="K167" s="1">
        <v>1</v>
      </c>
      <c r="L167" s="187" t="s">
        <v>282</v>
      </c>
      <c r="M167" s="187">
        <v>42993</v>
      </c>
      <c r="N167" s="79">
        <f t="shared" si="4"/>
        <v>35</v>
      </c>
      <c r="O167" s="109">
        <v>1</v>
      </c>
      <c r="P167" s="2" t="s">
        <v>32</v>
      </c>
      <c r="Q167" s="2" t="s">
        <v>33</v>
      </c>
      <c r="R167" s="283" t="s">
        <v>3593</v>
      </c>
      <c r="S167" s="600">
        <f t="shared" si="5"/>
        <v>369</v>
      </c>
      <c r="T167" s="286" t="s">
        <v>3614</v>
      </c>
      <c r="U167" s="287" t="s">
        <v>3593</v>
      </c>
      <c r="V167" s="3" t="s">
        <v>3615</v>
      </c>
      <c r="W167" s="3" t="s">
        <v>3615</v>
      </c>
      <c r="X167" s="3" t="s">
        <v>3615</v>
      </c>
      <c r="Y167" s="3" t="s">
        <v>3615</v>
      </c>
      <c r="Z167" s="3" t="s">
        <v>3615</v>
      </c>
      <c r="AA167" s="3" t="s">
        <v>3615</v>
      </c>
      <c r="AB167" s="3" t="s">
        <v>3615</v>
      </c>
      <c r="AC167" s="3" t="s">
        <v>3615</v>
      </c>
      <c r="AD167" s="3" t="s">
        <v>3615</v>
      </c>
      <c r="AE167" s="3" t="s">
        <v>3615</v>
      </c>
      <c r="AF167" s="3" t="s">
        <v>3615</v>
      </c>
      <c r="AG167" s="3" t="s">
        <v>3615</v>
      </c>
      <c r="AH167" s="3" t="s">
        <v>3615</v>
      </c>
      <c r="AI167" s="3" t="s">
        <v>3615</v>
      </c>
      <c r="AJ167" s="3" t="s">
        <v>3615</v>
      </c>
      <c r="AK167" s="3" t="s">
        <v>3615</v>
      </c>
      <c r="AL167" s="3" t="s">
        <v>3899</v>
      </c>
      <c r="AM167" s="3" t="s">
        <v>3615</v>
      </c>
      <c r="AN167" s="3" t="s">
        <v>3899</v>
      </c>
      <c r="AO167" s="3" t="s">
        <v>3615</v>
      </c>
      <c r="AP167" s="3" t="s">
        <v>1568</v>
      </c>
      <c r="AQ167" s="3" t="s">
        <v>3615</v>
      </c>
      <c r="AR167" s="3" t="s">
        <v>1568</v>
      </c>
      <c r="AS167" s="3" t="s">
        <v>3615</v>
      </c>
      <c r="AT167" s="180" t="s">
        <v>882</v>
      </c>
      <c r="AU167" s="185">
        <v>42916</v>
      </c>
      <c r="AV167" s="436" t="s">
        <v>1031</v>
      </c>
      <c r="AW167" s="418"/>
      <c r="AX167" s="30"/>
      <c r="AY167" s="30"/>
      <c r="AZ167" s="30"/>
      <c r="BA167" s="30"/>
      <c r="BB167" s="597" t="s">
        <v>1301</v>
      </c>
      <c r="BC167" s="418"/>
      <c r="BD167" s="30"/>
      <c r="BI167" s="2"/>
      <c r="BJ167" s="2"/>
      <c r="BK167" s="2"/>
      <c r="BL167" s="2"/>
    </row>
    <row r="168" spans="1:64" s="14" customFormat="1" ht="115.5" hidden="1" customHeight="1" x14ac:dyDescent="0.25">
      <c r="A168" s="29" t="s">
        <v>2039</v>
      </c>
      <c r="B168" s="5" t="s">
        <v>245</v>
      </c>
      <c r="C168" s="57">
        <v>42661</v>
      </c>
      <c r="D168" s="57"/>
      <c r="E168" s="29" t="s">
        <v>1452</v>
      </c>
      <c r="F168" s="2" t="s">
        <v>1105</v>
      </c>
      <c r="G168" s="3" t="s">
        <v>389</v>
      </c>
      <c r="H168" s="3" t="s">
        <v>390</v>
      </c>
      <c r="I168" s="17" t="s">
        <v>391</v>
      </c>
      <c r="J168" s="363" t="s">
        <v>358</v>
      </c>
      <c r="K168" s="1">
        <v>1</v>
      </c>
      <c r="L168" s="187" t="s">
        <v>282</v>
      </c>
      <c r="M168" s="187">
        <v>42993</v>
      </c>
      <c r="N168" s="79">
        <f t="shared" si="4"/>
        <v>35</v>
      </c>
      <c r="O168" s="109">
        <v>1</v>
      </c>
      <c r="P168" s="2" t="s">
        <v>32</v>
      </c>
      <c r="Q168" s="2" t="s">
        <v>33</v>
      </c>
      <c r="R168" s="283" t="s">
        <v>3593</v>
      </c>
      <c r="S168" s="600">
        <f t="shared" si="5"/>
        <v>369</v>
      </c>
      <c r="T168" s="286" t="s">
        <v>3614</v>
      </c>
      <c r="U168" s="287" t="s">
        <v>3593</v>
      </c>
      <c r="V168" s="3" t="s">
        <v>3615</v>
      </c>
      <c r="W168" s="3" t="s">
        <v>3615</v>
      </c>
      <c r="X168" s="3" t="s">
        <v>3615</v>
      </c>
      <c r="Y168" s="3" t="s">
        <v>3615</v>
      </c>
      <c r="Z168" s="3" t="s">
        <v>3615</v>
      </c>
      <c r="AA168" s="3" t="s">
        <v>3615</v>
      </c>
      <c r="AB168" s="3" t="s">
        <v>3615</v>
      </c>
      <c r="AC168" s="3" t="s">
        <v>3615</v>
      </c>
      <c r="AD168" s="3" t="s">
        <v>3615</v>
      </c>
      <c r="AE168" s="3" t="s">
        <v>3615</v>
      </c>
      <c r="AF168" s="3" t="s">
        <v>3615</v>
      </c>
      <c r="AG168" s="3" t="s">
        <v>3615</v>
      </c>
      <c r="AH168" s="3" t="s">
        <v>3615</v>
      </c>
      <c r="AI168" s="3" t="s">
        <v>3615</v>
      </c>
      <c r="AJ168" s="3" t="s">
        <v>3615</v>
      </c>
      <c r="AK168" s="3" t="s">
        <v>3615</v>
      </c>
      <c r="AL168" s="3" t="s">
        <v>3899</v>
      </c>
      <c r="AM168" s="3" t="s">
        <v>3615</v>
      </c>
      <c r="AN168" s="3" t="s">
        <v>3899</v>
      </c>
      <c r="AO168" s="3" t="s">
        <v>3615</v>
      </c>
      <c r="AP168" s="3" t="s">
        <v>1568</v>
      </c>
      <c r="AQ168" s="3" t="s">
        <v>3615</v>
      </c>
      <c r="AR168" s="3" t="s">
        <v>1568</v>
      </c>
      <c r="AS168" s="3" t="s">
        <v>3615</v>
      </c>
      <c r="AT168" s="180" t="s">
        <v>882</v>
      </c>
      <c r="AU168" s="185">
        <v>42916</v>
      </c>
      <c r="AV168" s="436" t="s">
        <v>1031</v>
      </c>
      <c r="AW168" s="418"/>
      <c r="AX168" s="30"/>
      <c r="AY168" s="30"/>
      <c r="AZ168" s="30"/>
      <c r="BA168" s="30"/>
      <c r="BB168" s="597" t="s">
        <v>1301</v>
      </c>
      <c r="BC168" s="418"/>
      <c r="BD168" s="30"/>
      <c r="BI168" s="2"/>
      <c r="BJ168" s="2"/>
      <c r="BK168" s="2"/>
      <c r="BL168" s="2"/>
    </row>
    <row r="169" spans="1:64" s="14" customFormat="1" ht="115.5" hidden="1" customHeight="1" x14ac:dyDescent="0.25">
      <c r="A169" s="29" t="s">
        <v>2040</v>
      </c>
      <c r="B169" s="5" t="s">
        <v>245</v>
      </c>
      <c r="C169" s="57">
        <v>42661</v>
      </c>
      <c r="D169" s="57"/>
      <c r="E169" s="29" t="s">
        <v>1453</v>
      </c>
      <c r="F169" s="2" t="s">
        <v>1130</v>
      </c>
      <c r="G169" s="3" t="s">
        <v>392</v>
      </c>
      <c r="H169" s="3" t="s">
        <v>393</v>
      </c>
      <c r="I169" s="17" t="s">
        <v>394</v>
      </c>
      <c r="J169" s="363" t="s">
        <v>358</v>
      </c>
      <c r="K169" s="1">
        <v>1</v>
      </c>
      <c r="L169" s="187" t="s">
        <v>282</v>
      </c>
      <c r="M169" s="187">
        <v>42993</v>
      </c>
      <c r="N169" s="79">
        <f t="shared" si="4"/>
        <v>35</v>
      </c>
      <c r="O169" s="109">
        <v>1</v>
      </c>
      <c r="P169" s="2" t="s">
        <v>32</v>
      </c>
      <c r="Q169" s="2" t="s">
        <v>33</v>
      </c>
      <c r="R169" s="283" t="s">
        <v>3593</v>
      </c>
      <c r="S169" s="600">
        <f t="shared" si="5"/>
        <v>369</v>
      </c>
      <c r="T169" s="286" t="s">
        <v>3614</v>
      </c>
      <c r="U169" s="287" t="s">
        <v>3593</v>
      </c>
      <c r="V169" s="3" t="s">
        <v>3615</v>
      </c>
      <c r="W169" s="3" t="s">
        <v>3615</v>
      </c>
      <c r="X169" s="3" t="s">
        <v>3615</v>
      </c>
      <c r="Y169" s="3" t="s">
        <v>3615</v>
      </c>
      <c r="Z169" s="3" t="s">
        <v>3615</v>
      </c>
      <c r="AA169" s="3" t="s">
        <v>3615</v>
      </c>
      <c r="AB169" s="3" t="s">
        <v>3615</v>
      </c>
      <c r="AC169" s="3" t="s">
        <v>3615</v>
      </c>
      <c r="AD169" s="3" t="s">
        <v>3615</v>
      </c>
      <c r="AE169" s="3" t="s">
        <v>3615</v>
      </c>
      <c r="AF169" s="3" t="s">
        <v>3615</v>
      </c>
      <c r="AG169" s="3" t="s">
        <v>3615</v>
      </c>
      <c r="AH169" s="3" t="s">
        <v>3615</v>
      </c>
      <c r="AI169" s="3" t="s">
        <v>3615</v>
      </c>
      <c r="AJ169" s="3" t="s">
        <v>3615</v>
      </c>
      <c r="AK169" s="3" t="s">
        <v>3615</v>
      </c>
      <c r="AL169" s="3" t="s">
        <v>3899</v>
      </c>
      <c r="AM169" s="3" t="s">
        <v>3615</v>
      </c>
      <c r="AN169" s="3" t="s">
        <v>3899</v>
      </c>
      <c r="AO169" s="3" t="s">
        <v>3615</v>
      </c>
      <c r="AP169" s="3" t="s">
        <v>1568</v>
      </c>
      <c r="AQ169" s="3" t="s">
        <v>3615</v>
      </c>
      <c r="AR169" s="3" t="s">
        <v>1568</v>
      </c>
      <c r="AS169" s="3" t="s">
        <v>3615</v>
      </c>
      <c r="AT169" s="180" t="s">
        <v>882</v>
      </c>
      <c r="AU169" s="185">
        <v>42916</v>
      </c>
      <c r="AV169" s="436" t="s">
        <v>1031</v>
      </c>
      <c r="AW169" s="418"/>
      <c r="AX169" s="30"/>
      <c r="AY169" s="30"/>
      <c r="AZ169" s="30"/>
      <c r="BA169" s="30"/>
      <c r="BB169" s="597" t="s">
        <v>1301</v>
      </c>
      <c r="BC169" s="418"/>
      <c r="BD169" s="30"/>
      <c r="BI169" s="2"/>
      <c r="BJ169" s="2"/>
      <c r="BK169" s="2"/>
      <c r="BL169" s="2"/>
    </row>
    <row r="170" spans="1:64" s="14" customFormat="1" ht="115.5" hidden="1" customHeight="1" x14ac:dyDescent="0.25">
      <c r="A170" s="29" t="s">
        <v>2041</v>
      </c>
      <c r="B170" s="5" t="s">
        <v>245</v>
      </c>
      <c r="C170" s="57">
        <v>42661</v>
      </c>
      <c r="D170" s="57"/>
      <c r="E170" s="29" t="s">
        <v>1388</v>
      </c>
      <c r="F170" s="2" t="s">
        <v>1129</v>
      </c>
      <c r="G170" s="3" t="s">
        <v>395</v>
      </c>
      <c r="H170" s="3" t="s">
        <v>384</v>
      </c>
      <c r="I170" s="17" t="s">
        <v>396</v>
      </c>
      <c r="J170" s="363" t="s">
        <v>358</v>
      </c>
      <c r="K170" s="1">
        <v>1</v>
      </c>
      <c r="L170" s="187" t="s">
        <v>282</v>
      </c>
      <c r="M170" s="187">
        <v>42993</v>
      </c>
      <c r="N170" s="79">
        <f t="shared" si="4"/>
        <v>35</v>
      </c>
      <c r="O170" s="109">
        <v>1</v>
      </c>
      <c r="P170" s="2" t="s">
        <v>32</v>
      </c>
      <c r="Q170" s="2" t="s">
        <v>33</v>
      </c>
      <c r="R170" s="283" t="s">
        <v>3593</v>
      </c>
      <c r="S170" s="600">
        <f t="shared" si="5"/>
        <v>369</v>
      </c>
      <c r="T170" s="286" t="s">
        <v>3614</v>
      </c>
      <c r="U170" s="287" t="s">
        <v>3593</v>
      </c>
      <c r="V170" s="3" t="s">
        <v>3615</v>
      </c>
      <c r="W170" s="3" t="s">
        <v>3615</v>
      </c>
      <c r="X170" s="3" t="s">
        <v>3615</v>
      </c>
      <c r="Y170" s="3" t="s">
        <v>3615</v>
      </c>
      <c r="Z170" s="3" t="s">
        <v>3615</v>
      </c>
      <c r="AA170" s="3" t="s">
        <v>3615</v>
      </c>
      <c r="AB170" s="3" t="s">
        <v>3615</v>
      </c>
      <c r="AC170" s="3" t="s">
        <v>3615</v>
      </c>
      <c r="AD170" s="3" t="s">
        <v>3615</v>
      </c>
      <c r="AE170" s="3" t="s">
        <v>3615</v>
      </c>
      <c r="AF170" s="3" t="s">
        <v>3615</v>
      </c>
      <c r="AG170" s="3" t="s">
        <v>3615</v>
      </c>
      <c r="AH170" s="3" t="s">
        <v>3615</v>
      </c>
      <c r="AI170" s="3" t="s">
        <v>3615</v>
      </c>
      <c r="AJ170" s="3" t="s">
        <v>3615</v>
      </c>
      <c r="AK170" s="3" t="s">
        <v>3615</v>
      </c>
      <c r="AL170" s="3" t="s">
        <v>3899</v>
      </c>
      <c r="AM170" s="3" t="s">
        <v>3615</v>
      </c>
      <c r="AN170" s="3" t="s">
        <v>3899</v>
      </c>
      <c r="AO170" s="3" t="s">
        <v>3615</v>
      </c>
      <c r="AP170" s="3" t="s">
        <v>1568</v>
      </c>
      <c r="AQ170" s="3" t="s">
        <v>3615</v>
      </c>
      <c r="AR170" s="3" t="s">
        <v>1568</v>
      </c>
      <c r="AS170" s="3" t="s">
        <v>3615</v>
      </c>
      <c r="AT170" s="180" t="s">
        <v>882</v>
      </c>
      <c r="AU170" s="185">
        <v>42916</v>
      </c>
      <c r="AV170" s="436" t="s">
        <v>1031</v>
      </c>
      <c r="AW170" s="418"/>
      <c r="AX170" s="30"/>
      <c r="AY170" s="30"/>
      <c r="AZ170" s="30"/>
      <c r="BA170" s="30"/>
      <c r="BB170" s="597" t="s">
        <v>1301</v>
      </c>
      <c r="BC170" s="418"/>
      <c r="BD170" s="30"/>
      <c r="BI170" s="2"/>
      <c r="BJ170" s="2"/>
      <c r="BK170" s="2"/>
      <c r="BL170" s="2"/>
    </row>
    <row r="171" spans="1:64" s="14" customFormat="1" ht="115.5" hidden="1" customHeight="1" x14ac:dyDescent="0.25">
      <c r="A171" s="29" t="s">
        <v>2042</v>
      </c>
      <c r="B171" s="5" t="s">
        <v>245</v>
      </c>
      <c r="C171" s="57">
        <v>42661</v>
      </c>
      <c r="D171" s="57"/>
      <c r="E171" s="29" t="s">
        <v>1454</v>
      </c>
      <c r="F171" s="2" t="s">
        <v>1128</v>
      </c>
      <c r="G171" s="3" t="s">
        <v>383</v>
      </c>
      <c r="H171" s="3" t="s">
        <v>384</v>
      </c>
      <c r="I171" s="17" t="s">
        <v>385</v>
      </c>
      <c r="J171" s="363" t="s">
        <v>358</v>
      </c>
      <c r="K171" s="1">
        <v>1</v>
      </c>
      <c r="L171" s="187" t="s">
        <v>282</v>
      </c>
      <c r="M171" s="187">
        <v>42993</v>
      </c>
      <c r="N171" s="79">
        <f t="shared" si="4"/>
        <v>35</v>
      </c>
      <c r="O171" s="109">
        <v>1</v>
      </c>
      <c r="P171" s="2" t="s">
        <v>135</v>
      </c>
      <c r="Q171" s="2" t="s">
        <v>70</v>
      </c>
      <c r="R171" s="283" t="s">
        <v>3594</v>
      </c>
      <c r="S171" s="600">
        <f t="shared" si="5"/>
        <v>118</v>
      </c>
      <c r="T171" s="286" t="s">
        <v>3614</v>
      </c>
      <c r="U171" s="287" t="s">
        <v>3594</v>
      </c>
      <c r="V171" s="2"/>
      <c r="W171" s="5"/>
      <c r="X171" s="5"/>
      <c r="Y171" s="5"/>
      <c r="Z171" s="5"/>
      <c r="AA171" s="3"/>
      <c r="AB171" s="3"/>
      <c r="AC171" s="3"/>
      <c r="AD171" s="17" t="s">
        <v>898</v>
      </c>
      <c r="AE171" s="17" t="s">
        <v>898</v>
      </c>
      <c r="AF171" s="17" t="s">
        <v>898</v>
      </c>
      <c r="AG171" s="17" t="s">
        <v>898</v>
      </c>
      <c r="AH171" s="17" t="s">
        <v>898</v>
      </c>
      <c r="AI171" s="6" t="s">
        <v>898</v>
      </c>
      <c r="AJ171" s="6" t="s">
        <v>898</v>
      </c>
      <c r="AK171" s="6" t="s">
        <v>898</v>
      </c>
      <c r="AL171" s="6" t="s">
        <v>3899</v>
      </c>
      <c r="AM171" s="6" t="s">
        <v>898</v>
      </c>
      <c r="AN171" s="6" t="s">
        <v>3899</v>
      </c>
      <c r="AO171" s="6" t="s">
        <v>898</v>
      </c>
      <c r="AP171" s="6" t="s">
        <v>1568</v>
      </c>
      <c r="AQ171" s="6" t="s">
        <v>898</v>
      </c>
      <c r="AR171" s="595" t="s">
        <v>1568</v>
      </c>
      <c r="AS171" s="595" t="s">
        <v>898</v>
      </c>
      <c r="AT171" s="180" t="s">
        <v>882</v>
      </c>
      <c r="AU171" s="180"/>
      <c r="AV171" s="436" t="s">
        <v>1031</v>
      </c>
      <c r="AW171" s="418"/>
      <c r="AX171" s="30"/>
      <c r="AY171" s="30"/>
      <c r="AZ171" s="30"/>
      <c r="BA171" s="30"/>
      <c r="BB171" s="597" t="s">
        <v>1301</v>
      </c>
      <c r="BC171" s="418"/>
      <c r="BD171" s="30"/>
      <c r="BI171" s="2"/>
      <c r="BJ171" s="2"/>
      <c r="BK171" s="2"/>
      <c r="BL171" s="2"/>
    </row>
    <row r="172" spans="1:64" s="14" customFormat="1" ht="115.5" hidden="1" customHeight="1" x14ac:dyDescent="0.25">
      <c r="A172" s="29" t="s">
        <v>2043</v>
      </c>
      <c r="B172" s="5" t="s">
        <v>245</v>
      </c>
      <c r="C172" s="57">
        <v>42661</v>
      </c>
      <c r="D172" s="57"/>
      <c r="E172" s="29" t="s">
        <v>1454</v>
      </c>
      <c r="F172" s="3" t="s">
        <v>382</v>
      </c>
      <c r="G172" s="3" t="s">
        <v>383</v>
      </c>
      <c r="H172" s="3" t="s">
        <v>386</v>
      </c>
      <c r="I172" s="17" t="s">
        <v>387</v>
      </c>
      <c r="J172" s="363" t="s">
        <v>388</v>
      </c>
      <c r="K172" s="1">
        <v>1</v>
      </c>
      <c r="L172" s="187" t="s">
        <v>321</v>
      </c>
      <c r="M172" s="187">
        <v>43008</v>
      </c>
      <c r="N172" s="79">
        <f t="shared" si="4"/>
        <v>44</v>
      </c>
      <c r="O172" s="109">
        <v>1</v>
      </c>
      <c r="P172" s="2" t="s">
        <v>135</v>
      </c>
      <c r="Q172" s="2" t="s">
        <v>70</v>
      </c>
      <c r="R172" s="283" t="s">
        <v>3594</v>
      </c>
      <c r="S172" s="600">
        <f t="shared" si="5"/>
        <v>118</v>
      </c>
      <c r="T172" s="286" t="s">
        <v>3614</v>
      </c>
      <c r="U172" s="287" t="s">
        <v>3594</v>
      </c>
      <c r="V172" s="2"/>
      <c r="W172" s="5"/>
      <c r="X172" s="5"/>
      <c r="Y172" s="5"/>
      <c r="Z172" s="5"/>
      <c r="AA172" s="3"/>
      <c r="AB172" s="3"/>
      <c r="AC172" s="3"/>
      <c r="AD172" s="17" t="s">
        <v>898</v>
      </c>
      <c r="AE172" s="17" t="s">
        <v>898</v>
      </c>
      <c r="AF172" s="17" t="s">
        <v>898</v>
      </c>
      <c r="AG172" s="17" t="s">
        <v>898</v>
      </c>
      <c r="AH172" s="17" t="s">
        <v>898</v>
      </c>
      <c r="AI172" s="6" t="s">
        <v>898</v>
      </c>
      <c r="AJ172" s="6" t="s">
        <v>898</v>
      </c>
      <c r="AK172" s="6" t="s">
        <v>898</v>
      </c>
      <c r="AL172" s="6" t="s">
        <v>3899</v>
      </c>
      <c r="AM172" s="6" t="s">
        <v>898</v>
      </c>
      <c r="AN172" s="6" t="s">
        <v>3899</v>
      </c>
      <c r="AO172" s="6" t="s">
        <v>898</v>
      </c>
      <c r="AP172" s="6" t="s">
        <v>1568</v>
      </c>
      <c r="AQ172" s="6" t="s">
        <v>898</v>
      </c>
      <c r="AR172" s="595" t="s">
        <v>1568</v>
      </c>
      <c r="AS172" s="595" t="s">
        <v>898</v>
      </c>
      <c r="AT172" s="180" t="s">
        <v>882</v>
      </c>
      <c r="AU172" s="180"/>
      <c r="AV172" s="436" t="s">
        <v>1031</v>
      </c>
      <c r="AW172" s="418"/>
      <c r="AX172" s="30"/>
      <c r="AY172" s="30"/>
      <c r="AZ172" s="30"/>
      <c r="BA172" s="30"/>
      <c r="BB172" s="597" t="s">
        <v>1301</v>
      </c>
      <c r="BC172" s="418"/>
      <c r="BD172" s="30"/>
      <c r="BI172" s="2"/>
      <c r="BJ172" s="2"/>
      <c r="BK172" s="2"/>
      <c r="BL172" s="2"/>
    </row>
    <row r="173" spans="1:64" s="14" customFormat="1" ht="115.5" hidden="1" customHeight="1" x14ac:dyDescent="0.25">
      <c r="A173" s="29" t="s">
        <v>2044</v>
      </c>
      <c r="B173" s="5" t="s">
        <v>245</v>
      </c>
      <c r="C173" s="57">
        <v>42661</v>
      </c>
      <c r="D173" s="57"/>
      <c r="E173" s="29" t="s">
        <v>1455</v>
      </c>
      <c r="F173" s="2" t="s">
        <v>1127</v>
      </c>
      <c r="G173" s="3" t="s">
        <v>397</v>
      </c>
      <c r="H173" s="3" t="s">
        <v>398</v>
      </c>
      <c r="I173" s="17" t="s">
        <v>381</v>
      </c>
      <c r="J173" s="363" t="s">
        <v>358</v>
      </c>
      <c r="K173" s="1">
        <v>1</v>
      </c>
      <c r="L173" s="187" t="s">
        <v>282</v>
      </c>
      <c r="M173" s="187">
        <v>42993</v>
      </c>
      <c r="N173" s="79">
        <f t="shared" si="4"/>
        <v>35</v>
      </c>
      <c r="O173" s="109">
        <v>1</v>
      </c>
      <c r="P173" s="2" t="s">
        <v>32</v>
      </c>
      <c r="Q173" s="2" t="s">
        <v>33</v>
      </c>
      <c r="R173" s="283" t="s">
        <v>3593</v>
      </c>
      <c r="S173" s="600">
        <f t="shared" si="5"/>
        <v>369</v>
      </c>
      <c r="T173" s="286" t="s">
        <v>3614</v>
      </c>
      <c r="U173" s="287" t="s">
        <v>3593</v>
      </c>
      <c r="V173" s="3" t="s">
        <v>3615</v>
      </c>
      <c r="W173" s="3" t="s">
        <v>3615</v>
      </c>
      <c r="X173" s="3" t="s">
        <v>3615</v>
      </c>
      <c r="Y173" s="3" t="s">
        <v>3615</v>
      </c>
      <c r="Z173" s="3" t="s">
        <v>3615</v>
      </c>
      <c r="AA173" s="3" t="s">
        <v>3615</v>
      </c>
      <c r="AB173" s="3" t="s">
        <v>3615</v>
      </c>
      <c r="AC173" s="3" t="s">
        <v>3615</v>
      </c>
      <c r="AD173" s="3" t="s">
        <v>3615</v>
      </c>
      <c r="AE173" s="3" t="s">
        <v>3615</v>
      </c>
      <c r="AF173" s="3" t="s">
        <v>3615</v>
      </c>
      <c r="AG173" s="3" t="s">
        <v>3615</v>
      </c>
      <c r="AH173" s="3" t="s">
        <v>3615</v>
      </c>
      <c r="AI173" s="3" t="s">
        <v>3615</v>
      </c>
      <c r="AJ173" s="3" t="s">
        <v>3615</v>
      </c>
      <c r="AK173" s="3" t="s">
        <v>3615</v>
      </c>
      <c r="AL173" s="3" t="s">
        <v>3899</v>
      </c>
      <c r="AM173" s="3" t="s">
        <v>3615</v>
      </c>
      <c r="AN173" s="3" t="s">
        <v>3899</v>
      </c>
      <c r="AO173" s="3" t="s">
        <v>3615</v>
      </c>
      <c r="AP173" s="3" t="s">
        <v>1568</v>
      </c>
      <c r="AQ173" s="3" t="s">
        <v>3615</v>
      </c>
      <c r="AR173" s="3" t="s">
        <v>1568</v>
      </c>
      <c r="AS173" s="3" t="s">
        <v>3615</v>
      </c>
      <c r="AT173" s="180" t="s">
        <v>882</v>
      </c>
      <c r="AU173" s="185">
        <v>42916</v>
      </c>
      <c r="AV173" s="436" t="s">
        <v>1031</v>
      </c>
      <c r="AW173" s="418"/>
      <c r="AX173" s="30"/>
      <c r="AY173" s="30"/>
      <c r="AZ173" s="30"/>
      <c r="BA173" s="30"/>
      <c r="BB173" s="597" t="s">
        <v>1301</v>
      </c>
      <c r="BC173" s="418"/>
      <c r="BD173" s="30"/>
      <c r="BI173" s="2"/>
      <c r="BJ173" s="2"/>
      <c r="BK173" s="2"/>
      <c r="BL173" s="2"/>
    </row>
    <row r="174" spans="1:64" s="14" customFormat="1" ht="115.5" hidden="1" customHeight="1" x14ac:dyDescent="0.25">
      <c r="A174" s="29" t="s">
        <v>2045</v>
      </c>
      <c r="B174" s="5" t="s">
        <v>245</v>
      </c>
      <c r="C174" s="57">
        <v>42661</v>
      </c>
      <c r="D174" s="57"/>
      <c r="E174" s="29" t="s">
        <v>1456</v>
      </c>
      <c r="F174" s="2" t="s">
        <v>1126</v>
      </c>
      <c r="G174" s="3" t="s">
        <v>399</v>
      </c>
      <c r="H174" s="3" t="s">
        <v>380</v>
      </c>
      <c r="I174" s="17" t="s">
        <v>381</v>
      </c>
      <c r="J174" s="363" t="s">
        <v>358</v>
      </c>
      <c r="K174" s="1">
        <v>1</v>
      </c>
      <c r="L174" s="187" t="s">
        <v>282</v>
      </c>
      <c r="M174" s="187">
        <v>42993</v>
      </c>
      <c r="N174" s="79">
        <f t="shared" si="4"/>
        <v>35</v>
      </c>
      <c r="O174" s="109">
        <v>1</v>
      </c>
      <c r="P174" s="2" t="s">
        <v>32</v>
      </c>
      <c r="Q174" s="2" t="s">
        <v>33</v>
      </c>
      <c r="R174" s="283" t="s">
        <v>3593</v>
      </c>
      <c r="S174" s="600">
        <f t="shared" si="5"/>
        <v>369</v>
      </c>
      <c r="T174" s="286" t="s">
        <v>3614</v>
      </c>
      <c r="U174" s="287" t="s">
        <v>3593</v>
      </c>
      <c r="V174" s="3" t="s">
        <v>3615</v>
      </c>
      <c r="W174" s="3" t="s">
        <v>3615</v>
      </c>
      <c r="X174" s="3" t="s">
        <v>3615</v>
      </c>
      <c r="Y174" s="3" t="s">
        <v>3615</v>
      </c>
      <c r="Z174" s="3" t="s">
        <v>3615</v>
      </c>
      <c r="AA174" s="3" t="s">
        <v>3615</v>
      </c>
      <c r="AB174" s="3" t="s">
        <v>3615</v>
      </c>
      <c r="AC174" s="3" t="s">
        <v>3615</v>
      </c>
      <c r="AD174" s="3" t="s">
        <v>3615</v>
      </c>
      <c r="AE174" s="3" t="s">
        <v>3615</v>
      </c>
      <c r="AF174" s="3" t="s">
        <v>3615</v>
      </c>
      <c r="AG174" s="3" t="s">
        <v>3615</v>
      </c>
      <c r="AH174" s="3" t="s">
        <v>3615</v>
      </c>
      <c r="AI174" s="3" t="s">
        <v>3615</v>
      </c>
      <c r="AJ174" s="3" t="s">
        <v>3615</v>
      </c>
      <c r="AK174" s="3" t="s">
        <v>3615</v>
      </c>
      <c r="AL174" s="3" t="s">
        <v>3899</v>
      </c>
      <c r="AM174" s="3" t="s">
        <v>3615</v>
      </c>
      <c r="AN174" s="3" t="s">
        <v>3899</v>
      </c>
      <c r="AO174" s="3" t="s">
        <v>3615</v>
      </c>
      <c r="AP174" s="3" t="s">
        <v>1568</v>
      </c>
      <c r="AQ174" s="3" t="s">
        <v>3615</v>
      </c>
      <c r="AR174" s="3" t="s">
        <v>1568</v>
      </c>
      <c r="AS174" s="3" t="s">
        <v>3615</v>
      </c>
      <c r="AT174" s="180" t="s">
        <v>882</v>
      </c>
      <c r="AU174" s="185">
        <v>42916</v>
      </c>
      <c r="AV174" s="436" t="s">
        <v>1031</v>
      </c>
      <c r="AW174" s="418"/>
      <c r="AX174" s="30"/>
      <c r="AY174" s="30"/>
      <c r="AZ174" s="30"/>
      <c r="BA174" s="30"/>
      <c r="BB174" s="597" t="s">
        <v>1301</v>
      </c>
      <c r="BC174" s="418"/>
      <c r="BD174" s="30"/>
      <c r="BI174" s="2"/>
      <c r="BJ174" s="2"/>
      <c r="BK174" s="2"/>
      <c r="BL174" s="2"/>
    </row>
    <row r="175" spans="1:64" s="14" customFormat="1" ht="115.5" hidden="1" customHeight="1" x14ac:dyDescent="0.25">
      <c r="A175" s="29" t="s">
        <v>2046</v>
      </c>
      <c r="B175" s="5" t="s">
        <v>245</v>
      </c>
      <c r="C175" s="57">
        <v>42661</v>
      </c>
      <c r="D175" s="57"/>
      <c r="E175" s="29" t="s">
        <v>1457</v>
      </c>
      <c r="F175" s="2" t="s">
        <v>1125</v>
      </c>
      <c r="G175" s="3" t="s">
        <v>400</v>
      </c>
      <c r="H175" s="3" t="s">
        <v>393</v>
      </c>
      <c r="I175" s="17" t="s">
        <v>401</v>
      </c>
      <c r="J175" s="363" t="s">
        <v>358</v>
      </c>
      <c r="K175" s="1">
        <v>1</v>
      </c>
      <c r="L175" s="187" t="s">
        <v>282</v>
      </c>
      <c r="M175" s="187">
        <v>42993</v>
      </c>
      <c r="N175" s="79">
        <f t="shared" si="4"/>
        <v>35</v>
      </c>
      <c r="O175" s="109">
        <v>1</v>
      </c>
      <c r="P175" s="2" t="s">
        <v>32</v>
      </c>
      <c r="Q175" s="2" t="s">
        <v>33</v>
      </c>
      <c r="R175" s="283" t="s">
        <v>3593</v>
      </c>
      <c r="S175" s="600">
        <f t="shared" si="5"/>
        <v>369</v>
      </c>
      <c r="T175" s="286" t="s">
        <v>3614</v>
      </c>
      <c r="U175" s="287" t="s">
        <v>3593</v>
      </c>
      <c r="V175" s="3" t="s">
        <v>3615</v>
      </c>
      <c r="W175" s="3" t="s">
        <v>3615</v>
      </c>
      <c r="X175" s="3" t="s">
        <v>3615</v>
      </c>
      <c r="Y175" s="3" t="s">
        <v>3615</v>
      </c>
      <c r="Z175" s="3" t="s">
        <v>3615</v>
      </c>
      <c r="AA175" s="3" t="s">
        <v>3615</v>
      </c>
      <c r="AB175" s="3" t="s">
        <v>3615</v>
      </c>
      <c r="AC175" s="3" t="s">
        <v>3615</v>
      </c>
      <c r="AD175" s="3" t="s">
        <v>3615</v>
      </c>
      <c r="AE175" s="3" t="s">
        <v>3615</v>
      </c>
      <c r="AF175" s="3" t="s">
        <v>3615</v>
      </c>
      <c r="AG175" s="3" t="s">
        <v>3615</v>
      </c>
      <c r="AH175" s="3" t="s">
        <v>3615</v>
      </c>
      <c r="AI175" s="3" t="s">
        <v>3615</v>
      </c>
      <c r="AJ175" s="3" t="s">
        <v>3615</v>
      </c>
      <c r="AK175" s="3" t="s">
        <v>3615</v>
      </c>
      <c r="AL175" s="3" t="s">
        <v>3899</v>
      </c>
      <c r="AM175" s="3" t="s">
        <v>3615</v>
      </c>
      <c r="AN175" s="3" t="s">
        <v>3899</v>
      </c>
      <c r="AO175" s="3" t="s">
        <v>3615</v>
      </c>
      <c r="AP175" s="3" t="s">
        <v>1568</v>
      </c>
      <c r="AQ175" s="3" t="s">
        <v>3615</v>
      </c>
      <c r="AR175" s="3" t="s">
        <v>1568</v>
      </c>
      <c r="AS175" s="3" t="s">
        <v>3615</v>
      </c>
      <c r="AT175" s="180" t="s">
        <v>882</v>
      </c>
      <c r="AU175" s="185">
        <v>42916</v>
      </c>
      <c r="AV175" s="436" t="s">
        <v>1031</v>
      </c>
      <c r="AW175" s="418"/>
      <c r="AX175" s="30"/>
      <c r="AY175" s="30"/>
      <c r="AZ175" s="30"/>
      <c r="BA175" s="30"/>
      <c r="BB175" s="597" t="s">
        <v>1301</v>
      </c>
      <c r="BC175" s="418"/>
      <c r="BD175" s="30"/>
      <c r="BI175" s="2"/>
      <c r="BJ175" s="2"/>
      <c r="BK175" s="2"/>
      <c r="BL175" s="2"/>
    </row>
    <row r="176" spans="1:64" s="14" customFormat="1" ht="115.5" hidden="1" customHeight="1" x14ac:dyDescent="0.25">
      <c r="A176" s="29" t="s">
        <v>2047</v>
      </c>
      <c r="B176" s="5" t="s">
        <v>245</v>
      </c>
      <c r="C176" s="57">
        <v>42661</v>
      </c>
      <c r="D176" s="57"/>
      <c r="E176" s="29" t="s">
        <v>1458</v>
      </c>
      <c r="F176" s="2" t="s">
        <v>1124</v>
      </c>
      <c r="G176" s="3" t="s">
        <v>402</v>
      </c>
      <c r="H176" s="3" t="s">
        <v>403</v>
      </c>
      <c r="I176" s="17" t="s">
        <v>401</v>
      </c>
      <c r="J176" s="363" t="s">
        <v>358</v>
      </c>
      <c r="K176" s="1">
        <v>1</v>
      </c>
      <c r="L176" s="187" t="s">
        <v>282</v>
      </c>
      <c r="M176" s="187">
        <v>42993</v>
      </c>
      <c r="N176" s="79">
        <f t="shared" si="4"/>
        <v>35</v>
      </c>
      <c r="O176" s="109">
        <v>1</v>
      </c>
      <c r="P176" s="2" t="s">
        <v>32</v>
      </c>
      <c r="Q176" s="2" t="s">
        <v>33</v>
      </c>
      <c r="R176" s="283" t="s">
        <v>3593</v>
      </c>
      <c r="S176" s="600">
        <f t="shared" si="5"/>
        <v>369</v>
      </c>
      <c r="T176" s="286" t="s">
        <v>3614</v>
      </c>
      <c r="U176" s="287" t="s">
        <v>3593</v>
      </c>
      <c r="V176" s="3" t="s">
        <v>3615</v>
      </c>
      <c r="W176" s="3" t="s">
        <v>3615</v>
      </c>
      <c r="X176" s="3" t="s">
        <v>3615</v>
      </c>
      <c r="Y176" s="3" t="s">
        <v>3615</v>
      </c>
      <c r="Z176" s="3" t="s">
        <v>3615</v>
      </c>
      <c r="AA176" s="3" t="s">
        <v>3615</v>
      </c>
      <c r="AB176" s="3" t="s">
        <v>3615</v>
      </c>
      <c r="AC176" s="3" t="s">
        <v>3615</v>
      </c>
      <c r="AD176" s="3" t="s">
        <v>3615</v>
      </c>
      <c r="AE176" s="3" t="s">
        <v>3615</v>
      </c>
      <c r="AF176" s="3" t="s">
        <v>3615</v>
      </c>
      <c r="AG176" s="3" t="s">
        <v>3615</v>
      </c>
      <c r="AH176" s="3" t="s">
        <v>3615</v>
      </c>
      <c r="AI176" s="3" t="s">
        <v>3615</v>
      </c>
      <c r="AJ176" s="3" t="s">
        <v>3615</v>
      </c>
      <c r="AK176" s="3" t="s">
        <v>3615</v>
      </c>
      <c r="AL176" s="3" t="s">
        <v>3899</v>
      </c>
      <c r="AM176" s="3" t="s">
        <v>3615</v>
      </c>
      <c r="AN176" s="3" t="s">
        <v>3899</v>
      </c>
      <c r="AO176" s="3" t="s">
        <v>3615</v>
      </c>
      <c r="AP176" s="3" t="s">
        <v>1568</v>
      </c>
      <c r="AQ176" s="3" t="s">
        <v>3615</v>
      </c>
      <c r="AR176" s="3" t="s">
        <v>1568</v>
      </c>
      <c r="AS176" s="3" t="s">
        <v>3615</v>
      </c>
      <c r="AT176" s="180" t="s">
        <v>882</v>
      </c>
      <c r="AU176" s="185">
        <v>42916</v>
      </c>
      <c r="AV176" s="436" t="s">
        <v>1031</v>
      </c>
      <c r="AW176" s="418"/>
      <c r="AX176" s="30"/>
      <c r="AY176" s="30"/>
      <c r="AZ176" s="30"/>
      <c r="BA176" s="30"/>
      <c r="BB176" s="597" t="s">
        <v>1301</v>
      </c>
      <c r="BC176" s="418"/>
      <c r="BD176" s="30"/>
      <c r="BI176" s="2"/>
      <c r="BJ176" s="2"/>
      <c r="BK176" s="2"/>
      <c r="BL176" s="2"/>
    </row>
    <row r="177" spans="1:64" s="14" customFormat="1" ht="115.5" hidden="1" customHeight="1" x14ac:dyDescent="0.25">
      <c r="A177" s="29" t="s">
        <v>2048</v>
      </c>
      <c r="B177" s="5" t="s">
        <v>245</v>
      </c>
      <c r="C177" s="57">
        <v>42661</v>
      </c>
      <c r="D177" s="57"/>
      <c r="E177" s="29" t="s">
        <v>1443</v>
      </c>
      <c r="F177" s="2" t="s">
        <v>1123</v>
      </c>
      <c r="G177" s="3" t="s">
        <v>280</v>
      </c>
      <c r="H177" s="3" t="s">
        <v>281</v>
      </c>
      <c r="I177" s="17" t="s">
        <v>254</v>
      </c>
      <c r="J177" s="363" t="s">
        <v>239</v>
      </c>
      <c r="K177" s="1">
        <v>1</v>
      </c>
      <c r="L177" s="187" t="s">
        <v>282</v>
      </c>
      <c r="M177" s="187">
        <v>43393</v>
      </c>
      <c r="N177" s="79">
        <f t="shared" si="4"/>
        <v>40</v>
      </c>
      <c r="O177" s="109">
        <v>1</v>
      </c>
      <c r="P177" s="2" t="s">
        <v>32</v>
      </c>
      <c r="Q177" s="2" t="s">
        <v>33</v>
      </c>
      <c r="R177" s="283" t="s">
        <v>3595</v>
      </c>
      <c r="S177" s="600">
        <f t="shared" si="5"/>
        <v>390</v>
      </c>
      <c r="T177" s="286" t="s">
        <v>3614</v>
      </c>
      <c r="U177" s="287" t="s">
        <v>3595</v>
      </c>
      <c r="V177" s="2"/>
      <c r="W177" s="7"/>
      <c r="X177" s="7"/>
      <c r="Y177" s="7"/>
      <c r="Z177" s="7"/>
      <c r="AA177" s="2" t="s">
        <v>283</v>
      </c>
      <c r="AB177" s="3" t="s">
        <v>18</v>
      </c>
      <c r="AC177" s="3" t="s">
        <v>18</v>
      </c>
      <c r="AD177" s="17" t="s">
        <v>18</v>
      </c>
      <c r="AE177" s="17" t="s">
        <v>18</v>
      </c>
      <c r="AF177" s="17" t="s">
        <v>2449</v>
      </c>
      <c r="AG177" s="17" t="s">
        <v>2452</v>
      </c>
      <c r="AH177" s="17" t="s">
        <v>2449</v>
      </c>
      <c r="AI177" s="6" t="s">
        <v>2452</v>
      </c>
      <c r="AJ177" s="6" t="s">
        <v>2452</v>
      </c>
      <c r="AK177" s="6" t="s">
        <v>2452</v>
      </c>
      <c r="AL177" s="6" t="s">
        <v>3899</v>
      </c>
      <c r="AM177" s="6" t="s">
        <v>2452</v>
      </c>
      <c r="AN177" s="6" t="s">
        <v>3899</v>
      </c>
      <c r="AO177" s="6" t="s">
        <v>2452</v>
      </c>
      <c r="AP177" s="6" t="s">
        <v>1568</v>
      </c>
      <c r="AQ177" s="6" t="s">
        <v>2452</v>
      </c>
      <c r="AR177" s="595" t="s">
        <v>1568</v>
      </c>
      <c r="AS177" s="595" t="s">
        <v>2452</v>
      </c>
      <c r="AT177" s="180" t="s">
        <v>882</v>
      </c>
      <c r="AU177" s="185">
        <v>43577</v>
      </c>
      <c r="AV177" s="436" t="s">
        <v>1031</v>
      </c>
      <c r="AW177" s="418"/>
      <c r="AX177" s="30"/>
      <c r="AY177" s="30"/>
      <c r="AZ177" s="30"/>
      <c r="BA177" s="30"/>
      <c r="BB177" s="597" t="s">
        <v>1301</v>
      </c>
      <c r="BC177" s="418"/>
      <c r="BD177" s="30"/>
      <c r="BI177" s="2"/>
      <c r="BJ177" s="2"/>
      <c r="BK177" s="2"/>
      <c r="BL177" s="2"/>
    </row>
    <row r="178" spans="1:64" s="14" customFormat="1" ht="115.5" hidden="1" customHeight="1" x14ac:dyDescent="0.25">
      <c r="A178" s="29" t="s">
        <v>2049</v>
      </c>
      <c r="B178" s="5" t="s">
        <v>245</v>
      </c>
      <c r="C178" s="57">
        <v>42661</v>
      </c>
      <c r="D178" s="57"/>
      <c r="E178" s="29" t="s">
        <v>1459</v>
      </c>
      <c r="F178" s="2" t="s">
        <v>1122</v>
      </c>
      <c r="G178" s="3" t="s">
        <v>296</v>
      </c>
      <c r="H178" s="3" t="s">
        <v>297</v>
      </c>
      <c r="I178" s="17" t="s">
        <v>298</v>
      </c>
      <c r="J178" s="363" t="s">
        <v>239</v>
      </c>
      <c r="K178" s="1">
        <v>1</v>
      </c>
      <c r="L178" s="187" t="s">
        <v>282</v>
      </c>
      <c r="M178" s="187">
        <v>43393</v>
      </c>
      <c r="N178" s="79">
        <f t="shared" si="4"/>
        <v>40</v>
      </c>
      <c r="O178" s="109">
        <v>1</v>
      </c>
      <c r="P178" s="2" t="s">
        <v>32</v>
      </c>
      <c r="Q178" s="2" t="s">
        <v>33</v>
      </c>
      <c r="R178" s="283" t="s">
        <v>3596</v>
      </c>
      <c r="S178" s="600">
        <f t="shared" si="5"/>
        <v>384</v>
      </c>
      <c r="T178" s="286" t="s">
        <v>3614</v>
      </c>
      <c r="U178" s="287" t="s">
        <v>3596</v>
      </c>
      <c r="V178" s="2"/>
      <c r="W178" s="7"/>
      <c r="X178" s="7"/>
      <c r="Y178" s="7"/>
      <c r="Z178" s="7"/>
      <c r="AA178" s="2" t="s">
        <v>283</v>
      </c>
      <c r="AB178" s="3" t="s">
        <v>18</v>
      </c>
      <c r="AC178" s="3" t="s">
        <v>18</v>
      </c>
      <c r="AD178" s="17" t="s">
        <v>18</v>
      </c>
      <c r="AE178" s="17" t="s">
        <v>18</v>
      </c>
      <c r="AF178" s="17" t="s">
        <v>2449</v>
      </c>
      <c r="AG178" s="17" t="s">
        <v>2452</v>
      </c>
      <c r="AH178" s="17" t="s">
        <v>2449</v>
      </c>
      <c r="AI178" s="6" t="s">
        <v>2452</v>
      </c>
      <c r="AJ178" s="6" t="s">
        <v>2452</v>
      </c>
      <c r="AK178" s="6" t="s">
        <v>2452</v>
      </c>
      <c r="AL178" s="6" t="s">
        <v>3899</v>
      </c>
      <c r="AM178" s="6" t="s">
        <v>2452</v>
      </c>
      <c r="AN178" s="6" t="s">
        <v>3899</v>
      </c>
      <c r="AO178" s="6" t="s">
        <v>2452</v>
      </c>
      <c r="AP178" s="6" t="s">
        <v>1568</v>
      </c>
      <c r="AQ178" s="6" t="s">
        <v>2452</v>
      </c>
      <c r="AR178" s="595" t="s">
        <v>1568</v>
      </c>
      <c r="AS178" s="595" t="s">
        <v>2452</v>
      </c>
      <c r="AT178" s="180" t="s">
        <v>882</v>
      </c>
      <c r="AU178" s="185">
        <v>43577</v>
      </c>
      <c r="AV178" s="436" t="s">
        <v>1031</v>
      </c>
      <c r="AW178" s="418"/>
      <c r="AX178" s="30"/>
      <c r="AY178" s="30"/>
      <c r="AZ178" s="30"/>
      <c r="BA178" s="30"/>
      <c r="BB178" s="597" t="s">
        <v>1301</v>
      </c>
      <c r="BC178" s="418"/>
      <c r="BD178" s="30"/>
      <c r="BI178" s="2"/>
      <c r="BJ178" s="2"/>
      <c r="BK178" s="2"/>
      <c r="BL178" s="2"/>
    </row>
    <row r="179" spans="1:64" s="14" customFormat="1" ht="115.5" hidden="1" customHeight="1" x14ac:dyDescent="0.25">
      <c r="A179" s="29" t="s">
        <v>2050</v>
      </c>
      <c r="B179" s="5" t="s">
        <v>245</v>
      </c>
      <c r="C179" s="57">
        <v>42661</v>
      </c>
      <c r="D179" s="57"/>
      <c r="E179" s="29" t="s">
        <v>1460</v>
      </c>
      <c r="F179" s="2" t="s">
        <v>1121</v>
      </c>
      <c r="G179" s="3" t="s">
        <v>325</v>
      </c>
      <c r="H179" s="3" t="s">
        <v>326</v>
      </c>
      <c r="I179" s="17" t="s">
        <v>327</v>
      </c>
      <c r="J179" s="363" t="s">
        <v>328</v>
      </c>
      <c r="K179" s="1">
        <v>1</v>
      </c>
      <c r="L179" s="187" t="s">
        <v>282</v>
      </c>
      <c r="M179" s="187">
        <v>42993</v>
      </c>
      <c r="N179" s="79">
        <f t="shared" si="4"/>
        <v>35</v>
      </c>
      <c r="O179" s="109">
        <v>1</v>
      </c>
      <c r="P179" s="2" t="s">
        <v>32</v>
      </c>
      <c r="Q179" s="2" t="s">
        <v>33</v>
      </c>
      <c r="R179" s="283" t="s">
        <v>3597</v>
      </c>
      <c r="S179" s="600">
        <f t="shared" si="5"/>
        <v>359</v>
      </c>
      <c r="T179" s="286" t="s">
        <v>3614</v>
      </c>
      <c r="U179" s="287" t="s">
        <v>3597</v>
      </c>
      <c r="V179" s="3"/>
      <c r="W179" s="7"/>
      <c r="X179" s="7"/>
      <c r="Y179" s="7"/>
      <c r="Z179" s="7"/>
      <c r="AA179" s="3"/>
      <c r="AB179" s="3"/>
      <c r="AC179" s="3"/>
      <c r="AD179" s="17" t="s">
        <v>898</v>
      </c>
      <c r="AE179" s="17" t="s">
        <v>898</v>
      </c>
      <c r="AF179" s="17" t="s">
        <v>898</v>
      </c>
      <c r="AG179" s="17" t="s">
        <v>898</v>
      </c>
      <c r="AH179" s="17" t="s">
        <v>898</v>
      </c>
      <c r="AI179" s="6" t="s">
        <v>898</v>
      </c>
      <c r="AJ179" s="6" t="s">
        <v>898</v>
      </c>
      <c r="AK179" s="6" t="s">
        <v>898</v>
      </c>
      <c r="AL179" s="6" t="s">
        <v>3899</v>
      </c>
      <c r="AM179" s="6" t="s">
        <v>898</v>
      </c>
      <c r="AN179" s="6" t="s">
        <v>3899</v>
      </c>
      <c r="AO179" s="6" t="s">
        <v>898</v>
      </c>
      <c r="AP179" s="6" t="s">
        <v>1568</v>
      </c>
      <c r="AQ179" s="6" t="s">
        <v>898</v>
      </c>
      <c r="AR179" s="595" t="s">
        <v>1568</v>
      </c>
      <c r="AS179" s="595" t="s">
        <v>898</v>
      </c>
      <c r="AT179" s="180" t="s">
        <v>882</v>
      </c>
      <c r="AU179" s="185">
        <v>42944</v>
      </c>
      <c r="AV179" s="436" t="s">
        <v>1031</v>
      </c>
      <c r="AW179" s="418"/>
      <c r="AX179" s="30"/>
      <c r="AY179" s="30"/>
      <c r="AZ179" s="30"/>
      <c r="BA179" s="30"/>
      <c r="BB179" s="597" t="s">
        <v>1301</v>
      </c>
      <c r="BC179" s="418"/>
      <c r="BD179" s="30"/>
      <c r="BI179" s="2"/>
      <c r="BJ179" s="2"/>
      <c r="BK179" s="2"/>
      <c r="BL179" s="2"/>
    </row>
    <row r="180" spans="1:64" s="14" customFormat="1" ht="115.5" hidden="1" customHeight="1" x14ac:dyDescent="0.25">
      <c r="A180" s="29" t="s">
        <v>2051</v>
      </c>
      <c r="B180" s="5" t="s">
        <v>245</v>
      </c>
      <c r="C180" s="57">
        <v>42661</v>
      </c>
      <c r="D180" s="57"/>
      <c r="E180" s="29" t="s">
        <v>1461</v>
      </c>
      <c r="F180" s="2" t="s">
        <v>1120</v>
      </c>
      <c r="G180" s="3" t="s">
        <v>404</v>
      </c>
      <c r="H180" s="3" t="s">
        <v>405</v>
      </c>
      <c r="I180" s="17" t="s">
        <v>381</v>
      </c>
      <c r="J180" s="363" t="s">
        <v>358</v>
      </c>
      <c r="K180" s="1">
        <v>1</v>
      </c>
      <c r="L180" s="187" t="s">
        <v>282</v>
      </c>
      <c r="M180" s="187">
        <v>42993</v>
      </c>
      <c r="N180" s="79">
        <f t="shared" si="4"/>
        <v>35</v>
      </c>
      <c r="O180" s="109">
        <v>1</v>
      </c>
      <c r="P180" s="2" t="s">
        <v>32</v>
      </c>
      <c r="Q180" s="2" t="s">
        <v>33</v>
      </c>
      <c r="R180" s="283" t="s">
        <v>3593</v>
      </c>
      <c r="S180" s="600">
        <f t="shared" si="5"/>
        <v>369</v>
      </c>
      <c r="T180" s="286" t="s">
        <v>3614</v>
      </c>
      <c r="U180" s="287" t="s">
        <v>3593</v>
      </c>
      <c r="V180" s="3" t="s">
        <v>3615</v>
      </c>
      <c r="W180" s="3" t="s">
        <v>3615</v>
      </c>
      <c r="X180" s="3" t="s">
        <v>3615</v>
      </c>
      <c r="Y180" s="3" t="s">
        <v>3615</v>
      </c>
      <c r="Z180" s="3" t="s">
        <v>3615</v>
      </c>
      <c r="AA180" s="3" t="s">
        <v>3615</v>
      </c>
      <c r="AB180" s="3" t="s">
        <v>3615</v>
      </c>
      <c r="AC180" s="3" t="s">
        <v>3615</v>
      </c>
      <c r="AD180" s="3" t="s">
        <v>3615</v>
      </c>
      <c r="AE180" s="3" t="s">
        <v>3615</v>
      </c>
      <c r="AF180" s="3" t="s">
        <v>3615</v>
      </c>
      <c r="AG180" s="3" t="s">
        <v>3615</v>
      </c>
      <c r="AH180" s="3" t="s">
        <v>3615</v>
      </c>
      <c r="AI180" s="3" t="s">
        <v>3615</v>
      </c>
      <c r="AJ180" s="3" t="s">
        <v>3615</v>
      </c>
      <c r="AK180" s="3" t="s">
        <v>3615</v>
      </c>
      <c r="AL180" s="3" t="s">
        <v>3899</v>
      </c>
      <c r="AM180" s="3" t="s">
        <v>3615</v>
      </c>
      <c r="AN180" s="3" t="s">
        <v>3899</v>
      </c>
      <c r="AO180" s="3" t="s">
        <v>3615</v>
      </c>
      <c r="AP180" s="3" t="s">
        <v>1568</v>
      </c>
      <c r="AQ180" s="3" t="s">
        <v>3615</v>
      </c>
      <c r="AR180" s="3" t="s">
        <v>1568</v>
      </c>
      <c r="AS180" s="3" t="s">
        <v>3615</v>
      </c>
      <c r="AT180" s="180" t="s">
        <v>882</v>
      </c>
      <c r="AU180" s="185">
        <v>42916</v>
      </c>
      <c r="AV180" s="436" t="s">
        <v>1031</v>
      </c>
      <c r="AW180" s="418"/>
      <c r="AX180" s="30"/>
      <c r="AY180" s="30"/>
      <c r="AZ180" s="30"/>
      <c r="BA180" s="30"/>
      <c r="BB180" s="597" t="s">
        <v>1301</v>
      </c>
      <c r="BC180" s="418"/>
      <c r="BD180" s="30"/>
      <c r="BI180" s="2"/>
      <c r="BJ180" s="2"/>
      <c r="BK180" s="2"/>
      <c r="BL180" s="2"/>
    </row>
    <row r="181" spans="1:64" s="14" customFormat="1" ht="115.5" hidden="1" customHeight="1" x14ac:dyDescent="0.25">
      <c r="A181" s="29" t="s">
        <v>2052</v>
      </c>
      <c r="B181" s="5" t="s">
        <v>245</v>
      </c>
      <c r="C181" s="57">
        <v>42661</v>
      </c>
      <c r="D181" s="57"/>
      <c r="E181" s="29" t="s">
        <v>1462</v>
      </c>
      <c r="F181" s="2" t="s">
        <v>1119</v>
      </c>
      <c r="G181" s="3" t="s">
        <v>329</v>
      </c>
      <c r="H181" s="3" t="s">
        <v>330</v>
      </c>
      <c r="I181" s="17" t="s">
        <v>331</v>
      </c>
      <c r="J181" s="363" t="s">
        <v>332</v>
      </c>
      <c r="K181" s="1">
        <v>1</v>
      </c>
      <c r="L181" s="187" t="s">
        <v>282</v>
      </c>
      <c r="M181" s="187">
        <v>42993</v>
      </c>
      <c r="N181" s="79">
        <f t="shared" si="4"/>
        <v>35</v>
      </c>
      <c r="O181" s="109">
        <v>1</v>
      </c>
      <c r="P181" s="2" t="s">
        <v>32</v>
      </c>
      <c r="Q181" s="2" t="s">
        <v>33</v>
      </c>
      <c r="R181" s="283" t="s">
        <v>3598</v>
      </c>
      <c r="S181" s="600">
        <f t="shared" si="5"/>
        <v>321</v>
      </c>
      <c r="T181" s="286" t="s">
        <v>3614</v>
      </c>
      <c r="U181" s="287" t="s">
        <v>3598</v>
      </c>
      <c r="V181" s="3" t="s">
        <v>3615</v>
      </c>
      <c r="W181" s="3" t="s">
        <v>3615</v>
      </c>
      <c r="X181" s="3" t="s">
        <v>3615</v>
      </c>
      <c r="Y181" s="3" t="s">
        <v>3615</v>
      </c>
      <c r="Z181" s="3" t="s">
        <v>3615</v>
      </c>
      <c r="AA181" s="3" t="s">
        <v>3615</v>
      </c>
      <c r="AB181" s="3" t="s">
        <v>3615</v>
      </c>
      <c r="AC181" s="3" t="s">
        <v>3615</v>
      </c>
      <c r="AD181" s="3" t="s">
        <v>3615</v>
      </c>
      <c r="AE181" s="3" t="s">
        <v>3615</v>
      </c>
      <c r="AF181" s="3" t="s">
        <v>3615</v>
      </c>
      <c r="AG181" s="3" t="s">
        <v>3615</v>
      </c>
      <c r="AH181" s="3" t="s">
        <v>3615</v>
      </c>
      <c r="AI181" s="3" t="s">
        <v>3615</v>
      </c>
      <c r="AJ181" s="3" t="s">
        <v>3615</v>
      </c>
      <c r="AK181" s="3" t="s">
        <v>3615</v>
      </c>
      <c r="AL181" s="3" t="s">
        <v>3899</v>
      </c>
      <c r="AM181" s="3" t="s">
        <v>3615</v>
      </c>
      <c r="AN181" s="3" t="s">
        <v>3899</v>
      </c>
      <c r="AO181" s="3" t="s">
        <v>3615</v>
      </c>
      <c r="AP181" s="3" t="s">
        <v>1568</v>
      </c>
      <c r="AQ181" s="3" t="s">
        <v>3615</v>
      </c>
      <c r="AR181" s="3" t="s">
        <v>1568</v>
      </c>
      <c r="AS181" s="3" t="s">
        <v>3615</v>
      </c>
      <c r="AT181" s="180" t="s">
        <v>882</v>
      </c>
      <c r="AU181" s="185">
        <v>42916</v>
      </c>
      <c r="AV181" s="436" t="s">
        <v>1031</v>
      </c>
      <c r="AW181" s="418"/>
      <c r="AX181" s="30"/>
      <c r="AY181" s="30"/>
      <c r="AZ181" s="30"/>
      <c r="BA181" s="30"/>
      <c r="BB181" s="597" t="s">
        <v>1301</v>
      </c>
      <c r="BC181" s="418"/>
      <c r="BD181" s="30"/>
      <c r="BI181" s="2"/>
      <c r="BJ181" s="2"/>
      <c r="BK181" s="2"/>
      <c r="BL181" s="2"/>
    </row>
    <row r="182" spans="1:64" s="14" customFormat="1" ht="115.5" hidden="1" customHeight="1" x14ac:dyDescent="0.25">
      <c r="A182" s="29" t="s">
        <v>2053</v>
      </c>
      <c r="B182" s="5" t="s">
        <v>245</v>
      </c>
      <c r="C182" s="57">
        <v>42661</v>
      </c>
      <c r="D182" s="57"/>
      <c r="E182" s="29" t="s">
        <v>1464</v>
      </c>
      <c r="F182" s="2" t="s">
        <v>1118</v>
      </c>
      <c r="G182" s="3" t="s">
        <v>312</v>
      </c>
      <c r="H182" s="3" t="s">
        <v>253</v>
      </c>
      <c r="I182" s="17" t="s">
        <v>254</v>
      </c>
      <c r="J182" s="363" t="s">
        <v>239</v>
      </c>
      <c r="K182" s="1">
        <v>1</v>
      </c>
      <c r="L182" s="187" t="s">
        <v>282</v>
      </c>
      <c r="M182" s="187">
        <v>42993</v>
      </c>
      <c r="N182" s="79">
        <f t="shared" si="4"/>
        <v>35</v>
      </c>
      <c r="O182" s="109">
        <v>1</v>
      </c>
      <c r="P182" s="2" t="s">
        <v>32</v>
      </c>
      <c r="Q182" s="2" t="s">
        <v>33</v>
      </c>
      <c r="R182" s="288" t="s">
        <v>3609</v>
      </c>
      <c r="S182" s="600">
        <f t="shared" si="5"/>
        <v>182</v>
      </c>
      <c r="T182" s="286" t="s">
        <v>3614</v>
      </c>
      <c r="U182" s="287" t="s">
        <v>3595</v>
      </c>
      <c r="V182" s="2"/>
      <c r="W182" s="2"/>
      <c r="X182" s="2"/>
      <c r="Y182" s="2"/>
      <c r="Z182" s="2"/>
      <c r="AA182" s="2"/>
      <c r="AB182" s="2"/>
      <c r="AC182" s="2"/>
      <c r="AD182" s="2"/>
      <c r="AE182" s="2"/>
      <c r="AF182" s="2"/>
      <c r="AG182" s="2"/>
      <c r="AH182" s="2"/>
      <c r="AI182" s="2"/>
      <c r="AJ182" s="2"/>
      <c r="AK182" s="6" t="s">
        <v>898</v>
      </c>
      <c r="AL182" s="6" t="s">
        <v>3899</v>
      </c>
      <c r="AM182" s="6" t="s">
        <v>898</v>
      </c>
      <c r="AN182" s="6" t="s">
        <v>3899</v>
      </c>
      <c r="AO182" s="6" t="s">
        <v>898</v>
      </c>
      <c r="AP182" s="6" t="s">
        <v>1568</v>
      </c>
      <c r="AQ182" s="6" t="s">
        <v>898</v>
      </c>
      <c r="AR182" s="595" t="s">
        <v>1568</v>
      </c>
      <c r="AS182" s="595" t="s">
        <v>898</v>
      </c>
      <c r="AT182" s="180" t="s">
        <v>882</v>
      </c>
      <c r="AU182" s="185"/>
      <c r="AV182" s="436" t="s">
        <v>1031</v>
      </c>
      <c r="AW182" s="418"/>
      <c r="AX182" s="30"/>
      <c r="AY182" s="30"/>
      <c r="AZ182" s="30"/>
      <c r="BA182" s="30"/>
      <c r="BB182" s="597" t="s">
        <v>1301</v>
      </c>
      <c r="BC182" s="418"/>
      <c r="BD182" s="30"/>
      <c r="BI182" s="2"/>
      <c r="BJ182" s="2"/>
      <c r="BK182" s="2"/>
      <c r="BL182" s="2"/>
    </row>
    <row r="183" spans="1:64" s="14" customFormat="1" ht="115.5" hidden="1" customHeight="1" x14ac:dyDescent="0.25">
      <c r="A183" s="29" t="s">
        <v>2054</v>
      </c>
      <c r="B183" s="5" t="s">
        <v>245</v>
      </c>
      <c r="C183" s="57">
        <v>42661</v>
      </c>
      <c r="D183" s="57"/>
      <c r="E183" s="29" t="s">
        <v>1465</v>
      </c>
      <c r="F183" s="2" t="s">
        <v>1117</v>
      </c>
      <c r="G183" s="3" t="s">
        <v>313</v>
      </c>
      <c r="H183" s="3" t="s">
        <v>253</v>
      </c>
      <c r="I183" s="19" t="s">
        <v>314</v>
      </c>
      <c r="J183" s="363" t="s">
        <v>239</v>
      </c>
      <c r="K183" s="1">
        <v>1</v>
      </c>
      <c r="L183" s="187" t="s">
        <v>282</v>
      </c>
      <c r="M183" s="187">
        <v>42993</v>
      </c>
      <c r="N183" s="79">
        <f t="shared" si="4"/>
        <v>35</v>
      </c>
      <c r="O183" s="109">
        <v>1</v>
      </c>
      <c r="P183" s="2" t="s">
        <v>32</v>
      </c>
      <c r="Q183" s="2" t="s">
        <v>33</v>
      </c>
      <c r="R183" s="283" t="s">
        <v>3595</v>
      </c>
      <c r="S183" s="600">
        <f t="shared" si="5"/>
        <v>390</v>
      </c>
      <c r="T183" s="286" t="s">
        <v>3614</v>
      </c>
      <c r="U183" s="287" t="s">
        <v>3595</v>
      </c>
      <c r="V183" s="2"/>
      <c r="W183" s="7"/>
      <c r="X183" s="7"/>
      <c r="Y183" s="7"/>
      <c r="Z183" s="7"/>
      <c r="AA183" s="3" t="s">
        <v>315</v>
      </c>
      <c r="AB183" s="3" t="s">
        <v>18</v>
      </c>
      <c r="AC183" s="3" t="s">
        <v>18</v>
      </c>
      <c r="AD183" s="19" t="s">
        <v>18</v>
      </c>
      <c r="AE183" s="17" t="s">
        <v>18</v>
      </c>
      <c r="AF183" s="17" t="s">
        <v>2449</v>
      </c>
      <c r="AG183" s="17" t="s">
        <v>2452</v>
      </c>
      <c r="AH183" s="17" t="s">
        <v>2449</v>
      </c>
      <c r="AI183" s="6" t="s">
        <v>2452</v>
      </c>
      <c r="AJ183" s="6" t="s">
        <v>2452</v>
      </c>
      <c r="AK183" s="6" t="s">
        <v>2452</v>
      </c>
      <c r="AL183" s="6" t="s">
        <v>3899</v>
      </c>
      <c r="AM183" s="6" t="s">
        <v>2452</v>
      </c>
      <c r="AN183" s="6" t="s">
        <v>3899</v>
      </c>
      <c r="AO183" s="6" t="s">
        <v>2452</v>
      </c>
      <c r="AP183" s="6" t="s">
        <v>1568</v>
      </c>
      <c r="AQ183" s="6" t="s">
        <v>2452</v>
      </c>
      <c r="AR183" s="595" t="s">
        <v>1568</v>
      </c>
      <c r="AS183" s="595" t="s">
        <v>2452</v>
      </c>
      <c r="AT183" s="180" t="s">
        <v>882</v>
      </c>
      <c r="AU183" s="185">
        <v>43577</v>
      </c>
      <c r="AV183" s="436" t="s">
        <v>1031</v>
      </c>
      <c r="AW183" s="418"/>
      <c r="AX183" s="30"/>
      <c r="AY183" s="30"/>
      <c r="AZ183" s="30"/>
      <c r="BA183" s="30"/>
      <c r="BB183" s="597" t="s">
        <v>1301</v>
      </c>
      <c r="BC183" s="418"/>
      <c r="BD183" s="30"/>
      <c r="BI183" s="2"/>
      <c r="BJ183" s="2"/>
      <c r="BK183" s="2"/>
      <c r="BL183" s="2"/>
    </row>
    <row r="184" spans="1:64" s="14" customFormat="1" ht="115.5" hidden="1" customHeight="1" x14ac:dyDescent="0.25">
      <c r="A184" s="29" t="s">
        <v>2055</v>
      </c>
      <c r="B184" s="5" t="s">
        <v>245</v>
      </c>
      <c r="C184" s="57">
        <v>42661</v>
      </c>
      <c r="D184" s="57"/>
      <c r="E184" s="29" t="s">
        <v>1466</v>
      </c>
      <c r="F184" s="2" t="s">
        <v>1116</v>
      </c>
      <c r="G184" s="3" t="s">
        <v>316</v>
      </c>
      <c r="H184" s="3" t="s">
        <v>253</v>
      </c>
      <c r="I184" s="17" t="s">
        <v>254</v>
      </c>
      <c r="J184" s="363" t="s">
        <v>239</v>
      </c>
      <c r="K184" s="1">
        <v>1</v>
      </c>
      <c r="L184" s="187" t="s">
        <v>282</v>
      </c>
      <c r="M184" s="187">
        <v>42993</v>
      </c>
      <c r="N184" s="79">
        <f t="shared" si="4"/>
        <v>35</v>
      </c>
      <c r="O184" s="109">
        <v>1</v>
      </c>
      <c r="P184" s="2" t="s">
        <v>32</v>
      </c>
      <c r="Q184" s="2" t="s">
        <v>33</v>
      </c>
      <c r="R184" s="288" t="s">
        <v>3611</v>
      </c>
      <c r="S184" s="600">
        <f t="shared" si="5"/>
        <v>135</v>
      </c>
      <c r="T184" s="286" t="s">
        <v>3614</v>
      </c>
      <c r="U184" s="287" t="s">
        <v>3595</v>
      </c>
      <c r="V184" s="2"/>
      <c r="W184" s="2"/>
      <c r="X184" s="2"/>
      <c r="Y184" s="2"/>
      <c r="Z184" s="2"/>
      <c r="AA184" s="2"/>
      <c r="AB184" s="2"/>
      <c r="AC184" s="2"/>
      <c r="AD184" s="2"/>
      <c r="AE184" s="2"/>
      <c r="AF184" s="2"/>
      <c r="AG184" s="2"/>
      <c r="AH184" s="2"/>
      <c r="AI184" s="2"/>
      <c r="AJ184" s="2"/>
      <c r="AK184" s="6" t="s">
        <v>898</v>
      </c>
      <c r="AL184" s="6" t="s">
        <v>3899</v>
      </c>
      <c r="AM184" s="6" t="s">
        <v>898</v>
      </c>
      <c r="AN184" s="6" t="s">
        <v>3899</v>
      </c>
      <c r="AO184" s="6" t="s">
        <v>898</v>
      </c>
      <c r="AP184" s="6" t="s">
        <v>1568</v>
      </c>
      <c r="AQ184" s="6" t="s">
        <v>898</v>
      </c>
      <c r="AR184" s="595" t="s">
        <v>1568</v>
      </c>
      <c r="AS184" s="595" t="s">
        <v>898</v>
      </c>
      <c r="AT184" s="180" t="s">
        <v>882</v>
      </c>
      <c r="AU184" s="185"/>
      <c r="AV184" s="436" t="s">
        <v>1031</v>
      </c>
      <c r="AW184" s="418"/>
      <c r="AX184" s="30"/>
      <c r="AY184" s="30"/>
      <c r="AZ184" s="30"/>
      <c r="BA184" s="30"/>
      <c r="BB184" s="597" t="s">
        <v>1301</v>
      </c>
      <c r="BC184" s="418"/>
      <c r="BD184" s="30"/>
      <c r="BI184" s="2"/>
      <c r="BJ184" s="2"/>
      <c r="BK184" s="2"/>
      <c r="BL184" s="2"/>
    </row>
    <row r="185" spans="1:64" s="14" customFormat="1" ht="115.5" hidden="1" customHeight="1" x14ac:dyDescent="0.25">
      <c r="A185" s="29" t="s">
        <v>2056</v>
      </c>
      <c r="B185" s="5" t="s">
        <v>245</v>
      </c>
      <c r="C185" s="57">
        <v>42661</v>
      </c>
      <c r="D185" s="57"/>
      <c r="E185" s="29" t="s">
        <v>1467</v>
      </c>
      <c r="F185" s="2" t="s">
        <v>1115</v>
      </c>
      <c r="G185" s="3" t="s">
        <v>346</v>
      </c>
      <c r="H185" s="3" t="s">
        <v>347</v>
      </c>
      <c r="I185" s="17" t="s">
        <v>348</v>
      </c>
      <c r="J185" s="363" t="s">
        <v>349</v>
      </c>
      <c r="K185" s="1">
        <v>1</v>
      </c>
      <c r="L185" s="187" t="s">
        <v>338</v>
      </c>
      <c r="M185" s="187">
        <v>42993</v>
      </c>
      <c r="N185" s="79">
        <f t="shared" si="4"/>
        <v>50</v>
      </c>
      <c r="O185" s="109">
        <v>1</v>
      </c>
      <c r="P185" s="2" t="s">
        <v>56</v>
      </c>
      <c r="Q185" s="2"/>
      <c r="R185" s="283" t="s">
        <v>3599</v>
      </c>
      <c r="S185" s="600">
        <f t="shared" si="5"/>
        <v>386</v>
      </c>
      <c r="T185" s="286" t="s">
        <v>3614</v>
      </c>
      <c r="U185" s="287" t="s">
        <v>3599</v>
      </c>
      <c r="V185" s="2"/>
      <c r="W185" s="5"/>
      <c r="X185" s="5"/>
      <c r="Y185" s="5"/>
      <c r="Z185" s="5"/>
      <c r="AA185" s="2"/>
      <c r="AB185" s="3"/>
      <c r="AC185" s="3"/>
      <c r="AD185" s="17" t="s">
        <v>898</v>
      </c>
      <c r="AE185" s="17" t="s">
        <v>898</v>
      </c>
      <c r="AF185" s="17" t="s">
        <v>898</v>
      </c>
      <c r="AG185" s="17" t="s">
        <v>898</v>
      </c>
      <c r="AH185" s="17" t="s">
        <v>898</v>
      </c>
      <c r="AI185" s="6" t="s">
        <v>898</v>
      </c>
      <c r="AJ185" s="6" t="s">
        <v>898</v>
      </c>
      <c r="AK185" s="6" t="s">
        <v>898</v>
      </c>
      <c r="AL185" s="6" t="s">
        <v>3899</v>
      </c>
      <c r="AM185" s="6" t="s">
        <v>898</v>
      </c>
      <c r="AN185" s="6" t="s">
        <v>3899</v>
      </c>
      <c r="AO185" s="6" t="s">
        <v>898</v>
      </c>
      <c r="AP185" s="6" t="s">
        <v>1568</v>
      </c>
      <c r="AQ185" s="6" t="s">
        <v>898</v>
      </c>
      <c r="AR185" s="595" t="s">
        <v>1568</v>
      </c>
      <c r="AS185" s="595" t="s">
        <v>898</v>
      </c>
      <c r="AT185" s="180" t="s">
        <v>882</v>
      </c>
      <c r="AU185" s="180"/>
      <c r="AV185" s="436" t="s">
        <v>1031</v>
      </c>
      <c r="AW185" s="418"/>
      <c r="AX185" s="31"/>
      <c r="AY185" s="31"/>
      <c r="AZ185" s="31"/>
      <c r="BA185" s="31"/>
      <c r="BB185" s="597" t="s">
        <v>1301</v>
      </c>
      <c r="BC185" s="418"/>
      <c r="BD185" s="30"/>
      <c r="BI185" s="2"/>
      <c r="BJ185" s="2"/>
      <c r="BK185" s="2"/>
      <c r="BL185" s="2"/>
    </row>
    <row r="186" spans="1:64" s="14" customFormat="1" ht="115.5" hidden="1" customHeight="1" x14ac:dyDescent="0.25">
      <c r="A186" s="29" t="s">
        <v>2057</v>
      </c>
      <c r="B186" s="5" t="s">
        <v>245</v>
      </c>
      <c r="C186" s="57">
        <v>42661</v>
      </c>
      <c r="D186" s="57"/>
      <c r="E186" s="29" t="s">
        <v>1468</v>
      </c>
      <c r="F186" s="2" t="s">
        <v>1114</v>
      </c>
      <c r="G186" s="3" t="s">
        <v>334</v>
      </c>
      <c r="H186" s="3" t="s">
        <v>335</v>
      </c>
      <c r="I186" s="17" t="s">
        <v>336</v>
      </c>
      <c r="J186" s="363" t="s">
        <v>337</v>
      </c>
      <c r="K186" s="1">
        <v>1</v>
      </c>
      <c r="L186" s="187" t="s">
        <v>338</v>
      </c>
      <c r="M186" s="187">
        <v>42765</v>
      </c>
      <c r="N186" s="79">
        <f t="shared" si="4"/>
        <v>18</v>
      </c>
      <c r="O186" s="109">
        <v>1</v>
      </c>
      <c r="P186" s="2" t="s">
        <v>32</v>
      </c>
      <c r="Q186" s="2" t="s">
        <v>33</v>
      </c>
      <c r="R186" s="286" t="s">
        <v>3609</v>
      </c>
      <c r="S186" s="600">
        <f t="shared" si="5"/>
        <v>182</v>
      </c>
      <c r="T186" s="289" t="s">
        <v>3616</v>
      </c>
      <c r="U186" s="2" t="s">
        <v>3613</v>
      </c>
      <c r="V186" s="2" t="s">
        <v>3613</v>
      </c>
      <c r="W186" s="2" t="s">
        <v>3613</v>
      </c>
      <c r="X186" s="2" t="s">
        <v>3613</v>
      </c>
      <c r="Y186" s="2" t="s">
        <v>3613</v>
      </c>
      <c r="Z186" s="2" t="s">
        <v>3613</v>
      </c>
      <c r="AA186" s="2" t="s">
        <v>3613</v>
      </c>
      <c r="AB186" s="2" t="s">
        <v>3613</v>
      </c>
      <c r="AC186" s="2" t="s">
        <v>3613</v>
      </c>
      <c r="AD186" s="2" t="s">
        <v>3613</v>
      </c>
      <c r="AE186" s="2" t="s">
        <v>3613</v>
      </c>
      <c r="AF186" s="2" t="s">
        <v>3613</v>
      </c>
      <c r="AG186" s="2" t="s">
        <v>3613</v>
      </c>
      <c r="AH186" s="2" t="s">
        <v>3613</v>
      </c>
      <c r="AI186" s="2" t="s">
        <v>3613</v>
      </c>
      <c r="AJ186" s="2" t="s">
        <v>3613</v>
      </c>
      <c r="AK186" s="2" t="s">
        <v>3613</v>
      </c>
      <c r="AL186" s="2" t="s">
        <v>3899</v>
      </c>
      <c r="AM186" s="2" t="s">
        <v>3613</v>
      </c>
      <c r="AN186" s="2" t="s">
        <v>3899</v>
      </c>
      <c r="AO186" s="2" t="s">
        <v>3613</v>
      </c>
      <c r="AP186" s="2" t="s">
        <v>1568</v>
      </c>
      <c r="AQ186" s="2" t="s">
        <v>3613</v>
      </c>
      <c r="AR186" s="2" t="s">
        <v>1568</v>
      </c>
      <c r="AS186" s="2" t="s">
        <v>3613</v>
      </c>
      <c r="AT186" s="180" t="s">
        <v>882</v>
      </c>
      <c r="AU186" s="185">
        <v>42735</v>
      </c>
      <c r="AV186" s="436" t="s">
        <v>1031</v>
      </c>
      <c r="AW186" s="418"/>
      <c r="AX186" s="31"/>
      <c r="AY186" s="31"/>
      <c r="AZ186" s="31"/>
      <c r="BA186" s="31"/>
      <c r="BB186" s="597" t="s">
        <v>1301</v>
      </c>
      <c r="BC186" s="418"/>
      <c r="BD186" s="30"/>
      <c r="BI186" s="2"/>
      <c r="BJ186" s="2"/>
      <c r="BK186" s="2"/>
      <c r="BL186" s="2"/>
    </row>
    <row r="187" spans="1:64" s="14" customFormat="1" ht="115.5" hidden="1" customHeight="1" x14ac:dyDescent="0.25">
      <c r="A187" s="29" t="s">
        <v>2058</v>
      </c>
      <c r="B187" s="5" t="s">
        <v>245</v>
      </c>
      <c r="C187" s="57">
        <v>42661</v>
      </c>
      <c r="D187" s="57"/>
      <c r="E187" s="29" t="s">
        <v>1469</v>
      </c>
      <c r="F187" s="2" t="s">
        <v>1113</v>
      </c>
      <c r="G187" s="3" t="s">
        <v>406</v>
      </c>
      <c r="H187" s="3" t="s">
        <v>407</v>
      </c>
      <c r="I187" s="17" t="s">
        <v>408</v>
      </c>
      <c r="J187" s="363" t="s">
        <v>409</v>
      </c>
      <c r="K187" s="1">
        <v>1</v>
      </c>
      <c r="L187" s="187" t="s">
        <v>338</v>
      </c>
      <c r="M187" s="187">
        <v>42735</v>
      </c>
      <c r="N187" s="79">
        <f t="shared" si="4"/>
        <v>13</v>
      </c>
      <c r="O187" s="109">
        <v>1</v>
      </c>
      <c r="P187" s="2" t="s">
        <v>56</v>
      </c>
      <c r="Q187" s="2"/>
      <c r="R187" s="288"/>
      <c r="S187" s="600">
        <f t="shared" si="5"/>
        <v>0</v>
      </c>
      <c r="T187" s="288" t="s">
        <v>3610</v>
      </c>
      <c r="U187" s="287" t="s">
        <v>3600</v>
      </c>
      <c r="V187" s="3" t="s">
        <v>3615</v>
      </c>
      <c r="W187" s="3" t="s">
        <v>3615</v>
      </c>
      <c r="X187" s="3" t="s">
        <v>3615</v>
      </c>
      <c r="Y187" s="3" t="s">
        <v>3615</v>
      </c>
      <c r="Z187" s="3" t="s">
        <v>3615</v>
      </c>
      <c r="AA187" s="3" t="s">
        <v>3615</v>
      </c>
      <c r="AB187" s="3" t="s">
        <v>3615</v>
      </c>
      <c r="AC187" s="3" t="s">
        <v>3615</v>
      </c>
      <c r="AD187" s="3" t="s">
        <v>3615</v>
      </c>
      <c r="AE187" s="3" t="s">
        <v>3615</v>
      </c>
      <c r="AF187" s="3" t="s">
        <v>3615</v>
      </c>
      <c r="AG187" s="3" t="s">
        <v>3615</v>
      </c>
      <c r="AH187" s="3" t="s">
        <v>3615</v>
      </c>
      <c r="AI187" s="3" t="s">
        <v>3615</v>
      </c>
      <c r="AJ187" s="3" t="s">
        <v>3615</v>
      </c>
      <c r="AK187" s="3" t="s">
        <v>3615</v>
      </c>
      <c r="AL187" s="3" t="s">
        <v>3899</v>
      </c>
      <c r="AM187" s="3" t="s">
        <v>3615</v>
      </c>
      <c r="AN187" s="3" t="s">
        <v>3899</v>
      </c>
      <c r="AO187" s="3" t="s">
        <v>3615</v>
      </c>
      <c r="AP187" s="3" t="s">
        <v>1568</v>
      </c>
      <c r="AQ187" s="3" t="s">
        <v>3615</v>
      </c>
      <c r="AR187" s="3" t="s">
        <v>1568</v>
      </c>
      <c r="AS187" s="3" t="s">
        <v>3615</v>
      </c>
      <c r="AT187" s="180" t="s">
        <v>882</v>
      </c>
      <c r="AU187" s="185">
        <v>42916</v>
      </c>
      <c r="AV187" s="436" t="s">
        <v>1031</v>
      </c>
      <c r="AW187" s="418"/>
      <c r="AX187" s="31"/>
      <c r="AY187" s="31"/>
      <c r="AZ187" s="31"/>
      <c r="BA187" s="31"/>
      <c r="BB187" s="597" t="s">
        <v>1301</v>
      </c>
      <c r="BC187" s="418"/>
      <c r="BD187" s="30"/>
      <c r="BI187" s="2"/>
      <c r="BJ187" s="2"/>
      <c r="BK187" s="2"/>
      <c r="BL187" s="2"/>
    </row>
    <row r="188" spans="1:64" s="14" customFormat="1" ht="115.5" hidden="1" customHeight="1" x14ac:dyDescent="0.25">
      <c r="A188" s="29" t="s">
        <v>2059</v>
      </c>
      <c r="B188" s="5" t="s">
        <v>245</v>
      </c>
      <c r="C188" s="57">
        <v>42661</v>
      </c>
      <c r="D188" s="57"/>
      <c r="E188" s="29" t="s">
        <v>1469</v>
      </c>
      <c r="F188" s="2" t="s">
        <v>1113</v>
      </c>
      <c r="G188" s="3" t="s">
        <v>406</v>
      </c>
      <c r="H188" s="3" t="s">
        <v>410</v>
      </c>
      <c r="I188" s="17" t="s">
        <v>411</v>
      </c>
      <c r="J188" s="363" t="s">
        <v>412</v>
      </c>
      <c r="K188" s="1">
        <v>1</v>
      </c>
      <c r="L188" s="187" t="s">
        <v>413</v>
      </c>
      <c r="M188" s="187">
        <v>42704</v>
      </c>
      <c r="N188" s="79">
        <f t="shared" si="4"/>
        <v>5</v>
      </c>
      <c r="O188" s="109">
        <v>1</v>
      </c>
      <c r="P188" s="2" t="s">
        <v>56</v>
      </c>
      <c r="Q188" s="2"/>
      <c r="R188" s="288" t="s">
        <v>3611</v>
      </c>
      <c r="S188" s="600">
        <f t="shared" si="5"/>
        <v>135</v>
      </c>
      <c r="T188" s="288" t="s">
        <v>3617</v>
      </c>
      <c r="U188" s="2" t="s">
        <v>3613</v>
      </c>
      <c r="V188" s="2" t="s">
        <v>3613</v>
      </c>
      <c r="W188" s="2" t="s">
        <v>3613</v>
      </c>
      <c r="X188" s="2" t="s">
        <v>3613</v>
      </c>
      <c r="Y188" s="2" t="s">
        <v>3613</v>
      </c>
      <c r="Z188" s="2" t="s">
        <v>3613</v>
      </c>
      <c r="AA188" s="2" t="s">
        <v>3613</v>
      </c>
      <c r="AB188" s="2" t="s">
        <v>3613</v>
      </c>
      <c r="AC188" s="2" t="s">
        <v>3613</v>
      </c>
      <c r="AD188" s="2" t="s">
        <v>3613</v>
      </c>
      <c r="AE188" s="2" t="s">
        <v>3613</v>
      </c>
      <c r="AF188" s="2" t="s">
        <v>3613</v>
      </c>
      <c r="AG188" s="2" t="s">
        <v>3613</v>
      </c>
      <c r="AH188" s="2" t="s">
        <v>3613</v>
      </c>
      <c r="AI188" s="2" t="s">
        <v>3613</v>
      </c>
      <c r="AJ188" s="2" t="s">
        <v>3613</v>
      </c>
      <c r="AK188" s="2" t="s">
        <v>3613</v>
      </c>
      <c r="AL188" s="2" t="s">
        <v>3899</v>
      </c>
      <c r="AM188" s="2" t="s">
        <v>3613</v>
      </c>
      <c r="AN188" s="2" t="s">
        <v>3899</v>
      </c>
      <c r="AO188" s="2" t="s">
        <v>3613</v>
      </c>
      <c r="AP188" s="2" t="s">
        <v>1568</v>
      </c>
      <c r="AQ188" s="2" t="s">
        <v>3613</v>
      </c>
      <c r="AR188" s="2" t="s">
        <v>1568</v>
      </c>
      <c r="AS188" s="2" t="s">
        <v>3613</v>
      </c>
      <c r="AT188" s="180" t="s">
        <v>882</v>
      </c>
      <c r="AU188" s="185">
        <v>42735</v>
      </c>
      <c r="AV188" s="436" t="s">
        <v>1031</v>
      </c>
      <c r="AW188" s="418"/>
      <c r="AX188" s="31"/>
      <c r="AY188" s="31"/>
      <c r="AZ188" s="31"/>
      <c r="BA188" s="31"/>
      <c r="BB188" s="597" t="s">
        <v>1301</v>
      </c>
      <c r="BC188" s="418"/>
      <c r="BD188" s="30"/>
      <c r="BI188" s="2"/>
      <c r="BJ188" s="2"/>
      <c r="BK188" s="2"/>
      <c r="BL188" s="2"/>
    </row>
    <row r="189" spans="1:64" s="14" customFormat="1" ht="115.5" hidden="1" customHeight="1" x14ac:dyDescent="0.25">
      <c r="A189" s="29" t="s">
        <v>2060</v>
      </c>
      <c r="B189" s="5" t="s">
        <v>245</v>
      </c>
      <c r="C189" s="57">
        <v>42661</v>
      </c>
      <c r="D189" s="57"/>
      <c r="E189" s="29" t="s">
        <v>1470</v>
      </c>
      <c r="F189" s="2" t="s">
        <v>1112</v>
      </c>
      <c r="G189" s="3" t="s">
        <v>350</v>
      </c>
      <c r="H189" s="3" t="s">
        <v>351</v>
      </c>
      <c r="I189" s="17" t="s">
        <v>352</v>
      </c>
      <c r="J189" s="363" t="s">
        <v>353</v>
      </c>
      <c r="K189" s="1">
        <v>1</v>
      </c>
      <c r="L189" s="187" t="s">
        <v>338</v>
      </c>
      <c r="M189" s="187">
        <v>42735</v>
      </c>
      <c r="N189" s="79">
        <f t="shared" si="4"/>
        <v>13</v>
      </c>
      <c r="O189" s="109">
        <v>1</v>
      </c>
      <c r="P189" s="2" t="s">
        <v>56</v>
      </c>
      <c r="Q189" s="2"/>
      <c r="R189" s="283"/>
      <c r="S189" s="600">
        <f t="shared" si="5"/>
        <v>0</v>
      </c>
      <c r="T189" s="286" t="s">
        <v>3610</v>
      </c>
      <c r="U189" s="287" t="s">
        <v>3601</v>
      </c>
      <c r="V189" s="2"/>
      <c r="W189" s="5"/>
      <c r="X189" s="5"/>
      <c r="Y189" s="5"/>
      <c r="Z189" s="5"/>
      <c r="AA189" s="2" t="s">
        <v>354</v>
      </c>
      <c r="AB189" s="3" t="s">
        <v>18</v>
      </c>
      <c r="AC189" s="3" t="s">
        <v>18</v>
      </c>
      <c r="AD189" s="17" t="s">
        <v>18</v>
      </c>
      <c r="AE189" s="23" t="s">
        <v>18</v>
      </c>
      <c r="AF189" s="17" t="s">
        <v>2449</v>
      </c>
      <c r="AG189" s="17" t="s">
        <v>2452</v>
      </c>
      <c r="AH189" s="17" t="s">
        <v>2449</v>
      </c>
      <c r="AI189" s="6" t="s">
        <v>2452</v>
      </c>
      <c r="AJ189" s="6" t="s">
        <v>2452</v>
      </c>
      <c r="AK189" s="6" t="s">
        <v>2452</v>
      </c>
      <c r="AL189" s="6" t="s">
        <v>3899</v>
      </c>
      <c r="AM189" s="6" t="s">
        <v>2452</v>
      </c>
      <c r="AN189" s="6" t="s">
        <v>3899</v>
      </c>
      <c r="AO189" s="6" t="s">
        <v>2452</v>
      </c>
      <c r="AP189" s="6" t="s">
        <v>1568</v>
      </c>
      <c r="AQ189" s="6" t="s">
        <v>2452</v>
      </c>
      <c r="AR189" s="595" t="s">
        <v>1568</v>
      </c>
      <c r="AS189" s="595" t="s">
        <v>2452</v>
      </c>
      <c r="AT189" s="180" t="s">
        <v>882</v>
      </c>
      <c r="AU189" s="185">
        <v>43577</v>
      </c>
      <c r="AV189" s="436" t="s">
        <v>1031</v>
      </c>
      <c r="AW189" s="418"/>
      <c r="AX189" s="31"/>
      <c r="AY189" s="31"/>
      <c r="AZ189" s="31"/>
      <c r="BA189" s="31"/>
      <c r="BB189" s="597" t="s">
        <v>1301</v>
      </c>
      <c r="BC189" s="418"/>
      <c r="BD189" s="30"/>
      <c r="BI189" s="2"/>
      <c r="BJ189" s="2"/>
      <c r="BK189" s="2"/>
      <c r="BL189" s="2"/>
    </row>
    <row r="190" spans="1:64" s="14" customFormat="1" ht="115.5" hidden="1" customHeight="1" x14ac:dyDescent="0.25">
      <c r="A190" s="29" t="s">
        <v>2061</v>
      </c>
      <c r="B190" s="5" t="s">
        <v>245</v>
      </c>
      <c r="C190" s="57">
        <v>42661</v>
      </c>
      <c r="D190" s="57"/>
      <c r="E190" s="29" t="s">
        <v>1471</v>
      </c>
      <c r="F190" s="2" t="s">
        <v>1111</v>
      </c>
      <c r="G190" s="3" t="s">
        <v>241</v>
      </c>
      <c r="H190" s="3" t="s">
        <v>241</v>
      </c>
      <c r="I190" s="17" t="s">
        <v>242</v>
      </c>
      <c r="J190" s="363" t="s">
        <v>339</v>
      </c>
      <c r="K190" s="1">
        <v>1</v>
      </c>
      <c r="L190" s="187" t="s">
        <v>244</v>
      </c>
      <c r="M190" s="187">
        <v>43069</v>
      </c>
      <c r="N190" s="79">
        <f t="shared" si="4"/>
        <v>9</v>
      </c>
      <c r="O190" s="109">
        <v>1</v>
      </c>
      <c r="P190" s="2" t="s">
        <v>52</v>
      </c>
      <c r="Q190" s="2" t="s">
        <v>53</v>
      </c>
      <c r="R190" s="288" t="s">
        <v>3612</v>
      </c>
      <c r="S190" s="600">
        <f t="shared" si="5"/>
        <v>186</v>
      </c>
      <c r="T190" s="286" t="s">
        <v>3614</v>
      </c>
      <c r="U190" s="287" t="s">
        <v>3602</v>
      </c>
      <c r="V190" s="2"/>
      <c r="W190" s="2"/>
      <c r="X190" s="2"/>
      <c r="Y190" s="2"/>
      <c r="Z190" s="2"/>
      <c r="AA190" s="2"/>
      <c r="AB190" s="2"/>
      <c r="AC190" s="2"/>
      <c r="AD190" s="2"/>
      <c r="AE190" s="2"/>
      <c r="AF190" s="2"/>
      <c r="AG190" s="2"/>
      <c r="AH190" s="2"/>
      <c r="AI190" s="2"/>
      <c r="AJ190" s="2"/>
      <c r="AK190" s="6" t="s">
        <v>898</v>
      </c>
      <c r="AL190" s="6" t="s">
        <v>3899</v>
      </c>
      <c r="AM190" s="6" t="s">
        <v>898</v>
      </c>
      <c r="AN190" s="6" t="s">
        <v>3899</v>
      </c>
      <c r="AO190" s="6" t="s">
        <v>898</v>
      </c>
      <c r="AP190" s="6" t="s">
        <v>1568</v>
      </c>
      <c r="AQ190" s="6" t="s">
        <v>898</v>
      </c>
      <c r="AR190" s="595" t="s">
        <v>1568</v>
      </c>
      <c r="AS190" s="595" t="s">
        <v>898</v>
      </c>
      <c r="AT190" s="180" t="s">
        <v>882</v>
      </c>
      <c r="AU190" s="185"/>
      <c r="AV190" s="436" t="s">
        <v>1031</v>
      </c>
      <c r="AW190" s="418"/>
      <c r="AX190" s="31"/>
      <c r="AY190" s="31"/>
      <c r="AZ190" s="31"/>
      <c r="BA190" s="31"/>
      <c r="BB190" s="597" t="s">
        <v>1301</v>
      </c>
      <c r="BC190" s="418"/>
      <c r="BD190" s="30"/>
      <c r="BI190" s="2"/>
      <c r="BJ190" s="2"/>
      <c r="BK190" s="2"/>
      <c r="BL190" s="2"/>
    </row>
    <row r="191" spans="1:64" s="14" customFormat="1" ht="115.5" hidden="1" customHeight="1" x14ac:dyDescent="0.25">
      <c r="A191" s="29" t="s">
        <v>2062</v>
      </c>
      <c r="B191" s="5" t="s">
        <v>245</v>
      </c>
      <c r="C191" s="57">
        <v>42661</v>
      </c>
      <c r="D191" s="57"/>
      <c r="E191" s="29" t="s">
        <v>1471</v>
      </c>
      <c r="F191" s="2" t="s">
        <v>1111</v>
      </c>
      <c r="G191" s="3" t="s">
        <v>241</v>
      </c>
      <c r="H191" s="3" t="s">
        <v>241</v>
      </c>
      <c r="I191" s="17" t="s">
        <v>242</v>
      </c>
      <c r="J191" s="363" t="s">
        <v>243</v>
      </c>
      <c r="K191" s="1">
        <v>1</v>
      </c>
      <c r="L191" s="187" t="s">
        <v>244</v>
      </c>
      <c r="M191" s="187">
        <v>43069</v>
      </c>
      <c r="N191" s="79">
        <f t="shared" si="4"/>
        <v>9</v>
      </c>
      <c r="O191" s="109">
        <v>1</v>
      </c>
      <c r="P191" s="2" t="s">
        <v>52</v>
      </c>
      <c r="Q191" s="2" t="s">
        <v>246</v>
      </c>
      <c r="R191" s="283" t="s">
        <v>3603</v>
      </c>
      <c r="S191" s="600">
        <f t="shared" si="5"/>
        <v>373</v>
      </c>
      <c r="T191" s="286" t="s">
        <v>3614</v>
      </c>
      <c r="U191" s="287" t="s">
        <v>3603</v>
      </c>
      <c r="V191" s="2"/>
      <c r="W191" s="5"/>
      <c r="X191" s="5"/>
      <c r="Y191" s="5"/>
      <c r="Z191" s="5"/>
      <c r="AA191" s="3" t="s">
        <v>247</v>
      </c>
      <c r="AB191" s="3" t="s">
        <v>18</v>
      </c>
      <c r="AC191" s="3" t="s">
        <v>18</v>
      </c>
      <c r="AD191" s="17" t="s">
        <v>18</v>
      </c>
      <c r="AE191" s="17" t="s">
        <v>18</v>
      </c>
      <c r="AF191" s="17" t="s">
        <v>2449</v>
      </c>
      <c r="AG191" s="17" t="s">
        <v>2452</v>
      </c>
      <c r="AH191" s="17" t="s">
        <v>2449</v>
      </c>
      <c r="AI191" s="6" t="s">
        <v>2452</v>
      </c>
      <c r="AJ191" s="6" t="s">
        <v>2452</v>
      </c>
      <c r="AK191" s="6" t="s">
        <v>2452</v>
      </c>
      <c r="AL191" s="6" t="s">
        <v>3899</v>
      </c>
      <c r="AM191" s="6" t="s">
        <v>2452</v>
      </c>
      <c r="AN191" s="6" t="s">
        <v>3899</v>
      </c>
      <c r="AO191" s="6" t="s">
        <v>2452</v>
      </c>
      <c r="AP191" s="6" t="s">
        <v>1568</v>
      </c>
      <c r="AQ191" s="6" t="s">
        <v>2452</v>
      </c>
      <c r="AR191" s="595" t="s">
        <v>1568</v>
      </c>
      <c r="AS191" s="595" t="s">
        <v>2452</v>
      </c>
      <c r="AT191" s="180" t="s">
        <v>882</v>
      </c>
      <c r="AU191" s="185">
        <v>43577</v>
      </c>
      <c r="AV191" s="436" t="s">
        <v>1031</v>
      </c>
      <c r="AW191" s="418"/>
      <c r="AX191" s="31"/>
      <c r="AY191" s="31"/>
      <c r="AZ191" s="31"/>
      <c r="BA191" s="31"/>
      <c r="BB191" s="597" t="s">
        <v>1301</v>
      </c>
      <c r="BC191" s="418"/>
      <c r="BD191" s="30"/>
      <c r="BI191" s="2"/>
      <c r="BJ191" s="2"/>
      <c r="BK191" s="2"/>
      <c r="BL191" s="2"/>
    </row>
    <row r="192" spans="1:64" s="14" customFormat="1" ht="115.5" hidden="1" customHeight="1" x14ac:dyDescent="0.25">
      <c r="A192" s="29" t="s">
        <v>2063</v>
      </c>
      <c r="B192" s="5" t="s">
        <v>245</v>
      </c>
      <c r="C192" s="57">
        <v>42661</v>
      </c>
      <c r="D192" s="57"/>
      <c r="E192" s="29" t="s">
        <v>1472</v>
      </c>
      <c r="F192" s="2" t="s">
        <v>1110</v>
      </c>
      <c r="G192" s="3" t="s">
        <v>355</v>
      </c>
      <c r="H192" s="3" t="s">
        <v>356</v>
      </c>
      <c r="I192" s="17" t="s">
        <v>357</v>
      </c>
      <c r="J192" s="363" t="s">
        <v>358</v>
      </c>
      <c r="K192" s="1">
        <v>1</v>
      </c>
      <c r="L192" s="187" t="s">
        <v>321</v>
      </c>
      <c r="M192" s="187">
        <v>43008</v>
      </c>
      <c r="N192" s="79">
        <f t="shared" si="4"/>
        <v>44</v>
      </c>
      <c r="O192" s="109">
        <v>1</v>
      </c>
      <c r="P192" s="2" t="s">
        <v>70</v>
      </c>
      <c r="Q192" s="2"/>
      <c r="R192" s="283" t="s">
        <v>3604</v>
      </c>
      <c r="S192" s="600">
        <f t="shared" si="5"/>
        <v>112</v>
      </c>
      <c r="T192" s="286" t="s">
        <v>3614</v>
      </c>
      <c r="U192" s="287" t="s">
        <v>3604</v>
      </c>
      <c r="V192" s="2"/>
      <c r="W192" s="5"/>
      <c r="X192" s="5"/>
      <c r="Y192" s="5"/>
      <c r="Z192" s="5"/>
      <c r="AA192" s="3" t="s">
        <v>359</v>
      </c>
      <c r="AB192" s="3" t="s">
        <v>18</v>
      </c>
      <c r="AC192" s="3" t="s">
        <v>18</v>
      </c>
      <c r="AD192" s="17" t="s">
        <v>18</v>
      </c>
      <c r="AE192" s="17" t="s">
        <v>18</v>
      </c>
      <c r="AF192" s="17" t="s">
        <v>2449</v>
      </c>
      <c r="AG192" s="17" t="s">
        <v>2452</v>
      </c>
      <c r="AH192" s="17" t="s">
        <v>2449</v>
      </c>
      <c r="AI192" s="6" t="s">
        <v>2452</v>
      </c>
      <c r="AJ192" s="6" t="s">
        <v>2452</v>
      </c>
      <c r="AK192" s="6" t="s">
        <v>2452</v>
      </c>
      <c r="AL192" s="6" t="s">
        <v>3899</v>
      </c>
      <c r="AM192" s="6" t="s">
        <v>2452</v>
      </c>
      <c r="AN192" s="6" t="s">
        <v>3899</v>
      </c>
      <c r="AO192" s="6" t="s">
        <v>2452</v>
      </c>
      <c r="AP192" s="6" t="s">
        <v>1568</v>
      </c>
      <c r="AQ192" s="6" t="s">
        <v>2452</v>
      </c>
      <c r="AR192" s="595" t="s">
        <v>1568</v>
      </c>
      <c r="AS192" s="595" t="s">
        <v>2452</v>
      </c>
      <c r="AT192" s="180" t="s">
        <v>882</v>
      </c>
      <c r="AU192" s="185">
        <v>43577</v>
      </c>
      <c r="AV192" s="436" t="s">
        <v>1031</v>
      </c>
      <c r="AW192" s="418"/>
      <c r="AX192" s="31"/>
      <c r="AY192" s="31"/>
      <c r="AZ192" s="31"/>
      <c r="BA192" s="31"/>
      <c r="BB192" s="597" t="s">
        <v>1301</v>
      </c>
      <c r="BC192" s="418"/>
      <c r="BD192" s="30"/>
      <c r="BI192" s="2"/>
      <c r="BJ192" s="2"/>
      <c r="BK192" s="2"/>
      <c r="BL192" s="2"/>
    </row>
    <row r="193" spans="1:64" s="14" customFormat="1" ht="115.5" hidden="1" customHeight="1" x14ac:dyDescent="0.25">
      <c r="A193" s="29" t="s">
        <v>2064</v>
      </c>
      <c r="B193" s="5" t="s">
        <v>245</v>
      </c>
      <c r="C193" s="57">
        <v>42661</v>
      </c>
      <c r="D193" s="57"/>
      <c r="E193" s="29" t="s">
        <v>1474</v>
      </c>
      <c r="F193" s="2" t="s">
        <v>1109</v>
      </c>
      <c r="G193" s="3" t="s">
        <v>414</v>
      </c>
      <c r="H193" s="3" t="s">
        <v>415</v>
      </c>
      <c r="I193" s="17" t="s">
        <v>416</v>
      </c>
      <c r="J193" s="363" t="s">
        <v>417</v>
      </c>
      <c r="K193" s="1">
        <v>1</v>
      </c>
      <c r="L193" s="187" t="s">
        <v>321</v>
      </c>
      <c r="M193" s="187">
        <v>42735</v>
      </c>
      <c r="N193" s="79">
        <f t="shared" si="4"/>
        <v>5</v>
      </c>
      <c r="O193" s="109">
        <v>1</v>
      </c>
      <c r="P193" s="2" t="s">
        <v>70</v>
      </c>
      <c r="Q193" s="2"/>
      <c r="R193" s="286" t="s">
        <v>3612</v>
      </c>
      <c r="S193" s="600">
        <f t="shared" si="5"/>
        <v>186</v>
      </c>
      <c r="T193" s="286" t="s">
        <v>3612</v>
      </c>
      <c r="U193" s="2" t="s">
        <v>3613</v>
      </c>
      <c r="V193" s="2" t="s">
        <v>3613</v>
      </c>
      <c r="W193" s="2" t="s">
        <v>3613</v>
      </c>
      <c r="X193" s="2" t="s">
        <v>3613</v>
      </c>
      <c r="Y193" s="2" t="s">
        <v>3613</v>
      </c>
      <c r="Z193" s="2" t="s">
        <v>3613</v>
      </c>
      <c r="AA193" s="2" t="s">
        <v>3613</v>
      </c>
      <c r="AB193" s="2" t="s">
        <v>3613</v>
      </c>
      <c r="AC193" s="2" t="s">
        <v>3613</v>
      </c>
      <c r="AD193" s="2" t="s">
        <v>3613</v>
      </c>
      <c r="AE193" s="2" t="s">
        <v>3613</v>
      </c>
      <c r="AF193" s="2" t="s">
        <v>3613</v>
      </c>
      <c r="AG193" s="2" t="s">
        <v>3613</v>
      </c>
      <c r="AH193" s="2" t="s">
        <v>3613</v>
      </c>
      <c r="AI193" s="2" t="s">
        <v>3613</v>
      </c>
      <c r="AJ193" s="2" t="s">
        <v>3613</v>
      </c>
      <c r="AK193" s="2" t="s">
        <v>3613</v>
      </c>
      <c r="AL193" s="2" t="s">
        <v>3899</v>
      </c>
      <c r="AM193" s="2" t="s">
        <v>3613</v>
      </c>
      <c r="AN193" s="2" t="s">
        <v>3899</v>
      </c>
      <c r="AO193" s="2" t="s">
        <v>3613</v>
      </c>
      <c r="AP193" s="2" t="s">
        <v>1568</v>
      </c>
      <c r="AQ193" s="2" t="s">
        <v>3613</v>
      </c>
      <c r="AR193" s="2" t="s">
        <v>1568</v>
      </c>
      <c r="AS193" s="2" t="s">
        <v>3613</v>
      </c>
      <c r="AT193" s="180" t="s">
        <v>882</v>
      </c>
      <c r="AU193" s="185">
        <v>42735</v>
      </c>
      <c r="AV193" s="436" t="s">
        <v>1031</v>
      </c>
      <c r="AW193" s="418"/>
      <c r="AX193" s="31"/>
      <c r="AY193" s="31"/>
      <c r="AZ193" s="31"/>
      <c r="BA193" s="31"/>
      <c r="BB193" s="597" t="s">
        <v>1301</v>
      </c>
      <c r="BC193" s="418"/>
      <c r="BD193" s="30"/>
      <c r="BI193" s="2"/>
      <c r="BJ193" s="2"/>
      <c r="BK193" s="2"/>
      <c r="BL193" s="2"/>
    </row>
    <row r="194" spans="1:64" s="14" customFormat="1" ht="115.5" hidden="1" customHeight="1" x14ac:dyDescent="0.25">
      <c r="A194" s="29" t="s">
        <v>2065</v>
      </c>
      <c r="B194" s="5" t="s">
        <v>245</v>
      </c>
      <c r="C194" s="57">
        <v>42661</v>
      </c>
      <c r="D194" s="57"/>
      <c r="E194" s="29" t="s">
        <v>1475</v>
      </c>
      <c r="F194" s="2" t="s">
        <v>1108</v>
      </c>
      <c r="G194" s="3" t="s">
        <v>414</v>
      </c>
      <c r="H194" s="3" t="s">
        <v>415</v>
      </c>
      <c r="I194" s="17" t="s">
        <v>416</v>
      </c>
      <c r="J194" s="363" t="s">
        <v>417</v>
      </c>
      <c r="K194" s="1">
        <v>1</v>
      </c>
      <c r="L194" s="187" t="s">
        <v>321</v>
      </c>
      <c r="M194" s="187">
        <v>42735</v>
      </c>
      <c r="N194" s="79">
        <f t="shared" si="4"/>
        <v>5</v>
      </c>
      <c r="O194" s="109">
        <v>1</v>
      </c>
      <c r="P194" s="2" t="s">
        <v>135</v>
      </c>
      <c r="Q194" s="2" t="s">
        <v>70</v>
      </c>
      <c r="R194" s="286" t="s">
        <v>3612</v>
      </c>
      <c r="S194" s="600">
        <f t="shared" si="5"/>
        <v>186</v>
      </c>
      <c r="T194" s="286" t="s">
        <v>3612</v>
      </c>
      <c r="U194" s="2" t="s">
        <v>3613</v>
      </c>
      <c r="V194" s="2" t="s">
        <v>3613</v>
      </c>
      <c r="W194" s="2" t="s">
        <v>3613</v>
      </c>
      <c r="X194" s="2" t="s">
        <v>3613</v>
      </c>
      <c r="Y194" s="2" t="s">
        <v>3613</v>
      </c>
      <c r="Z194" s="2" t="s">
        <v>3613</v>
      </c>
      <c r="AA194" s="2" t="s">
        <v>3613</v>
      </c>
      <c r="AB194" s="2" t="s">
        <v>3613</v>
      </c>
      <c r="AC194" s="2" t="s">
        <v>3613</v>
      </c>
      <c r="AD194" s="2" t="s">
        <v>3613</v>
      </c>
      <c r="AE194" s="2" t="s">
        <v>3613</v>
      </c>
      <c r="AF194" s="2" t="s">
        <v>3613</v>
      </c>
      <c r="AG194" s="2" t="s">
        <v>3613</v>
      </c>
      <c r="AH194" s="2" t="s">
        <v>3613</v>
      </c>
      <c r="AI194" s="2" t="s">
        <v>3613</v>
      </c>
      <c r="AJ194" s="2" t="s">
        <v>3613</v>
      </c>
      <c r="AK194" s="2" t="s">
        <v>3613</v>
      </c>
      <c r="AL194" s="2" t="s">
        <v>3899</v>
      </c>
      <c r="AM194" s="2" t="s">
        <v>3613</v>
      </c>
      <c r="AN194" s="2" t="s">
        <v>3899</v>
      </c>
      <c r="AO194" s="2" t="s">
        <v>3613</v>
      </c>
      <c r="AP194" s="2" t="s">
        <v>1568</v>
      </c>
      <c r="AQ194" s="2" t="s">
        <v>3613</v>
      </c>
      <c r="AR194" s="2" t="s">
        <v>1568</v>
      </c>
      <c r="AS194" s="2" t="s">
        <v>3613</v>
      </c>
      <c r="AT194" s="180" t="s">
        <v>882</v>
      </c>
      <c r="AU194" s="185">
        <v>42735</v>
      </c>
      <c r="AV194" s="436" t="s">
        <v>1031</v>
      </c>
      <c r="AW194" s="418"/>
      <c r="AX194" s="31"/>
      <c r="AY194" s="31"/>
      <c r="AZ194" s="31"/>
      <c r="BA194" s="31"/>
      <c r="BB194" s="597" t="s">
        <v>1301</v>
      </c>
      <c r="BC194" s="418"/>
      <c r="BD194" s="30"/>
      <c r="BI194" s="2"/>
      <c r="BJ194" s="2"/>
      <c r="BK194" s="2"/>
      <c r="BL194" s="2"/>
    </row>
    <row r="195" spans="1:64" s="14" customFormat="1" ht="115.5" hidden="1" customHeight="1" x14ac:dyDescent="0.25">
      <c r="A195" s="29" t="s">
        <v>2066</v>
      </c>
      <c r="B195" s="5" t="s">
        <v>245</v>
      </c>
      <c r="C195" s="57">
        <v>42661</v>
      </c>
      <c r="D195" s="57"/>
      <c r="E195" s="29" t="s">
        <v>1476</v>
      </c>
      <c r="F195" s="2" t="s">
        <v>1107</v>
      </c>
      <c r="G195" s="3" t="s">
        <v>418</v>
      </c>
      <c r="H195" s="3" t="s">
        <v>419</v>
      </c>
      <c r="I195" s="17" t="s">
        <v>420</v>
      </c>
      <c r="J195" s="363" t="s">
        <v>421</v>
      </c>
      <c r="K195" s="1">
        <v>1</v>
      </c>
      <c r="L195" s="187" t="s">
        <v>321</v>
      </c>
      <c r="M195" s="187">
        <v>43008</v>
      </c>
      <c r="N195" s="79">
        <f t="shared" ref="N195:N250" si="6">+WEEKNUM(M195-L195)</f>
        <v>44</v>
      </c>
      <c r="O195" s="109">
        <v>1</v>
      </c>
      <c r="P195" s="2" t="s">
        <v>135</v>
      </c>
      <c r="Q195" s="2" t="s">
        <v>70</v>
      </c>
      <c r="R195" s="283" t="s">
        <v>3605</v>
      </c>
      <c r="S195" s="600">
        <f t="shared" ref="S195:S258" si="7">LEN(R195)</f>
        <v>206</v>
      </c>
      <c r="T195" s="286" t="s">
        <v>3614</v>
      </c>
      <c r="U195" s="287" t="s">
        <v>3605</v>
      </c>
      <c r="V195" s="2"/>
      <c r="W195" s="5"/>
      <c r="X195" s="5"/>
      <c r="Y195" s="5"/>
      <c r="Z195" s="5"/>
      <c r="AA195" s="3" t="s">
        <v>333</v>
      </c>
      <c r="AB195" s="3" t="s">
        <v>18</v>
      </c>
      <c r="AC195" s="3" t="s">
        <v>18</v>
      </c>
      <c r="AD195" s="17" t="s">
        <v>18</v>
      </c>
      <c r="AE195" s="17" t="s">
        <v>18</v>
      </c>
      <c r="AF195" s="17" t="s">
        <v>2449</v>
      </c>
      <c r="AG195" s="17" t="s">
        <v>2452</v>
      </c>
      <c r="AH195" s="17" t="s">
        <v>2449</v>
      </c>
      <c r="AI195" s="6" t="s">
        <v>2452</v>
      </c>
      <c r="AJ195" s="6" t="s">
        <v>2452</v>
      </c>
      <c r="AK195" s="6" t="s">
        <v>2452</v>
      </c>
      <c r="AL195" s="6" t="s">
        <v>3899</v>
      </c>
      <c r="AM195" s="6" t="s">
        <v>2452</v>
      </c>
      <c r="AN195" s="6" t="s">
        <v>3899</v>
      </c>
      <c r="AO195" s="6" t="s">
        <v>2452</v>
      </c>
      <c r="AP195" s="6" t="s">
        <v>1568</v>
      </c>
      <c r="AQ195" s="6" t="s">
        <v>2452</v>
      </c>
      <c r="AR195" s="595" t="s">
        <v>1568</v>
      </c>
      <c r="AS195" s="595" t="s">
        <v>2452</v>
      </c>
      <c r="AT195" s="180" t="s">
        <v>882</v>
      </c>
      <c r="AU195" s="185">
        <v>43577</v>
      </c>
      <c r="AV195" s="436" t="s">
        <v>1031</v>
      </c>
      <c r="AW195" s="418"/>
      <c r="AX195" s="31"/>
      <c r="AY195" s="31"/>
      <c r="AZ195" s="31"/>
      <c r="BA195" s="31"/>
      <c r="BB195" s="597" t="s">
        <v>1301</v>
      </c>
      <c r="BC195" s="418"/>
      <c r="BD195" s="30"/>
      <c r="BI195" s="2"/>
      <c r="BJ195" s="2"/>
      <c r="BK195" s="2"/>
      <c r="BL195" s="2"/>
    </row>
    <row r="196" spans="1:64" s="14" customFormat="1" ht="115.5" hidden="1" customHeight="1" x14ac:dyDescent="0.25">
      <c r="A196" s="29" t="s">
        <v>2067</v>
      </c>
      <c r="B196" s="5" t="s">
        <v>245</v>
      </c>
      <c r="C196" s="57">
        <v>42661</v>
      </c>
      <c r="D196" s="57"/>
      <c r="E196" s="29" t="s">
        <v>1477</v>
      </c>
      <c r="F196" s="2" t="s">
        <v>1106</v>
      </c>
      <c r="G196" s="3" t="s">
        <v>422</v>
      </c>
      <c r="H196" s="3" t="s">
        <v>415</v>
      </c>
      <c r="I196" s="17" t="s">
        <v>416</v>
      </c>
      <c r="J196" s="363" t="s">
        <v>417</v>
      </c>
      <c r="K196" s="1">
        <v>1</v>
      </c>
      <c r="L196" s="187" t="s">
        <v>321</v>
      </c>
      <c r="M196" s="187">
        <v>42735</v>
      </c>
      <c r="N196" s="79">
        <f t="shared" si="6"/>
        <v>5</v>
      </c>
      <c r="O196" s="109">
        <v>1</v>
      </c>
      <c r="P196" s="2" t="s">
        <v>135</v>
      </c>
      <c r="Q196" s="2" t="s">
        <v>70</v>
      </c>
      <c r="R196" s="283" t="s">
        <v>3606</v>
      </c>
      <c r="S196" s="600">
        <f t="shared" si="7"/>
        <v>173</v>
      </c>
      <c r="T196" s="286" t="s">
        <v>3612</v>
      </c>
      <c r="U196" s="2" t="s">
        <v>3613</v>
      </c>
      <c r="V196" s="2" t="s">
        <v>3613</v>
      </c>
      <c r="W196" s="2" t="s">
        <v>3613</v>
      </c>
      <c r="X196" s="2" t="s">
        <v>3613</v>
      </c>
      <c r="Y196" s="2" t="s">
        <v>3613</v>
      </c>
      <c r="Z196" s="2" t="s">
        <v>3613</v>
      </c>
      <c r="AA196" s="2" t="s">
        <v>3613</v>
      </c>
      <c r="AB196" s="2" t="s">
        <v>3613</v>
      </c>
      <c r="AC196" s="2" t="s">
        <v>3613</v>
      </c>
      <c r="AD196" s="2" t="s">
        <v>3613</v>
      </c>
      <c r="AE196" s="2" t="s">
        <v>3613</v>
      </c>
      <c r="AF196" s="2" t="s">
        <v>3613</v>
      </c>
      <c r="AG196" s="2" t="s">
        <v>3613</v>
      </c>
      <c r="AH196" s="2" t="s">
        <v>3613</v>
      </c>
      <c r="AI196" s="2" t="s">
        <v>3613</v>
      </c>
      <c r="AJ196" s="2" t="s">
        <v>3613</v>
      </c>
      <c r="AK196" s="2" t="s">
        <v>3613</v>
      </c>
      <c r="AL196" s="2" t="s">
        <v>3899</v>
      </c>
      <c r="AM196" s="2" t="s">
        <v>3613</v>
      </c>
      <c r="AN196" s="2" t="s">
        <v>3899</v>
      </c>
      <c r="AO196" s="2" t="s">
        <v>3613</v>
      </c>
      <c r="AP196" s="2" t="s">
        <v>1568</v>
      </c>
      <c r="AQ196" s="2" t="s">
        <v>3613</v>
      </c>
      <c r="AR196" s="2" t="s">
        <v>1568</v>
      </c>
      <c r="AS196" s="2" t="s">
        <v>3613</v>
      </c>
      <c r="AT196" s="180" t="s">
        <v>882</v>
      </c>
      <c r="AU196" s="185">
        <v>42735</v>
      </c>
      <c r="AV196" s="436" t="s">
        <v>1031</v>
      </c>
      <c r="AW196" s="418"/>
      <c r="AX196" s="31"/>
      <c r="AY196" s="31"/>
      <c r="AZ196" s="31"/>
      <c r="BA196" s="31"/>
      <c r="BB196" s="597" t="s">
        <v>1301</v>
      </c>
      <c r="BC196" s="418"/>
      <c r="BD196" s="30"/>
      <c r="BI196" s="2"/>
      <c r="BJ196" s="2"/>
      <c r="BK196" s="2"/>
      <c r="BL196" s="2"/>
    </row>
    <row r="197" spans="1:64" s="14" customFormat="1" ht="115.5" hidden="1" customHeight="1" x14ac:dyDescent="0.25">
      <c r="A197" s="29" t="s">
        <v>2068</v>
      </c>
      <c r="B197" s="5" t="s">
        <v>1927</v>
      </c>
      <c r="C197" s="57">
        <v>43131</v>
      </c>
      <c r="D197" s="57"/>
      <c r="E197" s="29" t="s">
        <v>1391</v>
      </c>
      <c r="F197" s="2" t="s">
        <v>7474</v>
      </c>
      <c r="G197" s="23" t="s">
        <v>503</v>
      </c>
      <c r="H197" s="83" t="s">
        <v>504</v>
      </c>
      <c r="I197" s="23" t="s">
        <v>505</v>
      </c>
      <c r="J197" s="327" t="s">
        <v>506</v>
      </c>
      <c r="K197" s="188">
        <v>1</v>
      </c>
      <c r="L197" s="264">
        <v>43146</v>
      </c>
      <c r="M197" s="264">
        <v>43464</v>
      </c>
      <c r="N197" s="79">
        <f t="shared" si="6"/>
        <v>46</v>
      </c>
      <c r="O197" s="105">
        <v>1</v>
      </c>
      <c r="P197" s="5" t="s">
        <v>1521</v>
      </c>
      <c r="Q197" s="5" t="s">
        <v>70</v>
      </c>
      <c r="R197" s="4" t="s">
        <v>1259</v>
      </c>
      <c r="S197" s="600">
        <f t="shared" si="7"/>
        <v>385</v>
      </c>
      <c r="T197" s="5"/>
      <c r="U197" s="5"/>
      <c r="V197" s="5"/>
      <c r="W197" s="3" t="s">
        <v>1296</v>
      </c>
      <c r="X197" s="5"/>
      <c r="Y197" s="5"/>
      <c r="Z197" s="5"/>
      <c r="AA197" s="23" t="s">
        <v>507</v>
      </c>
      <c r="AB197" s="23" t="s">
        <v>18</v>
      </c>
      <c r="AC197" s="83" t="s">
        <v>18</v>
      </c>
      <c r="AD197" s="23" t="s">
        <v>18</v>
      </c>
      <c r="AE197" s="17" t="s">
        <v>18</v>
      </c>
      <c r="AF197" s="17" t="s">
        <v>2449</v>
      </c>
      <c r="AG197" s="17" t="s">
        <v>2452</v>
      </c>
      <c r="AH197" s="17" t="s">
        <v>2449</v>
      </c>
      <c r="AI197" s="6" t="s">
        <v>2452</v>
      </c>
      <c r="AJ197" s="6" t="s">
        <v>2452</v>
      </c>
      <c r="AK197" s="6" t="s">
        <v>2452</v>
      </c>
      <c r="AL197" s="6" t="s">
        <v>3899</v>
      </c>
      <c r="AM197" s="6" t="s">
        <v>2452</v>
      </c>
      <c r="AN197" s="6" t="s">
        <v>3899</v>
      </c>
      <c r="AO197" s="6" t="s">
        <v>2452</v>
      </c>
      <c r="AP197" s="6" t="s">
        <v>1568</v>
      </c>
      <c r="AQ197" s="6" t="s">
        <v>2452</v>
      </c>
      <c r="AR197" s="595" t="s">
        <v>1568</v>
      </c>
      <c r="AS197" s="595" t="s">
        <v>2452</v>
      </c>
      <c r="AT197" s="180" t="s">
        <v>882</v>
      </c>
      <c r="AU197" s="185">
        <v>43577</v>
      </c>
      <c r="AV197" s="604" t="s">
        <v>1031</v>
      </c>
      <c r="AW197" s="418"/>
      <c r="AX197" s="31"/>
      <c r="AY197" s="31"/>
      <c r="AZ197" s="31"/>
      <c r="BA197" s="31"/>
      <c r="BB197" s="597" t="s">
        <v>1301</v>
      </c>
      <c r="BC197" s="418"/>
      <c r="BD197" s="30"/>
      <c r="BI197" s="204" t="s">
        <v>3684</v>
      </c>
      <c r="BJ197" s="603" t="s">
        <v>7550</v>
      </c>
      <c r="BK197" s="204" t="s">
        <v>7491</v>
      </c>
      <c r="BL197" s="204"/>
    </row>
    <row r="198" spans="1:64" s="14" customFormat="1" ht="115.5" hidden="1" customHeight="1" x14ac:dyDescent="0.25">
      <c r="A198" s="29" t="s">
        <v>2069</v>
      </c>
      <c r="B198" s="5" t="s">
        <v>1927</v>
      </c>
      <c r="C198" s="57">
        <v>43131</v>
      </c>
      <c r="D198" s="57"/>
      <c r="E198" s="29" t="s">
        <v>1479</v>
      </c>
      <c r="F198" s="2" t="s">
        <v>7475</v>
      </c>
      <c r="G198" s="23" t="s">
        <v>508</v>
      </c>
      <c r="H198" s="83" t="s">
        <v>504</v>
      </c>
      <c r="I198" s="23" t="s">
        <v>505</v>
      </c>
      <c r="J198" s="327" t="s">
        <v>506</v>
      </c>
      <c r="K198" s="188">
        <v>1</v>
      </c>
      <c r="L198" s="264">
        <v>43146</v>
      </c>
      <c r="M198" s="264">
        <v>43464</v>
      </c>
      <c r="N198" s="79">
        <f t="shared" si="6"/>
        <v>46</v>
      </c>
      <c r="O198" s="105">
        <v>1</v>
      </c>
      <c r="P198" s="5" t="s">
        <v>1521</v>
      </c>
      <c r="Q198" s="5" t="s">
        <v>70</v>
      </c>
      <c r="R198" s="4" t="s">
        <v>1259</v>
      </c>
      <c r="S198" s="600">
        <f t="shared" si="7"/>
        <v>385</v>
      </c>
      <c r="T198" s="5"/>
      <c r="U198" s="5"/>
      <c r="V198" s="5"/>
      <c r="W198" s="3" t="s">
        <v>1296</v>
      </c>
      <c r="X198" s="5"/>
      <c r="Y198" s="5"/>
      <c r="Z198" s="5"/>
      <c r="AA198" s="23" t="s">
        <v>507</v>
      </c>
      <c r="AB198" s="23" t="s">
        <v>18</v>
      </c>
      <c r="AC198" s="83" t="s">
        <v>18</v>
      </c>
      <c r="AD198" s="23" t="s">
        <v>18</v>
      </c>
      <c r="AE198" s="17" t="s">
        <v>18</v>
      </c>
      <c r="AF198" s="17" t="s">
        <v>2449</v>
      </c>
      <c r="AG198" s="17" t="s">
        <v>2452</v>
      </c>
      <c r="AH198" s="17" t="s">
        <v>2449</v>
      </c>
      <c r="AI198" s="6" t="s">
        <v>2452</v>
      </c>
      <c r="AJ198" s="6" t="s">
        <v>2452</v>
      </c>
      <c r="AK198" s="6" t="s">
        <v>2452</v>
      </c>
      <c r="AL198" s="6" t="s">
        <v>3899</v>
      </c>
      <c r="AM198" s="6" t="s">
        <v>2452</v>
      </c>
      <c r="AN198" s="6" t="s">
        <v>3899</v>
      </c>
      <c r="AO198" s="6" t="s">
        <v>2452</v>
      </c>
      <c r="AP198" s="6" t="s">
        <v>1568</v>
      </c>
      <c r="AQ198" s="6" t="s">
        <v>2452</v>
      </c>
      <c r="AR198" s="595" t="s">
        <v>1568</v>
      </c>
      <c r="AS198" s="595" t="s">
        <v>2452</v>
      </c>
      <c r="AT198" s="180" t="s">
        <v>882</v>
      </c>
      <c r="AU198" s="185">
        <v>43577</v>
      </c>
      <c r="AV198" s="436" t="s">
        <v>1031</v>
      </c>
      <c r="AW198" s="418"/>
      <c r="AX198" s="31"/>
      <c r="AY198" s="31"/>
      <c r="AZ198" s="31"/>
      <c r="BA198" s="31"/>
      <c r="BB198" s="597" t="s">
        <v>1301</v>
      </c>
      <c r="BC198" s="418"/>
      <c r="BD198" s="30"/>
      <c r="BI198" s="189" t="s">
        <v>3684</v>
      </c>
      <c r="BJ198" s="189" t="s">
        <v>7543</v>
      </c>
      <c r="BK198" s="189" t="s">
        <v>7493</v>
      </c>
      <c r="BL198" s="189" t="s">
        <v>7492</v>
      </c>
    </row>
    <row r="199" spans="1:64" s="14" customFormat="1" ht="115.5" hidden="1" customHeight="1" x14ac:dyDescent="0.25">
      <c r="A199" s="29" t="s">
        <v>2070</v>
      </c>
      <c r="B199" s="5" t="s">
        <v>1927</v>
      </c>
      <c r="C199" s="57">
        <v>43131</v>
      </c>
      <c r="D199" s="57"/>
      <c r="E199" s="29" t="s">
        <v>1479</v>
      </c>
      <c r="F199" s="2" t="s">
        <v>7475</v>
      </c>
      <c r="G199" s="23" t="s">
        <v>509</v>
      </c>
      <c r="H199" s="23" t="s">
        <v>510</v>
      </c>
      <c r="I199" s="23" t="s">
        <v>511</v>
      </c>
      <c r="J199" s="327" t="s">
        <v>512</v>
      </c>
      <c r="K199" s="188">
        <v>1</v>
      </c>
      <c r="L199" s="264">
        <v>43146</v>
      </c>
      <c r="M199" s="264">
        <v>43189</v>
      </c>
      <c r="N199" s="79">
        <f t="shared" si="6"/>
        <v>7</v>
      </c>
      <c r="O199" s="105">
        <v>1</v>
      </c>
      <c r="P199" s="25" t="s">
        <v>131</v>
      </c>
      <c r="Q199" s="25"/>
      <c r="R199" s="4" t="s">
        <v>1260</v>
      </c>
      <c r="S199" s="600">
        <f t="shared" si="7"/>
        <v>93</v>
      </c>
      <c r="T199" s="25"/>
      <c r="U199" s="25"/>
      <c r="V199" s="5"/>
      <c r="W199" s="3" t="s">
        <v>1296</v>
      </c>
      <c r="X199" s="5"/>
      <c r="Y199" s="5"/>
      <c r="Z199" s="5"/>
      <c r="AA199" s="23" t="s">
        <v>513</v>
      </c>
      <c r="AB199" s="23" t="s">
        <v>18</v>
      </c>
      <c r="AC199" s="23" t="s">
        <v>18</v>
      </c>
      <c r="AD199" s="23" t="s">
        <v>18</v>
      </c>
      <c r="AE199" s="17" t="s">
        <v>18</v>
      </c>
      <c r="AF199" s="17" t="s">
        <v>2449</v>
      </c>
      <c r="AG199" s="17" t="s">
        <v>2452</v>
      </c>
      <c r="AH199" s="17" t="s">
        <v>2449</v>
      </c>
      <c r="AI199" s="6" t="s">
        <v>2452</v>
      </c>
      <c r="AJ199" s="6" t="s">
        <v>2452</v>
      </c>
      <c r="AK199" s="6" t="s">
        <v>2452</v>
      </c>
      <c r="AL199" s="6" t="s">
        <v>3899</v>
      </c>
      <c r="AM199" s="6" t="s">
        <v>2452</v>
      </c>
      <c r="AN199" s="6" t="s">
        <v>3899</v>
      </c>
      <c r="AO199" s="6" t="s">
        <v>2452</v>
      </c>
      <c r="AP199" s="6" t="s">
        <v>1568</v>
      </c>
      <c r="AQ199" s="6" t="s">
        <v>2452</v>
      </c>
      <c r="AR199" s="595" t="s">
        <v>1568</v>
      </c>
      <c r="AS199" s="595" t="s">
        <v>2452</v>
      </c>
      <c r="AT199" s="180" t="s">
        <v>882</v>
      </c>
      <c r="AU199" s="185">
        <v>43577</v>
      </c>
      <c r="AV199" s="436" t="s">
        <v>1031</v>
      </c>
      <c r="AW199" s="418"/>
      <c r="AX199" s="31"/>
      <c r="AY199" s="31"/>
      <c r="AZ199" s="31"/>
      <c r="BA199" s="31"/>
      <c r="BB199" s="597" t="s">
        <v>1301</v>
      </c>
      <c r="BC199" s="418"/>
      <c r="BD199" s="30"/>
      <c r="BI199" s="189" t="s">
        <v>3684</v>
      </c>
      <c r="BJ199" s="189" t="s">
        <v>7543</v>
      </c>
      <c r="BK199" s="189" t="s">
        <v>7493</v>
      </c>
      <c r="BL199" s="189" t="s">
        <v>7492</v>
      </c>
    </row>
    <row r="200" spans="1:64" s="14" customFormat="1" ht="115.5" hidden="1" customHeight="1" x14ac:dyDescent="0.25">
      <c r="A200" s="29" t="s">
        <v>2071</v>
      </c>
      <c r="B200" s="5" t="s">
        <v>1927</v>
      </c>
      <c r="C200" s="57">
        <v>43131</v>
      </c>
      <c r="D200" s="57"/>
      <c r="E200" s="29" t="s">
        <v>1479</v>
      </c>
      <c r="F200" s="2" t="s">
        <v>7475</v>
      </c>
      <c r="G200" s="23" t="s">
        <v>514</v>
      </c>
      <c r="H200" s="83" t="s">
        <v>515</v>
      </c>
      <c r="I200" s="23" t="s">
        <v>516</v>
      </c>
      <c r="J200" s="327" t="s">
        <v>517</v>
      </c>
      <c r="K200" s="188">
        <v>1</v>
      </c>
      <c r="L200" s="264">
        <v>43313</v>
      </c>
      <c r="M200" s="264">
        <v>43465</v>
      </c>
      <c r="N200" s="79">
        <f t="shared" si="6"/>
        <v>22</v>
      </c>
      <c r="O200" s="105">
        <v>1</v>
      </c>
      <c r="P200" s="25" t="s">
        <v>135</v>
      </c>
      <c r="Q200" s="25"/>
      <c r="R200" s="4" t="s">
        <v>1261</v>
      </c>
      <c r="S200" s="600">
        <f t="shared" si="7"/>
        <v>201</v>
      </c>
      <c r="T200" s="25"/>
      <c r="U200" s="25"/>
      <c r="V200" s="5"/>
      <c r="W200" s="3" t="s">
        <v>1296</v>
      </c>
      <c r="X200" s="5"/>
      <c r="Y200" s="5"/>
      <c r="Z200" s="5"/>
      <c r="AA200" s="23" t="s">
        <v>518</v>
      </c>
      <c r="AB200" s="23" t="s">
        <v>18</v>
      </c>
      <c r="AC200" s="83" t="s">
        <v>18</v>
      </c>
      <c r="AD200" s="23" t="s">
        <v>18</v>
      </c>
      <c r="AE200" s="17" t="s">
        <v>18</v>
      </c>
      <c r="AF200" s="17" t="s">
        <v>2449</v>
      </c>
      <c r="AG200" s="17" t="s">
        <v>2452</v>
      </c>
      <c r="AH200" s="17" t="s">
        <v>2449</v>
      </c>
      <c r="AI200" s="6" t="s">
        <v>2452</v>
      </c>
      <c r="AJ200" s="6" t="s">
        <v>2452</v>
      </c>
      <c r="AK200" s="6" t="s">
        <v>2452</v>
      </c>
      <c r="AL200" s="6" t="s">
        <v>3899</v>
      </c>
      <c r="AM200" s="6" t="s">
        <v>2452</v>
      </c>
      <c r="AN200" s="6" t="s">
        <v>3899</v>
      </c>
      <c r="AO200" s="6" t="s">
        <v>2452</v>
      </c>
      <c r="AP200" s="6" t="s">
        <v>1568</v>
      </c>
      <c r="AQ200" s="6" t="s">
        <v>2452</v>
      </c>
      <c r="AR200" s="595" t="s">
        <v>1568</v>
      </c>
      <c r="AS200" s="595" t="s">
        <v>2452</v>
      </c>
      <c r="AT200" s="180" t="s">
        <v>882</v>
      </c>
      <c r="AU200" s="185">
        <v>43577</v>
      </c>
      <c r="AV200" s="436" t="s">
        <v>1031</v>
      </c>
      <c r="AW200" s="418"/>
      <c r="AX200" s="31"/>
      <c r="AY200" s="31"/>
      <c r="AZ200" s="31"/>
      <c r="BA200" s="31"/>
      <c r="BB200" s="597" t="s">
        <v>1301</v>
      </c>
      <c r="BC200" s="418"/>
      <c r="BD200" s="30"/>
      <c r="BI200" s="189" t="s">
        <v>3684</v>
      </c>
      <c r="BJ200" s="189" t="s">
        <v>7543</v>
      </c>
      <c r="BK200" s="189" t="s">
        <v>7494</v>
      </c>
      <c r="BL200" s="189" t="s">
        <v>7492</v>
      </c>
    </row>
    <row r="201" spans="1:64" s="14" customFormat="1" ht="115.5" hidden="1" customHeight="1" x14ac:dyDescent="0.25">
      <c r="A201" s="29" t="s">
        <v>2072</v>
      </c>
      <c r="B201" s="5" t="s">
        <v>1927</v>
      </c>
      <c r="C201" s="57">
        <v>43131</v>
      </c>
      <c r="D201" s="57"/>
      <c r="E201" s="29" t="s">
        <v>1392</v>
      </c>
      <c r="F201" s="2" t="s">
        <v>7476</v>
      </c>
      <c r="G201" s="23" t="s">
        <v>519</v>
      </c>
      <c r="H201" s="23" t="s">
        <v>520</v>
      </c>
      <c r="I201" s="23" t="s">
        <v>521</v>
      </c>
      <c r="J201" s="327" t="s">
        <v>522</v>
      </c>
      <c r="K201" s="188">
        <v>2</v>
      </c>
      <c r="L201" s="264">
        <v>43146</v>
      </c>
      <c r="M201" s="264">
        <v>43250</v>
      </c>
      <c r="N201" s="79">
        <f t="shared" si="6"/>
        <v>15</v>
      </c>
      <c r="O201" s="105">
        <v>2</v>
      </c>
      <c r="P201" s="25" t="s">
        <v>185</v>
      </c>
      <c r="Q201" s="25"/>
      <c r="R201" s="4" t="s">
        <v>1262</v>
      </c>
      <c r="S201" s="600">
        <f t="shared" si="7"/>
        <v>255</v>
      </c>
      <c r="T201" s="25"/>
      <c r="U201" s="25"/>
      <c r="V201" s="5"/>
      <c r="W201" s="3" t="s">
        <v>1296</v>
      </c>
      <c r="X201" s="5"/>
      <c r="Y201" s="5"/>
      <c r="Z201" s="5"/>
      <c r="AA201" s="23" t="s">
        <v>1058</v>
      </c>
      <c r="AB201" s="23" t="s">
        <v>18</v>
      </c>
      <c r="AC201" s="23" t="s">
        <v>18</v>
      </c>
      <c r="AD201" s="23" t="s">
        <v>18</v>
      </c>
      <c r="AE201" s="17" t="s">
        <v>18</v>
      </c>
      <c r="AF201" s="17" t="s">
        <v>2449</v>
      </c>
      <c r="AG201" s="17" t="s">
        <v>2452</v>
      </c>
      <c r="AH201" s="17" t="s">
        <v>2449</v>
      </c>
      <c r="AI201" s="6" t="s">
        <v>2452</v>
      </c>
      <c r="AJ201" s="6" t="s">
        <v>2452</v>
      </c>
      <c r="AK201" s="6" t="s">
        <v>2452</v>
      </c>
      <c r="AL201" s="6" t="s">
        <v>3899</v>
      </c>
      <c r="AM201" s="6" t="s">
        <v>2452</v>
      </c>
      <c r="AN201" s="6" t="s">
        <v>3899</v>
      </c>
      <c r="AO201" s="6" t="s">
        <v>2452</v>
      </c>
      <c r="AP201" s="6" t="s">
        <v>1568</v>
      </c>
      <c r="AQ201" s="6" t="s">
        <v>2452</v>
      </c>
      <c r="AR201" s="595" t="s">
        <v>1568</v>
      </c>
      <c r="AS201" s="595" t="s">
        <v>2452</v>
      </c>
      <c r="AT201" s="180" t="s">
        <v>882</v>
      </c>
      <c r="AU201" s="185">
        <v>43577</v>
      </c>
      <c r="AV201" s="436" t="s">
        <v>1031</v>
      </c>
      <c r="AW201" s="418"/>
      <c r="AX201" s="31"/>
      <c r="AY201" s="31"/>
      <c r="AZ201" s="31"/>
      <c r="BA201" s="31"/>
      <c r="BB201" s="597" t="s">
        <v>1301</v>
      </c>
      <c r="BC201" s="418"/>
      <c r="BD201" s="30"/>
      <c r="BI201" s="189" t="s">
        <v>3682</v>
      </c>
      <c r="BJ201" s="604" t="s">
        <v>7520</v>
      </c>
      <c r="BK201" s="189" t="s">
        <v>7521</v>
      </c>
      <c r="BL201" s="189"/>
    </row>
    <row r="202" spans="1:64" s="14" customFormat="1" ht="115.5" hidden="1" customHeight="1" x14ac:dyDescent="0.25">
      <c r="A202" s="29" t="s">
        <v>2073</v>
      </c>
      <c r="B202" s="5" t="s">
        <v>1927</v>
      </c>
      <c r="C202" s="57">
        <v>43131</v>
      </c>
      <c r="D202" s="57"/>
      <c r="E202" s="29" t="s">
        <v>1392</v>
      </c>
      <c r="F202" s="2" t="s">
        <v>7476</v>
      </c>
      <c r="G202" s="23" t="s">
        <v>519</v>
      </c>
      <c r="H202" s="83" t="s">
        <v>523</v>
      </c>
      <c r="I202" s="23" t="s">
        <v>524</v>
      </c>
      <c r="J202" s="327" t="s">
        <v>525</v>
      </c>
      <c r="K202" s="188">
        <v>3</v>
      </c>
      <c r="L202" s="264">
        <v>43132</v>
      </c>
      <c r="M202" s="264">
        <v>43434</v>
      </c>
      <c r="N202" s="79">
        <f t="shared" si="6"/>
        <v>44</v>
      </c>
      <c r="O202" s="105">
        <v>3</v>
      </c>
      <c r="P202" s="25" t="s">
        <v>526</v>
      </c>
      <c r="Q202" s="25" t="s">
        <v>180</v>
      </c>
      <c r="R202" s="4" t="s">
        <v>1263</v>
      </c>
      <c r="S202" s="600">
        <f t="shared" si="7"/>
        <v>109</v>
      </c>
      <c r="T202" s="25"/>
      <c r="U202" s="25"/>
      <c r="V202" s="5"/>
      <c r="W202" s="3" t="s">
        <v>1296</v>
      </c>
      <c r="X202" s="5"/>
      <c r="Y202" s="5"/>
      <c r="Z202" s="5"/>
      <c r="AA202" s="23" t="s">
        <v>527</v>
      </c>
      <c r="AB202" s="23" t="s">
        <v>18</v>
      </c>
      <c r="AC202" s="83" t="s">
        <v>18</v>
      </c>
      <c r="AD202" s="23" t="s">
        <v>18</v>
      </c>
      <c r="AE202" s="17" t="s">
        <v>18</v>
      </c>
      <c r="AF202" s="17" t="s">
        <v>2449</v>
      </c>
      <c r="AG202" s="17" t="s">
        <v>2452</v>
      </c>
      <c r="AH202" s="17" t="s">
        <v>2449</v>
      </c>
      <c r="AI202" s="6" t="s">
        <v>2452</v>
      </c>
      <c r="AJ202" s="6" t="s">
        <v>2452</v>
      </c>
      <c r="AK202" s="6" t="s">
        <v>2452</v>
      </c>
      <c r="AL202" s="6" t="s">
        <v>3899</v>
      </c>
      <c r="AM202" s="6" t="s">
        <v>2452</v>
      </c>
      <c r="AN202" s="6" t="s">
        <v>3899</v>
      </c>
      <c r="AO202" s="6" t="s">
        <v>2452</v>
      </c>
      <c r="AP202" s="6" t="s">
        <v>1568</v>
      </c>
      <c r="AQ202" s="6" t="s">
        <v>2452</v>
      </c>
      <c r="AR202" s="595" t="s">
        <v>1568</v>
      </c>
      <c r="AS202" s="595" t="s">
        <v>2452</v>
      </c>
      <c r="AT202" s="180" t="s">
        <v>882</v>
      </c>
      <c r="AU202" s="185">
        <v>43577</v>
      </c>
      <c r="AV202" s="436" t="s">
        <v>1031</v>
      </c>
      <c r="AW202" s="418"/>
      <c r="AX202" s="31"/>
      <c r="AY202" s="31"/>
      <c r="AZ202" s="31"/>
      <c r="BA202" s="31"/>
      <c r="BB202" s="597" t="s">
        <v>1301</v>
      </c>
      <c r="BC202" s="418"/>
      <c r="BD202" s="30"/>
      <c r="BI202" s="189" t="s">
        <v>3682</v>
      </c>
      <c r="BJ202" s="604" t="s">
        <v>7520</v>
      </c>
      <c r="BK202" s="189" t="s">
        <v>7521</v>
      </c>
      <c r="BL202" s="189"/>
    </row>
    <row r="203" spans="1:64" s="14" customFormat="1" ht="115.5" hidden="1" customHeight="1" x14ac:dyDescent="0.25">
      <c r="A203" s="29" t="s">
        <v>2074</v>
      </c>
      <c r="B203" s="5" t="s">
        <v>1927</v>
      </c>
      <c r="C203" s="57">
        <v>43131</v>
      </c>
      <c r="D203" s="57"/>
      <c r="E203" s="29" t="s">
        <v>1408</v>
      </c>
      <c r="F203" s="2" t="s">
        <v>7477</v>
      </c>
      <c r="G203" s="23" t="s">
        <v>528</v>
      </c>
      <c r="H203" s="23" t="s">
        <v>529</v>
      </c>
      <c r="I203" s="23" t="s">
        <v>897</v>
      </c>
      <c r="J203" s="327" t="s">
        <v>530</v>
      </c>
      <c r="K203" s="188">
        <v>1</v>
      </c>
      <c r="L203" s="187">
        <v>43146</v>
      </c>
      <c r="M203" s="187">
        <v>43220</v>
      </c>
      <c r="N203" s="79">
        <f t="shared" si="6"/>
        <v>11</v>
      </c>
      <c r="O203" s="105">
        <v>1</v>
      </c>
      <c r="P203" s="25" t="s">
        <v>531</v>
      </c>
      <c r="Q203" s="25"/>
      <c r="R203" s="4" t="s">
        <v>3099</v>
      </c>
      <c r="S203" s="600">
        <f t="shared" si="7"/>
        <v>119</v>
      </c>
      <c r="T203" s="25"/>
      <c r="U203" s="25"/>
      <c r="V203" s="5"/>
      <c r="W203" s="3" t="s">
        <v>1296</v>
      </c>
      <c r="X203" s="5"/>
      <c r="Y203" s="5"/>
      <c r="Z203" s="5"/>
      <c r="AA203" s="23" t="s">
        <v>532</v>
      </c>
      <c r="AB203" s="23" t="s">
        <v>18</v>
      </c>
      <c r="AC203" s="23" t="s">
        <v>18</v>
      </c>
      <c r="AD203" s="23" t="s">
        <v>18</v>
      </c>
      <c r="AE203" s="17" t="s">
        <v>18</v>
      </c>
      <c r="AF203" s="17" t="s">
        <v>2449</v>
      </c>
      <c r="AG203" s="17" t="s">
        <v>2452</v>
      </c>
      <c r="AH203" s="17" t="s">
        <v>2449</v>
      </c>
      <c r="AI203" s="6" t="s">
        <v>2452</v>
      </c>
      <c r="AJ203" s="6" t="s">
        <v>2452</v>
      </c>
      <c r="AK203" s="6" t="s">
        <v>2452</v>
      </c>
      <c r="AL203" s="6" t="s">
        <v>3899</v>
      </c>
      <c r="AM203" s="6" t="s">
        <v>2452</v>
      </c>
      <c r="AN203" s="6" t="s">
        <v>3899</v>
      </c>
      <c r="AO203" s="6" t="s">
        <v>2452</v>
      </c>
      <c r="AP203" s="6" t="s">
        <v>1568</v>
      </c>
      <c r="AQ203" s="6" t="s">
        <v>2452</v>
      </c>
      <c r="AR203" s="595" t="s">
        <v>1568</v>
      </c>
      <c r="AS203" s="595" t="s">
        <v>2452</v>
      </c>
      <c r="AT203" s="180" t="s">
        <v>882</v>
      </c>
      <c r="AU203" s="185">
        <v>43577</v>
      </c>
      <c r="AV203" s="436" t="s">
        <v>1031</v>
      </c>
      <c r="AW203" s="418"/>
      <c r="AX203" s="31"/>
      <c r="AY203" s="31"/>
      <c r="AZ203" s="31"/>
      <c r="BA203" s="31"/>
      <c r="BB203" s="597" t="s">
        <v>1301</v>
      </c>
      <c r="BC203" s="418"/>
      <c r="BD203" s="30"/>
      <c r="BI203" s="189" t="s">
        <v>3684</v>
      </c>
      <c r="BJ203" s="189" t="s">
        <v>7551</v>
      </c>
      <c r="BK203" s="189" t="s">
        <v>7495</v>
      </c>
      <c r="BL203" s="189"/>
    </row>
    <row r="204" spans="1:64" s="14" customFormat="1" ht="115.5" hidden="1" customHeight="1" x14ac:dyDescent="0.25">
      <c r="A204" s="29" t="s">
        <v>2075</v>
      </c>
      <c r="B204" s="5" t="s">
        <v>1927</v>
      </c>
      <c r="C204" s="57">
        <v>43131</v>
      </c>
      <c r="D204" s="57"/>
      <c r="E204" s="29" t="s">
        <v>1408</v>
      </c>
      <c r="F204" s="2" t="s">
        <v>7477</v>
      </c>
      <c r="G204" s="23" t="s">
        <v>533</v>
      </c>
      <c r="H204" s="23" t="s">
        <v>534</v>
      </c>
      <c r="I204" s="23" t="s">
        <v>535</v>
      </c>
      <c r="J204" s="327" t="s">
        <v>536</v>
      </c>
      <c r="K204" s="188">
        <v>1</v>
      </c>
      <c r="L204" s="187">
        <v>43191</v>
      </c>
      <c r="M204" s="187">
        <v>43342</v>
      </c>
      <c r="N204" s="79">
        <f t="shared" si="6"/>
        <v>22</v>
      </c>
      <c r="O204" s="105">
        <v>1</v>
      </c>
      <c r="P204" s="25" t="s">
        <v>531</v>
      </c>
      <c r="Q204" s="25" t="s">
        <v>537</v>
      </c>
      <c r="R204" s="4" t="s">
        <v>1689</v>
      </c>
      <c r="S204" s="600">
        <f t="shared" si="7"/>
        <v>165</v>
      </c>
      <c r="T204" s="25"/>
      <c r="U204" s="25"/>
      <c r="V204" s="5"/>
      <c r="W204" s="3" t="s">
        <v>1296</v>
      </c>
      <c r="X204" s="5"/>
      <c r="Y204" s="5"/>
      <c r="Z204" s="5"/>
      <c r="AA204" s="23" t="s">
        <v>538</v>
      </c>
      <c r="AB204" s="23" t="s">
        <v>18</v>
      </c>
      <c r="AC204" s="23" t="s">
        <v>18</v>
      </c>
      <c r="AD204" s="23" t="s">
        <v>18</v>
      </c>
      <c r="AE204" s="17" t="s">
        <v>18</v>
      </c>
      <c r="AF204" s="17" t="s">
        <v>2449</v>
      </c>
      <c r="AG204" s="17" t="s">
        <v>2452</v>
      </c>
      <c r="AH204" s="17" t="s">
        <v>2449</v>
      </c>
      <c r="AI204" s="6" t="s">
        <v>2452</v>
      </c>
      <c r="AJ204" s="6" t="s">
        <v>2452</v>
      </c>
      <c r="AK204" s="6" t="s">
        <v>2452</v>
      </c>
      <c r="AL204" s="6" t="s">
        <v>3899</v>
      </c>
      <c r="AM204" s="6" t="s">
        <v>2452</v>
      </c>
      <c r="AN204" s="6" t="s">
        <v>3899</v>
      </c>
      <c r="AO204" s="6" t="s">
        <v>2452</v>
      </c>
      <c r="AP204" s="6" t="s">
        <v>1568</v>
      </c>
      <c r="AQ204" s="6" t="s">
        <v>2452</v>
      </c>
      <c r="AR204" s="595" t="s">
        <v>1568</v>
      </c>
      <c r="AS204" s="595" t="s">
        <v>2452</v>
      </c>
      <c r="AT204" s="180" t="s">
        <v>882</v>
      </c>
      <c r="AU204" s="185">
        <v>43577</v>
      </c>
      <c r="AV204" s="436" t="s">
        <v>1031</v>
      </c>
      <c r="AW204" s="418"/>
      <c r="AX204" s="31"/>
      <c r="AY204" s="31"/>
      <c r="AZ204" s="31"/>
      <c r="BA204" s="31"/>
      <c r="BB204" s="597" t="s">
        <v>1301</v>
      </c>
      <c r="BC204" s="418"/>
      <c r="BD204" s="30"/>
      <c r="BI204" s="189" t="s">
        <v>3684</v>
      </c>
      <c r="BJ204" s="189" t="s">
        <v>7551</v>
      </c>
      <c r="BK204" s="189" t="s">
        <v>7495</v>
      </c>
      <c r="BL204" s="189"/>
    </row>
    <row r="205" spans="1:64" s="14" customFormat="1" ht="115.5" hidden="1" customHeight="1" x14ac:dyDescent="0.25">
      <c r="A205" s="29" t="s">
        <v>2076</v>
      </c>
      <c r="B205" s="5" t="s">
        <v>1927</v>
      </c>
      <c r="C205" s="57">
        <v>43131</v>
      </c>
      <c r="D205" s="57"/>
      <c r="E205" s="29" t="s">
        <v>1398</v>
      </c>
      <c r="F205" s="2" t="s">
        <v>7478</v>
      </c>
      <c r="G205" s="23" t="s">
        <v>482</v>
      </c>
      <c r="H205" s="83" t="s">
        <v>483</v>
      </c>
      <c r="I205" s="23" t="s">
        <v>484</v>
      </c>
      <c r="J205" s="327" t="s">
        <v>485</v>
      </c>
      <c r="K205" s="188">
        <v>1</v>
      </c>
      <c r="L205" s="264">
        <v>43146</v>
      </c>
      <c r="M205" s="264">
        <v>43189</v>
      </c>
      <c r="N205" s="79">
        <f t="shared" si="6"/>
        <v>7</v>
      </c>
      <c r="O205" s="105">
        <v>1</v>
      </c>
      <c r="P205" s="25" t="s">
        <v>27</v>
      </c>
      <c r="Q205" s="25"/>
      <c r="R205" s="4" t="s">
        <v>1690</v>
      </c>
      <c r="S205" s="600">
        <f t="shared" si="7"/>
        <v>353</v>
      </c>
      <c r="T205" s="25"/>
      <c r="U205" s="25"/>
      <c r="V205" s="5"/>
      <c r="W205" s="3" t="s">
        <v>1296</v>
      </c>
      <c r="X205" s="5"/>
      <c r="Y205" s="5"/>
      <c r="Z205" s="5"/>
      <c r="AA205" s="23" t="s">
        <v>486</v>
      </c>
      <c r="AB205" s="23" t="s">
        <v>18</v>
      </c>
      <c r="AC205" s="83" t="s">
        <v>18</v>
      </c>
      <c r="AD205" s="23" t="s">
        <v>18</v>
      </c>
      <c r="AE205" s="17" t="s">
        <v>18</v>
      </c>
      <c r="AF205" s="17" t="s">
        <v>2449</v>
      </c>
      <c r="AG205" s="17" t="s">
        <v>2452</v>
      </c>
      <c r="AH205" s="17" t="s">
        <v>2449</v>
      </c>
      <c r="AI205" s="6" t="s">
        <v>2452</v>
      </c>
      <c r="AJ205" s="6" t="s">
        <v>2452</v>
      </c>
      <c r="AK205" s="6" t="s">
        <v>2452</v>
      </c>
      <c r="AL205" s="6" t="s">
        <v>3899</v>
      </c>
      <c r="AM205" s="6" t="s">
        <v>2452</v>
      </c>
      <c r="AN205" s="6" t="s">
        <v>3899</v>
      </c>
      <c r="AO205" s="6" t="s">
        <v>2452</v>
      </c>
      <c r="AP205" s="6" t="s">
        <v>1568</v>
      </c>
      <c r="AQ205" s="6" t="s">
        <v>2452</v>
      </c>
      <c r="AR205" s="595" t="s">
        <v>1568</v>
      </c>
      <c r="AS205" s="595" t="s">
        <v>2452</v>
      </c>
      <c r="AT205" s="180" t="s">
        <v>882</v>
      </c>
      <c r="AU205" s="185">
        <v>43577</v>
      </c>
      <c r="AV205" s="436" t="s">
        <v>1031</v>
      </c>
      <c r="AW205" s="418"/>
      <c r="AX205" s="31"/>
      <c r="AY205" s="31"/>
      <c r="AZ205" s="31"/>
      <c r="BA205" s="31"/>
      <c r="BB205" s="597" t="s">
        <v>1301</v>
      </c>
      <c r="BC205" s="418"/>
      <c r="BD205" s="30"/>
      <c r="BI205" s="189" t="s">
        <v>7496</v>
      </c>
      <c r="BJ205" s="189" t="s">
        <v>7557</v>
      </c>
      <c r="BK205" s="189" t="s">
        <v>7556</v>
      </c>
      <c r="BL205" s="189"/>
    </row>
    <row r="206" spans="1:64" s="14" customFormat="1" ht="115.5" hidden="1" customHeight="1" x14ac:dyDescent="0.25">
      <c r="A206" s="29" t="s">
        <v>2077</v>
      </c>
      <c r="B206" s="5" t="s">
        <v>1927</v>
      </c>
      <c r="C206" s="57">
        <v>43131</v>
      </c>
      <c r="D206" s="57"/>
      <c r="E206" s="29" t="s">
        <v>1398</v>
      </c>
      <c r="F206" s="2" t="s">
        <v>7478</v>
      </c>
      <c r="G206" s="23" t="s">
        <v>539</v>
      </c>
      <c r="H206" s="23" t="s">
        <v>540</v>
      </c>
      <c r="I206" s="23" t="s">
        <v>541</v>
      </c>
      <c r="J206" s="327" t="s">
        <v>542</v>
      </c>
      <c r="K206" s="188">
        <v>1</v>
      </c>
      <c r="L206" s="187">
        <v>43146</v>
      </c>
      <c r="M206" s="187">
        <v>43342</v>
      </c>
      <c r="N206" s="79">
        <f t="shared" si="6"/>
        <v>28</v>
      </c>
      <c r="O206" s="105">
        <v>1</v>
      </c>
      <c r="P206" s="25" t="s">
        <v>491</v>
      </c>
      <c r="Q206" s="25"/>
      <c r="R206" s="4" t="s">
        <v>1264</v>
      </c>
      <c r="S206" s="600">
        <f t="shared" si="7"/>
        <v>117</v>
      </c>
      <c r="T206" s="25"/>
      <c r="U206" s="25"/>
      <c r="V206" s="5"/>
      <c r="W206" s="3" t="s">
        <v>1296</v>
      </c>
      <c r="X206" s="5"/>
      <c r="Y206" s="5"/>
      <c r="Z206" s="5"/>
      <c r="AA206" s="23" t="s">
        <v>492</v>
      </c>
      <c r="AB206" s="23" t="s">
        <v>18</v>
      </c>
      <c r="AC206" s="23" t="s">
        <v>18</v>
      </c>
      <c r="AD206" s="23" t="s">
        <v>18</v>
      </c>
      <c r="AE206" s="17" t="s">
        <v>18</v>
      </c>
      <c r="AF206" s="17" t="s">
        <v>2449</v>
      </c>
      <c r="AG206" s="17" t="s">
        <v>2452</v>
      </c>
      <c r="AH206" s="17" t="s">
        <v>2449</v>
      </c>
      <c r="AI206" s="6" t="s">
        <v>2452</v>
      </c>
      <c r="AJ206" s="6" t="s">
        <v>2452</v>
      </c>
      <c r="AK206" s="6" t="s">
        <v>2452</v>
      </c>
      <c r="AL206" s="6" t="s">
        <v>3899</v>
      </c>
      <c r="AM206" s="6" t="s">
        <v>2452</v>
      </c>
      <c r="AN206" s="6" t="s">
        <v>3899</v>
      </c>
      <c r="AO206" s="6" t="s">
        <v>2452</v>
      </c>
      <c r="AP206" s="6" t="s">
        <v>1568</v>
      </c>
      <c r="AQ206" s="6" t="s">
        <v>2452</v>
      </c>
      <c r="AR206" s="595" t="s">
        <v>1568</v>
      </c>
      <c r="AS206" s="595" t="s">
        <v>2452</v>
      </c>
      <c r="AT206" s="180" t="s">
        <v>882</v>
      </c>
      <c r="AU206" s="185">
        <v>43577</v>
      </c>
      <c r="AV206" s="436" t="s">
        <v>1031</v>
      </c>
      <c r="AW206" s="418"/>
      <c r="AX206" s="31"/>
      <c r="AY206" s="31"/>
      <c r="AZ206" s="31"/>
      <c r="BA206" s="31"/>
      <c r="BB206" s="597" t="s">
        <v>1301</v>
      </c>
      <c r="BC206" s="418"/>
      <c r="BD206" s="30"/>
      <c r="BI206" s="189" t="s">
        <v>7496</v>
      </c>
      <c r="BJ206" s="189" t="s">
        <v>7557</v>
      </c>
      <c r="BK206" s="189" t="s">
        <v>7556</v>
      </c>
      <c r="BL206" s="189"/>
    </row>
    <row r="207" spans="1:64" s="14" customFormat="1" ht="115.5" hidden="1" customHeight="1" x14ac:dyDescent="0.25">
      <c r="A207" s="29" t="s">
        <v>2078</v>
      </c>
      <c r="B207" s="5" t="s">
        <v>1927</v>
      </c>
      <c r="C207" s="57">
        <v>43131</v>
      </c>
      <c r="D207" s="57"/>
      <c r="E207" s="29" t="s">
        <v>1396</v>
      </c>
      <c r="F207" s="2" t="s">
        <v>7479</v>
      </c>
      <c r="G207" s="23" t="s">
        <v>543</v>
      </c>
      <c r="H207" s="83" t="s">
        <v>544</v>
      </c>
      <c r="I207" s="23" t="s">
        <v>541</v>
      </c>
      <c r="J207" s="327" t="s">
        <v>542</v>
      </c>
      <c r="K207" s="188">
        <v>1</v>
      </c>
      <c r="L207" s="187">
        <v>43146</v>
      </c>
      <c r="M207" s="187">
        <v>43342</v>
      </c>
      <c r="N207" s="79">
        <f t="shared" si="6"/>
        <v>28</v>
      </c>
      <c r="O207" s="105">
        <v>1</v>
      </c>
      <c r="P207" s="25" t="s">
        <v>491</v>
      </c>
      <c r="Q207" s="25"/>
      <c r="R207" s="4" t="s">
        <v>1264</v>
      </c>
      <c r="S207" s="600">
        <f t="shared" si="7"/>
        <v>117</v>
      </c>
      <c r="T207" s="25"/>
      <c r="U207" s="25"/>
      <c r="V207" s="5"/>
      <c r="W207" s="3" t="s">
        <v>1296</v>
      </c>
      <c r="X207" s="5"/>
      <c r="Y207" s="5"/>
      <c r="Z207" s="5"/>
      <c r="AA207" s="23" t="s">
        <v>492</v>
      </c>
      <c r="AB207" s="23" t="s">
        <v>18</v>
      </c>
      <c r="AC207" s="83" t="s">
        <v>18</v>
      </c>
      <c r="AD207" s="23" t="s">
        <v>18</v>
      </c>
      <c r="AE207" s="17" t="s">
        <v>18</v>
      </c>
      <c r="AF207" s="17" t="s">
        <v>2449</v>
      </c>
      <c r="AG207" s="17" t="s">
        <v>2452</v>
      </c>
      <c r="AH207" s="17" t="s">
        <v>2449</v>
      </c>
      <c r="AI207" s="6" t="s">
        <v>2452</v>
      </c>
      <c r="AJ207" s="6" t="s">
        <v>2452</v>
      </c>
      <c r="AK207" s="6" t="s">
        <v>2452</v>
      </c>
      <c r="AL207" s="6" t="s">
        <v>3899</v>
      </c>
      <c r="AM207" s="6" t="s">
        <v>2452</v>
      </c>
      <c r="AN207" s="6" t="s">
        <v>3899</v>
      </c>
      <c r="AO207" s="6" t="s">
        <v>2452</v>
      </c>
      <c r="AP207" s="6" t="s">
        <v>1568</v>
      </c>
      <c r="AQ207" s="6" t="s">
        <v>2452</v>
      </c>
      <c r="AR207" s="595" t="s">
        <v>1568</v>
      </c>
      <c r="AS207" s="595" t="s">
        <v>2452</v>
      </c>
      <c r="AT207" s="180" t="s">
        <v>882</v>
      </c>
      <c r="AU207" s="185">
        <v>43577</v>
      </c>
      <c r="AV207" s="436" t="s">
        <v>1031</v>
      </c>
      <c r="AW207" s="418"/>
      <c r="AX207" s="31"/>
      <c r="AY207" s="31"/>
      <c r="AZ207" s="31"/>
      <c r="BA207" s="31"/>
      <c r="BB207" s="597" t="s">
        <v>1301</v>
      </c>
      <c r="BC207" s="418"/>
      <c r="BD207" s="30"/>
      <c r="BI207" s="189" t="s">
        <v>3681</v>
      </c>
      <c r="BJ207" s="189" t="s">
        <v>7558</v>
      </c>
      <c r="BK207" s="189" t="s">
        <v>3818</v>
      </c>
      <c r="BL207" s="189" t="s">
        <v>7497</v>
      </c>
    </row>
    <row r="208" spans="1:64" s="14" customFormat="1" ht="115.5" hidden="1" customHeight="1" x14ac:dyDescent="0.25">
      <c r="A208" s="29" t="s">
        <v>2079</v>
      </c>
      <c r="B208" s="5" t="s">
        <v>1927</v>
      </c>
      <c r="C208" s="57">
        <v>43131</v>
      </c>
      <c r="D208" s="57"/>
      <c r="E208" s="29" t="s">
        <v>1485</v>
      </c>
      <c r="F208" s="2" t="s">
        <v>7480</v>
      </c>
      <c r="G208" s="23" t="s">
        <v>545</v>
      </c>
      <c r="H208" s="83" t="s">
        <v>546</v>
      </c>
      <c r="I208" s="23" t="s">
        <v>547</v>
      </c>
      <c r="J208" s="327" t="s">
        <v>548</v>
      </c>
      <c r="K208" s="188">
        <v>1</v>
      </c>
      <c r="L208" s="187">
        <v>43160</v>
      </c>
      <c r="M208" s="187">
        <v>43465</v>
      </c>
      <c r="N208" s="79">
        <f t="shared" si="6"/>
        <v>44</v>
      </c>
      <c r="O208" s="105">
        <v>1</v>
      </c>
      <c r="P208" s="25" t="s">
        <v>491</v>
      </c>
      <c r="Q208" s="25"/>
      <c r="R208" s="4" t="s">
        <v>1265</v>
      </c>
      <c r="S208" s="600">
        <f t="shared" si="7"/>
        <v>260</v>
      </c>
      <c r="T208" s="25"/>
      <c r="U208" s="25"/>
      <c r="V208" s="5"/>
      <c r="W208" s="3" t="s">
        <v>1296</v>
      </c>
      <c r="X208" s="5"/>
      <c r="Y208" s="5"/>
      <c r="Z208" s="5"/>
      <c r="AA208" s="23" t="s">
        <v>549</v>
      </c>
      <c r="AB208" s="23" t="s">
        <v>18</v>
      </c>
      <c r="AC208" s="83" t="s">
        <v>18</v>
      </c>
      <c r="AD208" s="23" t="s">
        <v>18</v>
      </c>
      <c r="AE208" s="17" t="s">
        <v>18</v>
      </c>
      <c r="AF208" s="17" t="s">
        <v>2449</v>
      </c>
      <c r="AG208" s="17" t="s">
        <v>2452</v>
      </c>
      <c r="AH208" s="17" t="s">
        <v>2449</v>
      </c>
      <c r="AI208" s="6" t="s">
        <v>2452</v>
      </c>
      <c r="AJ208" s="6" t="s">
        <v>2452</v>
      </c>
      <c r="AK208" s="6" t="s">
        <v>2452</v>
      </c>
      <c r="AL208" s="6" t="s">
        <v>3899</v>
      </c>
      <c r="AM208" s="6" t="s">
        <v>2452</v>
      </c>
      <c r="AN208" s="6" t="s">
        <v>3899</v>
      </c>
      <c r="AO208" s="6" t="s">
        <v>2452</v>
      </c>
      <c r="AP208" s="6" t="s">
        <v>1568</v>
      </c>
      <c r="AQ208" s="6" t="s">
        <v>2452</v>
      </c>
      <c r="AR208" s="595" t="s">
        <v>1568</v>
      </c>
      <c r="AS208" s="595" t="s">
        <v>2452</v>
      </c>
      <c r="AT208" s="180" t="s">
        <v>882</v>
      </c>
      <c r="AU208" s="185">
        <v>43577</v>
      </c>
      <c r="AV208" s="436" t="s">
        <v>1031</v>
      </c>
      <c r="AW208" s="418"/>
      <c r="AX208" s="31"/>
      <c r="AY208" s="31"/>
      <c r="AZ208" s="31"/>
      <c r="BA208" s="31"/>
      <c r="BB208" s="597" t="s">
        <v>1301</v>
      </c>
      <c r="BC208" s="418"/>
      <c r="BD208" s="30"/>
      <c r="BI208" s="604" t="s">
        <v>7552</v>
      </c>
      <c r="BJ208" s="604" t="s">
        <v>7498</v>
      </c>
      <c r="BK208" s="604"/>
      <c r="BL208" s="604"/>
    </row>
    <row r="209" spans="1:64" s="14" customFormat="1" ht="115.5" hidden="1" customHeight="1" x14ac:dyDescent="0.25">
      <c r="A209" s="29" t="s">
        <v>2080</v>
      </c>
      <c r="B209" s="5" t="s">
        <v>1927</v>
      </c>
      <c r="C209" s="57">
        <v>43131</v>
      </c>
      <c r="D209" s="57"/>
      <c r="E209" s="29" t="s">
        <v>1397</v>
      </c>
      <c r="F209" s="2" t="s">
        <v>7481</v>
      </c>
      <c r="G209" s="23" t="s">
        <v>498</v>
      </c>
      <c r="H209" s="83" t="s">
        <v>499</v>
      </c>
      <c r="I209" s="23" t="s">
        <v>500</v>
      </c>
      <c r="J209" s="327" t="s">
        <v>501</v>
      </c>
      <c r="K209" s="188">
        <v>3</v>
      </c>
      <c r="L209" s="265">
        <v>43146</v>
      </c>
      <c r="M209" s="265">
        <v>43434</v>
      </c>
      <c r="N209" s="79">
        <f t="shared" si="6"/>
        <v>42</v>
      </c>
      <c r="O209" s="105">
        <v>3</v>
      </c>
      <c r="P209" s="25" t="s">
        <v>491</v>
      </c>
      <c r="Q209" s="25" t="s">
        <v>53</v>
      </c>
      <c r="R209" s="4" t="s">
        <v>1266</v>
      </c>
      <c r="S209" s="600">
        <f t="shared" si="7"/>
        <v>88</v>
      </c>
      <c r="T209" s="25"/>
      <c r="U209" s="25"/>
      <c r="V209" s="5"/>
      <c r="W209" s="3" t="s">
        <v>1296</v>
      </c>
      <c r="X209" s="5"/>
      <c r="Y209" s="5"/>
      <c r="Z209" s="5"/>
      <c r="AA209" s="23" t="s">
        <v>502</v>
      </c>
      <c r="AB209" s="23" t="s">
        <v>18</v>
      </c>
      <c r="AC209" s="83" t="s">
        <v>18</v>
      </c>
      <c r="AD209" s="23" t="s">
        <v>18</v>
      </c>
      <c r="AE209" s="17" t="s">
        <v>18</v>
      </c>
      <c r="AF209" s="17" t="s">
        <v>2449</v>
      </c>
      <c r="AG209" s="17" t="s">
        <v>2452</v>
      </c>
      <c r="AH209" s="17" t="s">
        <v>2449</v>
      </c>
      <c r="AI209" s="6" t="s">
        <v>2452</v>
      </c>
      <c r="AJ209" s="6" t="s">
        <v>2452</v>
      </c>
      <c r="AK209" s="6" t="s">
        <v>2452</v>
      </c>
      <c r="AL209" s="6" t="s">
        <v>3899</v>
      </c>
      <c r="AM209" s="6" t="s">
        <v>2452</v>
      </c>
      <c r="AN209" s="6" t="s">
        <v>3899</v>
      </c>
      <c r="AO209" s="6" t="s">
        <v>2452</v>
      </c>
      <c r="AP209" s="6" t="s">
        <v>1568</v>
      </c>
      <c r="AQ209" s="6" t="s">
        <v>2452</v>
      </c>
      <c r="AR209" s="595" t="s">
        <v>1568</v>
      </c>
      <c r="AS209" s="595" t="s">
        <v>2452</v>
      </c>
      <c r="AT209" s="180" t="s">
        <v>882</v>
      </c>
      <c r="AU209" s="185">
        <v>43577</v>
      </c>
      <c r="AV209" s="436" t="s">
        <v>1031</v>
      </c>
      <c r="AW209" s="418"/>
      <c r="AX209" s="31"/>
      <c r="AY209" s="31"/>
      <c r="AZ209" s="31"/>
      <c r="BA209" s="31"/>
      <c r="BB209" s="597" t="s">
        <v>1301</v>
      </c>
      <c r="BC209" s="418"/>
      <c r="BD209" s="30"/>
      <c r="BI209" s="604" t="s">
        <v>7515</v>
      </c>
      <c r="BJ209" s="604" t="s">
        <v>3819</v>
      </c>
      <c r="BK209" s="604" t="s">
        <v>3867</v>
      </c>
      <c r="BL209" s="604"/>
    </row>
    <row r="210" spans="1:64" s="14" customFormat="1" ht="115.5" hidden="1" customHeight="1" x14ac:dyDescent="0.25">
      <c r="A210" s="29" t="s">
        <v>2081</v>
      </c>
      <c r="B210" s="5" t="s">
        <v>1927</v>
      </c>
      <c r="C210" s="57">
        <v>43131</v>
      </c>
      <c r="D210" s="57"/>
      <c r="E210" s="29" t="s">
        <v>1486</v>
      </c>
      <c r="F210" s="2" t="s">
        <v>7482</v>
      </c>
      <c r="G210" s="23" t="s">
        <v>487</v>
      </c>
      <c r="H210" s="83" t="s">
        <v>488</v>
      </c>
      <c r="I210" s="23" t="s">
        <v>489</v>
      </c>
      <c r="J210" s="327" t="s">
        <v>490</v>
      </c>
      <c r="K210" s="188">
        <v>1</v>
      </c>
      <c r="L210" s="265">
        <v>43146</v>
      </c>
      <c r="M210" s="265">
        <v>43342</v>
      </c>
      <c r="N210" s="79">
        <f t="shared" si="6"/>
        <v>28</v>
      </c>
      <c r="O210" s="105">
        <v>1</v>
      </c>
      <c r="P210" s="25" t="s">
        <v>491</v>
      </c>
      <c r="Q210" s="25" t="s">
        <v>53</v>
      </c>
      <c r="R210" s="4" t="s">
        <v>1264</v>
      </c>
      <c r="S210" s="600">
        <f t="shared" si="7"/>
        <v>117</v>
      </c>
      <c r="T210" s="25"/>
      <c r="U210" s="25"/>
      <c r="V210" s="5"/>
      <c r="W210" s="3" t="s">
        <v>1296</v>
      </c>
      <c r="X210" s="5"/>
      <c r="Y210" s="5"/>
      <c r="Z210" s="5"/>
      <c r="AA210" s="23" t="s">
        <v>492</v>
      </c>
      <c r="AB210" s="23" t="s">
        <v>18</v>
      </c>
      <c r="AC210" s="83" t="s">
        <v>18</v>
      </c>
      <c r="AD210" s="23" t="s">
        <v>18</v>
      </c>
      <c r="AE210" s="17" t="s">
        <v>18</v>
      </c>
      <c r="AF210" s="17" t="s">
        <v>2449</v>
      </c>
      <c r="AG210" s="17" t="s">
        <v>2452</v>
      </c>
      <c r="AH210" s="17" t="s">
        <v>2449</v>
      </c>
      <c r="AI210" s="6" t="s">
        <v>2452</v>
      </c>
      <c r="AJ210" s="6" t="s">
        <v>2452</v>
      </c>
      <c r="AK210" s="6" t="s">
        <v>2452</v>
      </c>
      <c r="AL210" s="6" t="s">
        <v>3899</v>
      </c>
      <c r="AM210" s="6" t="s">
        <v>2452</v>
      </c>
      <c r="AN210" s="6" t="s">
        <v>3899</v>
      </c>
      <c r="AO210" s="6" t="s">
        <v>2452</v>
      </c>
      <c r="AP210" s="6" t="s">
        <v>1568</v>
      </c>
      <c r="AQ210" s="6" t="s">
        <v>2452</v>
      </c>
      <c r="AR210" s="595" t="s">
        <v>1568</v>
      </c>
      <c r="AS210" s="595" t="s">
        <v>2452</v>
      </c>
      <c r="AT210" s="180" t="s">
        <v>882</v>
      </c>
      <c r="AU210" s="185">
        <v>43577</v>
      </c>
      <c r="AV210" s="436" t="s">
        <v>1031</v>
      </c>
      <c r="AW210" s="418"/>
      <c r="AX210" s="31"/>
      <c r="AY210" s="31"/>
      <c r="AZ210" s="31"/>
      <c r="BA210" s="31"/>
      <c r="BB210" s="597" t="s">
        <v>1301</v>
      </c>
      <c r="BC210" s="418"/>
      <c r="BD210" s="30"/>
      <c r="BI210" s="604" t="s">
        <v>3681</v>
      </c>
      <c r="BJ210" s="604" t="s">
        <v>7503</v>
      </c>
      <c r="BK210" s="604" t="s">
        <v>3868</v>
      </c>
      <c r="BL210" s="604"/>
    </row>
    <row r="211" spans="1:64" s="14" customFormat="1" ht="115.5" hidden="1" customHeight="1" x14ac:dyDescent="0.25">
      <c r="A211" s="29" t="s">
        <v>2082</v>
      </c>
      <c r="B211" s="5" t="s">
        <v>1927</v>
      </c>
      <c r="C211" s="57">
        <v>43131</v>
      </c>
      <c r="D211" s="57"/>
      <c r="E211" s="29" t="s">
        <v>1400</v>
      </c>
      <c r="F211" s="23" t="s">
        <v>7483</v>
      </c>
      <c r="G211" s="23" t="s">
        <v>550</v>
      </c>
      <c r="H211" s="23" t="s">
        <v>551</v>
      </c>
      <c r="I211" s="23" t="s">
        <v>552</v>
      </c>
      <c r="J211" s="327" t="s">
        <v>553</v>
      </c>
      <c r="K211" s="188">
        <v>1</v>
      </c>
      <c r="L211" s="187">
        <v>43146</v>
      </c>
      <c r="M211" s="187">
        <v>43189</v>
      </c>
      <c r="N211" s="79">
        <f t="shared" si="6"/>
        <v>7</v>
      </c>
      <c r="O211" s="105">
        <v>1</v>
      </c>
      <c r="P211" s="25" t="s">
        <v>16</v>
      </c>
      <c r="Q211" s="25"/>
      <c r="R211" s="4" t="s">
        <v>1267</v>
      </c>
      <c r="S211" s="600">
        <f t="shared" si="7"/>
        <v>278</v>
      </c>
      <c r="T211" s="25"/>
      <c r="U211" s="25"/>
      <c r="V211" s="5"/>
      <c r="W211" s="3" t="s">
        <v>1296</v>
      </c>
      <c r="X211" s="5"/>
      <c r="Y211" s="5"/>
      <c r="Z211" s="5"/>
      <c r="AA211" s="23" t="s">
        <v>554</v>
      </c>
      <c r="AB211" s="23" t="s">
        <v>18</v>
      </c>
      <c r="AC211" s="23" t="s">
        <v>18</v>
      </c>
      <c r="AD211" s="23" t="s">
        <v>18</v>
      </c>
      <c r="AE211" s="17" t="s">
        <v>18</v>
      </c>
      <c r="AF211" s="17" t="s">
        <v>2449</v>
      </c>
      <c r="AG211" s="17" t="s">
        <v>2452</v>
      </c>
      <c r="AH211" s="17" t="s">
        <v>2449</v>
      </c>
      <c r="AI211" s="6" t="s">
        <v>2452</v>
      </c>
      <c r="AJ211" s="6" t="s">
        <v>2452</v>
      </c>
      <c r="AK211" s="6" t="s">
        <v>2452</v>
      </c>
      <c r="AL211" s="6" t="s">
        <v>3899</v>
      </c>
      <c r="AM211" s="6" t="s">
        <v>2452</v>
      </c>
      <c r="AN211" s="6" t="s">
        <v>3899</v>
      </c>
      <c r="AO211" s="6" t="s">
        <v>2452</v>
      </c>
      <c r="AP211" s="6" t="s">
        <v>1568</v>
      </c>
      <c r="AQ211" s="6" t="s">
        <v>2452</v>
      </c>
      <c r="AR211" s="595" t="s">
        <v>1568</v>
      </c>
      <c r="AS211" s="595" t="s">
        <v>2452</v>
      </c>
      <c r="AT211" s="180" t="s">
        <v>882</v>
      </c>
      <c r="AU211" s="185">
        <v>43577</v>
      </c>
      <c r="AV211" s="436" t="s">
        <v>1031</v>
      </c>
      <c r="AW211" s="418"/>
      <c r="AX211" s="31"/>
      <c r="AY211" s="31"/>
      <c r="AZ211" s="31"/>
      <c r="BA211" s="31"/>
      <c r="BB211" s="597" t="s">
        <v>1301</v>
      </c>
      <c r="BC211" s="418"/>
      <c r="BD211" s="30"/>
      <c r="BI211" s="604" t="s">
        <v>3680</v>
      </c>
      <c r="BJ211" s="184" t="s">
        <v>7499</v>
      </c>
      <c r="BK211" s="604" t="s">
        <v>7500</v>
      </c>
      <c r="BL211" s="604"/>
    </row>
    <row r="212" spans="1:64" s="14" customFormat="1" ht="115.5" hidden="1" customHeight="1" x14ac:dyDescent="0.25">
      <c r="A212" s="29" t="s">
        <v>2083</v>
      </c>
      <c r="B212" s="5" t="s">
        <v>1927</v>
      </c>
      <c r="C212" s="57">
        <v>43131</v>
      </c>
      <c r="D212" s="57"/>
      <c r="E212" s="29" t="s">
        <v>1401</v>
      </c>
      <c r="F212" s="23" t="s">
        <v>7484</v>
      </c>
      <c r="G212" s="23" t="s">
        <v>555</v>
      </c>
      <c r="H212" s="23" t="s">
        <v>556</v>
      </c>
      <c r="I212" s="23" t="s">
        <v>557</v>
      </c>
      <c r="J212" s="327" t="s">
        <v>99</v>
      </c>
      <c r="K212" s="188">
        <v>1</v>
      </c>
      <c r="L212" s="265">
        <v>43132</v>
      </c>
      <c r="M212" s="265">
        <v>43403</v>
      </c>
      <c r="N212" s="79">
        <f t="shared" si="6"/>
        <v>39</v>
      </c>
      <c r="O212" s="105">
        <v>1</v>
      </c>
      <c r="P212" s="25" t="s">
        <v>70</v>
      </c>
      <c r="Q212" s="25"/>
      <c r="R212" s="4" t="s">
        <v>1691</v>
      </c>
      <c r="S212" s="600">
        <f t="shared" si="7"/>
        <v>266</v>
      </c>
      <c r="T212" s="25"/>
      <c r="U212" s="25"/>
      <c r="V212" s="5"/>
      <c r="W212" s="3" t="s">
        <v>1296</v>
      </c>
      <c r="X212" s="5"/>
      <c r="Y212" s="5"/>
      <c r="Z212" s="5"/>
      <c r="AA212" s="23" t="s">
        <v>558</v>
      </c>
      <c r="AB212" s="23" t="s">
        <v>18</v>
      </c>
      <c r="AC212" s="23" t="s">
        <v>18</v>
      </c>
      <c r="AD212" s="23" t="s">
        <v>18</v>
      </c>
      <c r="AE212" s="23" t="s">
        <v>18</v>
      </c>
      <c r="AF212" s="17" t="s">
        <v>2449</v>
      </c>
      <c r="AG212" s="17" t="s">
        <v>2452</v>
      </c>
      <c r="AH212" s="17" t="s">
        <v>2449</v>
      </c>
      <c r="AI212" s="6" t="s">
        <v>2452</v>
      </c>
      <c r="AJ212" s="6" t="s">
        <v>2452</v>
      </c>
      <c r="AK212" s="6" t="s">
        <v>2452</v>
      </c>
      <c r="AL212" s="6" t="s">
        <v>3899</v>
      </c>
      <c r="AM212" s="6" t="s">
        <v>2452</v>
      </c>
      <c r="AN212" s="6" t="s">
        <v>3899</v>
      </c>
      <c r="AO212" s="6" t="s">
        <v>2452</v>
      </c>
      <c r="AP212" s="6" t="s">
        <v>1568</v>
      </c>
      <c r="AQ212" s="6" t="s">
        <v>2452</v>
      </c>
      <c r="AR212" s="595" t="s">
        <v>1568</v>
      </c>
      <c r="AS212" s="595" t="s">
        <v>2452</v>
      </c>
      <c r="AT212" s="180" t="s">
        <v>882</v>
      </c>
      <c r="AU212" s="185">
        <v>43577</v>
      </c>
      <c r="AV212" s="436" t="s">
        <v>1031</v>
      </c>
      <c r="AW212" s="418"/>
      <c r="AX212" s="31"/>
      <c r="AY212" s="31"/>
      <c r="AZ212" s="31"/>
      <c r="BA212" s="31"/>
      <c r="BB212" s="597" t="s">
        <v>1301</v>
      </c>
      <c r="BC212" s="418"/>
      <c r="BD212" s="30"/>
      <c r="BI212" s="604" t="s">
        <v>3680</v>
      </c>
      <c r="BJ212" s="184" t="s">
        <v>7499</v>
      </c>
      <c r="BK212" s="604" t="s">
        <v>3869</v>
      </c>
      <c r="BL212" s="604"/>
    </row>
    <row r="213" spans="1:64" s="14" customFormat="1" ht="115.5" hidden="1" customHeight="1" x14ac:dyDescent="0.25">
      <c r="A213" s="29" t="s">
        <v>2084</v>
      </c>
      <c r="B213" s="5" t="s">
        <v>1927</v>
      </c>
      <c r="C213" s="57">
        <v>43131</v>
      </c>
      <c r="D213" s="57"/>
      <c r="E213" s="29" t="s">
        <v>1401</v>
      </c>
      <c r="F213" s="23" t="s">
        <v>7484</v>
      </c>
      <c r="G213" s="23" t="s">
        <v>559</v>
      </c>
      <c r="H213" s="23" t="s">
        <v>560</v>
      </c>
      <c r="I213" s="23" t="s">
        <v>561</v>
      </c>
      <c r="J213" s="327" t="s">
        <v>553</v>
      </c>
      <c r="K213" s="188">
        <v>1</v>
      </c>
      <c r="L213" s="187">
        <v>43146</v>
      </c>
      <c r="M213" s="187">
        <v>43189</v>
      </c>
      <c r="N213" s="79">
        <f t="shared" si="6"/>
        <v>7</v>
      </c>
      <c r="O213" s="105">
        <v>1</v>
      </c>
      <c r="P213" s="25" t="s">
        <v>16</v>
      </c>
      <c r="Q213" s="25"/>
      <c r="R213" s="4" t="s">
        <v>1267</v>
      </c>
      <c r="S213" s="600">
        <f t="shared" si="7"/>
        <v>278</v>
      </c>
      <c r="T213" s="25"/>
      <c r="U213" s="25"/>
      <c r="V213" s="5"/>
      <c r="W213" s="3" t="s">
        <v>1296</v>
      </c>
      <c r="X213" s="5"/>
      <c r="Y213" s="5"/>
      <c r="Z213" s="5"/>
      <c r="AA213" s="23" t="s">
        <v>562</v>
      </c>
      <c r="AB213" s="23" t="s">
        <v>18</v>
      </c>
      <c r="AC213" s="23" t="s">
        <v>18</v>
      </c>
      <c r="AD213" s="23" t="s">
        <v>18</v>
      </c>
      <c r="AE213" s="17" t="s">
        <v>18</v>
      </c>
      <c r="AF213" s="17" t="s">
        <v>2449</v>
      </c>
      <c r="AG213" s="17" t="s">
        <v>2452</v>
      </c>
      <c r="AH213" s="17" t="s">
        <v>2449</v>
      </c>
      <c r="AI213" s="6" t="s">
        <v>2452</v>
      </c>
      <c r="AJ213" s="6" t="s">
        <v>2452</v>
      </c>
      <c r="AK213" s="6" t="s">
        <v>2452</v>
      </c>
      <c r="AL213" s="6" t="s">
        <v>3899</v>
      </c>
      <c r="AM213" s="6" t="s">
        <v>2452</v>
      </c>
      <c r="AN213" s="6" t="s">
        <v>3899</v>
      </c>
      <c r="AO213" s="6" t="s">
        <v>2452</v>
      </c>
      <c r="AP213" s="6" t="s">
        <v>1568</v>
      </c>
      <c r="AQ213" s="6" t="s">
        <v>2452</v>
      </c>
      <c r="AR213" s="595" t="s">
        <v>1568</v>
      </c>
      <c r="AS213" s="595" t="s">
        <v>2452</v>
      </c>
      <c r="AT213" s="180" t="s">
        <v>882</v>
      </c>
      <c r="AU213" s="185">
        <v>43577</v>
      </c>
      <c r="AV213" s="436" t="s">
        <v>1031</v>
      </c>
      <c r="AW213" s="418"/>
      <c r="AX213" s="31"/>
      <c r="AY213" s="31"/>
      <c r="AZ213" s="31"/>
      <c r="BA213" s="31"/>
      <c r="BB213" s="597" t="s">
        <v>1301</v>
      </c>
      <c r="BC213" s="418"/>
      <c r="BD213" s="30"/>
      <c r="BI213" s="604" t="s">
        <v>3680</v>
      </c>
      <c r="BJ213" s="184" t="s">
        <v>7499</v>
      </c>
      <c r="BK213" s="604" t="s">
        <v>3869</v>
      </c>
      <c r="BL213" s="604"/>
    </row>
    <row r="214" spans="1:64" s="14" customFormat="1" ht="115.5" hidden="1" customHeight="1" x14ac:dyDescent="0.25">
      <c r="A214" s="29" t="s">
        <v>2085</v>
      </c>
      <c r="B214" s="5" t="s">
        <v>1927</v>
      </c>
      <c r="C214" s="57">
        <v>43131</v>
      </c>
      <c r="D214" s="57"/>
      <c r="E214" s="29" t="s">
        <v>1402</v>
      </c>
      <c r="F214" s="23" t="s">
        <v>7485</v>
      </c>
      <c r="G214" s="23" t="s">
        <v>475</v>
      </c>
      <c r="H214" s="23" t="s">
        <v>476</v>
      </c>
      <c r="I214" s="23" t="s">
        <v>563</v>
      </c>
      <c r="J214" s="327" t="s">
        <v>269</v>
      </c>
      <c r="K214" s="188">
        <v>1</v>
      </c>
      <c r="L214" s="264">
        <v>43374</v>
      </c>
      <c r="M214" s="264">
        <v>43434</v>
      </c>
      <c r="N214" s="79">
        <f t="shared" si="6"/>
        <v>9</v>
      </c>
      <c r="O214" s="105">
        <v>1</v>
      </c>
      <c r="P214" s="25" t="s">
        <v>135</v>
      </c>
      <c r="Q214" s="25" t="s">
        <v>564</v>
      </c>
      <c r="R214" s="4" t="s">
        <v>1268</v>
      </c>
      <c r="S214" s="600">
        <f t="shared" si="7"/>
        <v>113</v>
      </c>
      <c r="T214" s="25"/>
      <c r="U214" s="25"/>
      <c r="V214" s="5"/>
      <c r="W214" s="3" t="s">
        <v>1296</v>
      </c>
      <c r="X214" s="5"/>
      <c r="Y214" s="5"/>
      <c r="Z214" s="5"/>
      <c r="AA214" s="23" t="s">
        <v>565</v>
      </c>
      <c r="AB214" s="23" t="s">
        <v>18</v>
      </c>
      <c r="AC214" s="23" t="s">
        <v>18</v>
      </c>
      <c r="AD214" s="23" t="s">
        <v>18</v>
      </c>
      <c r="AE214" s="17" t="s">
        <v>18</v>
      </c>
      <c r="AF214" s="17" t="s">
        <v>2449</v>
      </c>
      <c r="AG214" s="17" t="s">
        <v>2452</v>
      </c>
      <c r="AH214" s="17" t="s">
        <v>2449</v>
      </c>
      <c r="AI214" s="6" t="s">
        <v>2452</v>
      </c>
      <c r="AJ214" s="6" t="s">
        <v>2452</v>
      </c>
      <c r="AK214" s="6" t="s">
        <v>2452</v>
      </c>
      <c r="AL214" s="6" t="s">
        <v>3899</v>
      </c>
      <c r="AM214" s="6" t="s">
        <v>2452</v>
      </c>
      <c r="AN214" s="6" t="s">
        <v>3899</v>
      </c>
      <c r="AO214" s="6" t="s">
        <v>2452</v>
      </c>
      <c r="AP214" s="6" t="s">
        <v>1568</v>
      </c>
      <c r="AQ214" s="6" t="s">
        <v>2452</v>
      </c>
      <c r="AR214" s="595" t="s">
        <v>1568</v>
      </c>
      <c r="AS214" s="595" t="s">
        <v>2452</v>
      </c>
      <c r="AT214" s="180" t="s">
        <v>882</v>
      </c>
      <c r="AU214" s="185">
        <v>43577</v>
      </c>
      <c r="AV214" s="436" t="s">
        <v>1031</v>
      </c>
      <c r="AW214" s="418"/>
      <c r="AX214" s="31"/>
      <c r="AY214" s="31"/>
      <c r="AZ214" s="31"/>
      <c r="BA214" s="31"/>
      <c r="BB214" s="597" t="s">
        <v>1301</v>
      </c>
      <c r="BC214" s="418"/>
      <c r="BD214" s="30"/>
      <c r="BI214" s="604" t="s">
        <v>3680</v>
      </c>
      <c r="BJ214" s="604" t="s">
        <v>7559</v>
      </c>
      <c r="BK214" s="604" t="s">
        <v>3870</v>
      </c>
      <c r="BL214" s="604"/>
    </row>
    <row r="215" spans="1:64" s="14" customFormat="1" ht="115.5" hidden="1" customHeight="1" x14ac:dyDescent="0.25">
      <c r="A215" s="29" t="s">
        <v>2086</v>
      </c>
      <c r="B215" s="5" t="s">
        <v>1927</v>
      </c>
      <c r="C215" s="57">
        <v>43131</v>
      </c>
      <c r="D215" s="57"/>
      <c r="E215" s="29" t="s">
        <v>1402</v>
      </c>
      <c r="F215" s="23" t="s">
        <v>7485</v>
      </c>
      <c r="G215" s="23" t="s">
        <v>475</v>
      </c>
      <c r="H215" s="23" t="s">
        <v>476</v>
      </c>
      <c r="I215" s="23" t="s">
        <v>477</v>
      </c>
      <c r="J215" s="327" t="s">
        <v>478</v>
      </c>
      <c r="K215" s="188">
        <v>15</v>
      </c>
      <c r="L215" s="265">
        <v>43179</v>
      </c>
      <c r="M215" s="265">
        <v>43661</v>
      </c>
      <c r="N215" s="79">
        <f t="shared" si="6"/>
        <v>17</v>
      </c>
      <c r="O215" s="105">
        <v>15</v>
      </c>
      <c r="P215" s="24" t="s">
        <v>70</v>
      </c>
      <c r="Q215" s="24" t="s">
        <v>479</v>
      </c>
      <c r="R215" s="4" t="s">
        <v>3263</v>
      </c>
      <c r="S215" s="600">
        <f t="shared" si="7"/>
        <v>221</v>
      </c>
      <c r="T215" s="24"/>
      <c r="U215" s="24"/>
      <c r="V215" s="7"/>
      <c r="W215" s="3" t="s">
        <v>1296</v>
      </c>
      <c r="X215" s="7"/>
      <c r="Y215" s="7"/>
      <c r="Z215" s="7"/>
      <c r="AA215" s="23" t="s">
        <v>480</v>
      </c>
      <c r="AB215" s="23" t="s">
        <v>481</v>
      </c>
      <c r="AC215" s="23" t="s">
        <v>1274</v>
      </c>
      <c r="AD215" s="230" t="s">
        <v>932</v>
      </c>
      <c r="AE215" s="23" t="s">
        <v>1491</v>
      </c>
      <c r="AF215" s="23" t="s">
        <v>2444</v>
      </c>
      <c r="AG215" s="23" t="s">
        <v>2456</v>
      </c>
      <c r="AH215" s="23" t="s">
        <v>2444</v>
      </c>
      <c r="AI215" s="230" t="s">
        <v>2456</v>
      </c>
      <c r="AJ215" s="230" t="s">
        <v>2456</v>
      </c>
      <c r="AK215" s="230" t="s">
        <v>2456</v>
      </c>
      <c r="AL215" s="230" t="s">
        <v>3899</v>
      </c>
      <c r="AM215" s="230" t="s">
        <v>2456</v>
      </c>
      <c r="AN215" s="230" t="s">
        <v>3899</v>
      </c>
      <c r="AO215" s="230" t="s">
        <v>2456</v>
      </c>
      <c r="AP215" s="230" t="s">
        <v>1568</v>
      </c>
      <c r="AQ215" s="230" t="s">
        <v>2456</v>
      </c>
      <c r="AR215" s="230" t="s">
        <v>1568</v>
      </c>
      <c r="AS215" s="230" t="s">
        <v>2456</v>
      </c>
      <c r="AT215" s="231" t="s">
        <v>882</v>
      </c>
      <c r="AU215" s="185">
        <v>43851</v>
      </c>
      <c r="AV215" s="436" t="s">
        <v>1031</v>
      </c>
      <c r="AW215" s="418"/>
      <c r="AX215" s="31" t="s">
        <v>1942</v>
      </c>
      <c r="AY215" s="31"/>
      <c r="AZ215" s="31"/>
      <c r="BA215" s="31"/>
      <c r="BB215" s="597" t="s">
        <v>1301</v>
      </c>
      <c r="BC215" s="418"/>
      <c r="BD215" s="30"/>
      <c r="BI215" s="604" t="s">
        <v>3680</v>
      </c>
      <c r="BJ215" s="604" t="s">
        <v>7559</v>
      </c>
      <c r="BK215" s="604" t="s">
        <v>3870</v>
      </c>
      <c r="BL215" s="604"/>
    </row>
    <row r="216" spans="1:64" s="14" customFormat="1" ht="115.5" hidden="1" customHeight="1" x14ac:dyDescent="0.25">
      <c r="A216" s="29" t="s">
        <v>2087</v>
      </c>
      <c r="B216" s="5" t="s">
        <v>1927</v>
      </c>
      <c r="C216" s="57">
        <v>43131</v>
      </c>
      <c r="D216" s="57"/>
      <c r="E216" s="29" t="s">
        <v>1403</v>
      </c>
      <c r="F216" s="23" t="s">
        <v>7486</v>
      </c>
      <c r="G216" s="23" t="s">
        <v>566</v>
      </c>
      <c r="H216" s="23" t="s">
        <v>567</v>
      </c>
      <c r="I216" s="23" t="s">
        <v>568</v>
      </c>
      <c r="J216" s="327" t="s">
        <v>569</v>
      </c>
      <c r="K216" s="188">
        <v>1</v>
      </c>
      <c r="L216" s="265">
        <v>43132</v>
      </c>
      <c r="M216" s="265">
        <v>43281</v>
      </c>
      <c r="N216" s="79">
        <f t="shared" si="6"/>
        <v>22</v>
      </c>
      <c r="O216" s="105">
        <v>1</v>
      </c>
      <c r="P216" s="25" t="s">
        <v>135</v>
      </c>
      <c r="Q216" s="25"/>
      <c r="R216" s="4" t="s">
        <v>1269</v>
      </c>
      <c r="S216" s="600">
        <f t="shared" si="7"/>
        <v>163</v>
      </c>
      <c r="T216" s="25"/>
      <c r="U216" s="25"/>
      <c r="V216" s="5"/>
      <c r="W216" s="3" t="s">
        <v>1296</v>
      </c>
      <c r="X216" s="5"/>
      <c r="Y216" s="5"/>
      <c r="Z216" s="5"/>
      <c r="AA216" s="23" t="s">
        <v>570</v>
      </c>
      <c r="AB216" s="23" t="s">
        <v>18</v>
      </c>
      <c r="AC216" s="23" t="s">
        <v>18</v>
      </c>
      <c r="AD216" s="23" t="s">
        <v>18</v>
      </c>
      <c r="AE216" s="17" t="s">
        <v>18</v>
      </c>
      <c r="AF216" s="17" t="s">
        <v>2449</v>
      </c>
      <c r="AG216" s="17" t="s">
        <v>2452</v>
      </c>
      <c r="AH216" s="17" t="s">
        <v>2449</v>
      </c>
      <c r="AI216" s="6" t="s">
        <v>2452</v>
      </c>
      <c r="AJ216" s="6" t="s">
        <v>2452</v>
      </c>
      <c r="AK216" s="6" t="s">
        <v>2452</v>
      </c>
      <c r="AL216" s="6" t="s">
        <v>3899</v>
      </c>
      <c r="AM216" s="6" t="s">
        <v>2452</v>
      </c>
      <c r="AN216" s="6" t="s">
        <v>3899</v>
      </c>
      <c r="AO216" s="6" t="s">
        <v>2452</v>
      </c>
      <c r="AP216" s="6" t="s">
        <v>1568</v>
      </c>
      <c r="AQ216" s="6" t="s">
        <v>2452</v>
      </c>
      <c r="AR216" s="595" t="s">
        <v>1568</v>
      </c>
      <c r="AS216" s="595" t="s">
        <v>2452</v>
      </c>
      <c r="AT216" s="180" t="s">
        <v>882</v>
      </c>
      <c r="AU216" s="185">
        <v>43577</v>
      </c>
      <c r="AV216" s="436" t="s">
        <v>1031</v>
      </c>
      <c r="AW216" s="418"/>
      <c r="AX216" s="31"/>
      <c r="AY216" s="31"/>
      <c r="AZ216" s="31"/>
      <c r="BA216" s="31"/>
      <c r="BB216" s="597" t="s">
        <v>1301</v>
      </c>
      <c r="BC216" s="418"/>
      <c r="BD216" s="30"/>
      <c r="BI216" s="604" t="s">
        <v>3680</v>
      </c>
      <c r="BJ216" s="604" t="s">
        <v>7559</v>
      </c>
      <c r="BK216" s="604" t="s">
        <v>7501</v>
      </c>
      <c r="BL216" s="604"/>
    </row>
    <row r="217" spans="1:64" s="14" customFormat="1" ht="115.5" hidden="1" customHeight="1" x14ac:dyDescent="0.25">
      <c r="A217" s="29" t="s">
        <v>2088</v>
      </c>
      <c r="B217" s="5" t="s">
        <v>1927</v>
      </c>
      <c r="C217" s="57">
        <v>43131</v>
      </c>
      <c r="D217" s="57"/>
      <c r="E217" s="29" t="s">
        <v>1403</v>
      </c>
      <c r="F217" s="23" t="s">
        <v>7486</v>
      </c>
      <c r="G217" s="23" t="s">
        <v>571</v>
      </c>
      <c r="H217" s="23" t="s">
        <v>540</v>
      </c>
      <c r="I217" s="23" t="s">
        <v>572</v>
      </c>
      <c r="J217" s="327" t="s">
        <v>542</v>
      </c>
      <c r="K217" s="188">
        <v>1</v>
      </c>
      <c r="L217" s="187">
        <v>43146</v>
      </c>
      <c r="M217" s="187">
        <v>43342</v>
      </c>
      <c r="N217" s="79">
        <f t="shared" si="6"/>
        <v>28</v>
      </c>
      <c r="O217" s="105">
        <v>1</v>
      </c>
      <c r="P217" s="25" t="s">
        <v>135</v>
      </c>
      <c r="Q217" s="25"/>
      <c r="R217" s="4" t="s">
        <v>1264</v>
      </c>
      <c r="S217" s="600">
        <f t="shared" si="7"/>
        <v>117</v>
      </c>
      <c r="T217" s="25"/>
      <c r="U217" s="25"/>
      <c r="V217" s="5"/>
      <c r="W217" s="3" t="s">
        <v>1296</v>
      </c>
      <c r="X217" s="5"/>
      <c r="Y217" s="5"/>
      <c r="Z217" s="5"/>
      <c r="AA217" s="23" t="s">
        <v>492</v>
      </c>
      <c r="AB217" s="23" t="s">
        <v>18</v>
      </c>
      <c r="AC217" s="23" t="s">
        <v>18</v>
      </c>
      <c r="AD217" s="23" t="s">
        <v>18</v>
      </c>
      <c r="AE217" s="17" t="s">
        <v>18</v>
      </c>
      <c r="AF217" s="17" t="s">
        <v>2449</v>
      </c>
      <c r="AG217" s="17" t="s">
        <v>2452</v>
      </c>
      <c r="AH217" s="17" t="s">
        <v>2449</v>
      </c>
      <c r="AI217" s="6" t="s">
        <v>2452</v>
      </c>
      <c r="AJ217" s="6" t="s">
        <v>2452</v>
      </c>
      <c r="AK217" s="6" t="s">
        <v>2452</v>
      </c>
      <c r="AL217" s="6" t="s">
        <v>3899</v>
      </c>
      <c r="AM217" s="6" t="s">
        <v>2452</v>
      </c>
      <c r="AN217" s="6" t="s">
        <v>3899</v>
      </c>
      <c r="AO217" s="6" t="s">
        <v>2452</v>
      </c>
      <c r="AP217" s="6" t="s">
        <v>1568</v>
      </c>
      <c r="AQ217" s="6" t="s">
        <v>2452</v>
      </c>
      <c r="AR217" s="595" t="s">
        <v>1568</v>
      </c>
      <c r="AS217" s="595" t="s">
        <v>2452</v>
      </c>
      <c r="AT217" s="180" t="s">
        <v>882</v>
      </c>
      <c r="AU217" s="185">
        <v>43577</v>
      </c>
      <c r="AV217" s="436" t="s">
        <v>1031</v>
      </c>
      <c r="AW217" s="418"/>
      <c r="AX217" s="31"/>
      <c r="AY217" s="31"/>
      <c r="AZ217" s="31"/>
      <c r="BA217" s="31"/>
      <c r="BB217" s="597" t="s">
        <v>1301</v>
      </c>
      <c r="BC217" s="418"/>
      <c r="BD217" s="30"/>
      <c r="BI217" s="604" t="s">
        <v>3680</v>
      </c>
      <c r="BJ217" s="604" t="s">
        <v>7559</v>
      </c>
      <c r="BK217" s="604" t="s">
        <v>7501</v>
      </c>
      <c r="BL217" s="604"/>
    </row>
    <row r="218" spans="1:64" s="14" customFormat="1" ht="115.5" hidden="1" customHeight="1" x14ac:dyDescent="0.25">
      <c r="A218" s="29" t="s">
        <v>2089</v>
      </c>
      <c r="B218" s="5" t="s">
        <v>1927</v>
      </c>
      <c r="C218" s="57">
        <v>43131</v>
      </c>
      <c r="D218" s="57"/>
      <c r="E218" s="29" t="s">
        <v>1404</v>
      </c>
      <c r="F218" s="2" t="s">
        <v>7487</v>
      </c>
      <c r="G218" s="23" t="s">
        <v>573</v>
      </c>
      <c r="H218" s="23" t="s">
        <v>574</v>
      </c>
      <c r="I218" s="23" t="s">
        <v>575</v>
      </c>
      <c r="J218" s="327" t="s">
        <v>576</v>
      </c>
      <c r="K218" s="188">
        <v>1</v>
      </c>
      <c r="L218" s="187">
        <v>43146</v>
      </c>
      <c r="M218" s="187">
        <v>43265</v>
      </c>
      <c r="N218" s="79">
        <f t="shared" si="6"/>
        <v>17</v>
      </c>
      <c r="O218" s="105">
        <v>0.5</v>
      </c>
      <c r="P218" s="25" t="s">
        <v>56</v>
      </c>
      <c r="Q218" s="25"/>
      <c r="R218" s="4" t="s">
        <v>1692</v>
      </c>
      <c r="S218" s="600">
        <f t="shared" si="7"/>
        <v>340</v>
      </c>
      <c r="T218" s="25"/>
      <c r="U218" s="25"/>
      <c r="V218" s="5"/>
      <c r="W218" s="3" t="s">
        <v>1296</v>
      </c>
      <c r="X218" s="5"/>
      <c r="Y218" s="5"/>
      <c r="Z218" s="5"/>
      <c r="AA218" s="2" t="s">
        <v>577</v>
      </c>
      <c r="AB218" s="23" t="s">
        <v>18</v>
      </c>
      <c r="AC218" s="23" t="s">
        <v>18</v>
      </c>
      <c r="AD218" s="23" t="s">
        <v>18</v>
      </c>
      <c r="AE218" s="23" t="s">
        <v>18</v>
      </c>
      <c r="AF218" s="17" t="s">
        <v>2449</v>
      </c>
      <c r="AG218" s="17" t="s">
        <v>2452</v>
      </c>
      <c r="AH218" s="17" t="s">
        <v>2449</v>
      </c>
      <c r="AI218" s="6" t="s">
        <v>2452</v>
      </c>
      <c r="AJ218" s="6" t="s">
        <v>2452</v>
      </c>
      <c r="AK218" s="6" t="s">
        <v>2452</v>
      </c>
      <c r="AL218" s="6" t="s">
        <v>3899</v>
      </c>
      <c r="AM218" s="6" t="s">
        <v>2452</v>
      </c>
      <c r="AN218" s="6" t="s">
        <v>3899</v>
      </c>
      <c r="AO218" s="6" t="s">
        <v>2452</v>
      </c>
      <c r="AP218" s="6" t="s">
        <v>1568</v>
      </c>
      <c r="AQ218" s="6" t="s">
        <v>2452</v>
      </c>
      <c r="AR218" s="595" t="s">
        <v>1568</v>
      </c>
      <c r="AS218" s="595" t="s">
        <v>2452</v>
      </c>
      <c r="AT218" s="180" t="s">
        <v>882</v>
      </c>
      <c r="AU218" s="185">
        <v>43577</v>
      </c>
      <c r="AV218" s="436" t="s">
        <v>1031</v>
      </c>
      <c r="AW218" s="418"/>
      <c r="AX218" s="10" t="s">
        <v>1943</v>
      </c>
      <c r="AY218" s="10"/>
      <c r="AZ218" s="10"/>
      <c r="BA218" s="10"/>
      <c r="BB218" s="597" t="s">
        <v>1301</v>
      </c>
      <c r="BC218" s="418"/>
      <c r="BD218" s="30"/>
      <c r="BI218" s="604" t="s">
        <v>7555</v>
      </c>
      <c r="BJ218" s="604" t="s">
        <v>3871</v>
      </c>
      <c r="BK218" s="604"/>
      <c r="BL218" s="604"/>
    </row>
    <row r="219" spans="1:64" s="14" customFormat="1" ht="115.5" hidden="1" customHeight="1" x14ac:dyDescent="0.25">
      <c r="A219" s="29" t="s">
        <v>2090</v>
      </c>
      <c r="B219" s="5" t="s">
        <v>1927</v>
      </c>
      <c r="C219" s="57">
        <v>43131</v>
      </c>
      <c r="D219" s="57"/>
      <c r="E219" s="29" t="s">
        <v>1404</v>
      </c>
      <c r="F219" s="2" t="s">
        <v>7487</v>
      </c>
      <c r="G219" s="23" t="s">
        <v>573</v>
      </c>
      <c r="H219" s="23" t="s">
        <v>578</v>
      </c>
      <c r="I219" s="23" t="s">
        <v>579</v>
      </c>
      <c r="J219" s="327" t="s">
        <v>580</v>
      </c>
      <c r="K219" s="188">
        <v>1</v>
      </c>
      <c r="L219" s="187">
        <v>43146</v>
      </c>
      <c r="M219" s="187">
        <v>43265</v>
      </c>
      <c r="N219" s="79">
        <f t="shared" si="6"/>
        <v>17</v>
      </c>
      <c r="O219" s="105">
        <v>0.5</v>
      </c>
      <c r="P219" s="25" t="s">
        <v>56</v>
      </c>
      <c r="Q219" s="25"/>
      <c r="R219" s="4" t="s">
        <v>1692</v>
      </c>
      <c r="S219" s="600">
        <f t="shared" si="7"/>
        <v>340</v>
      </c>
      <c r="T219" s="25"/>
      <c r="U219" s="25"/>
      <c r="V219" s="5"/>
      <c r="W219" s="3" t="s">
        <v>1296</v>
      </c>
      <c r="X219" s="5"/>
      <c r="Y219" s="5"/>
      <c r="Z219" s="5"/>
      <c r="AA219" s="2" t="s">
        <v>577</v>
      </c>
      <c r="AB219" s="23" t="s">
        <v>18</v>
      </c>
      <c r="AC219" s="23" t="s">
        <v>18</v>
      </c>
      <c r="AD219" s="23" t="s">
        <v>18</v>
      </c>
      <c r="AE219" s="23" t="s">
        <v>18</v>
      </c>
      <c r="AF219" s="17" t="s">
        <v>2449</v>
      </c>
      <c r="AG219" s="17" t="s">
        <v>2452</v>
      </c>
      <c r="AH219" s="17" t="s">
        <v>2449</v>
      </c>
      <c r="AI219" s="6" t="s">
        <v>2452</v>
      </c>
      <c r="AJ219" s="6" t="s">
        <v>2452</v>
      </c>
      <c r="AK219" s="6" t="s">
        <v>2452</v>
      </c>
      <c r="AL219" s="6" t="s">
        <v>3899</v>
      </c>
      <c r="AM219" s="6" t="s">
        <v>2452</v>
      </c>
      <c r="AN219" s="6" t="s">
        <v>3899</v>
      </c>
      <c r="AO219" s="6" t="s">
        <v>2452</v>
      </c>
      <c r="AP219" s="6" t="s">
        <v>1568</v>
      </c>
      <c r="AQ219" s="6" t="s">
        <v>2452</v>
      </c>
      <c r="AR219" s="595" t="s">
        <v>1568</v>
      </c>
      <c r="AS219" s="595" t="s">
        <v>2452</v>
      </c>
      <c r="AT219" s="180" t="s">
        <v>882</v>
      </c>
      <c r="AU219" s="185">
        <v>43577</v>
      </c>
      <c r="AV219" s="436" t="s">
        <v>1031</v>
      </c>
      <c r="AW219" s="418"/>
      <c r="AX219" s="31"/>
      <c r="AY219" s="31"/>
      <c r="AZ219" s="31"/>
      <c r="BA219" s="31"/>
      <c r="BB219" s="597" t="s">
        <v>1301</v>
      </c>
      <c r="BC219" s="418"/>
      <c r="BD219" s="30"/>
      <c r="BI219" s="604" t="s">
        <v>7555</v>
      </c>
      <c r="BJ219" s="604" t="s">
        <v>3871</v>
      </c>
      <c r="BK219" s="604"/>
      <c r="BL219" s="604"/>
    </row>
    <row r="220" spans="1:64" s="14" customFormat="1" ht="115.5" hidden="1" customHeight="1" x14ac:dyDescent="0.25">
      <c r="A220" s="29" t="s">
        <v>2091</v>
      </c>
      <c r="B220" s="5" t="s">
        <v>1927</v>
      </c>
      <c r="C220" s="57">
        <v>43131</v>
      </c>
      <c r="D220" s="57"/>
      <c r="E220" s="29" t="s">
        <v>1404</v>
      </c>
      <c r="F220" s="2" t="s">
        <v>7487</v>
      </c>
      <c r="G220" s="23" t="s">
        <v>573</v>
      </c>
      <c r="H220" s="23" t="s">
        <v>581</v>
      </c>
      <c r="I220" s="23" t="s">
        <v>582</v>
      </c>
      <c r="J220" s="327" t="s">
        <v>583</v>
      </c>
      <c r="K220" s="188">
        <v>1</v>
      </c>
      <c r="L220" s="187">
        <v>43146</v>
      </c>
      <c r="M220" s="187">
        <v>43265</v>
      </c>
      <c r="N220" s="79">
        <f t="shared" si="6"/>
        <v>17</v>
      </c>
      <c r="O220" s="105">
        <v>1</v>
      </c>
      <c r="P220" s="25" t="s">
        <v>56</v>
      </c>
      <c r="Q220" s="25"/>
      <c r="R220" s="4" t="s">
        <v>1692</v>
      </c>
      <c r="S220" s="600">
        <f t="shared" si="7"/>
        <v>340</v>
      </c>
      <c r="T220" s="25"/>
      <c r="U220" s="25"/>
      <c r="V220" s="5"/>
      <c r="W220" s="3" t="s">
        <v>1296</v>
      </c>
      <c r="X220" s="5"/>
      <c r="Y220" s="5"/>
      <c r="Z220" s="5"/>
      <c r="AA220" s="2" t="s">
        <v>577</v>
      </c>
      <c r="AB220" s="23" t="s">
        <v>18</v>
      </c>
      <c r="AC220" s="23" t="s">
        <v>18</v>
      </c>
      <c r="AD220" s="23" t="s">
        <v>18</v>
      </c>
      <c r="AE220" s="23" t="s">
        <v>18</v>
      </c>
      <c r="AF220" s="17" t="s">
        <v>2449</v>
      </c>
      <c r="AG220" s="17" t="s">
        <v>2452</v>
      </c>
      <c r="AH220" s="17" t="s">
        <v>2449</v>
      </c>
      <c r="AI220" s="6" t="s">
        <v>2452</v>
      </c>
      <c r="AJ220" s="6" t="s">
        <v>2452</v>
      </c>
      <c r="AK220" s="6" t="s">
        <v>2452</v>
      </c>
      <c r="AL220" s="6" t="s">
        <v>3899</v>
      </c>
      <c r="AM220" s="6" t="s">
        <v>2452</v>
      </c>
      <c r="AN220" s="6" t="s">
        <v>3899</v>
      </c>
      <c r="AO220" s="6" t="s">
        <v>2452</v>
      </c>
      <c r="AP220" s="6" t="s">
        <v>1568</v>
      </c>
      <c r="AQ220" s="6" t="s">
        <v>2452</v>
      </c>
      <c r="AR220" s="595" t="s">
        <v>1568</v>
      </c>
      <c r="AS220" s="595" t="s">
        <v>2452</v>
      </c>
      <c r="AT220" s="180" t="s">
        <v>882</v>
      </c>
      <c r="AU220" s="185">
        <v>43577</v>
      </c>
      <c r="AV220" s="436" t="s">
        <v>1031</v>
      </c>
      <c r="AW220" s="418"/>
      <c r="AX220" s="31" t="s">
        <v>1059</v>
      </c>
      <c r="AY220" s="31"/>
      <c r="AZ220" s="31"/>
      <c r="BA220" s="31"/>
      <c r="BB220" s="597" t="s">
        <v>1301</v>
      </c>
      <c r="BC220" s="418"/>
      <c r="BD220" s="30"/>
      <c r="BI220" s="604" t="s">
        <v>7555</v>
      </c>
      <c r="BJ220" s="604" t="s">
        <v>3871</v>
      </c>
      <c r="BK220" s="604"/>
      <c r="BL220" s="604"/>
    </row>
    <row r="221" spans="1:64" s="14" customFormat="1" ht="115.5" hidden="1" customHeight="1" x14ac:dyDescent="0.25">
      <c r="A221" s="29" t="s">
        <v>2092</v>
      </c>
      <c r="B221" s="5" t="s">
        <v>1927</v>
      </c>
      <c r="C221" s="57">
        <v>43131</v>
      </c>
      <c r="D221" s="57"/>
      <c r="E221" s="29" t="s">
        <v>1405</v>
      </c>
      <c r="F221" s="23" t="s">
        <v>7488</v>
      </c>
      <c r="G221" s="23" t="s">
        <v>493</v>
      </c>
      <c r="H221" s="83" t="s">
        <v>494</v>
      </c>
      <c r="I221" s="23" t="s">
        <v>495</v>
      </c>
      <c r="J221" s="327" t="s">
        <v>496</v>
      </c>
      <c r="K221" s="188">
        <v>1</v>
      </c>
      <c r="L221" s="187">
        <v>43146</v>
      </c>
      <c r="M221" s="187">
        <v>43465</v>
      </c>
      <c r="N221" s="79">
        <f t="shared" si="6"/>
        <v>46</v>
      </c>
      <c r="O221" s="105">
        <v>1</v>
      </c>
      <c r="P221" s="25" t="s">
        <v>27</v>
      </c>
      <c r="Q221" s="25"/>
      <c r="R221" s="4" t="s">
        <v>1270</v>
      </c>
      <c r="S221" s="600">
        <f t="shared" si="7"/>
        <v>303</v>
      </c>
      <c r="T221" s="25"/>
      <c r="U221" s="25"/>
      <c r="V221" s="5"/>
      <c r="W221" s="3" t="s">
        <v>1296</v>
      </c>
      <c r="X221" s="5"/>
      <c r="Y221" s="5"/>
      <c r="Z221" s="5"/>
      <c r="AA221" s="23" t="s">
        <v>497</v>
      </c>
      <c r="AB221" s="23" t="s">
        <v>18</v>
      </c>
      <c r="AC221" s="83" t="s">
        <v>18</v>
      </c>
      <c r="AD221" s="23" t="s">
        <v>18</v>
      </c>
      <c r="AE221" s="23" t="s">
        <v>18</v>
      </c>
      <c r="AF221" s="17" t="s">
        <v>2449</v>
      </c>
      <c r="AG221" s="17" t="s">
        <v>2452</v>
      </c>
      <c r="AH221" s="17" t="s">
        <v>2449</v>
      </c>
      <c r="AI221" s="6" t="s">
        <v>2452</v>
      </c>
      <c r="AJ221" s="6" t="s">
        <v>2452</v>
      </c>
      <c r="AK221" s="6" t="s">
        <v>2452</v>
      </c>
      <c r="AL221" s="6" t="s">
        <v>3899</v>
      </c>
      <c r="AM221" s="6" t="s">
        <v>2452</v>
      </c>
      <c r="AN221" s="6" t="s">
        <v>3899</v>
      </c>
      <c r="AO221" s="6" t="s">
        <v>2452</v>
      </c>
      <c r="AP221" s="6" t="s">
        <v>1568</v>
      </c>
      <c r="AQ221" s="6" t="s">
        <v>2452</v>
      </c>
      <c r="AR221" s="595" t="s">
        <v>1568</v>
      </c>
      <c r="AS221" s="595" t="s">
        <v>2452</v>
      </c>
      <c r="AT221" s="180" t="s">
        <v>882</v>
      </c>
      <c r="AU221" s="185">
        <v>43577</v>
      </c>
      <c r="AV221" s="436" t="s">
        <v>1031</v>
      </c>
      <c r="AW221" s="418"/>
      <c r="AX221" s="31" t="s">
        <v>1059</v>
      </c>
      <c r="AY221" s="31"/>
      <c r="AZ221" s="31"/>
      <c r="BA221" s="31"/>
      <c r="BB221" s="597" t="s">
        <v>1301</v>
      </c>
      <c r="BC221" s="418"/>
      <c r="BD221" s="30"/>
      <c r="BI221" s="604" t="s">
        <v>7552</v>
      </c>
      <c r="BJ221" s="604" t="s">
        <v>7502</v>
      </c>
      <c r="BK221" s="604"/>
      <c r="BL221" s="604"/>
    </row>
    <row r="222" spans="1:64" s="14" customFormat="1" ht="115.5" hidden="1" customHeight="1" x14ac:dyDescent="0.25">
      <c r="A222" s="29" t="s">
        <v>2093</v>
      </c>
      <c r="B222" s="5" t="s">
        <v>1927</v>
      </c>
      <c r="C222" s="57">
        <v>43131</v>
      </c>
      <c r="D222" s="57"/>
      <c r="E222" s="29" t="s">
        <v>1406</v>
      </c>
      <c r="F222" s="23" t="s">
        <v>7489</v>
      </c>
      <c r="G222" s="23" t="s">
        <v>584</v>
      </c>
      <c r="H222" s="83" t="s">
        <v>585</v>
      </c>
      <c r="I222" s="23" t="s">
        <v>586</v>
      </c>
      <c r="J222" s="327" t="s">
        <v>587</v>
      </c>
      <c r="K222" s="188">
        <v>1</v>
      </c>
      <c r="L222" s="187">
        <v>43146</v>
      </c>
      <c r="M222" s="187">
        <v>43465</v>
      </c>
      <c r="N222" s="79">
        <f t="shared" si="6"/>
        <v>46</v>
      </c>
      <c r="O222" s="105">
        <v>1</v>
      </c>
      <c r="P222" s="25" t="s">
        <v>56</v>
      </c>
      <c r="Q222" s="25"/>
      <c r="R222" s="4" t="s">
        <v>1271</v>
      </c>
      <c r="S222" s="600">
        <f t="shared" si="7"/>
        <v>356</v>
      </c>
      <c r="T222" s="25"/>
      <c r="U222" s="25"/>
      <c r="V222" s="5"/>
      <c r="W222" s="3" t="s">
        <v>1296</v>
      </c>
      <c r="X222" s="5"/>
      <c r="Y222" s="5"/>
      <c r="Z222" s="5"/>
      <c r="AA222" s="23" t="s">
        <v>588</v>
      </c>
      <c r="AB222" s="23" t="s">
        <v>18</v>
      </c>
      <c r="AC222" s="83" t="s">
        <v>18</v>
      </c>
      <c r="AD222" s="23" t="s">
        <v>18</v>
      </c>
      <c r="AE222" s="23" t="s">
        <v>18</v>
      </c>
      <c r="AF222" s="17" t="s">
        <v>2449</v>
      </c>
      <c r="AG222" s="17" t="s">
        <v>2452</v>
      </c>
      <c r="AH222" s="17" t="s">
        <v>2449</v>
      </c>
      <c r="AI222" s="6" t="s">
        <v>2452</v>
      </c>
      <c r="AJ222" s="6" t="s">
        <v>2452</v>
      </c>
      <c r="AK222" s="6" t="s">
        <v>2452</v>
      </c>
      <c r="AL222" s="6" t="s">
        <v>3899</v>
      </c>
      <c r="AM222" s="6" t="s">
        <v>2452</v>
      </c>
      <c r="AN222" s="6" t="s">
        <v>3899</v>
      </c>
      <c r="AO222" s="6" t="s">
        <v>2452</v>
      </c>
      <c r="AP222" s="6" t="s">
        <v>1568</v>
      </c>
      <c r="AQ222" s="6" t="s">
        <v>2452</v>
      </c>
      <c r="AR222" s="595" t="s">
        <v>1568</v>
      </c>
      <c r="AS222" s="595" t="s">
        <v>2452</v>
      </c>
      <c r="AT222" s="180" t="s">
        <v>882</v>
      </c>
      <c r="AU222" s="185">
        <v>43577</v>
      </c>
      <c r="AV222" s="436" t="s">
        <v>1031</v>
      </c>
      <c r="AW222" s="418"/>
      <c r="AX222" s="31" t="s">
        <v>1059</v>
      </c>
      <c r="AY222" s="31"/>
      <c r="AZ222" s="31"/>
      <c r="BA222" s="31"/>
      <c r="BB222" s="597" t="s">
        <v>1301</v>
      </c>
      <c r="BC222" s="418"/>
      <c r="BD222" s="30"/>
      <c r="BI222" s="604" t="s">
        <v>3620</v>
      </c>
      <c r="BJ222" s="604" t="s">
        <v>7561</v>
      </c>
      <c r="BK222" s="604" t="s">
        <v>3820</v>
      </c>
      <c r="BL222" s="604"/>
    </row>
    <row r="223" spans="1:64" s="14" customFormat="1" ht="115.5" hidden="1" customHeight="1" x14ac:dyDescent="0.25">
      <c r="A223" s="29" t="s">
        <v>2094</v>
      </c>
      <c r="B223" s="5" t="s">
        <v>1927</v>
      </c>
      <c r="C223" s="57">
        <v>43131</v>
      </c>
      <c r="D223" s="57"/>
      <c r="E223" s="29" t="s">
        <v>1406</v>
      </c>
      <c r="F223" s="23" t="s">
        <v>7489</v>
      </c>
      <c r="G223" s="23" t="s">
        <v>584</v>
      </c>
      <c r="H223" s="83" t="s">
        <v>585</v>
      </c>
      <c r="I223" s="23" t="s">
        <v>589</v>
      </c>
      <c r="J223" s="327" t="s">
        <v>590</v>
      </c>
      <c r="K223" s="188">
        <v>1</v>
      </c>
      <c r="L223" s="187">
        <v>43146</v>
      </c>
      <c r="M223" s="187">
        <v>43465</v>
      </c>
      <c r="N223" s="79">
        <f t="shared" si="6"/>
        <v>46</v>
      </c>
      <c r="O223" s="105">
        <v>1</v>
      </c>
      <c r="P223" s="25" t="s">
        <v>56</v>
      </c>
      <c r="Q223" s="25"/>
      <c r="R223" s="4" t="s">
        <v>591</v>
      </c>
      <c r="S223" s="600">
        <f t="shared" si="7"/>
        <v>372</v>
      </c>
      <c r="T223" s="25"/>
      <c r="U223" s="25"/>
      <c r="V223" s="5"/>
      <c r="W223" s="3" t="s">
        <v>1296</v>
      </c>
      <c r="X223" s="5"/>
      <c r="Y223" s="5"/>
      <c r="Z223" s="5"/>
      <c r="AA223" s="23" t="s">
        <v>592</v>
      </c>
      <c r="AB223" s="23" t="s">
        <v>1273</v>
      </c>
      <c r="AC223" s="83" t="s">
        <v>1275</v>
      </c>
      <c r="AD223" s="23" t="s">
        <v>1304</v>
      </c>
      <c r="AE223" s="23" t="s">
        <v>1491</v>
      </c>
      <c r="AF223" s="23" t="s">
        <v>2444</v>
      </c>
      <c r="AG223" s="23" t="s">
        <v>2456</v>
      </c>
      <c r="AH223" s="23" t="s">
        <v>2444</v>
      </c>
      <c r="AI223" s="230" t="s">
        <v>2456</v>
      </c>
      <c r="AJ223" s="230" t="s">
        <v>2456</v>
      </c>
      <c r="AK223" s="230" t="s">
        <v>2456</v>
      </c>
      <c r="AL223" s="230" t="s">
        <v>3899</v>
      </c>
      <c r="AM223" s="230" t="s">
        <v>2456</v>
      </c>
      <c r="AN223" s="230" t="s">
        <v>3899</v>
      </c>
      <c r="AO223" s="230" t="s">
        <v>2456</v>
      </c>
      <c r="AP223" s="230" t="s">
        <v>1568</v>
      </c>
      <c r="AQ223" s="230" t="s">
        <v>2456</v>
      </c>
      <c r="AR223" s="230" t="s">
        <v>1568</v>
      </c>
      <c r="AS223" s="230" t="s">
        <v>2456</v>
      </c>
      <c r="AT223" s="231" t="s">
        <v>882</v>
      </c>
      <c r="AU223" s="185">
        <v>43829</v>
      </c>
      <c r="AV223" s="436" t="s">
        <v>1031</v>
      </c>
      <c r="AW223" s="418"/>
      <c r="AX223" s="31"/>
      <c r="AY223" s="31"/>
      <c r="AZ223" s="31"/>
      <c r="BA223" s="31"/>
      <c r="BB223" s="597" t="s">
        <v>1301</v>
      </c>
      <c r="BC223" s="418"/>
      <c r="BD223" s="30"/>
      <c r="BI223" s="604" t="s">
        <v>3620</v>
      </c>
      <c r="BJ223" s="604" t="s">
        <v>7561</v>
      </c>
      <c r="BK223" s="604" t="s">
        <v>3820</v>
      </c>
      <c r="BL223" s="604"/>
    </row>
    <row r="224" spans="1:64" s="14" customFormat="1" ht="115.5" hidden="1" customHeight="1" x14ac:dyDescent="0.25">
      <c r="A224" s="29" t="s">
        <v>2095</v>
      </c>
      <c r="B224" s="5" t="s">
        <v>1927</v>
      </c>
      <c r="C224" s="57">
        <v>43131</v>
      </c>
      <c r="D224" s="57"/>
      <c r="E224" s="29" t="s">
        <v>1407</v>
      </c>
      <c r="F224" s="23" t="s">
        <v>7490</v>
      </c>
      <c r="G224" s="23" t="s">
        <v>593</v>
      </c>
      <c r="H224" s="23" t="s">
        <v>594</v>
      </c>
      <c r="I224" s="23" t="s">
        <v>595</v>
      </c>
      <c r="J224" s="327" t="s">
        <v>596</v>
      </c>
      <c r="K224" s="188">
        <v>1</v>
      </c>
      <c r="L224" s="187">
        <v>43146</v>
      </c>
      <c r="M224" s="187">
        <v>43465</v>
      </c>
      <c r="N224" s="79">
        <f t="shared" si="6"/>
        <v>46</v>
      </c>
      <c r="O224" s="105">
        <v>1</v>
      </c>
      <c r="P224" s="25" t="s">
        <v>56</v>
      </c>
      <c r="Q224" s="25"/>
      <c r="R224" s="82" t="s">
        <v>1693</v>
      </c>
      <c r="S224" s="600">
        <f t="shared" si="7"/>
        <v>221</v>
      </c>
      <c r="T224" s="25"/>
      <c r="U224" s="25"/>
      <c r="V224" s="5"/>
      <c r="W224" s="3" t="s">
        <v>1296</v>
      </c>
      <c r="X224" s="5"/>
      <c r="Y224" s="5"/>
      <c r="Z224" s="5"/>
      <c r="AA224" s="23" t="s">
        <v>597</v>
      </c>
      <c r="AB224" s="23" t="s">
        <v>18</v>
      </c>
      <c r="AC224" s="23" t="s">
        <v>18</v>
      </c>
      <c r="AD224" s="23" t="s">
        <v>18</v>
      </c>
      <c r="AE224" s="23" t="s">
        <v>18</v>
      </c>
      <c r="AF224" s="17" t="s">
        <v>2449</v>
      </c>
      <c r="AG224" s="17" t="s">
        <v>2452</v>
      </c>
      <c r="AH224" s="17" t="s">
        <v>2449</v>
      </c>
      <c r="AI224" s="6" t="s">
        <v>2452</v>
      </c>
      <c r="AJ224" s="6" t="s">
        <v>2452</v>
      </c>
      <c r="AK224" s="6" t="s">
        <v>2452</v>
      </c>
      <c r="AL224" s="6" t="s">
        <v>3899</v>
      </c>
      <c r="AM224" s="6" t="s">
        <v>2452</v>
      </c>
      <c r="AN224" s="6" t="s">
        <v>3899</v>
      </c>
      <c r="AO224" s="6" t="s">
        <v>2452</v>
      </c>
      <c r="AP224" s="6" t="s">
        <v>1568</v>
      </c>
      <c r="AQ224" s="6" t="s">
        <v>2452</v>
      </c>
      <c r="AR224" s="595" t="s">
        <v>1568</v>
      </c>
      <c r="AS224" s="595" t="s">
        <v>2452</v>
      </c>
      <c r="AT224" s="180" t="s">
        <v>882</v>
      </c>
      <c r="AU224" s="185">
        <v>43577</v>
      </c>
      <c r="AV224" s="436" t="s">
        <v>1031</v>
      </c>
      <c r="AW224" s="418"/>
      <c r="AX224" s="31" t="s">
        <v>1059</v>
      </c>
      <c r="AY224" s="31"/>
      <c r="AZ224" s="31"/>
      <c r="BA224" s="31"/>
      <c r="BB224" s="597" t="s">
        <v>1301</v>
      </c>
      <c r="BC224" s="418"/>
      <c r="BD224" s="30"/>
      <c r="BI224" s="604" t="s">
        <v>3620</v>
      </c>
      <c r="BJ224" s="604" t="s">
        <v>7561</v>
      </c>
      <c r="BK224" s="604" t="s">
        <v>3676</v>
      </c>
      <c r="BL224" s="604"/>
    </row>
    <row r="225" spans="1:64" s="14" customFormat="1" ht="115.5" hidden="1" customHeight="1" x14ac:dyDescent="0.25">
      <c r="A225" s="29" t="s">
        <v>2096</v>
      </c>
      <c r="B225" s="5" t="s">
        <v>1927</v>
      </c>
      <c r="C225" s="57">
        <v>43131</v>
      </c>
      <c r="D225" s="57"/>
      <c r="E225" s="29" t="s">
        <v>1407</v>
      </c>
      <c r="F225" s="23" t="s">
        <v>7490</v>
      </c>
      <c r="G225" s="23" t="s">
        <v>593</v>
      </c>
      <c r="H225" s="23" t="s">
        <v>594</v>
      </c>
      <c r="I225" s="23" t="s">
        <v>598</v>
      </c>
      <c r="J225" s="327" t="s">
        <v>599</v>
      </c>
      <c r="K225" s="188">
        <v>1</v>
      </c>
      <c r="L225" s="187">
        <v>43146</v>
      </c>
      <c r="M225" s="187">
        <v>43465</v>
      </c>
      <c r="N225" s="79">
        <f t="shared" si="6"/>
        <v>46</v>
      </c>
      <c r="O225" s="105">
        <v>1</v>
      </c>
      <c r="P225" s="25" t="s">
        <v>56</v>
      </c>
      <c r="Q225" s="25"/>
      <c r="R225" s="11" t="s">
        <v>1694</v>
      </c>
      <c r="S225" s="600">
        <f t="shared" si="7"/>
        <v>218</v>
      </c>
      <c r="T225" s="25"/>
      <c r="U225" s="25"/>
      <c r="V225" s="5"/>
      <c r="W225" s="3" t="s">
        <v>1296</v>
      </c>
      <c r="X225" s="5"/>
      <c r="Y225" s="5"/>
      <c r="Z225" s="5"/>
      <c r="AA225" s="23" t="s">
        <v>600</v>
      </c>
      <c r="AB225" s="23" t="s">
        <v>18</v>
      </c>
      <c r="AC225" s="23" t="s">
        <v>18</v>
      </c>
      <c r="AD225" s="23" t="s">
        <v>18</v>
      </c>
      <c r="AE225" s="23" t="s">
        <v>18</v>
      </c>
      <c r="AF225" s="17" t="s">
        <v>2449</v>
      </c>
      <c r="AG225" s="17" t="s">
        <v>2452</v>
      </c>
      <c r="AH225" s="17" t="s">
        <v>2449</v>
      </c>
      <c r="AI225" s="6" t="s">
        <v>2452</v>
      </c>
      <c r="AJ225" s="6" t="s">
        <v>2452</v>
      </c>
      <c r="AK225" s="6" t="s">
        <v>2452</v>
      </c>
      <c r="AL225" s="6" t="s">
        <v>3899</v>
      </c>
      <c r="AM225" s="6" t="s">
        <v>2452</v>
      </c>
      <c r="AN225" s="6" t="s">
        <v>3899</v>
      </c>
      <c r="AO225" s="6" t="s">
        <v>2452</v>
      </c>
      <c r="AP225" s="6" t="s">
        <v>1568</v>
      </c>
      <c r="AQ225" s="6" t="s">
        <v>2452</v>
      </c>
      <c r="AR225" s="595" t="s">
        <v>1568</v>
      </c>
      <c r="AS225" s="595" t="s">
        <v>2452</v>
      </c>
      <c r="AT225" s="180" t="s">
        <v>882</v>
      </c>
      <c r="AU225" s="185">
        <v>43577</v>
      </c>
      <c r="AV225" s="436" t="s">
        <v>1031</v>
      </c>
      <c r="AW225" s="418"/>
      <c r="AX225" s="31" t="s">
        <v>1059</v>
      </c>
      <c r="AY225" s="31"/>
      <c r="AZ225" s="31"/>
      <c r="BA225" s="31"/>
      <c r="BB225" s="597" t="s">
        <v>1301</v>
      </c>
      <c r="BC225" s="418"/>
      <c r="BD225" s="30"/>
      <c r="BI225" s="604" t="s">
        <v>3620</v>
      </c>
      <c r="BJ225" s="604" t="s">
        <v>7561</v>
      </c>
      <c r="BK225" s="604" t="s">
        <v>3676</v>
      </c>
      <c r="BL225" s="604"/>
    </row>
    <row r="226" spans="1:64" s="14" customFormat="1" ht="115.5" hidden="1" customHeight="1" x14ac:dyDescent="0.25">
      <c r="A226" s="29" t="s">
        <v>2097</v>
      </c>
      <c r="B226" s="5" t="s">
        <v>1927</v>
      </c>
      <c r="C226" s="57">
        <v>43131</v>
      </c>
      <c r="D226" s="57"/>
      <c r="E226" s="29" t="s">
        <v>1432</v>
      </c>
      <c r="F226" s="23" t="s">
        <v>7540</v>
      </c>
      <c r="G226" s="23" t="s">
        <v>601</v>
      </c>
      <c r="H226" s="83" t="s">
        <v>602</v>
      </c>
      <c r="I226" s="23" t="s">
        <v>603</v>
      </c>
      <c r="J226" s="327" t="s">
        <v>604</v>
      </c>
      <c r="K226" s="188">
        <v>1</v>
      </c>
      <c r="L226" s="265">
        <v>43146</v>
      </c>
      <c r="M226" s="265">
        <v>43403</v>
      </c>
      <c r="N226" s="79">
        <f t="shared" si="6"/>
        <v>37</v>
      </c>
      <c r="O226" s="105">
        <v>1</v>
      </c>
      <c r="P226" s="5" t="s">
        <v>1521</v>
      </c>
      <c r="Q226" s="5" t="s">
        <v>70</v>
      </c>
      <c r="R226" s="4" t="s">
        <v>1272</v>
      </c>
      <c r="S226" s="600">
        <f t="shared" si="7"/>
        <v>215</v>
      </c>
      <c r="T226" s="5"/>
      <c r="U226" s="5"/>
      <c r="V226" s="5"/>
      <c r="W226" s="3" t="s">
        <v>1296</v>
      </c>
      <c r="X226" s="3"/>
      <c r="Y226" s="5"/>
      <c r="Z226" s="5"/>
      <c r="AA226" s="23" t="s">
        <v>605</v>
      </c>
      <c r="AB226" s="23" t="s">
        <v>18</v>
      </c>
      <c r="AC226" s="83" t="s">
        <v>18</v>
      </c>
      <c r="AD226" s="23" t="s">
        <v>18</v>
      </c>
      <c r="AE226" s="23" t="s">
        <v>18</v>
      </c>
      <c r="AF226" s="17" t="s">
        <v>2449</v>
      </c>
      <c r="AG226" s="17" t="s">
        <v>2452</v>
      </c>
      <c r="AH226" s="17" t="s">
        <v>2449</v>
      </c>
      <c r="AI226" s="6" t="s">
        <v>2452</v>
      </c>
      <c r="AJ226" s="6" t="s">
        <v>2452</v>
      </c>
      <c r="AK226" s="6" t="s">
        <v>2452</v>
      </c>
      <c r="AL226" s="6" t="s">
        <v>3899</v>
      </c>
      <c r="AM226" s="6" t="s">
        <v>2452</v>
      </c>
      <c r="AN226" s="6" t="s">
        <v>3899</v>
      </c>
      <c r="AO226" s="6" t="s">
        <v>2452</v>
      </c>
      <c r="AP226" s="6" t="s">
        <v>1568</v>
      </c>
      <c r="AQ226" s="6" t="s">
        <v>2452</v>
      </c>
      <c r="AR226" s="595" t="s">
        <v>1568</v>
      </c>
      <c r="AS226" s="595" t="s">
        <v>2452</v>
      </c>
      <c r="AT226" s="180" t="s">
        <v>882</v>
      </c>
      <c r="AU226" s="185">
        <v>43577</v>
      </c>
      <c r="AV226" s="436" t="s">
        <v>1031</v>
      </c>
      <c r="AW226" s="418"/>
      <c r="AX226" s="31"/>
      <c r="AY226" s="31"/>
      <c r="AZ226" s="31"/>
      <c r="BA226" s="31"/>
      <c r="BB226" s="597" t="s">
        <v>1301</v>
      </c>
      <c r="BC226" s="418"/>
      <c r="BD226" s="30"/>
      <c r="BI226" s="189" t="s">
        <v>3684</v>
      </c>
      <c r="BJ226" s="597" t="s">
        <v>7550</v>
      </c>
      <c r="BK226" s="604" t="s">
        <v>3677</v>
      </c>
      <c r="BL226" s="604" t="s">
        <v>3678</v>
      </c>
    </row>
    <row r="227" spans="1:64" s="14" customFormat="1" ht="115.5" hidden="1" customHeight="1" x14ac:dyDescent="0.25">
      <c r="A227" s="29" t="s">
        <v>2098</v>
      </c>
      <c r="B227" s="5" t="s">
        <v>1288</v>
      </c>
      <c r="C227" s="57">
        <v>42934</v>
      </c>
      <c r="D227" s="57"/>
      <c r="E227" s="29" t="s">
        <v>1391</v>
      </c>
      <c r="F227" s="2" t="s">
        <v>7504</v>
      </c>
      <c r="G227" s="23" t="s">
        <v>96</v>
      </c>
      <c r="H227" s="83" t="s">
        <v>97</v>
      </c>
      <c r="I227" s="17" t="s">
        <v>98</v>
      </c>
      <c r="J227" s="363" t="s">
        <v>99</v>
      </c>
      <c r="K227" s="188">
        <v>1</v>
      </c>
      <c r="L227" s="266">
        <v>42979</v>
      </c>
      <c r="M227" s="266">
        <v>43190</v>
      </c>
      <c r="N227" s="79">
        <f t="shared" si="6"/>
        <v>31</v>
      </c>
      <c r="O227" s="105">
        <v>1</v>
      </c>
      <c r="P227" s="25" t="s">
        <v>52</v>
      </c>
      <c r="Q227" s="25" t="s">
        <v>53</v>
      </c>
      <c r="R227" s="4" t="s">
        <v>1695</v>
      </c>
      <c r="S227" s="600">
        <f t="shared" si="7"/>
        <v>184</v>
      </c>
      <c r="T227" s="25"/>
      <c r="U227" s="25"/>
      <c r="V227" s="5"/>
      <c r="W227" s="5"/>
      <c r="X227" s="5"/>
      <c r="Y227" s="5"/>
      <c r="Z227" s="5"/>
      <c r="AA227" s="23" t="s">
        <v>333</v>
      </c>
      <c r="AB227" s="23" t="s">
        <v>18</v>
      </c>
      <c r="AC227" s="83" t="s">
        <v>18</v>
      </c>
      <c r="AD227" s="17" t="s">
        <v>18</v>
      </c>
      <c r="AE227" s="17" t="s">
        <v>18</v>
      </c>
      <c r="AF227" s="17" t="s">
        <v>2449</v>
      </c>
      <c r="AG227" s="17" t="s">
        <v>2452</v>
      </c>
      <c r="AH227" s="17" t="s">
        <v>2449</v>
      </c>
      <c r="AI227" s="6" t="s">
        <v>2452</v>
      </c>
      <c r="AJ227" s="6" t="s">
        <v>2452</v>
      </c>
      <c r="AK227" s="6" t="s">
        <v>2452</v>
      </c>
      <c r="AL227" s="6" t="s">
        <v>3899</v>
      </c>
      <c r="AM227" s="6" t="s">
        <v>2452</v>
      </c>
      <c r="AN227" s="6" t="s">
        <v>3899</v>
      </c>
      <c r="AO227" s="6" t="s">
        <v>2452</v>
      </c>
      <c r="AP227" s="6" t="s">
        <v>1568</v>
      </c>
      <c r="AQ227" s="6" t="s">
        <v>2452</v>
      </c>
      <c r="AR227" s="595" t="s">
        <v>1568</v>
      </c>
      <c r="AS227" s="595" t="s">
        <v>2452</v>
      </c>
      <c r="AT227" s="180" t="s">
        <v>882</v>
      </c>
      <c r="AU227" s="185">
        <v>43577</v>
      </c>
      <c r="AV227" s="436" t="s">
        <v>1031</v>
      </c>
      <c r="AW227" s="418"/>
      <c r="AX227" s="31"/>
      <c r="AY227" s="31"/>
      <c r="AZ227" s="31"/>
      <c r="BA227" s="31"/>
      <c r="BB227" s="597" t="s">
        <v>1301</v>
      </c>
      <c r="BC227" s="418"/>
      <c r="BD227" s="30"/>
      <c r="BI227" s="604" t="s">
        <v>7515</v>
      </c>
      <c r="BJ227" s="175" t="s">
        <v>3872</v>
      </c>
      <c r="BK227" s="604"/>
      <c r="BL227" s="604"/>
    </row>
    <row r="228" spans="1:64" s="14" customFormat="1" ht="115.5" hidden="1" customHeight="1" x14ac:dyDescent="0.25">
      <c r="A228" s="29" t="s">
        <v>2099</v>
      </c>
      <c r="B228" s="5" t="s">
        <v>1288</v>
      </c>
      <c r="C228" s="57">
        <v>42934</v>
      </c>
      <c r="D228" s="57"/>
      <c r="E228" s="29" t="s">
        <v>1391</v>
      </c>
      <c r="F228" s="2" t="s">
        <v>7504</v>
      </c>
      <c r="G228" s="23" t="s">
        <v>96</v>
      </c>
      <c r="H228" s="83" t="s">
        <v>159</v>
      </c>
      <c r="I228" s="17" t="s">
        <v>160</v>
      </c>
      <c r="J228" s="363" t="s">
        <v>161</v>
      </c>
      <c r="K228" s="188">
        <v>7</v>
      </c>
      <c r="L228" s="266">
        <v>42979</v>
      </c>
      <c r="M228" s="266">
        <v>43190</v>
      </c>
      <c r="N228" s="79">
        <f t="shared" si="6"/>
        <v>31</v>
      </c>
      <c r="O228" s="105">
        <v>7</v>
      </c>
      <c r="P228" s="25" t="s">
        <v>52</v>
      </c>
      <c r="Q228" s="25" t="s">
        <v>33</v>
      </c>
      <c r="R228" s="4" t="s">
        <v>1250</v>
      </c>
      <c r="S228" s="600">
        <f t="shared" si="7"/>
        <v>258</v>
      </c>
      <c r="T228" s="25"/>
      <c r="U228" s="25"/>
      <c r="V228" s="5"/>
      <c r="W228" s="5"/>
      <c r="X228" s="5"/>
      <c r="Y228" s="5"/>
      <c r="Z228" s="5"/>
      <c r="AA228" s="2" t="s">
        <v>423</v>
      </c>
      <c r="AB228" s="23" t="s">
        <v>18</v>
      </c>
      <c r="AC228" s="83" t="s">
        <v>18</v>
      </c>
      <c r="AD228" s="17" t="s">
        <v>18</v>
      </c>
      <c r="AE228" s="17" t="s">
        <v>18</v>
      </c>
      <c r="AF228" s="17" t="s">
        <v>2449</v>
      </c>
      <c r="AG228" s="17" t="s">
        <v>2452</v>
      </c>
      <c r="AH228" s="17" t="s">
        <v>2449</v>
      </c>
      <c r="AI228" s="6" t="s">
        <v>2452</v>
      </c>
      <c r="AJ228" s="6" t="s">
        <v>2452</v>
      </c>
      <c r="AK228" s="6" t="s">
        <v>2452</v>
      </c>
      <c r="AL228" s="6" t="s">
        <v>3899</v>
      </c>
      <c r="AM228" s="6" t="s">
        <v>2452</v>
      </c>
      <c r="AN228" s="6" t="s">
        <v>3899</v>
      </c>
      <c r="AO228" s="6" t="s">
        <v>2452</v>
      </c>
      <c r="AP228" s="6" t="s">
        <v>1568</v>
      </c>
      <c r="AQ228" s="6" t="s">
        <v>2452</v>
      </c>
      <c r="AR228" s="595" t="s">
        <v>1568</v>
      </c>
      <c r="AS228" s="595" t="s">
        <v>2452</v>
      </c>
      <c r="AT228" s="180" t="s">
        <v>882</v>
      </c>
      <c r="AU228" s="185">
        <v>43577</v>
      </c>
      <c r="AV228" s="436" t="s">
        <v>1031</v>
      </c>
      <c r="AW228" s="418"/>
      <c r="AX228" s="31"/>
      <c r="AY228" s="31"/>
      <c r="AZ228" s="31"/>
      <c r="BA228" s="31"/>
      <c r="BB228" s="597" t="s">
        <v>1301</v>
      </c>
      <c r="BC228" s="418"/>
      <c r="BD228" s="30"/>
      <c r="BI228" s="604" t="s">
        <v>7515</v>
      </c>
      <c r="BJ228" s="175" t="s">
        <v>3872</v>
      </c>
      <c r="BK228" s="604"/>
      <c r="BL228" s="604"/>
    </row>
    <row r="229" spans="1:64" s="14" customFormat="1" ht="115.5" hidden="1" customHeight="1" x14ac:dyDescent="0.25">
      <c r="A229" s="29" t="s">
        <v>2100</v>
      </c>
      <c r="B229" s="5" t="s">
        <v>1288</v>
      </c>
      <c r="C229" s="57">
        <v>42934</v>
      </c>
      <c r="D229" s="57"/>
      <c r="E229" s="29" t="s">
        <v>1408</v>
      </c>
      <c r="F229" s="2" t="s">
        <v>7505</v>
      </c>
      <c r="G229" s="23" t="s">
        <v>96</v>
      </c>
      <c r="H229" s="83" t="s">
        <v>97</v>
      </c>
      <c r="I229" s="17" t="s">
        <v>98</v>
      </c>
      <c r="J229" s="363" t="s">
        <v>99</v>
      </c>
      <c r="K229" s="188">
        <v>1</v>
      </c>
      <c r="L229" s="266">
        <v>42979</v>
      </c>
      <c r="M229" s="266">
        <v>43190</v>
      </c>
      <c r="N229" s="79">
        <f t="shared" si="6"/>
        <v>31</v>
      </c>
      <c r="O229" s="105">
        <v>1</v>
      </c>
      <c r="P229" s="25" t="s">
        <v>52</v>
      </c>
      <c r="Q229" s="25" t="s">
        <v>53</v>
      </c>
      <c r="R229" s="4" t="s">
        <v>1696</v>
      </c>
      <c r="S229" s="600">
        <f t="shared" si="7"/>
        <v>162</v>
      </c>
      <c r="T229" s="25"/>
      <c r="U229" s="25"/>
      <c r="V229" s="5"/>
      <c r="W229" s="5"/>
      <c r="X229" s="5"/>
      <c r="Y229" s="5"/>
      <c r="Z229" s="5"/>
      <c r="AA229" s="23" t="s">
        <v>333</v>
      </c>
      <c r="AB229" s="23" t="s">
        <v>18</v>
      </c>
      <c r="AC229" s="83" t="s">
        <v>18</v>
      </c>
      <c r="AD229" s="17" t="s">
        <v>18</v>
      </c>
      <c r="AE229" s="17" t="s">
        <v>18</v>
      </c>
      <c r="AF229" s="17" t="s">
        <v>2449</v>
      </c>
      <c r="AG229" s="17" t="s">
        <v>2452</v>
      </c>
      <c r="AH229" s="17" t="s">
        <v>2449</v>
      </c>
      <c r="AI229" s="6" t="s">
        <v>2452</v>
      </c>
      <c r="AJ229" s="6" t="s">
        <v>2452</v>
      </c>
      <c r="AK229" s="6" t="s">
        <v>2452</v>
      </c>
      <c r="AL229" s="6" t="s">
        <v>3899</v>
      </c>
      <c r="AM229" s="6" t="s">
        <v>2452</v>
      </c>
      <c r="AN229" s="6" t="s">
        <v>3899</v>
      </c>
      <c r="AO229" s="6" t="s">
        <v>2452</v>
      </c>
      <c r="AP229" s="6" t="s">
        <v>1568</v>
      </c>
      <c r="AQ229" s="6" t="s">
        <v>2452</v>
      </c>
      <c r="AR229" s="595" t="s">
        <v>1568</v>
      </c>
      <c r="AS229" s="595" t="s">
        <v>2452</v>
      </c>
      <c r="AT229" s="180" t="s">
        <v>882</v>
      </c>
      <c r="AU229" s="185">
        <v>43577</v>
      </c>
      <c r="AV229" s="436" t="s">
        <v>1031</v>
      </c>
      <c r="AW229" s="418"/>
      <c r="AX229" s="31"/>
      <c r="AY229" s="31"/>
      <c r="AZ229" s="31"/>
      <c r="BA229" s="31"/>
      <c r="BB229" s="597" t="s">
        <v>1301</v>
      </c>
      <c r="BC229" s="418"/>
      <c r="BD229" s="30"/>
      <c r="BI229" s="604" t="s">
        <v>7515</v>
      </c>
      <c r="BJ229" s="604" t="s">
        <v>3734</v>
      </c>
      <c r="BK229" s="604" t="s">
        <v>3873</v>
      </c>
      <c r="BL229" s="604"/>
    </row>
    <row r="230" spans="1:64" s="14" customFormat="1" ht="115.5" hidden="1" customHeight="1" x14ac:dyDescent="0.25">
      <c r="A230" s="29" t="s">
        <v>2101</v>
      </c>
      <c r="B230" s="5" t="s">
        <v>1288</v>
      </c>
      <c r="C230" s="57">
        <v>42934</v>
      </c>
      <c r="D230" s="57"/>
      <c r="E230" s="29" t="s">
        <v>1408</v>
      </c>
      <c r="F230" s="2" t="s">
        <v>7505</v>
      </c>
      <c r="G230" s="23" t="s">
        <v>96</v>
      </c>
      <c r="H230" s="83" t="s">
        <v>159</v>
      </c>
      <c r="I230" s="17" t="s">
        <v>160</v>
      </c>
      <c r="J230" s="363" t="s">
        <v>161</v>
      </c>
      <c r="K230" s="188">
        <v>7</v>
      </c>
      <c r="L230" s="266">
        <v>42979</v>
      </c>
      <c r="M230" s="266">
        <v>43190</v>
      </c>
      <c r="N230" s="79">
        <f t="shared" si="6"/>
        <v>31</v>
      </c>
      <c r="O230" s="105">
        <v>7</v>
      </c>
      <c r="P230" s="25" t="s">
        <v>52</v>
      </c>
      <c r="Q230" s="25" t="s">
        <v>33</v>
      </c>
      <c r="R230" s="4" t="s">
        <v>1250</v>
      </c>
      <c r="S230" s="600">
        <f t="shared" si="7"/>
        <v>258</v>
      </c>
      <c r="T230" s="25"/>
      <c r="U230" s="25"/>
      <c r="V230" s="5"/>
      <c r="W230" s="5"/>
      <c r="X230" s="5"/>
      <c r="Y230" s="5"/>
      <c r="Z230" s="5"/>
      <c r="AA230" s="23" t="s">
        <v>423</v>
      </c>
      <c r="AB230" s="23" t="s">
        <v>18</v>
      </c>
      <c r="AC230" s="83" t="s">
        <v>18</v>
      </c>
      <c r="AD230" s="17" t="s">
        <v>18</v>
      </c>
      <c r="AE230" s="17" t="s">
        <v>18</v>
      </c>
      <c r="AF230" s="17" t="s">
        <v>2449</v>
      </c>
      <c r="AG230" s="17" t="s">
        <v>2452</v>
      </c>
      <c r="AH230" s="17" t="s">
        <v>2449</v>
      </c>
      <c r="AI230" s="6" t="s">
        <v>2452</v>
      </c>
      <c r="AJ230" s="6" t="s">
        <v>2452</v>
      </c>
      <c r="AK230" s="6" t="s">
        <v>2452</v>
      </c>
      <c r="AL230" s="6" t="s">
        <v>3899</v>
      </c>
      <c r="AM230" s="6" t="s">
        <v>2452</v>
      </c>
      <c r="AN230" s="6" t="s">
        <v>3899</v>
      </c>
      <c r="AO230" s="6" t="s">
        <v>2452</v>
      </c>
      <c r="AP230" s="6" t="s">
        <v>1568</v>
      </c>
      <c r="AQ230" s="6" t="s">
        <v>2452</v>
      </c>
      <c r="AR230" s="595" t="s">
        <v>1568</v>
      </c>
      <c r="AS230" s="595" t="s">
        <v>2452</v>
      </c>
      <c r="AT230" s="180" t="s">
        <v>882</v>
      </c>
      <c r="AU230" s="185">
        <v>43577</v>
      </c>
      <c r="AV230" s="436" t="s">
        <v>1031</v>
      </c>
      <c r="AW230" s="418"/>
      <c r="AX230" s="31"/>
      <c r="AY230" s="31"/>
      <c r="AZ230" s="31"/>
      <c r="BA230" s="31"/>
      <c r="BB230" s="597" t="s">
        <v>1301</v>
      </c>
      <c r="BC230" s="418"/>
      <c r="BD230" s="30"/>
      <c r="BI230" s="604" t="s">
        <v>7515</v>
      </c>
      <c r="BJ230" s="604" t="s">
        <v>3734</v>
      </c>
      <c r="BK230" s="604" t="s">
        <v>3873</v>
      </c>
      <c r="BL230" s="604"/>
    </row>
    <row r="231" spans="1:64" s="14" customFormat="1" ht="115.5" hidden="1" customHeight="1" x14ac:dyDescent="0.25">
      <c r="A231" s="29" t="s">
        <v>2102</v>
      </c>
      <c r="B231" s="5" t="s">
        <v>1288</v>
      </c>
      <c r="C231" s="57">
        <v>42934</v>
      </c>
      <c r="D231" s="57"/>
      <c r="E231" s="29" t="s">
        <v>1401</v>
      </c>
      <c r="F231" s="2" t="s">
        <v>7506</v>
      </c>
      <c r="G231" s="23" t="s">
        <v>460</v>
      </c>
      <c r="H231" s="23" t="s">
        <v>471</v>
      </c>
      <c r="I231" s="17" t="s">
        <v>472</v>
      </c>
      <c r="J231" s="363" t="s">
        <v>473</v>
      </c>
      <c r="K231" s="188">
        <v>100</v>
      </c>
      <c r="L231" s="266">
        <v>42962</v>
      </c>
      <c r="M231" s="266">
        <v>43454</v>
      </c>
      <c r="N231" s="79">
        <f t="shared" si="6"/>
        <v>19</v>
      </c>
      <c r="O231" s="107">
        <v>100</v>
      </c>
      <c r="P231" s="25" t="s">
        <v>52</v>
      </c>
      <c r="Q231" s="25" t="s">
        <v>33</v>
      </c>
      <c r="R231" s="4" t="s">
        <v>1251</v>
      </c>
      <c r="S231" s="600">
        <f t="shared" si="7"/>
        <v>260</v>
      </c>
      <c r="T231" s="25"/>
      <c r="U231" s="25"/>
      <c r="V231" s="5"/>
      <c r="W231" s="5"/>
      <c r="X231" s="5"/>
      <c r="Y231" s="5"/>
      <c r="Z231" s="5"/>
      <c r="AA231" s="2" t="s">
        <v>474</v>
      </c>
      <c r="AB231" s="23" t="s">
        <v>18</v>
      </c>
      <c r="AC231" s="23" t="s">
        <v>18</v>
      </c>
      <c r="AD231" s="23" t="s">
        <v>18</v>
      </c>
      <c r="AE231" s="23" t="s">
        <v>18</v>
      </c>
      <c r="AF231" s="17" t="s">
        <v>2449</v>
      </c>
      <c r="AG231" s="17" t="s">
        <v>2452</v>
      </c>
      <c r="AH231" s="17" t="s">
        <v>2449</v>
      </c>
      <c r="AI231" s="6" t="s">
        <v>2452</v>
      </c>
      <c r="AJ231" s="6" t="s">
        <v>2452</v>
      </c>
      <c r="AK231" s="6" t="s">
        <v>2452</v>
      </c>
      <c r="AL231" s="6" t="s">
        <v>3899</v>
      </c>
      <c r="AM231" s="6" t="s">
        <v>2452</v>
      </c>
      <c r="AN231" s="6" t="s">
        <v>3899</v>
      </c>
      <c r="AO231" s="6" t="s">
        <v>2452</v>
      </c>
      <c r="AP231" s="6" t="s">
        <v>1568</v>
      </c>
      <c r="AQ231" s="6" t="s">
        <v>2452</v>
      </c>
      <c r="AR231" s="595" t="s">
        <v>1568</v>
      </c>
      <c r="AS231" s="595" t="s">
        <v>2452</v>
      </c>
      <c r="AT231" s="180" t="s">
        <v>882</v>
      </c>
      <c r="AU231" s="185">
        <v>43577</v>
      </c>
      <c r="AV231" s="436" t="s">
        <v>1031</v>
      </c>
      <c r="AW231" s="418"/>
      <c r="AX231" s="31"/>
      <c r="AY231" s="31"/>
      <c r="AZ231" s="31"/>
      <c r="BA231" s="31"/>
      <c r="BB231" s="597" t="s">
        <v>1301</v>
      </c>
      <c r="BC231" s="418"/>
      <c r="BD231" s="30"/>
      <c r="BI231" s="604" t="s">
        <v>7510</v>
      </c>
      <c r="BJ231" s="604" t="s">
        <v>7511</v>
      </c>
      <c r="BK231" s="604" t="s">
        <v>3874</v>
      </c>
      <c r="BL231" s="604"/>
    </row>
    <row r="232" spans="1:64" s="14" customFormat="1" ht="115.5" hidden="1" customHeight="1" x14ac:dyDescent="0.25">
      <c r="A232" s="29" t="s">
        <v>2103</v>
      </c>
      <c r="B232" s="5" t="s">
        <v>1288</v>
      </c>
      <c r="C232" s="57">
        <v>42934</v>
      </c>
      <c r="D232" s="57"/>
      <c r="E232" s="29" t="s">
        <v>1401</v>
      </c>
      <c r="F232" s="2" t="s">
        <v>7506</v>
      </c>
      <c r="G232" s="23" t="s">
        <v>460</v>
      </c>
      <c r="H232" s="23" t="s">
        <v>461</v>
      </c>
      <c r="I232" s="17" t="s">
        <v>462</v>
      </c>
      <c r="J232" s="363" t="s">
        <v>77</v>
      </c>
      <c r="K232" s="188">
        <v>1</v>
      </c>
      <c r="L232" s="266">
        <v>42962</v>
      </c>
      <c r="M232" s="266">
        <v>43039</v>
      </c>
      <c r="N232" s="79">
        <f t="shared" si="6"/>
        <v>11</v>
      </c>
      <c r="O232" s="107">
        <v>1</v>
      </c>
      <c r="P232" s="25" t="s">
        <v>463</v>
      </c>
      <c r="Q232" s="25"/>
      <c r="R232" s="4" t="s">
        <v>1252</v>
      </c>
      <c r="S232" s="600">
        <f t="shared" si="7"/>
        <v>286</v>
      </c>
      <c r="T232" s="25"/>
      <c r="U232" s="25"/>
      <c r="V232" s="5"/>
      <c r="W232" s="5"/>
      <c r="X232" s="5"/>
      <c r="Y232" s="5"/>
      <c r="Z232" s="5"/>
      <c r="AA232" s="23" t="s">
        <v>18</v>
      </c>
      <c r="AB232" s="23" t="s">
        <v>18</v>
      </c>
      <c r="AC232" s="23" t="s">
        <v>18</v>
      </c>
      <c r="AD232" s="23" t="s">
        <v>18</v>
      </c>
      <c r="AE232" s="23" t="s">
        <v>18</v>
      </c>
      <c r="AF232" s="17" t="s">
        <v>2449</v>
      </c>
      <c r="AG232" s="17" t="s">
        <v>2452</v>
      </c>
      <c r="AH232" s="17" t="s">
        <v>2449</v>
      </c>
      <c r="AI232" s="6" t="s">
        <v>2452</v>
      </c>
      <c r="AJ232" s="6" t="s">
        <v>2452</v>
      </c>
      <c r="AK232" s="6" t="s">
        <v>2452</v>
      </c>
      <c r="AL232" s="6" t="s">
        <v>3899</v>
      </c>
      <c r="AM232" s="6" t="s">
        <v>2452</v>
      </c>
      <c r="AN232" s="6" t="s">
        <v>3899</v>
      </c>
      <c r="AO232" s="6" t="s">
        <v>2452</v>
      </c>
      <c r="AP232" s="6" t="s">
        <v>1568</v>
      </c>
      <c r="AQ232" s="6" t="s">
        <v>2452</v>
      </c>
      <c r="AR232" s="595" t="s">
        <v>1568</v>
      </c>
      <c r="AS232" s="595" t="s">
        <v>2452</v>
      </c>
      <c r="AT232" s="180" t="s">
        <v>882</v>
      </c>
      <c r="AU232" s="185">
        <v>43577</v>
      </c>
      <c r="AV232" s="436" t="s">
        <v>1031</v>
      </c>
      <c r="AW232" s="418"/>
      <c r="AX232" s="31"/>
      <c r="AY232" s="31"/>
      <c r="AZ232" s="31"/>
      <c r="BA232" s="31"/>
      <c r="BB232" s="597" t="s">
        <v>1301</v>
      </c>
      <c r="BC232" s="418"/>
      <c r="BD232" s="30"/>
      <c r="BI232" s="604" t="s">
        <v>7510</v>
      </c>
      <c r="BJ232" s="604" t="s">
        <v>7511</v>
      </c>
      <c r="BK232" s="604" t="s">
        <v>3874</v>
      </c>
      <c r="BL232" s="604"/>
    </row>
    <row r="233" spans="1:64" s="14" customFormat="1" ht="115.5" hidden="1" customHeight="1" x14ac:dyDescent="0.25">
      <c r="A233" s="29" t="s">
        <v>2104</v>
      </c>
      <c r="B233" s="5" t="s">
        <v>1288</v>
      </c>
      <c r="C233" s="57">
        <v>42934</v>
      </c>
      <c r="D233" s="57"/>
      <c r="E233" s="29" t="s">
        <v>1402</v>
      </c>
      <c r="F233" s="6" t="s">
        <v>3930</v>
      </c>
      <c r="G233" s="23" t="s">
        <v>435</v>
      </c>
      <c r="H233" s="23" t="s">
        <v>436</v>
      </c>
      <c r="I233" s="17" t="s">
        <v>437</v>
      </c>
      <c r="J233" s="17" t="s">
        <v>438</v>
      </c>
      <c r="K233" s="188">
        <v>100</v>
      </c>
      <c r="L233" s="266">
        <v>42962</v>
      </c>
      <c r="M233" s="266">
        <v>43039</v>
      </c>
      <c r="N233" s="79">
        <f t="shared" si="6"/>
        <v>11</v>
      </c>
      <c r="O233" s="137">
        <v>94</v>
      </c>
      <c r="P233" s="25" t="s">
        <v>52</v>
      </c>
      <c r="Q233" s="25" t="s">
        <v>53</v>
      </c>
      <c r="R233" s="4" t="s">
        <v>3296</v>
      </c>
      <c r="S233" s="600">
        <f t="shared" si="7"/>
        <v>388</v>
      </c>
      <c r="T233" s="25"/>
      <c r="U233" s="25"/>
      <c r="V233" s="5"/>
      <c r="W233" s="5"/>
      <c r="X233" s="5"/>
      <c r="Y233" s="5"/>
      <c r="Z233" s="5"/>
      <c r="AA233" s="2" t="s">
        <v>439</v>
      </c>
      <c r="AB233" s="23" t="s">
        <v>440</v>
      </c>
      <c r="AC233" s="23" t="s">
        <v>441</v>
      </c>
      <c r="AD233" s="17" t="s">
        <v>1550</v>
      </c>
      <c r="AE233" s="17" t="s">
        <v>2474</v>
      </c>
      <c r="AF233" s="6" t="s">
        <v>3899</v>
      </c>
      <c r="AG233" s="6" t="s">
        <v>6056</v>
      </c>
      <c r="AH233" s="6" t="s">
        <v>3899</v>
      </c>
      <c r="AI233" s="6" t="s">
        <v>6056</v>
      </c>
      <c r="AJ233" s="6" t="s">
        <v>3899</v>
      </c>
      <c r="AK233" s="6" t="s">
        <v>6056</v>
      </c>
      <c r="AL233" s="6" t="s">
        <v>3899</v>
      </c>
      <c r="AM233" s="6" t="s">
        <v>2475</v>
      </c>
      <c r="AN233" s="6" t="s">
        <v>3899</v>
      </c>
      <c r="AO233" s="6" t="s">
        <v>6388</v>
      </c>
      <c r="AP233" s="6" t="s">
        <v>1568</v>
      </c>
      <c r="AQ233" s="6" t="s">
        <v>6388</v>
      </c>
      <c r="AR233" s="595" t="s">
        <v>1568</v>
      </c>
      <c r="AS233" s="595" t="s">
        <v>6388</v>
      </c>
      <c r="AT233" s="180" t="s">
        <v>1302</v>
      </c>
      <c r="AU233" s="598">
        <v>43873</v>
      </c>
      <c r="AV233" s="436" t="s">
        <v>2439</v>
      </c>
      <c r="AW233" s="33">
        <v>43873</v>
      </c>
      <c r="AX233" s="10" t="s">
        <v>2474</v>
      </c>
      <c r="AY233" s="31" t="s">
        <v>3014</v>
      </c>
      <c r="AZ233" s="31" t="s">
        <v>1568</v>
      </c>
      <c r="BA233" s="31" t="s">
        <v>1568</v>
      </c>
      <c r="BB233" s="597" t="s">
        <v>2678</v>
      </c>
      <c r="BC233" s="418" t="s">
        <v>3662</v>
      </c>
      <c r="BD233" s="32" t="s">
        <v>4834</v>
      </c>
      <c r="BI233" s="604" t="s">
        <v>7510</v>
      </c>
      <c r="BJ233" s="604" t="s">
        <v>7511</v>
      </c>
      <c r="BK233" s="604" t="s">
        <v>7512</v>
      </c>
      <c r="BL233" s="604"/>
    </row>
    <row r="234" spans="1:64" s="14" customFormat="1" ht="115.5" hidden="1" customHeight="1" x14ac:dyDescent="0.25">
      <c r="A234" s="29" t="s">
        <v>2105</v>
      </c>
      <c r="B234" s="5" t="s">
        <v>1288</v>
      </c>
      <c r="C234" s="57">
        <v>42934</v>
      </c>
      <c r="D234" s="57"/>
      <c r="E234" s="29" t="s">
        <v>1402</v>
      </c>
      <c r="F234" s="6" t="s">
        <v>7507</v>
      </c>
      <c r="G234" s="23" t="s">
        <v>442</v>
      </c>
      <c r="H234" s="23" t="s">
        <v>443</v>
      </c>
      <c r="I234" s="17" t="s">
        <v>444</v>
      </c>
      <c r="J234" s="363" t="s">
        <v>445</v>
      </c>
      <c r="K234" s="188">
        <v>1</v>
      </c>
      <c r="L234" s="266">
        <v>42962</v>
      </c>
      <c r="M234" s="266">
        <v>43281</v>
      </c>
      <c r="N234" s="79">
        <f t="shared" si="6"/>
        <v>46</v>
      </c>
      <c r="O234" s="107">
        <v>1</v>
      </c>
      <c r="P234" s="25" t="s">
        <v>52</v>
      </c>
      <c r="Q234" s="25" t="s">
        <v>53</v>
      </c>
      <c r="R234" s="4" t="s">
        <v>3928</v>
      </c>
      <c r="S234" s="600">
        <f t="shared" si="7"/>
        <v>362</v>
      </c>
      <c r="T234" s="25"/>
      <c r="U234" s="25"/>
      <c r="V234" s="5"/>
      <c r="W234" s="5"/>
      <c r="X234" s="5"/>
      <c r="Y234" s="5"/>
      <c r="Z234" s="5"/>
      <c r="AA234" s="23" t="s">
        <v>446</v>
      </c>
      <c r="AB234" s="23" t="s">
        <v>18</v>
      </c>
      <c r="AC234" s="23" t="s">
        <v>18</v>
      </c>
      <c r="AD234" s="17" t="s">
        <v>1497</v>
      </c>
      <c r="AE234" s="17" t="s">
        <v>1491</v>
      </c>
      <c r="AF234" s="17" t="s">
        <v>2449</v>
      </c>
      <c r="AG234" s="17" t="s">
        <v>2452</v>
      </c>
      <c r="AH234" s="17" t="s">
        <v>2449</v>
      </c>
      <c r="AI234" s="6" t="s">
        <v>2452</v>
      </c>
      <c r="AJ234" s="6" t="s">
        <v>2452</v>
      </c>
      <c r="AK234" s="6" t="s">
        <v>2452</v>
      </c>
      <c r="AL234" s="6" t="s">
        <v>3899</v>
      </c>
      <c r="AM234" s="6" t="s">
        <v>2452</v>
      </c>
      <c r="AN234" s="6" t="s">
        <v>3899</v>
      </c>
      <c r="AO234" s="6" t="s">
        <v>2452</v>
      </c>
      <c r="AP234" s="6" t="s">
        <v>1568</v>
      </c>
      <c r="AQ234" s="6" t="s">
        <v>2452</v>
      </c>
      <c r="AR234" s="595" t="s">
        <v>1568</v>
      </c>
      <c r="AS234" s="595" t="s">
        <v>2452</v>
      </c>
      <c r="AT234" s="231" t="s">
        <v>882</v>
      </c>
      <c r="AU234" s="185">
        <v>43567</v>
      </c>
      <c r="AV234" s="436" t="s">
        <v>1031</v>
      </c>
      <c r="AW234" s="418"/>
      <c r="AX234" s="31"/>
      <c r="AY234" s="31"/>
      <c r="AZ234" s="31"/>
      <c r="BA234" s="31"/>
      <c r="BB234" s="597" t="s">
        <v>1301</v>
      </c>
      <c r="BC234" s="418"/>
      <c r="BD234" s="30"/>
      <c r="BI234" s="604" t="s">
        <v>7510</v>
      </c>
      <c r="BJ234" s="604" t="s">
        <v>7511</v>
      </c>
      <c r="BK234" s="604" t="s">
        <v>7512</v>
      </c>
      <c r="BL234" s="604"/>
    </row>
    <row r="235" spans="1:64" s="14" customFormat="1" ht="115.5" hidden="1" customHeight="1" x14ac:dyDescent="0.25">
      <c r="A235" s="29" t="s">
        <v>2106</v>
      </c>
      <c r="B235" s="5" t="s">
        <v>1288</v>
      </c>
      <c r="C235" s="57">
        <v>42934</v>
      </c>
      <c r="D235" s="57"/>
      <c r="E235" s="29" t="s">
        <v>1402</v>
      </c>
      <c r="F235" s="595" t="s">
        <v>7507</v>
      </c>
      <c r="G235" s="23" t="s">
        <v>464</v>
      </c>
      <c r="H235" s="23" t="s">
        <v>465</v>
      </c>
      <c r="I235" s="23" t="s">
        <v>466</v>
      </c>
      <c r="J235" s="327" t="s">
        <v>467</v>
      </c>
      <c r="K235" s="188">
        <v>1</v>
      </c>
      <c r="L235" s="266">
        <v>42957</v>
      </c>
      <c r="M235" s="266">
        <v>43038</v>
      </c>
      <c r="N235" s="79">
        <f t="shared" si="6"/>
        <v>12</v>
      </c>
      <c r="O235" s="107">
        <v>1</v>
      </c>
      <c r="P235" s="25" t="s">
        <v>70</v>
      </c>
      <c r="Q235" s="25"/>
      <c r="R235" s="4" t="s">
        <v>3929</v>
      </c>
      <c r="S235" s="600">
        <f t="shared" si="7"/>
        <v>271</v>
      </c>
      <c r="T235" s="25"/>
      <c r="U235" s="25"/>
      <c r="V235" s="5"/>
      <c r="W235" s="5"/>
      <c r="X235" s="5"/>
      <c r="Y235" s="5"/>
      <c r="Z235" s="5"/>
      <c r="AA235" s="23" t="s">
        <v>18</v>
      </c>
      <c r="AB235" s="23" t="s">
        <v>18</v>
      </c>
      <c r="AC235" s="23" t="s">
        <v>18</v>
      </c>
      <c r="AD235" s="23" t="s">
        <v>18</v>
      </c>
      <c r="AE235" s="23" t="s">
        <v>18</v>
      </c>
      <c r="AF235" s="17" t="s">
        <v>2449</v>
      </c>
      <c r="AG235" s="17" t="s">
        <v>2452</v>
      </c>
      <c r="AH235" s="17" t="s">
        <v>2449</v>
      </c>
      <c r="AI235" s="6" t="s">
        <v>2452</v>
      </c>
      <c r="AJ235" s="6" t="s">
        <v>2452</v>
      </c>
      <c r="AK235" s="6" t="s">
        <v>2452</v>
      </c>
      <c r="AL235" s="6" t="s">
        <v>3899</v>
      </c>
      <c r="AM235" s="6" t="s">
        <v>2452</v>
      </c>
      <c r="AN235" s="6" t="s">
        <v>3899</v>
      </c>
      <c r="AO235" s="6" t="s">
        <v>2452</v>
      </c>
      <c r="AP235" s="6" t="s">
        <v>1568</v>
      </c>
      <c r="AQ235" s="6" t="s">
        <v>2452</v>
      </c>
      <c r="AR235" s="595" t="s">
        <v>1568</v>
      </c>
      <c r="AS235" s="595" t="s">
        <v>2452</v>
      </c>
      <c r="AT235" s="180" t="s">
        <v>882</v>
      </c>
      <c r="AU235" s="185">
        <v>43577</v>
      </c>
      <c r="AV235" s="436" t="s">
        <v>1031</v>
      </c>
      <c r="AW235" s="418"/>
      <c r="AX235" s="31"/>
      <c r="AY235" s="31"/>
      <c r="AZ235" s="31"/>
      <c r="BA235" s="31"/>
      <c r="BB235" s="597" t="s">
        <v>1301</v>
      </c>
      <c r="BC235" s="418"/>
      <c r="BD235" s="30"/>
      <c r="BI235" s="604" t="s">
        <v>7510</v>
      </c>
      <c r="BJ235" s="604" t="s">
        <v>7511</v>
      </c>
      <c r="BK235" s="604" t="s">
        <v>7512</v>
      </c>
      <c r="BL235" s="604"/>
    </row>
    <row r="236" spans="1:64" s="14" customFormat="1" ht="115.5" hidden="1" customHeight="1" x14ac:dyDescent="0.25">
      <c r="A236" s="29" t="s">
        <v>2107</v>
      </c>
      <c r="B236" s="5" t="s">
        <v>1288</v>
      </c>
      <c r="C236" s="57">
        <v>42934</v>
      </c>
      <c r="D236" s="57"/>
      <c r="E236" s="29" t="s">
        <v>1403</v>
      </c>
      <c r="F236" s="2" t="s">
        <v>7508</v>
      </c>
      <c r="G236" s="23" t="s">
        <v>447</v>
      </c>
      <c r="H236" s="23" t="s">
        <v>448</v>
      </c>
      <c r="I236" s="23" t="s">
        <v>449</v>
      </c>
      <c r="J236" s="327" t="s">
        <v>450</v>
      </c>
      <c r="K236" s="188">
        <v>1</v>
      </c>
      <c r="L236" s="266">
        <v>42979</v>
      </c>
      <c r="M236" s="266">
        <v>43281</v>
      </c>
      <c r="N236" s="79">
        <f t="shared" si="6"/>
        <v>44</v>
      </c>
      <c r="O236" s="107">
        <v>1</v>
      </c>
      <c r="P236" s="25" t="s">
        <v>52</v>
      </c>
      <c r="Q236" s="25" t="s">
        <v>53</v>
      </c>
      <c r="R236" s="4" t="s">
        <v>1249</v>
      </c>
      <c r="S236" s="600">
        <f t="shared" si="7"/>
        <v>127</v>
      </c>
      <c r="T236" s="25"/>
      <c r="U236" s="25"/>
      <c r="V236" s="2"/>
      <c r="W236" s="2" t="s">
        <v>1351</v>
      </c>
      <c r="X236" s="5" t="s">
        <v>1326</v>
      </c>
      <c r="Y236" s="5" t="s">
        <v>1326</v>
      </c>
      <c r="Z236" s="5" t="s">
        <v>1326</v>
      </c>
      <c r="AA236" s="23" t="s">
        <v>446</v>
      </c>
      <c r="AB236" s="23" t="s">
        <v>18</v>
      </c>
      <c r="AC236" s="23" t="s">
        <v>18</v>
      </c>
      <c r="AD236" s="23" t="s">
        <v>18</v>
      </c>
      <c r="AE236" s="23" t="s">
        <v>18</v>
      </c>
      <c r="AF236" s="17" t="s">
        <v>2449</v>
      </c>
      <c r="AG236" s="17" t="s">
        <v>2452</v>
      </c>
      <c r="AH236" s="17" t="s">
        <v>2449</v>
      </c>
      <c r="AI236" s="6" t="s">
        <v>2452</v>
      </c>
      <c r="AJ236" s="6" t="s">
        <v>2452</v>
      </c>
      <c r="AK236" s="6" t="s">
        <v>2452</v>
      </c>
      <c r="AL236" s="6" t="s">
        <v>3899</v>
      </c>
      <c r="AM236" s="6" t="s">
        <v>2452</v>
      </c>
      <c r="AN236" s="6" t="s">
        <v>3899</v>
      </c>
      <c r="AO236" s="6" t="s">
        <v>2452</v>
      </c>
      <c r="AP236" s="6" t="s">
        <v>1568</v>
      </c>
      <c r="AQ236" s="6" t="s">
        <v>2452</v>
      </c>
      <c r="AR236" s="595" t="s">
        <v>1568</v>
      </c>
      <c r="AS236" s="595" t="s">
        <v>2452</v>
      </c>
      <c r="AT236" s="180" t="s">
        <v>882</v>
      </c>
      <c r="AU236" s="185">
        <v>43577</v>
      </c>
      <c r="AV236" s="436" t="s">
        <v>1031</v>
      </c>
      <c r="AW236" s="418"/>
      <c r="AX236" s="10"/>
      <c r="AY236" s="10"/>
      <c r="AZ236" s="10"/>
      <c r="BA236" s="10"/>
      <c r="BB236" s="597" t="s">
        <v>1301</v>
      </c>
      <c r="BC236" s="418"/>
      <c r="BD236" s="30"/>
      <c r="BI236" s="604" t="s">
        <v>7510</v>
      </c>
      <c r="BJ236" s="604" t="s">
        <v>7513</v>
      </c>
      <c r="BK236" s="604"/>
      <c r="BL236" s="604"/>
    </row>
    <row r="237" spans="1:64" s="14" customFormat="1" ht="115.5" hidden="1" customHeight="1" x14ac:dyDescent="0.25">
      <c r="A237" s="29" t="s">
        <v>2108</v>
      </c>
      <c r="B237" s="5" t="s">
        <v>1288</v>
      </c>
      <c r="C237" s="57">
        <v>42934</v>
      </c>
      <c r="D237" s="57"/>
      <c r="E237" s="29" t="s">
        <v>1403</v>
      </c>
      <c r="F237" s="2" t="s">
        <v>7508</v>
      </c>
      <c r="G237" s="23" t="s">
        <v>468</v>
      </c>
      <c r="H237" s="23" t="s">
        <v>469</v>
      </c>
      <c r="I237" s="23" t="s">
        <v>470</v>
      </c>
      <c r="J237" s="327" t="s">
        <v>450</v>
      </c>
      <c r="K237" s="188">
        <v>1</v>
      </c>
      <c r="L237" s="266">
        <v>42977</v>
      </c>
      <c r="M237" s="266">
        <v>43131</v>
      </c>
      <c r="N237" s="79">
        <f t="shared" si="6"/>
        <v>22</v>
      </c>
      <c r="O237" s="107">
        <v>1</v>
      </c>
      <c r="P237" s="5" t="s">
        <v>135</v>
      </c>
      <c r="Q237" s="5" t="s">
        <v>70</v>
      </c>
      <c r="R237" s="4" t="s">
        <v>1249</v>
      </c>
      <c r="S237" s="600">
        <f t="shared" si="7"/>
        <v>127</v>
      </c>
      <c r="T237" s="5"/>
      <c r="U237" s="5"/>
      <c r="V237" s="2"/>
      <c r="W237" s="2" t="s">
        <v>1351</v>
      </c>
      <c r="X237" s="5" t="s">
        <v>1326</v>
      </c>
      <c r="Y237" s="5" t="s">
        <v>1326</v>
      </c>
      <c r="Z237" s="5" t="s">
        <v>1326</v>
      </c>
      <c r="AA237" s="23" t="s">
        <v>446</v>
      </c>
      <c r="AB237" s="23" t="s">
        <v>18</v>
      </c>
      <c r="AC237" s="23" t="s">
        <v>18</v>
      </c>
      <c r="AD237" s="23" t="s">
        <v>18</v>
      </c>
      <c r="AE237" s="23" t="s">
        <v>18</v>
      </c>
      <c r="AF237" s="17" t="s">
        <v>2449</v>
      </c>
      <c r="AG237" s="17" t="s">
        <v>2452</v>
      </c>
      <c r="AH237" s="17" t="s">
        <v>2449</v>
      </c>
      <c r="AI237" s="6" t="s">
        <v>2452</v>
      </c>
      <c r="AJ237" s="6" t="s">
        <v>2452</v>
      </c>
      <c r="AK237" s="6" t="s">
        <v>2452</v>
      </c>
      <c r="AL237" s="6" t="s">
        <v>3899</v>
      </c>
      <c r="AM237" s="6" t="s">
        <v>2452</v>
      </c>
      <c r="AN237" s="6" t="s">
        <v>3899</v>
      </c>
      <c r="AO237" s="6" t="s">
        <v>2452</v>
      </c>
      <c r="AP237" s="6" t="s">
        <v>1568</v>
      </c>
      <c r="AQ237" s="6" t="s">
        <v>2452</v>
      </c>
      <c r="AR237" s="595" t="s">
        <v>1568</v>
      </c>
      <c r="AS237" s="595" t="s">
        <v>2452</v>
      </c>
      <c r="AT237" s="180" t="s">
        <v>882</v>
      </c>
      <c r="AU237" s="185">
        <v>43577</v>
      </c>
      <c r="AV237" s="436" t="s">
        <v>1031</v>
      </c>
      <c r="AW237" s="418"/>
      <c r="AX237" s="10"/>
      <c r="AY237" s="10"/>
      <c r="AZ237" s="10"/>
      <c r="BA237" s="10"/>
      <c r="BB237" s="597" t="s">
        <v>1301</v>
      </c>
      <c r="BC237" s="418"/>
      <c r="BD237" s="30"/>
      <c r="BI237" s="604" t="s">
        <v>7510</v>
      </c>
      <c r="BJ237" s="604" t="s">
        <v>7513</v>
      </c>
      <c r="BK237" s="604"/>
      <c r="BL237" s="604"/>
    </row>
    <row r="238" spans="1:64" s="14" customFormat="1" ht="115.5" hidden="1" customHeight="1" x14ac:dyDescent="0.25">
      <c r="A238" s="29" t="s">
        <v>2109</v>
      </c>
      <c r="B238" s="5" t="s">
        <v>1288</v>
      </c>
      <c r="C238" s="57">
        <v>42934</v>
      </c>
      <c r="D238" s="57"/>
      <c r="E238" s="29" t="s">
        <v>1405</v>
      </c>
      <c r="F238" s="2" t="s">
        <v>7509</v>
      </c>
      <c r="G238" s="23" t="s">
        <v>451</v>
      </c>
      <c r="H238" s="83" t="s">
        <v>452</v>
      </c>
      <c r="I238" s="23" t="s">
        <v>453</v>
      </c>
      <c r="J238" s="327" t="s">
        <v>454</v>
      </c>
      <c r="K238" s="188">
        <v>1</v>
      </c>
      <c r="L238" s="266">
        <v>42979</v>
      </c>
      <c r="M238" s="266">
        <v>43281</v>
      </c>
      <c r="N238" s="79">
        <f t="shared" si="6"/>
        <v>44</v>
      </c>
      <c r="O238" s="107">
        <v>1</v>
      </c>
      <c r="P238" s="25" t="s">
        <v>52</v>
      </c>
      <c r="Q238" s="25" t="s">
        <v>53</v>
      </c>
      <c r="R238" s="4" t="s">
        <v>1697</v>
      </c>
      <c r="S238" s="600">
        <f t="shared" si="7"/>
        <v>375</v>
      </c>
      <c r="T238" s="25"/>
      <c r="U238" s="25"/>
      <c r="V238" s="5"/>
      <c r="W238" s="5"/>
      <c r="X238" s="5"/>
      <c r="Y238" s="5"/>
      <c r="Z238" s="5"/>
      <c r="AA238" s="23" t="s">
        <v>455</v>
      </c>
      <c r="AB238" s="23" t="s">
        <v>18</v>
      </c>
      <c r="AC238" s="83" t="s">
        <v>18</v>
      </c>
      <c r="AD238" s="23" t="s">
        <v>18</v>
      </c>
      <c r="AE238" s="23" t="s">
        <v>18</v>
      </c>
      <c r="AF238" s="17" t="s">
        <v>2449</v>
      </c>
      <c r="AG238" s="17" t="s">
        <v>2452</v>
      </c>
      <c r="AH238" s="17" t="s">
        <v>2449</v>
      </c>
      <c r="AI238" s="6" t="s">
        <v>2452</v>
      </c>
      <c r="AJ238" s="6" t="s">
        <v>2452</v>
      </c>
      <c r="AK238" s="6" t="s">
        <v>2452</v>
      </c>
      <c r="AL238" s="6" t="s">
        <v>3899</v>
      </c>
      <c r="AM238" s="6" t="s">
        <v>2452</v>
      </c>
      <c r="AN238" s="6" t="s">
        <v>3899</v>
      </c>
      <c r="AO238" s="6" t="s">
        <v>2452</v>
      </c>
      <c r="AP238" s="6" t="s">
        <v>1568</v>
      </c>
      <c r="AQ238" s="6" t="s">
        <v>2452</v>
      </c>
      <c r="AR238" s="595" t="s">
        <v>1568</v>
      </c>
      <c r="AS238" s="595" t="s">
        <v>2452</v>
      </c>
      <c r="AT238" s="180" t="s">
        <v>882</v>
      </c>
      <c r="AU238" s="185">
        <v>43577</v>
      </c>
      <c r="AV238" s="436" t="s">
        <v>1031</v>
      </c>
      <c r="AW238" s="418"/>
      <c r="AX238" s="31"/>
      <c r="AY238" s="31"/>
      <c r="AZ238" s="31"/>
      <c r="BA238" s="31"/>
      <c r="BB238" s="597" t="s">
        <v>1301</v>
      </c>
      <c r="BC238" s="418"/>
      <c r="BD238" s="30"/>
      <c r="BI238" s="604" t="s">
        <v>7510</v>
      </c>
      <c r="BJ238" s="604" t="s">
        <v>7511</v>
      </c>
      <c r="BK238" s="604" t="s">
        <v>7514</v>
      </c>
      <c r="BL238" s="604"/>
    </row>
    <row r="239" spans="1:64" s="14" customFormat="1" ht="115.5" hidden="1" customHeight="1" x14ac:dyDescent="0.25">
      <c r="A239" s="29" t="s">
        <v>2110</v>
      </c>
      <c r="B239" s="5" t="s">
        <v>1288</v>
      </c>
      <c r="C239" s="57">
        <v>42934</v>
      </c>
      <c r="D239" s="57"/>
      <c r="E239" s="29" t="s">
        <v>1405</v>
      </c>
      <c r="F239" s="2" t="s">
        <v>7509</v>
      </c>
      <c r="G239" s="23" t="s">
        <v>456</v>
      </c>
      <c r="H239" s="83" t="s">
        <v>457</v>
      </c>
      <c r="I239" s="23" t="s">
        <v>458</v>
      </c>
      <c r="J239" s="327" t="s">
        <v>459</v>
      </c>
      <c r="K239" s="188">
        <v>3</v>
      </c>
      <c r="L239" s="266">
        <v>42979</v>
      </c>
      <c r="M239" s="266">
        <v>43281</v>
      </c>
      <c r="N239" s="79">
        <f t="shared" si="6"/>
        <v>44</v>
      </c>
      <c r="O239" s="107">
        <v>3</v>
      </c>
      <c r="P239" s="25" t="s">
        <v>52</v>
      </c>
      <c r="Q239" s="25" t="s">
        <v>33</v>
      </c>
      <c r="R239" s="4" t="s">
        <v>1248</v>
      </c>
      <c r="S239" s="600">
        <f t="shared" si="7"/>
        <v>370</v>
      </c>
      <c r="T239" s="25"/>
      <c r="U239" s="25"/>
      <c r="V239" s="5"/>
      <c r="W239" s="5"/>
      <c r="X239" s="5"/>
      <c r="Y239" s="5"/>
      <c r="Z239" s="5"/>
      <c r="AA239" s="2" t="s">
        <v>446</v>
      </c>
      <c r="AB239" s="23" t="s">
        <v>18</v>
      </c>
      <c r="AC239" s="83" t="s">
        <v>18</v>
      </c>
      <c r="AD239" s="23" t="s">
        <v>18</v>
      </c>
      <c r="AE239" s="23" t="s">
        <v>18</v>
      </c>
      <c r="AF239" s="17" t="s">
        <v>2449</v>
      </c>
      <c r="AG239" s="17" t="s">
        <v>2452</v>
      </c>
      <c r="AH239" s="17" t="s">
        <v>2449</v>
      </c>
      <c r="AI239" s="6" t="s">
        <v>2452</v>
      </c>
      <c r="AJ239" s="6" t="s">
        <v>2452</v>
      </c>
      <c r="AK239" s="6" t="s">
        <v>2452</v>
      </c>
      <c r="AL239" s="6" t="s">
        <v>3899</v>
      </c>
      <c r="AM239" s="6" t="s">
        <v>2452</v>
      </c>
      <c r="AN239" s="6" t="s">
        <v>3899</v>
      </c>
      <c r="AO239" s="6" t="s">
        <v>2452</v>
      </c>
      <c r="AP239" s="6" t="s">
        <v>1568</v>
      </c>
      <c r="AQ239" s="6" t="s">
        <v>2452</v>
      </c>
      <c r="AR239" s="595" t="s">
        <v>1568</v>
      </c>
      <c r="AS239" s="595" t="s">
        <v>2452</v>
      </c>
      <c r="AT239" s="180" t="s">
        <v>882</v>
      </c>
      <c r="AU239" s="185">
        <v>43577</v>
      </c>
      <c r="AV239" s="436" t="s">
        <v>1031</v>
      </c>
      <c r="AW239" s="418"/>
      <c r="AX239" s="31"/>
      <c r="AY239" s="31"/>
      <c r="AZ239" s="31"/>
      <c r="BA239" s="31"/>
      <c r="BB239" s="597" t="s">
        <v>1301</v>
      </c>
      <c r="BC239" s="418"/>
      <c r="BD239" s="30"/>
      <c r="BI239" s="604" t="s">
        <v>7510</v>
      </c>
      <c r="BJ239" s="604" t="s">
        <v>7511</v>
      </c>
      <c r="BK239" s="604" t="s">
        <v>7514</v>
      </c>
      <c r="BL239" s="604"/>
    </row>
    <row r="240" spans="1:64" s="14" customFormat="1" ht="115.5" hidden="1" customHeight="1" x14ac:dyDescent="0.25">
      <c r="A240" s="29" t="s">
        <v>2111</v>
      </c>
      <c r="B240" s="5" t="s">
        <v>1928</v>
      </c>
      <c r="C240" s="57">
        <v>43257</v>
      </c>
      <c r="D240" s="57"/>
      <c r="E240" s="29" t="s">
        <v>1391</v>
      </c>
      <c r="F240" s="23" t="s">
        <v>1205</v>
      </c>
      <c r="G240" s="3" t="s">
        <v>612</v>
      </c>
      <c r="H240" s="3" t="s">
        <v>613</v>
      </c>
      <c r="I240" s="3" t="s">
        <v>614</v>
      </c>
      <c r="J240" s="5" t="s">
        <v>615</v>
      </c>
      <c r="K240" s="1">
        <v>44</v>
      </c>
      <c r="L240" s="187" t="s">
        <v>616</v>
      </c>
      <c r="M240" s="187">
        <v>43454</v>
      </c>
      <c r="N240" s="79">
        <f t="shared" si="6"/>
        <v>25</v>
      </c>
      <c r="O240" s="105">
        <v>44</v>
      </c>
      <c r="P240" s="25" t="s">
        <v>27</v>
      </c>
      <c r="Q240" s="25"/>
      <c r="R240" s="4" t="s">
        <v>1253</v>
      </c>
      <c r="S240" s="600">
        <f t="shared" si="7"/>
        <v>363</v>
      </c>
      <c r="T240" s="25"/>
      <c r="U240" s="25"/>
      <c r="V240" s="5"/>
      <c r="W240" s="5"/>
      <c r="X240" s="5"/>
      <c r="Y240" s="5"/>
      <c r="Z240" s="5"/>
      <c r="AA240" s="23" t="s">
        <v>617</v>
      </c>
      <c r="AB240" s="3" t="s">
        <v>18</v>
      </c>
      <c r="AC240" s="3" t="s">
        <v>18</v>
      </c>
      <c r="AD240" s="3" t="s">
        <v>18</v>
      </c>
      <c r="AE240" s="23" t="s">
        <v>18</v>
      </c>
      <c r="AF240" s="17" t="s">
        <v>2449</v>
      </c>
      <c r="AG240" s="17" t="s">
        <v>2452</v>
      </c>
      <c r="AH240" s="17" t="s">
        <v>2449</v>
      </c>
      <c r="AI240" s="6" t="s">
        <v>2452</v>
      </c>
      <c r="AJ240" s="6" t="s">
        <v>2452</v>
      </c>
      <c r="AK240" s="6" t="s">
        <v>2452</v>
      </c>
      <c r="AL240" s="6" t="s">
        <v>3899</v>
      </c>
      <c r="AM240" s="6" t="s">
        <v>2452</v>
      </c>
      <c r="AN240" s="6" t="s">
        <v>3899</v>
      </c>
      <c r="AO240" s="6" t="s">
        <v>2452</v>
      </c>
      <c r="AP240" s="6" t="s">
        <v>1568</v>
      </c>
      <c r="AQ240" s="6" t="s">
        <v>2452</v>
      </c>
      <c r="AR240" s="595" t="s">
        <v>1568</v>
      </c>
      <c r="AS240" s="595" t="s">
        <v>2452</v>
      </c>
      <c r="AT240" s="180" t="s">
        <v>882</v>
      </c>
      <c r="AU240" s="185">
        <v>43577</v>
      </c>
      <c r="AV240" s="436" t="s">
        <v>1031</v>
      </c>
      <c r="AW240" s="418"/>
      <c r="AX240" s="31" t="s">
        <v>1059</v>
      </c>
      <c r="AY240" s="31"/>
      <c r="AZ240" s="31"/>
      <c r="BA240" s="31"/>
      <c r="BB240" s="597" t="s">
        <v>1301</v>
      </c>
      <c r="BC240" s="418"/>
      <c r="BD240" s="30"/>
      <c r="BI240" s="604" t="s">
        <v>7515</v>
      </c>
      <c r="BJ240" s="604" t="s">
        <v>7516</v>
      </c>
      <c r="BK240" s="604" t="s">
        <v>7517</v>
      </c>
      <c r="BL240" s="30"/>
    </row>
    <row r="241" spans="1:64" s="14" customFormat="1" ht="115.5" hidden="1" customHeight="1" x14ac:dyDescent="0.25">
      <c r="A241" s="29" t="s">
        <v>2112</v>
      </c>
      <c r="B241" s="5" t="s">
        <v>1928</v>
      </c>
      <c r="C241" s="57">
        <v>43257</v>
      </c>
      <c r="D241" s="57"/>
      <c r="E241" s="29" t="s">
        <v>1391</v>
      </c>
      <c r="F241" s="23" t="s">
        <v>1205</v>
      </c>
      <c r="G241" s="3" t="s">
        <v>618</v>
      </c>
      <c r="H241" s="3" t="s">
        <v>613</v>
      </c>
      <c r="I241" s="3" t="s">
        <v>619</v>
      </c>
      <c r="J241" s="5" t="s">
        <v>620</v>
      </c>
      <c r="K241" s="1">
        <v>44</v>
      </c>
      <c r="L241" s="187" t="s">
        <v>616</v>
      </c>
      <c r="M241" s="187">
        <v>43454</v>
      </c>
      <c r="N241" s="79">
        <f t="shared" si="6"/>
        <v>25</v>
      </c>
      <c r="O241" s="105">
        <v>44</v>
      </c>
      <c r="P241" s="25" t="s">
        <v>27</v>
      </c>
      <c r="Q241" s="25"/>
      <c r="R241" s="4" t="s">
        <v>1253</v>
      </c>
      <c r="S241" s="600">
        <f t="shared" si="7"/>
        <v>363</v>
      </c>
      <c r="T241" s="25"/>
      <c r="U241" s="25"/>
      <c r="V241" s="5"/>
      <c r="W241" s="5"/>
      <c r="X241" s="5"/>
      <c r="Y241" s="5"/>
      <c r="Z241" s="5"/>
      <c r="AA241" s="23" t="s">
        <v>617</v>
      </c>
      <c r="AB241" s="3" t="s">
        <v>18</v>
      </c>
      <c r="AC241" s="3" t="s">
        <v>18</v>
      </c>
      <c r="AD241" s="3" t="s">
        <v>18</v>
      </c>
      <c r="AE241" s="23" t="s">
        <v>18</v>
      </c>
      <c r="AF241" s="17" t="s">
        <v>2449</v>
      </c>
      <c r="AG241" s="17" t="s">
        <v>2452</v>
      </c>
      <c r="AH241" s="17" t="s">
        <v>2449</v>
      </c>
      <c r="AI241" s="6" t="s">
        <v>2452</v>
      </c>
      <c r="AJ241" s="6" t="s">
        <v>2452</v>
      </c>
      <c r="AK241" s="6" t="s">
        <v>2452</v>
      </c>
      <c r="AL241" s="6" t="s">
        <v>3899</v>
      </c>
      <c r="AM241" s="6" t="s">
        <v>2452</v>
      </c>
      <c r="AN241" s="6" t="s">
        <v>3899</v>
      </c>
      <c r="AO241" s="6" t="s">
        <v>2452</v>
      </c>
      <c r="AP241" s="6" t="s">
        <v>1568</v>
      </c>
      <c r="AQ241" s="6" t="s">
        <v>2452</v>
      </c>
      <c r="AR241" s="595" t="s">
        <v>1568</v>
      </c>
      <c r="AS241" s="595" t="s">
        <v>2452</v>
      </c>
      <c r="AT241" s="180" t="s">
        <v>882</v>
      </c>
      <c r="AU241" s="185">
        <v>43577</v>
      </c>
      <c r="AV241" s="436" t="s">
        <v>1031</v>
      </c>
      <c r="AW241" s="418"/>
      <c r="AX241" s="31" t="s">
        <v>1059</v>
      </c>
      <c r="AY241" s="31"/>
      <c r="AZ241" s="31"/>
      <c r="BA241" s="31"/>
      <c r="BB241" s="597" t="s">
        <v>1301</v>
      </c>
      <c r="BC241" s="418"/>
      <c r="BD241" s="30"/>
      <c r="BI241" s="604" t="s">
        <v>7515</v>
      </c>
      <c r="BJ241" s="604" t="s">
        <v>7516</v>
      </c>
      <c r="BK241" s="604" t="s">
        <v>7517</v>
      </c>
      <c r="BL241" s="30"/>
    </row>
    <row r="242" spans="1:64" s="14" customFormat="1" ht="115.5" hidden="1" customHeight="1" x14ac:dyDescent="0.25">
      <c r="A242" s="29" t="s">
        <v>2113</v>
      </c>
      <c r="B242" s="5" t="s">
        <v>1928</v>
      </c>
      <c r="C242" s="57">
        <v>43257</v>
      </c>
      <c r="D242" s="57"/>
      <c r="E242" s="29" t="s">
        <v>1479</v>
      </c>
      <c r="F242" s="23" t="s">
        <v>1206</v>
      </c>
      <c r="G242" s="3" t="s">
        <v>621</v>
      </c>
      <c r="H242" s="3" t="s">
        <v>622</v>
      </c>
      <c r="I242" s="3" t="s">
        <v>623</v>
      </c>
      <c r="J242" s="5" t="s">
        <v>624</v>
      </c>
      <c r="K242" s="1">
        <v>6</v>
      </c>
      <c r="L242" s="187" t="s">
        <v>616</v>
      </c>
      <c r="M242" s="187">
        <v>43454</v>
      </c>
      <c r="N242" s="79">
        <f t="shared" si="6"/>
        <v>25</v>
      </c>
      <c r="O242" s="105">
        <v>6</v>
      </c>
      <c r="P242" s="25" t="s">
        <v>27</v>
      </c>
      <c r="Q242" s="25"/>
      <c r="R242" s="4" t="s">
        <v>1254</v>
      </c>
      <c r="S242" s="600">
        <f t="shared" si="7"/>
        <v>268</v>
      </c>
      <c r="T242" s="25"/>
      <c r="U242" s="25"/>
      <c r="V242" s="5"/>
      <c r="W242" s="5"/>
      <c r="X242" s="5"/>
      <c r="Y242" s="5"/>
      <c r="Z242" s="5"/>
      <c r="AA242" s="23" t="s">
        <v>625</v>
      </c>
      <c r="AB242" s="3" t="s">
        <v>18</v>
      </c>
      <c r="AC242" s="3" t="s">
        <v>18</v>
      </c>
      <c r="AD242" s="3" t="s">
        <v>18</v>
      </c>
      <c r="AE242" s="23" t="s">
        <v>18</v>
      </c>
      <c r="AF242" s="17" t="s">
        <v>2449</v>
      </c>
      <c r="AG242" s="17" t="s">
        <v>2452</v>
      </c>
      <c r="AH242" s="17" t="s">
        <v>2449</v>
      </c>
      <c r="AI242" s="6" t="s">
        <v>2452</v>
      </c>
      <c r="AJ242" s="6" t="s">
        <v>2452</v>
      </c>
      <c r="AK242" s="6" t="s">
        <v>2452</v>
      </c>
      <c r="AL242" s="6" t="s">
        <v>3899</v>
      </c>
      <c r="AM242" s="6" t="s">
        <v>2452</v>
      </c>
      <c r="AN242" s="6" t="s">
        <v>3899</v>
      </c>
      <c r="AO242" s="6" t="s">
        <v>2452</v>
      </c>
      <c r="AP242" s="6" t="s">
        <v>1568</v>
      </c>
      <c r="AQ242" s="6" t="s">
        <v>2452</v>
      </c>
      <c r="AR242" s="595" t="s">
        <v>1568</v>
      </c>
      <c r="AS242" s="595" t="s">
        <v>2452</v>
      </c>
      <c r="AT242" s="180" t="s">
        <v>882</v>
      </c>
      <c r="AU242" s="185">
        <v>43577</v>
      </c>
      <c r="AV242" s="436" t="s">
        <v>1031</v>
      </c>
      <c r="AW242" s="418"/>
      <c r="AX242" s="31" t="s">
        <v>1059</v>
      </c>
      <c r="AY242" s="31"/>
      <c r="AZ242" s="31"/>
      <c r="BA242" s="31"/>
      <c r="BB242" s="597" t="s">
        <v>1301</v>
      </c>
      <c r="BC242" s="418"/>
      <c r="BD242" s="30"/>
      <c r="BI242" s="604" t="s">
        <v>7515</v>
      </c>
      <c r="BJ242" s="604" t="s">
        <v>3819</v>
      </c>
      <c r="BK242" s="604" t="s">
        <v>7518</v>
      </c>
      <c r="BL242" s="597"/>
    </row>
    <row r="243" spans="1:64" s="14" customFormat="1" ht="115.5" hidden="1" customHeight="1" x14ac:dyDescent="0.25">
      <c r="A243" s="29" t="s">
        <v>2114</v>
      </c>
      <c r="B243" s="5" t="s">
        <v>1928</v>
      </c>
      <c r="C243" s="57">
        <v>43257</v>
      </c>
      <c r="D243" s="57"/>
      <c r="E243" s="29" t="s">
        <v>1479</v>
      </c>
      <c r="F243" s="23" t="s">
        <v>1206</v>
      </c>
      <c r="G243" s="3" t="s">
        <v>621</v>
      </c>
      <c r="H243" s="3" t="s">
        <v>622</v>
      </c>
      <c r="I243" s="3" t="s">
        <v>626</v>
      </c>
      <c r="J243" s="5" t="s">
        <v>627</v>
      </c>
      <c r="K243" s="1">
        <v>6</v>
      </c>
      <c r="L243" s="187" t="s">
        <v>616</v>
      </c>
      <c r="M243" s="187">
        <v>43524</v>
      </c>
      <c r="N243" s="79">
        <f t="shared" si="6"/>
        <v>35</v>
      </c>
      <c r="O243" s="105">
        <v>6</v>
      </c>
      <c r="P243" s="25" t="s">
        <v>135</v>
      </c>
      <c r="Q243" s="25"/>
      <c r="R243" s="4" t="s">
        <v>1255</v>
      </c>
      <c r="S243" s="600">
        <f t="shared" si="7"/>
        <v>152</v>
      </c>
      <c r="T243" s="25"/>
      <c r="U243" s="25"/>
      <c r="V243" s="5"/>
      <c r="W243" s="5"/>
      <c r="X243" s="5"/>
      <c r="Y243" s="5"/>
      <c r="Z243" s="5"/>
      <c r="AA243" s="23" t="s">
        <v>628</v>
      </c>
      <c r="AB243" s="3" t="s">
        <v>18</v>
      </c>
      <c r="AC243" s="3" t="s">
        <v>18</v>
      </c>
      <c r="AD243" s="3" t="s">
        <v>18</v>
      </c>
      <c r="AE243" s="23" t="s">
        <v>18</v>
      </c>
      <c r="AF243" s="17" t="s">
        <v>2449</v>
      </c>
      <c r="AG243" s="17" t="s">
        <v>2452</v>
      </c>
      <c r="AH243" s="17" t="s">
        <v>2449</v>
      </c>
      <c r="AI243" s="6" t="s">
        <v>2452</v>
      </c>
      <c r="AJ243" s="6" t="s">
        <v>2452</v>
      </c>
      <c r="AK243" s="6" t="s">
        <v>2452</v>
      </c>
      <c r="AL243" s="6" t="s">
        <v>3899</v>
      </c>
      <c r="AM243" s="6" t="s">
        <v>2452</v>
      </c>
      <c r="AN243" s="6" t="s">
        <v>3899</v>
      </c>
      <c r="AO243" s="6" t="s">
        <v>2452</v>
      </c>
      <c r="AP243" s="6" t="s">
        <v>1568</v>
      </c>
      <c r="AQ243" s="6" t="s">
        <v>2452</v>
      </c>
      <c r="AR243" s="595" t="s">
        <v>1568</v>
      </c>
      <c r="AS243" s="595" t="s">
        <v>2452</v>
      </c>
      <c r="AT243" s="180" t="s">
        <v>882</v>
      </c>
      <c r="AU243" s="185">
        <v>43577</v>
      </c>
      <c r="AV243" s="436" t="s">
        <v>1031</v>
      </c>
      <c r="AW243" s="418"/>
      <c r="AX243" s="31"/>
      <c r="AY243" s="31"/>
      <c r="AZ243" s="31"/>
      <c r="BA243" s="31"/>
      <c r="BB243" s="597" t="s">
        <v>1301</v>
      </c>
      <c r="BC243" s="418"/>
      <c r="BD243" s="30"/>
      <c r="BI243" s="604" t="s">
        <v>7515</v>
      </c>
      <c r="BJ243" s="604" t="s">
        <v>3819</v>
      </c>
      <c r="BK243" s="604" t="s">
        <v>7518</v>
      </c>
      <c r="BL243" s="597"/>
    </row>
    <row r="244" spans="1:64" s="14" customFormat="1" ht="115.5" hidden="1" customHeight="1" x14ac:dyDescent="0.25">
      <c r="A244" s="29" t="s">
        <v>2115</v>
      </c>
      <c r="B244" s="5" t="s">
        <v>1928</v>
      </c>
      <c r="C244" s="57">
        <v>43257</v>
      </c>
      <c r="D244" s="57"/>
      <c r="E244" s="29" t="s">
        <v>1392</v>
      </c>
      <c r="F244" s="23" t="s">
        <v>1207</v>
      </c>
      <c r="G244" s="3" t="s">
        <v>629</v>
      </c>
      <c r="H244" s="3" t="s">
        <v>630</v>
      </c>
      <c r="I244" s="3" t="s">
        <v>631</v>
      </c>
      <c r="J244" s="5" t="s">
        <v>632</v>
      </c>
      <c r="K244" s="1">
        <v>1</v>
      </c>
      <c r="L244" s="187" t="s">
        <v>633</v>
      </c>
      <c r="M244" s="187">
        <v>43434</v>
      </c>
      <c r="N244" s="79">
        <f t="shared" si="6"/>
        <v>18</v>
      </c>
      <c r="O244" s="105">
        <v>1</v>
      </c>
      <c r="P244" s="25" t="s">
        <v>135</v>
      </c>
      <c r="Q244" s="25"/>
      <c r="R244" s="4" t="s">
        <v>1256</v>
      </c>
      <c r="S244" s="600">
        <f t="shared" si="7"/>
        <v>249</v>
      </c>
      <c r="T244" s="25"/>
      <c r="U244" s="25"/>
      <c r="V244" s="5"/>
      <c r="W244" s="5"/>
      <c r="X244" s="5"/>
      <c r="Y244" s="5"/>
      <c r="Z244" s="5"/>
      <c r="AA244" s="23" t="s">
        <v>634</v>
      </c>
      <c r="AB244" s="3" t="s">
        <v>18</v>
      </c>
      <c r="AC244" s="3" t="s">
        <v>18</v>
      </c>
      <c r="AD244" s="3" t="s">
        <v>18</v>
      </c>
      <c r="AE244" s="23" t="s">
        <v>18</v>
      </c>
      <c r="AF244" s="17" t="s">
        <v>2449</v>
      </c>
      <c r="AG244" s="17" t="s">
        <v>2452</v>
      </c>
      <c r="AH244" s="17" t="s">
        <v>2449</v>
      </c>
      <c r="AI244" s="6" t="s">
        <v>2452</v>
      </c>
      <c r="AJ244" s="6" t="s">
        <v>2452</v>
      </c>
      <c r="AK244" s="6" t="s">
        <v>2452</v>
      </c>
      <c r="AL244" s="6" t="s">
        <v>3899</v>
      </c>
      <c r="AM244" s="6" t="s">
        <v>2452</v>
      </c>
      <c r="AN244" s="6" t="s">
        <v>3899</v>
      </c>
      <c r="AO244" s="6" t="s">
        <v>2452</v>
      </c>
      <c r="AP244" s="6" t="s">
        <v>1568</v>
      </c>
      <c r="AQ244" s="6" t="s">
        <v>2452</v>
      </c>
      <c r="AR244" s="595" t="s">
        <v>1568</v>
      </c>
      <c r="AS244" s="595" t="s">
        <v>2452</v>
      </c>
      <c r="AT244" s="180" t="s">
        <v>882</v>
      </c>
      <c r="AU244" s="185">
        <v>43577</v>
      </c>
      <c r="AV244" s="436" t="s">
        <v>1031</v>
      </c>
      <c r="AW244" s="418"/>
      <c r="AX244" s="10"/>
      <c r="AY244" s="10"/>
      <c r="AZ244" s="10"/>
      <c r="BA244" s="10"/>
      <c r="BB244" s="597" t="s">
        <v>1301</v>
      </c>
      <c r="BC244" s="418"/>
      <c r="BD244" s="30"/>
      <c r="BI244" s="604" t="s">
        <v>3680</v>
      </c>
      <c r="BJ244" s="604" t="s">
        <v>7559</v>
      </c>
      <c r="BK244" s="604" t="s">
        <v>7501</v>
      </c>
      <c r="BL244" s="604"/>
    </row>
    <row r="245" spans="1:64" s="14" customFormat="1" ht="115.5" hidden="1" customHeight="1" x14ac:dyDescent="0.25">
      <c r="A245" s="29" t="s">
        <v>2116</v>
      </c>
      <c r="B245" s="5" t="s">
        <v>1928</v>
      </c>
      <c r="C245" s="57">
        <v>43257</v>
      </c>
      <c r="D245" s="57"/>
      <c r="E245" s="29" t="s">
        <v>1408</v>
      </c>
      <c r="F245" s="23" t="s">
        <v>1208</v>
      </c>
      <c r="G245" s="3" t="s">
        <v>629</v>
      </c>
      <c r="H245" s="3" t="s">
        <v>635</v>
      </c>
      <c r="I245" s="3" t="s">
        <v>636</v>
      </c>
      <c r="J245" s="5" t="s">
        <v>637</v>
      </c>
      <c r="K245" s="1">
        <v>1</v>
      </c>
      <c r="L245" s="187" t="s">
        <v>633</v>
      </c>
      <c r="M245" s="187">
        <v>43434</v>
      </c>
      <c r="N245" s="79">
        <f t="shared" si="6"/>
        <v>18</v>
      </c>
      <c r="O245" s="105">
        <v>1</v>
      </c>
      <c r="P245" s="25" t="s">
        <v>135</v>
      </c>
      <c r="Q245" s="25"/>
      <c r="R245" s="4" t="s">
        <v>1257</v>
      </c>
      <c r="S245" s="600">
        <f t="shared" si="7"/>
        <v>153</v>
      </c>
      <c r="T245" s="25"/>
      <c r="U245" s="25"/>
      <c r="V245" s="5"/>
      <c r="W245" s="5"/>
      <c r="X245" s="5"/>
      <c r="Y245" s="5"/>
      <c r="Z245" s="5"/>
      <c r="AA245" s="23" t="s">
        <v>638</v>
      </c>
      <c r="AB245" s="3" t="s">
        <v>18</v>
      </c>
      <c r="AC245" s="3" t="s">
        <v>18</v>
      </c>
      <c r="AD245" s="3" t="s">
        <v>18</v>
      </c>
      <c r="AE245" s="23" t="s">
        <v>18</v>
      </c>
      <c r="AF245" s="17" t="s">
        <v>2449</v>
      </c>
      <c r="AG245" s="17" t="s">
        <v>2452</v>
      </c>
      <c r="AH245" s="17" t="s">
        <v>2449</v>
      </c>
      <c r="AI245" s="6" t="s">
        <v>2452</v>
      </c>
      <c r="AJ245" s="6" t="s">
        <v>2452</v>
      </c>
      <c r="AK245" s="6" t="s">
        <v>2452</v>
      </c>
      <c r="AL245" s="6" t="s">
        <v>3899</v>
      </c>
      <c r="AM245" s="6" t="s">
        <v>2452</v>
      </c>
      <c r="AN245" s="6" t="s">
        <v>3899</v>
      </c>
      <c r="AO245" s="6" t="s">
        <v>2452</v>
      </c>
      <c r="AP245" s="6" t="s">
        <v>1568</v>
      </c>
      <c r="AQ245" s="6" t="s">
        <v>2452</v>
      </c>
      <c r="AR245" s="595" t="s">
        <v>1568</v>
      </c>
      <c r="AS245" s="595" t="s">
        <v>2452</v>
      </c>
      <c r="AT245" s="180" t="s">
        <v>882</v>
      </c>
      <c r="AU245" s="185">
        <v>43577</v>
      </c>
      <c r="AV245" s="436" t="s">
        <v>1031</v>
      </c>
      <c r="AW245" s="418"/>
      <c r="AX245" s="10"/>
      <c r="AY245" s="10"/>
      <c r="AZ245" s="10"/>
      <c r="BA245" s="10"/>
      <c r="BB245" s="597" t="s">
        <v>1301</v>
      </c>
      <c r="BC245" s="418"/>
      <c r="BD245" s="30"/>
      <c r="BI245" s="604" t="s">
        <v>3682</v>
      </c>
      <c r="BJ245" s="604" t="s">
        <v>7520</v>
      </c>
      <c r="BK245" s="604" t="s">
        <v>7519</v>
      </c>
      <c r="BL245" s="604"/>
    </row>
    <row r="246" spans="1:64" s="14" customFormat="1" ht="115.5" hidden="1" customHeight="1" x14ac:dyDescent="0.25">
      <c r="A246" s="29" t="s">
        <v>2117</v>
      </c>
      <c r="B246" s="5" t="s">
        <v>1928</v>
      </c>
      <c r="C246" s="57">
        <v>43257</v>
      </c>
      <c r="D246" s="57"/>
      <c r="E246" s="29" t="s">
        <v>1398</v>
      </c>
      <c r="F246" s="23" t="s">
        <v>1209</v>
      </c>
      <c r="G246" s="3" t="s">
        <v>639</v>
      </c>
      <c r="H246" s="3" t="s">
        <v>640</v>
      </c>
      <c r="I246" s="3" t="s">
        <v>641</v>
      </c>
      <c r="J246" s="5" t="s">
        <v>642</v>
      </c>
      <c r="K246" s="1">
        <v>1</v>
      </c>
      <c r="L246" s="187" t="s">
        <v>616</v>
      </c>
      <c r="M246" s="187">
        <v>43342</v>
      </c>
      <c r="N246" s="79">
        <f t="shared" si="6"/>
        <v>9</v>
      </c>
      <c r="O246" s="105">
        <v>1</v>
      </c>
      <c r="P246" s="25" t="s">
        <v>16</v>
      </c>
      <c r="Q246" s="25" t="s">
        <v>643</v>
      </c>
      <c r="R246" s="4" t="s">
        <v>1258</v>
      </c>
      <c r="S246" s="600">
        <f t="shared" si="7"/>
        <v>332</v>
      </c>
      <c r="T246" s="25"/>
      <c r="U246" s="25"/>
      <c r="V246" s="5"/>
      <c r="W246" s="5"/>
      <c r="X246" s="5"/>
      <c r="Y246" s="5"/>
      <c r="Z246" s="5"/>
      <c r="AA246" s="23" t="s">
        <v>644</v>
      </c>
      <c r="AB246" s="3" t="s">
        <v>18</v>
      </c>
      <c r="AC246" s="3" t="s">
        <v>18</v>
      </c>
      <c r="AD246" s="3" t="s">
        <v>18</v>
      </c>
      <c r="AE246" s="23" t="s">
        <v>18</v>
      </c>
      <c r="AF246" s="23" t="s">
        <v>2444</v>
      </c>
      <c r="AG246" s="23" t="s">
        <v>2456</v>
      </c>
      <c r="AH246" s="23" t="s">
        <v>2444</v>
      </c>
      <c r="AI246" s="230" t="s">
        <v>2456</v>
      </c>
      <c r="AJ246" s="230" t="s">
        <v>2456</v>
      </c>
      <c r="AK246" s="230" t="s">
        <v>2456</v>
      </c>
      <c r="AL246" s="230" t="s">
        <v>3899</v>
      </c>
      <c r="AM246" s="230" t="s">
        <v>2456</v>
      </c>
      <c r="AN246" s="230" t="s">
        <v>3899</v>
      </c>
      <c r="AO246" s="230" t="s">
        <v>2456</v>
      </c>
      <c r="AP246" s="230" t="s">
        <v>1568</v>
      </c>
      <c r="AQ246" s="230" t="s">
        <v>2456</v>
      </c>
      <c r="AR246" s="230" t="s">
        <v>1568</v>
      </c>
      <c r="AS246" s="230" t="s">
        <v>2456</v>
      </c>
      <c r="AT246" s="180" t="s">
        <v>882</v>
      </c>
      <c r="AU246" s="185">
        <v>43577</v>
      </c>
      <c r="AV246" s="436" t="s">
        <v>1031</v>
      </c>
      <c r="AW246" s="418"/>
      <c r="AX246" s="10"/>
      <c r="AY246" s="10"/>
      <c r="AZ246" s="10"/>
      <c r="BA246" s="10"/>
      <c r="BB246" s="597" t="s">
        <v>1301</v>
      </c>
      <c r="BC246" s="418"/>
      <c r="BD246" s="30"/>
      <c r="BI246" s="604" t="s">
        <v>3680</v>
      </c>
      <c r="BJ246" s="184" t="s">
        <v>7499</v>
      </c>
      <c r="BK246" s="604" t="s">
        <v>3875</v>
      </c>
      <c r="BL246" s="604"/>
    </row>
    <row r="247" spans="1:64" s="14" customFormat="1" ht="115.5" hidden="1" customHeight="1" x14ac:dyDescent="0.25">
      <c r="A247" s="29" t="s">
        <v>2118</v>
      </c>
      <c r="B247" s="5" t="s">
        <v>1928</v>
      </c>
      <c r="C247" s="57">
        <v>43257</v>
      </c>
      <c r="D247" s="57"/>
      <c r="E247" s="29" t="s">
        <v>1396</v>
      </c>
      <c r="F247" s="23" t="s">
        <v>1210</v>
      </c>
      <c r="G247" s="3" t="s">
        <v>645</v>
      </c>
      <c r="H247" s="3" t="s">
        <v>646</v>
      </c>
      <c r="I247" s="3" t="s">
        <v>647</v>
      </c>
      <c r="J247" s="5" t="s">
        <v>648</v>
      </c>
      <c r="K247" s="1">
        <v>2</v>
      </c>
      <c r="L247" s="187" t="s">
        <v>649</v>
      </c>
      <c r="M247" s="187">
        <v>43434</v>
      </c>
      <c r="N247" s="79">
        <f t="shared" si="6"/>
        <v>24</v>
      </c>
      <c r="O247" s="105">
        <v>2</v>
      </c>
      <c r="P247" s="25" t="s">
        <v>70</v>
      </c>
      <c r="Q247" s="25" t="s">
        <v>643</v>
      </c>
      <c r="R247" s="4" t="s">
        <v>3264</v>
      </c>
      <c r="S247" s="600">
        <f t="shared" si="7"/>
        <v>292</v>
      </c>
      <c r="T247" s="25"/>
      <c r="U247" s="25"/>
      <c r="V247" s="5"/>
      <c r="W247" s="5"/>
      <c r="X247" s="5"/>
      <c r="Y247" s="5"/>
      <c r="Z247" s="5"/>
      <c r="AA247" s="23" t="s">
        <v>650</v>
      </c>
      <c r="AB247" s="3" t="s">
        <v>651</v>
      </c>
      <c r="AC247" s="3"/>
      <c r="AD247" s="3" t="s">
        <v>1057</v>
      </c>
      <c r="AE247" s="23" t="s">
        <v>1491</v>
      </c>
      <c r="AF247" s="23" t="s">
        <v>2444</v>
      </c>
      <c r="AG247" s="23" t="s">
        <v>2456</v>
      </c>
      <c r="AH247" s="23" t="s">
        <v>2444</v>
      </c>
      <c r="AI247" s="230" t="s">
        <v>2456</v>
      </c>
      <c r="AJ247" s="230" t="s">
        <v>2456</v>
      </c>
      <c r="AK247" s="230" t="s">
        <v>2456</v>
      </c>
      <c r="AL247" s="230" t="s">
        <v>3899</v>
      </c>
      <c r="AM247" s="230" t="s">
        <v>2456</v>
      </c>
      <c r="AN247" s="230" t="s">
        <v>3899</v>
      </c>
      <c r="AO247" s="230" t="s">
        <v>2456</v>
      </c>
      <c r="AP247" s="230" t="s">
        <v>1568</v>
      </c>
      <c r="AQ247" s="230" t="s">
        <v>2456</v>
      </c>
      <c r="AR247" s="230" t="s">
        <v>1568</v>
      </c>
      <c r="AS247" s="230" t="s">
        <v>2456</v>
      </c>
      <c r="AT247" s="231" t="s">
        <v>882</v>
      </c>
      <c r="AU247" s="185">
        <v>43851</v>
      </c>
      <c r="AV247" s="436" t="s">
        <v>1031</v>
      </c>
      <c r="AW247" s="418"/>
      <c r="AX247" s="10"/>
      <c r="AY247" s="10"/>
      <c r="AZ247" s="10"/>
      <c r="BA247" s="10"/>
      <c r="BB247" s="597" t="s">
        <v>1301</v>
      </c>
      <c r="BC247" s="418"/>
      <c r="BD247" s="30"/>
      <c r="BI247" s="189" t="s">
        <v>3684</v>
      </c>
      <c r="BJ247" s="189" t="s">
        <v>7543</v>
      </c>
      <c r="BK247" s="604" t="s">
        <v>3876</v>
      </c>
      <c r="BL247" s="604"/>
    </row>
    <row r="248" spans="1:64" s="14" customFormat="1" ht="115.5" hidden="1" customHeight="1" x14ac:dyDescent="0.25">
      <c r="A248" s="29" t="s">
        <v>2119</v>
      </c>
      <c r="B248" s="5" t="s">
        <v>1928</v>
      </c>
      <c r="C248" s="57">
        <v>43257</v>
      </c>
      <c r="D248" s="57"/>
      <c r="E248" s="29" t="s">
        <v>1485</v>
      </c>
      <c r="F248" s="23" t="s">
        <v>1211</v>
      </c>
      <c r="G248" s="3" t="s">
        <v>645</v>
      </c>
      <c r="H248" s="3" t="s">
        <v>646</v>
      </c>
      <c r="I248" s="3" t="s">
        <v>647</v>
      </c>
      <c r="J248" s="5" t="s">
        <v>652</v>
      </c>
      <c r="K248" s="1">
        <v>2</v>
      </c>
      <c r="L248" s="187" t="s">
        <v>649</v>
      </c>
      <c r="M248" s="187">
        <v>43434</v>
      </c>
      <c r="N248" s="79">
        <f t="shared" si="6"/>
        <v>24</v>
      </c>
      <c r="O248" s="105">
        <v>2</v>
      </c>
      <c r="P248" s="25" t="s">
        <v>70</v>
      </c>
      <c r="Q248" s="25"/>
      <c r="R248" s="4" t="s">
        <v>3264</v>
      </c>
      <c r="S248" s="600">
        <f t="shared" si="7"/>
        <v>292</v>
      </c>
      <c r="T248" s="25"/>
      <c r="U248" s="25"/>
      <c r="V248" s="5"/>
      <c r="W248" s="5"/>
      <c r="X248" s="5"/>
      <c r="Y248" s="5"/>
      <c r="Z248" s="5"/>
      <c r="AA248" s="23" t="s">
        <v>650</v>
      </c>
      <c r="AB248" s="3" t="s">
        <v>651</v>
      </c>
      <c r="AC248" s="3"/>
      <c r="AD248" s="3" t="s">
        <v>1057</v>
      </c>
      <c r="AE248" s="23" t="s">
        <v>1491</v>
      </c>
      <c r="AF248" s="23" t="s">
        <v>2444</v>
      </c>
      <c r="AG248" s="23" t="s">
        <v>2456</v>
      </c>
      <c r="AH248" s="23" t="s">
        <v>2444</v>
      </c>
      <c r="AI248" s="230" t="s">
        <v>2456</v>
      </c>
      <c r="AJ248" s="230" t="s">
        <v>2456</v>
      </c>
      <c r="AK248" s="230" t="s">
        <v>2456</v>
      </c>
      <c r="AL248" s="230" t="s">
        <v>3899</v>
      </c>
      <c r="AM248" s="230" t="s">
        <v>2456</v>
      </c>
      <c r="AN248" s="230" t="s">
        <v>3899</v>
      </c>
      <c r="AO248" s="230" t="s">
        <v>2456</v>
      </c>
      <c r="AP248" s="230" t="s">
        <v>1568</v>
      </c>
      <c r="AQ248" s="230" t="s">
        <v>2456</v>
      </c>
      <c r="AR248" s="230" t="s">
        <v>1568</v>
      </c>
      <c r="AS248" s="230" t="s">
        <v>2456</v>
      </c>
      <c r="AT248" s="231" t="s">
        <v>882</v>
      </c>
      <c r="AU248" s="185">
        <v>43851</v>
      </c>
      <c r="AV248" s="436" t="s">
        <v>1031</v>
      </c>
      <c r="AW248" s="418"/>
      <c r="AX248" s="10"/>
      <c r="AY248" s="10"/>
      <c r="AZ248" s="10"/>
      <c r="BA248" s="10"/>
      <c r="BB248" s="597" t="s">
        <v>1301</v>
      </c>
      <c r="BC248" s="418"/>
      <c r="BD248" s="30"/>
      <c r="BI248" s="189" t="s">
        <v>3684</v>
      </c>
      <c r="BJ248" s="189" t="s">
        <v>7543</v>
      </c>
      <c r="BK248" s="604" t="s">
        <v>3877</v>
      </c>
      <c r="BL248" s="604"/>
    </row>
    <row r="249" spans="1:64" s="14" customFormat="1" ht="115.5" hidden="1" customHeight="1" x14ac:dyDescent="0.25">
      <c r="A249" s="29" t="s">
        <v>2120</v>
      </c>
      <c r="B249" s="5" t="s">
        <v>1928</v>
      </c>
      <c r="C249" s="57">
        <v>43257</v>
      </c>
      <c r="D249" s="57"/>
      <c r="E249" s="29" t="s">
        <v>1397</v>
      </c>
      <c r="F249" s="23" t="s">
        <v>7541</v>
      </c>
      <c r="G249" s="3" t="s">
        <v>606</v>
      </c>
      <c r="H249" s="3" t="s">
        <v>607</v>
      </c>
      <c r="I249" s="3" t="s">
        <v>608</v>
      </c>
      <c r="J249" s="5" t="s">
        <v>609</v>
      </c>
      <c r="K249" s="1">
        <v>1</v>
      </c>
      <c r="L249" s="187" t="s">
        <v>610</v>
      </c>
      <c r="M249" s="187">
        <v>43403</v>
      </c>
      <c r="N249" s="79">
        <f t="shared" si="6"/>
        <v>18</v>
      </c>
      <c r="O249" s="105">
        <v>1</v>
      </c>
      <c r="P249" s="25" t="s">
        <v>70</v>
      </c>
      <c r="Q249" s="25"/>
      <c r="R249" s="4" t="s">
        <v>927</v>
      </c>
      <c r="S249" s="600">
        <f t="shared" si="7"/>
        <v>267</v>
      </c>
      <c r="T249" s="25"/>
      <c r="U249" s="25"/>
      <c r="V249" s="5"/>
      <c r="W249" s="5"/>
      <c r="X249" s="5"/>
      <c r="Y249" s="5"/>
      <c r="Z249" s="5"/>
      <c r="AA249" s="23" t="s">
        <v>611</v>
      </c>
      <c r="AB249" s="3" t="s">
        <v>611</v>
      </c>
      <c r="AC249" s="3"/>
      <c r="AD249" s="11" t="s">
        <v>1056</v>
      </c>
      <c r="AE249" s="23" t="s">
        <v>1491</v>
      </c>
      <c r="AF249" s="11" t="s">
        <v>2445</v>
      </c>
      <c r="AG249" s="11" t="s">
        <v>2441</v>
      </c>
      <c r="AH249" s="11" t="s">
        <v>2445</v>
      </c>
      <c r="AI249" s="11" t="s">
        <v>2441</v>
      </c>
      <c r="AJ249" s="11" t="s">
        <v>2441</v>
      </c>
      <c r="AK249" s="11" t="s">
        <v>2441</v>
      </c>
      <c r="AL249" s="11" t="s">
        <v>3899</v>
      </c>
      <c r="AM249" s="230" t="s">
        <v>2456</v>
      </c>
      <c r="AN249" s="230" t="s">
        <v>3899</v>
      </c>
      <c r="AO249" s="230" t="s">
        <v>2456</v>
      </c>
      <c r="AP249" s="230" t="s">
        <v>1568</v>
      </c>
      <c r="AQ249" s="230" t="s">
        <v>2456</v>
      </c>
      <c r="AR249" s="230" t="s">
        <v>1568</v>
      </c>
      <c r="AS249" s="230" t="s">
        <v>2456</v>
      </c>
      <c r="AT249" s="231" t="s">
        <v>882</v>
      </c>
      <c r="AU249" s="185">
        <v>43829</v>
      </c>
      <c r="AV249" s="436" t="s">
        <v>1031</v>
      </c>
      <c r="AW249" s="418"/>
      <c r="AX249" s="10"/>
      <c r="AY249" s="10"/>
      <c r="AZ249" s="10"/>
      <c r="BA249" s="10"/>
      <c r="BB249" s="597" t="s">
        <v>1301</v>
      </c>
      <c r="BC249" s="418"/>
      <c r="BD249" s="30"/>
      <c r="BI249" s="189" t="s">
        <v>3684</v>
      </c>
      <c r="BJ249" s="597" t="s">
        <v>7542</v>
      </c>
      <c r="BK249" s="604" t="s">
        <v>3878</v>
      </c>
      <c r="BL249" s="604" t="s">
        <v>3879</v>
      </c>
    </row>
    <row r="250" spans="1:64" s="14" customFormat="1" ht="115.5" hidden="1" customHeight="1" x14ac:dyDescent="0.25">
      <c r="A250" s="29" t="s">
        <v>2121</v>
      </c>
      <c r="B250" s="5" t="s">
        <v>1926</v>
      </c>
      <c r="C250" s="57">
        <v>43630</v>
      </c>
      <c r="D250" s="57"/>
      <c r="E250" s="29" t="s">
        <v>1391</v>
      </c>
      <c r="F250" s="74" t="s">
        <v>6062</v>
      </c>
      <c r="G250" s="3" t="s">
        <v>653</v>
      </c>
      <c r="H250" s="3" t="s">
        <v>654</v>
      </c>
      <c r="I250" s="3" t="s">
        <v>655</v>
      </c>
      <c r="J250" s="3" t="s">
        <v>358</v>
      </c>
      <c r="K250" s="20">
        <v>1</v>
      </c>
      <c r="L250" s="57">
        <v>43668</v>
      </c>
      <c r="M250" s="57">
        <v>43830</v>
      </c>
      <c r="N250" s="79">
        <f t="shared" si="6"/>
        <v>24</v>
      </c>
      <c r="O250" s="105">
        <v>1</v>
      </c>
      <c r="P250" s="27" t="s">
        <v>52</v>
      </c>
      <c r="Q250" s="27" t="s">
        <v>656</v>
      </c>
      <c r="R250" s="4" t="s">
        <v>3297</v>
      </c>
      <c r="S250" s="600">
        <f t="shared" si="7"/>
        <v>381</v>
      </c>
      <c r="T250" s="27"/>
      <c r="U250" s="27"/>
      <c r="V250" s="28" t="s">
        <v>1277</v>
      </c>
      <c r="W250" s="28" t="s">
        <v>1277</v>
      </c>
      <c r="X250" s="28" t="s">
        <v>1277</v>
      </c>
      <c r="Y250" s="28" t="s">
        <v>1277</v>
      </c>
      <c r="Z250" s="28" t="s">
        <v>1277</v>
      </c>
      <c r="AA250" s="3" t="s">
        <v>1277</v>
      </c>
      <c r="AB250" s="3" t="s">
        <v>1276</v>
      </c>
      <c r="AC250" s="3" t="s">
        <v>1280</v>
      </c>
      <c r="AD250" s="3" t="s">
        <v>1542</v>
      </c>
      <c r="AE250" s="3" t="s">
        <v>1565</v>
      </c>
      <c r="AF250" s="3" t="s">
        <v>2451</v>
      </c>
      <c r="AG250" s="3" t="s">
        <v>2454</v>
      </c>
      <c r="AH250" s="3" t="s">
        <v>2451</v>
      </c>
      <c r="AI250" s="6" t="s">
        <v>2454</v>
      </c>
      <c r="AJ250" s="6" t="s">
        <v>2454</v>
      </c>
      <c r="AK250" s="6" t="s">
        <v>2454</v>
      </c>
      <c r="AL250" s="6" t="s">
        <v>3899</v>
      </c>
      <c r="AM250" s="6" t="s">
        <v>2454</v>
      </c>
      <c r="AN250" s="6" t="s">
        <v>3899</v>
      </c>
      <c r="AO250" s="6" t="s">
        <v>2454</v>
      </c>
      <c r="AP250" s="6" t="s">
        <v>1568</v>
      </c>
      <c r="AQ250" s="6" t="s">
        <v>2454</v>
      </c>
      <c r="AR250" s="595" t="s">
        <v>1568</v>
      </c>
      <c r="AS250" s="595" t="s">
        <v>2454</v>
      </c>
      <c r="AT250" s="231" t="s">
        <v>1027</v>
      </c>
      <c r="AU250" s="185">
        <v>43948</v>
      </c>
      <c r="AV250" s="436" t="s">
        <v>1298</v>
      </c>
      <c r="AW250" s="33">
        <v>43991</v>
      </c>
      <c r="AX250" s="149" t="s">
        <v>1944</v>
      </c>
      <c r="AY250" s="31" t="s">
        <v>1574</v>
      </c>
      <c r="AZ250" s="10" t="s">
        <v>3328</v>
      </c>
      <c r="BA250" s="10" t="s">
        <v>3329</v>
      </c>
      <c r="BB250" s="597" t="s">
        <v>2677</v>
      </c>
      <c r="BC250" s="192" t="s">
        <v>3662</v>
      </c>
      <c r="BD250" s="30" t="s">
        <v>3544</v>
      </c>
      <c r="BI250" s="604" t="s">
        <v>7510</v>
      </c>
      <c r="BJ250" s="604" t="s">
        <v>7513</v>
      </c>
      <c r="BK250" s="604"/>
      <c r="BL250" s="30"/>
    </row>
    <row r="251" spans="1:64" s="14" customFormat="1" ht="115.5" hidden="1" customHeight="1" x14ac:dyDescent="0.25">
      <c r="A251" s="29" t="s">
        <v>2122</v>
      </c>
      <c r="B251" s="5" t="s">
        <v>1926</v>
      </c>
      <c r="C251" s="57">
        <v>43630</v>
      </c>
      <c r="D251" s="57"/>
      <c r="E251" s="29" t="s">
        <v>1391</v>
      </c>
      <c r="F251" s="74" t="s">
        <v>6062</v>
      </c>
      <c r="G251" s="3" t="s">
        <v>653</v>
      </c>
      <c r="H251" s="3" t="s">
        <v>657</v>
      </c>
      <c r="I251" s="3" t="s">
        <v>658</v>
      </c>
      <c r="J251" s="5" t="s">
        <v>659</v>
      </c>
      <c r="K251" s="20">
        <v>2</v>
      </c>
      <c r="L251" s="57">
        <v>43668</v>
      </c>
      <c r="M251" s="57">
        <v>43920</v>
      </c>
      <c r="N251" s="79">
        <f t="shared" ref="N251:N282" si="8">+WEEKNUM(M251-L251)</f>
        <v>36</v>
      </c>
      <c r="O251" s="105">
        <v>2</v>
      </c>
      <c r="P251" s="27" t="s">
        <v>52</v>
      </c>
      <c r="Q251" s="27" t="s">
        <v>656</v>
      </c>
      <c r="R251" s="4" t="s">
        <v>3314</v>
      </c>
      <c r="S251" s="600">
        <f t="shared" si="7"/>
        <v>321</v>
      </c>
      <c r="T251" s="27"/>
      <c r="U251" s="27"/>
      <c r="V251" s="28" t="s">
        <v>1277</v>
      </c>
      <c r="W251" s="28" t="s">
        <v>1277</v>
      </c>
      <c r="X251" s="28" t="s">
        <v>1277</v>
      </c>
      <c r="Y251" s="28" t="s">
        <v>1277</v>
      </c>
      <c r="Z251" s="28" t="s">
        <v>1277</v>
      </c>
      <c r="AA251" s="3" t="s">
        <v>1277</v>
      </c>
      <c r="AB251" s="3" t="s">
        <v>1276</v>
      </c>
      <c r="AC251" s="3" t="s">
        <v>1280</v>
      </c>
      <c r="AD251" s="11" t="s">
        <v>1543</v>
      </c>
      <c r="AE251" s="11" t="s">
        <v>1566</v>
      </c>
      <c r="AF251" s="6" t="s">
        <v>1762</v>
      </c>
      <c r="AG251" s="3" t="s">
        <v>1763</v>
      </c>
      <c r="AH251" s="334" t="s">
        <v>3009</v>
      </c>
      <c r="AI251" s="6" t="s">
        <v>3010</v>
      </c>
      <c r="AJ251" s="6" t="s">
        <v>3010</v>
      </c>
      <c r="AK251" s="6" t="s">
        <v>3010</v>
      </c>
      <c r="AL251" s="6" t="s">
        <v>3899</v>
      </c>
      <c r="AM251" s="6" t="s">
        <v>3010</v>
      </c>
      <c r="AN251" s="6" t="s">
        <v>3899</v>
      </c>
      <c r="AO251" s="6" t="s">
        <v>3010</v>
      </c>
      <c r="AP251" s="6" t="s">
        <v>1568</v>
      </c>
      <c r="AQ251" s="6" t="s">
        <v>3010</v>
      </c>
      <c r="AR251" s="595" t="s">
        <v>1568</v>
      </c>
      <c r="AS251" s="595" t="s">
        <v>3010</v>
      </c>
      <c r="AT251" s="231" t="s">
        <v>1027</v>
      </c>
      <c r="AU251" s="185">
        <v>44026</v>
      </c>
      <c r="AV251" s="436" t="s">
        <v>1298</v>
      </c>
      <c r="AW251" s="186">
        <v>44498</v>
      </c>
      <c r="AX251" s="595" t="s">
        <v>7324</v>
      </c>
      <c r="AY251" s="249" t="s">
        <v>7325</v>
      </c>
      <c r="AZ251" s="249" t="s">
        <v>7326</v>
      </c>
      <c r="BA251" s="595" t="s">
        <v>7965</v>
      </c>
      <c r="BB251" s="601" t="s">
        <v>2677</v>
      </c>
      <c r="BC251" s="418" t="s">
        <v>3661</v>
      </c>
      <c r="BD251" s="30"/>
      <c r="BI251" s="604" t="s">
        <v>7510</v>
      </c>
      <c r="BJ251" s="604" t="s">
        <v>7513</v>
      </c>
      <c r="BK251" s="604"/>
      <c r="BL251" s="30"/>
    </row>
    <row r="252" spans="1:64" s="14" customFormat="1" ht="115.5" hidden="1" customHeight="1" x14ac:dyDescent="0.25">
      <c r="A252" s="29" t="s">
        <v>2123</v>
      </c>
      <c r="B252" s="5" t="s">
        <v>1926</v>
      </c>
      <c r="C252" s="57">
        <v>43630</v>
      </c>
      <c r="D252" s="57"/>
      <c r="E252" s="29" t="s">
        <v>1391</v>
      </c>
      <c r="F252" s="74" t="s">
        <v>6062</v>
      </c>
      <c r="G252" s="3" t="s">
        <v>653</v>
      </c>
      <c r="H252" s="3" t="s">
        <v>660</v>
      </c>
      <c r="I252" s="3" t="s">
        <v>661</v>
      </c>
      <c r="J252" s="5" t="s">
        <v>662</v>
      </c>
      <c r="K252" s="20">
        <v>1</v>
      </c>
      <c r="L252" s="57">
        <v>43668</v>
      </c>
      <c r="M252" s="57">
        <v>44012</v>
      </c>
      <c r="N252" s="79">
        <f t="shared" si="8"/>
        <v>50</v>
      </c>
      <c r="O252" s="105">
        <v>1</v>
      </c>
      <c r="P252" s="27" t="s">
        <v>52</v>
      </c>
      <c r="Q252" s="27" t="s">
        <v>656</v>
      </c>
      <c r="R252" s="4" t="s">
        <v>3322</v>
      </c>
      <c r="S252" s="600">
        <f t="shared" si="7"/>
        <v>350</v>
      </c>
      <c r="T252" s="27"/>
      <c r="U252" s="27"/>
      <c r="V252" s="28" t="s">
        <v>1277</v>
      </c>
      <c r="W252" s="28" t="s">
        <v>1277</v>
      </c>
      <c r="X252" s="28" t="s">
        <v>1277</v>
      </c>
      <c r="Y252" s="28" t="s">
        <v>1277</v>
      </c>
      <c r="Z252" s="28" t="s">
        <v>1277</v>
      </c>
      <c r="AA252" s="3" t="s">
        <v>1277</v>
      </c>
      <c r="AB252" s="3" t="s">
        <v>1276</v>
      </c>
      <c r="AC252" s="3" t="s">
        <v>1280</v>
      </c>
      <c r="AD252" s="11" t="s">
        <v>1555</v>
      </c>
      <c r="AE252" s="11" t="s">
        <v>1554</v>
      </c>
      <c r="AF252" s="23" t="s">
        <v>2444</v>
      </c>
      <c r="AG252" s="23" t="s">
        <v>2456</v>
      </c>
      <c r="AH252" s="23" t="s">
        <v>2444</v>
      </c>
      <c r="AI252" s="230" t="s">
        <v>2456</v>
      </c>
      <c r="AJ252" s="230" t="s">
        <v>2456</v>
      </c>
      <c r="AK252" s="230" t="s">
        <v>2456</v>
      </c>
      <c r="AL252" s="230" t="s">
        <v>3899</v>
      </c>
      <c r="AM252" s="230" t="s">
        <v>2456</v>
      </c>
      <c r="AN252" s="230" t="s">
        <v>3899</v>
      </c>
      <c r="AO252" s="230" t="s">
        <v>2456</v>
      </c>
      <c r="AP252" s="230" t="s">
        <v>1568</v>
      </c>
      <c r="AQ252" s="230" t="s">
        <v>2456</v>
      </c>
      <c r="AR252" s="230" t="s">
        <v>1568</v>
      </c>
      <c r="AS252" s="230" t="s">
        <v>2456</v>
      </c>
      <c r="AT252" s="231" t="s">
        <v>882</v>
      </c>
      <c r="AU252" s="185">
        <v>43829</v>
      </c>
      <c r="AV252" s="604" t="s">
        <v>1298</v>
      </c>
      <c r="AW252" s="186">
        <v>44498</v>
      </c>
      <c r="AX252" s="249" t="s">
        <v>7327</v>
      </c>
      <c r="AY252" s="249" t="s">
        <v>7325</v>
      </c>
      <c r="AZ252" s="249" t="s">
        <v>7326</v>
      </c>
      <c r="BA252" s="595" t="s">
        <v>7965</v>
      </c>
      <c r="BB252" s="601" t="s">
        <v>2677</v>
      </c>
      <c r="BC252" s="418" t="s">
        <v>3661</v>
      </c>
      <c r="BD252" s="30"/>
      <c r="BI252" s="604" t="s">
        <v>7510</v>
      </c>
      <c r="BJ252" s="604" t="s">
        <v>7513</v>
      </c>
      <c r="BK252" s="604"/>
      <c r="BL252" s="597"/>
    </row>
    <row r="253" spans="1:64" s="14" customFormat="1" ht="115.5" hidden="1" customHeight="1" x14ac:dyDescent="0.25">
      <c r="A253" s="29" t="s">
        <v>2124</v>
      </c>
      <c r="B253" s="5" t="s">
        <v>1926</v>
      </c>
      <c r="C253" s="57">
        <v>43630</v>
      </c>
      <c r="D253" s="57"/>
      <c r="E253" s="29" t="s">
        <v>1479</v>
      </c>
      <c r="F253" s="74" t="s">
        <v>1967</v>
      </c>
      <c r="G253" s="3" t="s">
        <v>663</v>
      </c>
      <c r="H253" s="3" t="s">
        <v>664</v>
      </c>
      <c r="I253" s="3" t="s">
        <v>665</v>
      </c>
      <c r="J253" s="3" t="s">
        <v>666</v>
      </c>
      <c r="K253" s="20">
        <v>1</v>
      </c>
      <c r="L253" s="57">
        <v>43710</v>
      </c>
      <c r="M253" s="57">
        <v>43738</v>
      </c>
      <c r="N253" s="79">
        <f t="shared" si="8"/>
        <v>4</v>
      </c>
      <c r="O253" s="132">
        <v>1</v>
      </c>
      <c r="P253" s="27" t="s">
        <v>135</v>
      </c>
      <c r="Q253" s="27"/>
      <c r="R253" s="92" t="s">
        <v>937</v>
      </c>
      <c r="S253" s="600">
        <f t="shared" si="7"/>
        <v>375</v>
      </c>
      <c r="T253" s="27"/>
      <c r="U253" s="27"/>
      <c r="V253" s="28" t="s">
        <v>1277</v>
      </c>
      <c r="W253" s="28" t="s">
        <v>1277</v>
      </c>
      <c r="X253" s="28" t="s">
        <v>1277</v>
      </c>
      <c r="Y253" s="28" t="s">
        <v>1277</v>
      </c>
      <c r="Z253" s="28" t="s">
        <v>1277</v>
      </c>
      <c r="AA253" s="3" t="s">
        <v>1277</v>
      </c>
      <c r="AB253" s="3" t="s">
        <v>1276</v>
      </c>
      <c r="AC253" s="3" t="s">
        <v>1280</v>
      </c>
      <c r="AD253" s="3" t="s">
        <v>924</v>
      </c>
      <c r="AE253" s="3" t="s">
        <v>1491</v>
      </c>
      <c r="AF253" s="23" t="s">
        <v>2444</v>
      </c>
      <c r="AG253" s="23" t="s">
        <v>2456</v>
      </c>
      <c r="AH253" s="23" t="s">
        <v>2444</v>
      </c>
      <c r="AI253" s="230" t="s">
        <v>2456</v>
      </c>
      <c r="AJ253" s="230" t="s">
        <v>2456</v>
      </c>
      <c r="AK253" s="230" t="s">
        <v>2456</v>
      </c>
      <c r="AL253" s="230" t="s">
        <v>3899</v>
      </c>
      <c r="AM253" s="230" t="s">
        <v>2456</v>
      </c>
      <c r="AN253" s="230" t="s">
        <v>3899</v>
      </c>
      <c r="AO253" s="230" t="s">
        <v>2456</v>
      </c>
      <c r="AP253" s="230" t="s">
        <v>1568</v>
      </c>
      <c r="AQ253" s="230" t="s">
        <v>2456</v>
      </c>
      <c r="AR253" s="230" t="s">
        <v>1568</v>
      </c>
      <c r="AS253" s="230" t="s">
        <v>2456</v>
      </c>
      <c r="AT253" s="231" t="s">
        <v>882</v>
      </c>
      <c r="AU253" s="185">
        <v>43829</v>
      </c>
      <c r="AV253" s="436" t="s">
        <v>1298</v>
      </c>
      <c r="AW253" s="33">
        <v>43991</v>
      </c>
      <c r="AX253" s="149" t="s">
        <v>1944</v>
      </c>
      <c r="AY253" s="31" t="s">
        <v>1574</v>
      </c>
      <c r="AZ253" s="10" t="s">
        <v>3328</v>
      </c>
      <c r="BA253" s="10" t="s">
        <v>3329</v>
      </c>
      <c r="BB253" s="597" t="s">
        <v>2677</v>
      </c>
      <c r="BC253" s="418" t="s">
        <v>3662</v>
      </c>
      <c r="BD253" s="30" t="s">
        <v>2274</v>
      </c>
      <c r="BI253" s="189" t="s">
        <v>3684</v>
      </c>
      <c r="BJ253" s="189" t="s">
        <v>7543</v>
      </c>
      <c r="BK253" s="604"/>
      <c r="BL253" s="597"/>
    </row>
    <row r="254" spans="1:64" s="14" customFormat="1" ht="115.5" hidden="1" customHeight="1" x14ac:dyDescent="0.25">
      <c r="A254" s="29" t="s">
        <v>2125</v>
      </c>
      <c r="B254" s="5" t="s">
        <v>1926</v>
      </c>
      <c r="C254" s="57">
        <v>43630</v>
      </c>
      <c r="D254" s="57"/>
      <c r="E254" s="29" t="s">
        <v>1479</v>
      </c>
      <c r="F254" s="74" t="s">
        <v>1967</v>
      </c>
      <c r="G254" s="3" t="s">
        <v>663</v>
      </c>
      <c r="H254" s="3" t="s">
        <v>664</v>
      </c>
      <c r="I254" s="3" t="s">
        <v>667</v>
      </c>
      <c r="J254" s="3" t="s">
        <v>668</v>
      </c>
      <c r="K254" s="20">
        <v>1</v>
      </c>
      <c r="L254" s="57">
        <v>43710</v>
      </c>
      <c r="M254" s="57">
        <v>43738</v>
      </c>
      <c r="N254" s="79">
        <f t="shared" si="8"/>
        <v>4</v>
      </c>
      <c r="O254" s="105">
        <v>1</v>
      </c>
      <c r="P254" s="27" t="s">
        <v>135</v>
      </c>
      <c r="Q254" s="27"/>
      <c r="R254" s="4" t="s">
        <v>891</v>
      </c>
      <c r="S254" s="600">
        <f t="shared" si="7"/>
        <v>95</v>
      </c>
      <c r="T254" s="27"/>
      <c r="U254" s="27"/>
      <c r="V254" s="28" t="s">
        <v>1277</v>
      </c>
      <c r="W254" s="28" t="s">
        <v>1277</v>
      </c>
      <c r="X254" s="28" t="s">
        <v>1277</v>
      </c>
      <c r="Y254" s="28" t="s">
        <v>1277</v>
      </c>
      <c r="Z254" s="28" t="s">
        <v>1277</v>
      </c>
      <c r="AA254" s="3" t="s">
        <v>1277</v>
      </c>
      <c r="AB254" s="3" t="s">
        <v>1276</v>
      </c>
      <c r="AC254" s="3" t="s">
        <v>1280</v>
      </c>
      <c r="AD254" s="3" t="s">
        <v>1032</v>
      </c>
      <c r="AE254" s="3" t="s">
        <v>1491</v>
      </c>
      <c r="AF254" s="23" t="s">
        <v>2444</v>
      </c>
      <c r="AG254" s="23" t="s">
        <v>2456</v>
      </c>
      <c r="AH254" s="23" t="s">
        <v>2444</v>
      </c>
      <c r="AI254" s="230" t="s">
        <v>2456</v>
      </c>
      <c r="AJ254" s="230" t="s">
        <v>2456</v>
      </c>
      <c r="AK254" s="230" t="s">
        <v>2456</v>
      </c>
      <c r="AL254" s="230" t="s">
        <v>3899</v>
      </c>
      <c r="AM254" s="230" t="s">
        <v>2456</v>
      </c>
      <c r="AN254" s="230" t="s">
        <v>3899</v>
      </c>
      <c r="AO254" s="230" t="s">
        <v>2456</v>
      </c>
      <c r="AP254" s="230" t="s">
        <v>1568</v>
      </c>
      <c r="AQ254" s="230" t="s">
        <v>2456</v>
      </c>
      <c r="AR254" s="230" t="s">
        <v>1568</v>
      </c>
      <c r="AS254" s="230" t="s">
        <v>2456</v>
      </c>
      <c r="AT254" s="231" t="s">
        <v>882</v>
      </c>
      <c r="AU254" s="185">
        <v>43829</v>
      </c>
      <c r="AV254" s="436" t="s">
        <v>1297</v>
      </c>
      <c r="AW254" s="33">
        <v>43991</v>
      </c>
      <c r="AX254" s="149" t="s">
        <v>1945</v>
      </c>
      <c r="AY254" s="10" t="s">
        <v>1776</v>
      </c>
      <c r="AZ254" s="10" t="s">
        <v>3328</v>
      </c>
      <c r="BA254" s="10" t="s">
        <v>3329</v>
      </c>
      <c r="BB254" s="597" t="s">
        <v>2676</v>
      </c>
      <c r="BC254" s="418"/>
      <c r="BD254" s="30"/>
      <c r="BI254" s="189" t="s">
        <v>3684</v>
      </c>
      <c r="BJ254" s="189" t="s">
        <v>7543</v>
      </c>
      <c r="BK254" s="27" t="s">
        <v>3639</v>
      </c>
      <c r="BL254" s="27"/>
    </row>
    <row r="255" spans="1:64" s="14" customFormat="1" ht="115.5" hidden="1" customHeight="1" x14ac:dyDescent="0.25">
      <c r="A255" s="29" t="s">
        <v>2126</v>
      </c>
      <c r="B255" s="5" t="s">
        <v>1926</v>
      </c>
      <c r="C255" s="57">
        <v>43630</v>
      </c>
      <c r="D255" s="57"/>
      <c r="E255" s="29" t="s">
        <v>1479</v>
      </c>
      <c r="F255" s="74" t="s">
        <v>1967</v>
      </c>
      <c r="G255" s="3" t="s">
        <v>663</v>
      </c>
      <c r="H255" s="3" t="s">
        <v>664</v>
      </c>
      <c r="I255" s="3" t="s">
        <v>669</v>
      </c>
      <c r="J255" s="3" t="s">
        <v>670</v>
      </c>
      <c r="K255" s="20">
        <v>1</v>
      </c>
      <c r="L255" s="57">
        <v>43710</v>
      </c>
      <c r="M255" s="57">
        <v>43738</v>
      </c>
      <c r="N255" s="79">
        <f t="shared" si="8"/>
        <v>4</v>
      </c>
      <c r="O255" s="105">
        <v>1</v>
      </c>
      <c r="P255" s="27" t="s">
        <v>135</v>
      </c>
      <c r="Q255" s="27"/>
      <c r="R255" s="4" t="s">
        <v>3321</v>
      </c>
      <c r="S255" s="600">
        <f t="shared" si="7"/>
        <v>363</v>
      </c>
      <c r="T255" s="27"/>
      <c r="U255" s="27"/>
      <c r="V255" s="28" t="s">
        <v>1277</v>
      </c>
      <c r="W255" s="28" t="s">
        <v>1277</v>
      </c>
      <c r="X255" s="28" t="s">
        <v>1277</v>
      </c>
      <c r="Y255" s="28" t="s">
        <v>1277</v>
      </c>
      <c r="Z255" s="28" t="s">
        <v>1277</v>
      </c>
      <c r="AA255" s="3" t="s">
        <v>1277</v>
      </c>
      <c r="AB255" s="3" t="s">
        <v>1276</v>
      </c>
      <c r="AC255" s="3" t="s">
        <v>1280</v>
      </c>
      <c r="AD255" s="3" t="s">
        <v>916</v>
      </c>
      <c r="AE255" s="3" t="s">
        <v>1491</v>
      </c>
      <c r="AF255" s="23" t="s">
        <v>2444</v>
      </c>
      <c r="AG255" s="23" t="s">
        <v>2456</v>
      </c>
      <c r="AH255" s="23" t="s">
        <v>2444</v>
      </c>
      <c r="AI255" s="230" t="s">
        <v>2456</v>
      </c>
      <c r="AJ255" s="230" t="s">
        <v>2456</v>
      </c>
      <c r="AK255" s="230" t="s">
        <v>2456</v>
      </c>
      <c r="AL255" s="230" t="s">
        <v>3899</v>
      </c>
      <c r="AM255" s="230" t="s">
        <v>2456</v>
      </c>
      <c r="AN255" s="230" t="s">
        <v>3899</v>
      </c>
      <c r="AO255" s="230" t="s">
        <v>2456</v>
      </c>
      <c r="AP255" s="230" t="s">
        <v>1568</v>
      </c>
      <c r="AQ255" s="230" t="s">
        <v>2456</v>
      </c>
      <c r="AR255" s="230" t="s">
        <v>1568</v>
      </c>
      <c r="AS255" s="230" t="s">
        <v>2456</v>
      </c>
      <c r="AT255" s="231" t="s">
        <v>882</v>
      </c>
      <c r="AU255" s="186">
        <v>43851</v>
      </c>
      <c r="AV255" s="436" t="s">
        <v>1298</v>
      </c>
      <c r="AW255" s="33">
        <v>43991</v>
      </c>
      <c r="AX255" s="149" t="s">
        <v>1944</v>
      </c>
      <c r="AY255" s="31" t="s">
        <v>1574</v>
      </c>
      <c r="AZ255" s="10" t="s">
        <v>3328</v>
      </c>
      <c r="BA255" s="10" t="s">
        <v>3329</v>
      </c>
      <c r="BB255" s="597" t="s">
        <v>2677</v>
      </c>
      <c r="BC255" s="418" t="s">
        <v>3662</v>
      </c>
      <c r="BD255" s="30" t="s">
        <v>2274</v>
      </c>
      <c r="BI255" s="189" t="s">
        <v>3684</v>
      </c>
      <c r="BJ255" s="189" t="s">
        <v>7543</v>
      </c>
      <c r="BK255" s="27" t="s">
        <v>3639</v>
      </c>
      <c r="BL255" s="27"/>
    </row>
    <row r="256" spans="1:64" s="14" customFormat="1" ht="115.5" hidden="1" customHeight="1" x14ac:dyDescent="0.25">
      <c r="A256" s="29" t="s">
        <v>2127</v>
      </c>
      <c r="B256" s="5" t="s">
        <v>1926</v>
      </c>
      <c r="C256" s="57">
        <v>43630</v>
      </c>
      <c r="D256" s="57"/>
      <c r="E256" s="29" t="s">
        <v>1392</v>
      </c>
      <c r="F256" s="74" t="s">
        <v>3692</v>
      </c>
      <c r="G256" s="3" t="s">
        <v>671</v>
      </c>
      <c r="H256" s="3" t="s">
        <v>672</v>
      </c>
      <c r="I256" s="3" t="s">
        <v>673</v>
      </c>
      <c r="J256" s="3" t="s">
        <v>670</v>
      </c>
      <c r="K256" s="20">
        <v>1</v>
      </c>
      <c r="L256" s="57">
        <v>43710</v>
      </c>
      <c r="M256" s="57">
        <v>43738</v>
      </c>
      <c r="N256" s="79">
        <f t="shared" si="8"/>
        <v>4</v>
      </c>
      <c r="O256" s="105">
        <v>1</v>
      </c>
      <c r="P256" s="27" t="s">
        <v>135</v>
      </c>
      <c r="Q256" s="27"/>
      <c r="R256" s="4" t="s">
        <v>3268</v>
      </c>
      <c r="S256" s="600">
        <f t="shared" si="7"/>
        <v>347</v>
      </c>
      <c r="T256" s="27"/>
      <c r="U256" s="27"/>
      <c r="V256" s="28" t="s">
        <v>1277</v>
      </c>
      <c r="W256" s="28" t="s">
        <v>1277</v>
      </c>
      <c r="X256" s="28" t="s">
        <v>1277</v>
      </c>
      <c r="Y256" s="28" t="s">
        <v>1277</v>
      </c>
      <c r="Z256" s="28" t="s">
        <v>1277</v>
      </c>
      <c r="AA256" s="3" t="s">
        <v>1277</v>
      </c>
      <c r="AB256" s="3" t="s">
        <v>1276</v>
      </c>
      <c r="AC256" s="3" t="s">
        <v>1280</v>
      </c>
      <c r="AD256" s="3" t="s">
        <v>917</v>
      </c>
      <c r="AE256" s="3" t="s">
        <v>1491</v>
      </c>
      <c r="AF256" s="23" t="s">
        <v>2444</v>
      </c>
      <c r="AG256" s="23" t="s">
        <v>2456</v>
      </c>
      <c r="AH256" s="23" t="s">
        <v>2444</v>
      </c>
      <c r="AI256" s="230" t="s">
        <v>2456</v>
      </c>
      <c r="AJ256" s="230" t="s">
        <v>2456</v>
      </c>
      <c r="AK256" s="230" t="s">
        <v>2456</v>
      </c>
      <c r="AL256" s="230" t="s">
        <v>3899</v>
      </c>
      <c r="AM256" s="230" t="s">
        <v>2456</v>
      </c>
      <c r="AN256" s="230" t="s">
        <v>3899</v>
      </c>
      <c r="AO256" s="230" t="s">
        <v>2456</v>
      </c>
      <c r="AP256" s="230" t="s">
        <v>1568</v>
      </c>
      <c r="AQ256" s="230" t="s">
        <v>2456</v>
      </c>
      <c r="AR256" s="230" t="s">
        <v>1568</v>
      </c>
      <c r="AS256" s="230" t="s">
        <v>2456</v>
      </c>
      <c r="AT256" s="231" t="s">
        <v>1027</v>
      </c>
      <c r="AU256" s="186">
        <v>43851</v>
      </c>
      <c r="AV256" s="436" t="s">
        <v>1298</v>
      </c>
      <c r="AW256" s="33">
        <v>43991</v>
      </c>
      <c r="AX256" s="149" t="s">
        <v>1944</v>
      </c>
      <c r="AY256" s="31" t="s">
        <v>1574</v>
      </c>
      <c r="AZ256" s="10" t="s">
        <v>3328</v>
      </c>
      <c r="BA256" s="10" t="s">
        <v>3329</v>
      </c>
      <c r="BB256" s="597" t="s">
        <v>2677</v>
      </c>
      <c r="BC256" s="418" t="s">
        <v>3662</v>
      </c>
      <c r="BD256" s="30" t="s">
        <v>2274</v>
      </c>
      <c r="BI256" s="189" t="s">
        <v>7496</v>
      </c>
      <c r="BJ256" s="654" t="s">
        <v>7562</v>
      </c>
      <c r="BK256" s="654" t="s">
        <v>3691</v>
      </c>
      <c r="BL256" s="27"/>
    </row>
    <row r="257" spans="1:64" s="14" customFormat="1" ht="115.5" hidden="1" customHeight="1" x14ac:dyDescent="0.25">
      <c r="A257" s="29" t="s">
        <v>2128</v>
      </c>
      <c r="B257" s="189" t="s">
        <v>1926</v>
      </c>
      <c r="C257" s="186">
        <v>43630</v>
      </c>
      <c r="D257" s="186"/>
      <c r="E257" s="190" t="s">
        <v>1392</v>
      </c>
      <c r="F257" s="74" t="s">
        <v>3692</v>
      </c>
      <c r="G257" s="6" t="s">
        <v>671</v>
      </c>
      <c r="H257" s="6" t="s">
        <v>672</v>
      </c>
      <c r="I257" s="6" t="s">
        <v>667</v>
      </c>
      <c r="J257" s="6" t="s">
        <v>668</v>
      </c>
      <c r="K257" s="191">
        <v>1</v>
      </c>
      <c r="L257" s="186">
        <v>43710</v>
      </c>
      <c r="M257" s="186">
        <v>43738</v>
      </c>
      <c r="N257" s="79">
        <f t="shared" si="8"/>
        <v>4</v>
      </c>
      <c r="O257" s="173">
        <v>1</v>
      </c>
      <c r="P257" s="174" t="s">
        <v>135</v>
      </c>
      <c r="Q257" s="436"/>
      <c r="R257" s="10" t="s">
        <v>891</v>
      </c>
      <c r="S257" s="600">
        <f t="shared" si="7"/>
        <v>95</v>
      </c>
      <c r="T257" s="27"/>
      <c r="U257" s="27"/>
      <c r="V257" s="232" t="s">
        <v>1277</v>
      </c>
      <c r="W257" s="232" t="s">
        <v>1277</v>
      </c>
      <c r="X257" s="232" t="s">
        <v>1277</v>
      </c>
      <c r="Y257" s="232" t="s">
        <v>1277</v>
      </c>
      <c r="Z257" s="232" t="s">
        <v>1277</v>
      </c>
      <c r="AA257" s="6" t="s">
        <v>1277</v>
      </c>
      <c r="AB257" s="6" t="s">
        <v>1276</v>
      </c>
      <c r="AC257" s="6" t="s">
        <v>1280</v>
      </c>
      <c r="AD257" s="6" t="s">
        <v>1032</v>
      </c>
      <c r="AE257" s="6" t="s">
        <v>1491</v>
      </c>
      <c r="AF257" s="230" t="s">
        <v>2444</v>
      </c>
      <c r="AG257" s="230" t="s">
        <v>2456</v>
      </c>
      <c r="AH257" s="230" t="s">
        <v>2444</v>
      </c>
      <c r="AI257" s="230" t="s">
        <v>2456</v>
      </c>
      <c r="AJ257" s="230" t="s">
        <v>2456</v>
      </c>
      <c r="AK257" s="230" t="s">
        <v>2456</v>
      </c>
      <c r="AL257" s="230" t="s">
        <v>3899</v>
      </c>
      <c r="AM257" s="230" t="s">
        <v>2456</v>
      </c>
      <c r="AN257" s="230" t="s">
        <v>3899</v>
      </c>
      <c r="AO257" s="230" t="s">
        <v>2456</v>
      </c>
      <c r="AP257" s="230" t="s">
        <v>1568</v>
      </c>
      <c r="AQ257" s="230" t="s">
        <v>2456</v>
      </c>
      <c r="AR257" s="230" t="s">
        <v>1568</v>
      </c>
      <c r="AS257" s="230" t="s">
        <v>2456</v>
      </c>
      <c r="AT257" s="231" t="s">
        <v>882</v>
      </c>
      <c r="AU257" s="185">
        <v>43829</v>
      </c>
      <c r="AV257" s="436" t="s">
        <v>1298</v>
      </c>
      <c r="AW257" s="33">
        <v>43991</v>
      </c>
      <c r="AX257" s="149" t="s">
        <v>1944</v>
      </c>
      <c r="AY257" s="31" t="s">
        <v>1574</v>
      </c>
      <c r="AZ257" s="10" t="s">
        <v>3328</v>
      </c>
      <c r="BA257" s="10" t="s">
        <v>3329</v>
      </c>
      <c r="BB257" s="597" t="s">
        <v>2677</v>
      </c>
      <c r="BC257" s="418" t="s">
        <v>3662</v>
      </c>
      <c r="BD257" s="30" t="s">
        <v>2274</v>
      </c>
      <c r="BI257" s="189" t="s">
        <v>7496</v>
      </c>
      <c r="BJ257" s="654" t="s">
        <v>7562</v>
      </c>
      <c r="BK257" s="654" t="s">
        <v>3691</v>
      </c>
      <c r="BL257" s="27"/>
    </row>
    <row r="258" spans="1:64" s="14" customFormat="1" ht="115.5" hidden="1" customHeight="1" x14ac:dyDescent="0.25">
      <c r="A258" s="29" t="s">
        <v>2129</v>
      </c>
      <c r="B258" s="5" t="s">
        <v>1926</v>
      </c>
      <c r="C258" s="57">
        <v>43630</v>
      </c>
      <c r="D258" s="57"/>
      <c r="E258" s="29" t="s">
        <v>1392</v>
      </c>
      <c r="F258" s="74" t="s">
        <v>3692</v>
      </c>
      <c r="G258" s="3" t="s">
        <v>671</v>
      </c>
      <c r="H258" s="3" t="s">
        <v>672</v>
      </c>
      <c r="I258" s="3" t="s">
        <v>674</v>
      </c>
      <c r="J258" s="3" t="s">
        <v>666</v>
      </c>
      <c r="K258" s="20">
        <v>1</v>
      </c>
      <c r="L258" s="57">
        <v>43710</v>
      </c>
      <c r="M258" s="57">
        <v>43738</v>
      </c>
      <c r="N258" s="79">
        <f t="shared" si="8"/>
        <v>4</v>
      </c>
      <c r="O258" s="105">
        <v>1</v>
      </c>
      <c r="P258" s="27" t="s">
        <v>135</v>
      </c>
      <c r="Q258" s="27"/>
      <c r="R258" s="4" t="s">
        <v>938</v>
      </c>
      <c r="S258" s="600">
        <f t="shared" si="7"/>
        <v>361</v>
      </c>
      <c r="T258" s="27"/>
      <c r="U258" s="27"/>
      <c r="V258" s="28" t="s">
        <v>1277</v>
      </c>
      <c r="W258" s="28" t="s">
        <v>1277</v>
      </c>
      <c r="X258" s="28" t="s">
        <v>1277</v>
      </c>
      <c r="Y258" s="28" t="s">
        <v>1277</v>
      </c>
      <c r="Z258" s="28" t="s">
        <v>1277</v>
      </c>
      <c r="AA258" s="3" t="s">
        <v>1277</v>
      </c>
      <c r="AB258" s="3" t="s">
        <v>1276</v>
      </c>
      <c r="AC258" s="3" t="s">
        <v>1280</v>
      </c>
      <c r="AD258" s="3" t="s">
        <v>923</v>
      </c>
      <c r="AE258" s="3" t="s">
        <v>1491</v>
      </c>
      <c r="AF258" s="23" t="s">
        <v>2444</v>
      </c>
      <c r="AG258" s="23" t="s">
        <v>2456</v>
      </c>
      <c r="AH258" s="23" t="s">
        <v>2444</v>
      </c>
      <c r="AI258" s="230" t="s">
        <v>2456</v>
      </c>
      <c r="AJ258" s="230" t="s">
        <v>2456</v>
      </c>
      <c r="AK258" s="230" t="s">
        <v>2456</v>
      </c>
      <c r="AL258" s="230" t="s">
        <v>3899</v>
      </c>
      <c r="AM258" s="230" t="s">
        <v>2456</v>
      </c>
      <c r="AN258" s="230" t="s">
        <v>3899</v>
      </c>
      <c r="AO258" s="230" t="s">
        <v>2456</v>
      </c>
      <c r="AP258" s="230" t="s">
        <v>1568</v>
      </c>
      <c r="AQ258" s="230" t="s">
        <v>2456</v>
      </c>
      <c r="AR258" s="230" t="s">
        <v>1568</v>
      </c>
      <c r="AS258" s="230" t="s">
        <v>2456</v>
      </c>
      <c r="AT258" s="231" t="s">
        <v>882</v>
      </c>
      <c r="AU258" s="185">
        <v>43829</v>
      </c>
      <c r="AV258" s="436" t="s">
        <v>1297</v>
      </c>
      <c r="AW258" s="33">
        <v>43991</v>
      </c>
      <c r="AX258" s="31" t="s">
        <v>1946</v>
      </c>
      <c r="AY258" s="10" t="s">
        <v>1776</v>
      </c>
      <c r="AZ258" s="10" t="s">
        <v>3328</v>
      </c>
      <c r="BA258" s="10" t="s">
        <v>3329</v>
      </c>
      <c r="BB258" s="597" t="s">
        <v>2676</v>
      </c>
      <c r="BC258" s="418"/>
      <c r="BD258" s="30"/>
      <c r="BI258" s="189" t="s">
        <v>7496</v>
      </c>
      <c r="BJ258" s="654" t="s">
        <v>7562</v>
      </c>
      <c r="BK258" s="654" t="s">
        <v>3691</v>
      </c>
      <c r="BL258" s="27"/>
    </row>
    <row r="259" spans="1:64" s="14" customFormat="1" ht="115.5" hidden="1" customHeight="1" x14ac:dyDescent="0.25">
      <c r="A259" s="29" t="s">
        <v>2130</v>
      </c>
      <c r="B259" s="5" t="s">
        <v>1926</v>
      </c>
      <c r="C259" s="57">
        <v>43630</v>
      </c>
      <c r="D259" s="57"/>
      <c r="E259" s="29" t="s">
        <v>1408</v>
      </c>
      <c r="F259" s="74" t="s">
        <v>3644</v>
      </c>
      <c r="G259" s="3" t="s">
        <v>675</v>
      </c>
      <c r="H259" s="3" t="s">
        <v>676</v>
      </c>
      <c r="I259" s="3" t="s">
        <v>677</v>
      </c>
      <c r="J259" s="3" t="s">
        <v>678</v>
      </c>
      <c r="K259" s="20">
        <v>2</v>
      </c>
      <c r="L259" s="57">
        <v>43710</v>
      </c>
      <c r="M259" s="57">
        <v>43799</v>
      </c>
      <c r="N259" s="79">
        <f t="shared" si="8"/>
        <v>13</v>
      </c>
      <c r="O259" s="105">
        <v>2</v>
      </c>
      <c r="P259" s="27" t="s">
        <v>135</v>
      </c>
      <c r="Q259" s="27"/>
      <c r="R259" s="4" t="s">
        <v>3265</v>
      </c>
      <c r="S259" s="600">
        <f t="shared" ref="S259:S322" si="9">LEN(R259)</f>
        <v>374</v>
      </c>
      <c r="T259" s="27" t="s">
        <v>3645</v>
      </c>
      <c r="U259" s="27"/>
      <c r="V259" s="28" t="s">
        <v>1277</v>
      </c>
      <c r="W259" s="28" t="s">
        <v>1277</v>
      </c>
      <c r="X259" s="28" t="s">
        <v>1277</v>
      </c>
      <c r="Y259" s="28" t="s">
        <v>1277</v>
      </c>
      <c r="Z259" s="28" t="s">
        <v>1277</v>
      </c>
      <c r="AA259" s="3" t="s">
        <v>1277</v>
      </c>
      <c r="AB259" s="3" t="s">
        <v>1276</v>
      </c>
      <c r="AC259" s="3" t="s">
        <v>1280</v>
      </c>
      <c r="AD259" s="21" t="s">
        <v>918</v>
      </c>
      <c r="AE259" s="3" t="s">
        <v>1491</v>
      </c>
      <c r="AF259" s="23" t="s">
        <v>2444</v>
      </c>
      <c r="AG259" s="23" t="s">
        <v>2456</v>
      </c>
      <c r="AH259" s="23" t="s">
        <v>2444</v>
      </c>
      <c r="AI259" s="230" t="s">
        <v>2456</v>
      </c>
      <c r="AJ259" s="230" t="s">
        <v>2456</v>
      </c>
      <c r="AK259" s="230" t="s">
        <v>2456</v>
      </c>
      <c r="AL259" s="230" t="s">
        <v>3899</v>
      </c>
      <c r="AM259" s="230" t="s">
        <v>2456</v>
      </c>
      <c r="AN259" s="230" t="s">
        <v>3899</v>
      </c>
      <c r="AO259" s="230" t="s">
        <v>2456</v>
      </c>
      <c r="AP259" s="230" t="s">
        <v>1568</v>
      </c>
      <c r="AQ259" s="230" t="s">
        <v>2456</v>
      </c>
      <c r="AR259" s="230" t="s">
        <v>1568</v>
      </c>
      <c r="AS259" s="230" t="s">
        <v>2456</v>
      </c>
      <c r="AT259" s="231" t="s">
        <v>882</v>
      </c>
      <c r="AU259" s="186">
        <v>43851</v>
      </c>
      <c r="AV259" s="436" t="s">
        <v>1298</v>
      </c>
      <c r="AW259" s="84">
        <v>43883</v>
      </c>
      <c r="AX259" s="10" t="s">
        <v>1947</v>
      </c>
      <c r="AY259" s="10" t="s">
        <v>1519</v>
      </c>
      <c r="AZ259" s="10" t="s">
        <v>3330</v>
      </c>
      <c r="BA259" s="10" t="s">
        <v>7966</v>
      </c>
      <c r="BB259" s="597" t="s">
        <v>2677</v>
      </c>
      <c r="BC259" s="192" t="s">
        <v>3662</v>
      </c>
      <c r="BD259" s="32" t="s">
        <v>3866</v>
      </c>
      <c r="BI259" s="27" t="s">
        <v>3681</v>
      </c>
      <c r="BJ259" s="27" t="s">
        <v>3693</v>
      </c>
      <c r="BK259" s="27" t="s">
        <v>3647</v>
      </c>
      <c r="BL259" s="27"/>
    </row>
    <row r="260" spans="1:64" s="14" customFormat="1" ht="115.5" hidden="1" customHeight="1" x14ac:dyDescent="0.25">
      <c r="A260" s="29" t="s">
        <v>2131</v>
      </c>
      <c r="B260" s="5" t="s">
        <v>1926</v>
      </c>
      <c r="C260" s="57">
        <v>43630</v>
      </c>
      <c r="D260" s="57"/>
      <c r="E260" s="29" t="s">
        <v>1408</v>
      </c>
      <c r="F260" s="74" t="s">
        <v>3644</v>
      </c>
      <c r="G260" s="3" t="s">
        <v>679</v>
      </c>
      <c r="H260" s="3" t="s">
        <v>680</v>
      </c>
      <c r="I260" s="3" t="s">
        <v>681</v>
      </c>
      <c r="J260" s="3" t="s">
        <v>349</v>
      </c>
      <c r="K260" s="20">
        <v>1</v>
      </c>
      <c r="L260" s="57">
        <v>43668</v>
      </c>
      <c r="M260" s="57">
        <v>43830</v>
      </c>
      <c r="N260" s="79">
        <f t="shared" si="8"/>
        <v>24</v>
      </c>
      <c r="O260" s="105">
        <v>1</v>
      </c>
      <c r="P260" s="27" t="s">
        <v>135</v>
      </c>
      <c r="Q260" s="27"/>
      <c r="R260" s="4" t="s">
        <v>3266</v>
      </c>
      <c r="S260" s="600">
        <f t="shared" si="9"/>
        <v>375</v>
      </c>
      <c r="T260" s="27" t="s">
        <v>3645</v>
      </c>
      <c r="U260" s="27"/>
      <c r="V260" s="28" t="s">
        <v>1277</v>
      </c>
      <c r="W260" s="28" t="s">
        <v>1277</v>
      </c>
      <c r="X260" s="28" t="s">
        <v>1277</v>
      </c>
      <c r="Y260" s="28" t="s">
        <v>1277</v>
      </c>
      <c r="Z260" s="28" t="s">
        <v>1277</v>
      </c>
      <c r="AA260" s="3" t="s">
        <v>1277</v>
      </c>
      <c r="AB260" s="3" t="s">
        <v>1276</v>
      </c>
      <c r="AC260" s="3" t="s">
        <v>1280</v>
      </c>
      <c r="AD260" s="21" t="s">
        <v>919</v>
      </c>
      <c r="AE260" s="3" t="s">
        <v>1491</v>
      </c>
      <c r="AF260" s="23" t="s">
        <v>2444</v>
      </c>
      <c r="AG260" s="23" t="s">
        <v>2456</v>
      </c>
      <c r="AH260" s="23" t="s">
        <v>2444</v>
      </c>
      <c r="AI260" s="230" t="s">
        <v>2456</v>
      </c>
      <c r="AJ260" s="230" t="s">
        <v>2456</v>
      </c>
      <c r="AK260" s="230" t="s">
        <v>2456</v>
      </c>
      <c r="AL260" s="230" t="s">
        <v>3899</v>
      </c>
      <c r="AM260" s="230" t="s">
        <v>2456</v>
      </c>
      <c r="AN260" s="230" t="s">
        <v>3899</v>
      </c>
      <c r="AO260" s="230" t="s">
        <v>2456</v>
      </c>
      <c r="AP260" s="230" t="s">
        <v>1568</v>
      </c>
      <c r="AQ260" s="230" t="s">
        <v>2456</v>
      </c>
      <c r="AR260" s="230" t="s">
        <v>1568</v>
      </c>
      <c r="AS260" s="230" t="s">
        <v>2456</v>
      </c>
      <c r="AT260" s="231" t="s">
        <v>882</v>
      </c>
      <c r="AU260" s="186">
        <v>43851</v>
      </c>
      <c r="AV260" s="436" t="s">
        <v>1298</v>
      </c>
      <c r="AW260" s="84">
        <v>43883</v>
      </c>
      <c r="AX260" s="10" t="s">
        <v>1947</v>
      </c>
      <c r="AY260" s="10" t="s">
        <v>1519</v>
      </c>
      <c r="AZ260" s="10" t="s">
        <v>3330</v>
      </c>
      <c r="BA260" s="596" t="s">
        <v>7966</v>
      </c>
      <c r="BB260" s="597" t="s">
        <v>2677</v>
      </c>
      <c r="BC260" s="192" t="s">
        <v>3662</v>
      </c>
      <c r="BD260" s="32" t="s">
        <v>3866</v>
      </c>
      <c r="BI260" s="27" t="s">
        <v>3681</v>
      </c>
      <c r="BJ260" s="27" t="s">
        <v>3693</v>
      </c>
      <c r="BK260" s="27" t="s">
        <v>3647</v>
      </c>
      <c r="BL260" s="27"/>
    </row>
    <row r="261" spans="1:64" s="14" customFormat="1" ht="115.5" hidden="1" customHeight="1" x14ac:dyDescent="0.25">
      <c r="A261" s="29" t="s">
        <v>2132</v>
      </c>
      <c r="B261" s="5" t="s">
        <v>1926</v>
      </c>
      <c r="C261" s="57">
        <v>43630</v>
      </c>
      <c r="D261" s="57"/>
      <c r="E261" s="29" t="s">
        <v>1408</v>
      </c>
      <c r="F261" s="74" t="s">
        <v>3644</v>
      </c>
      <c r="G261" s="3" t="s">
        <v>679</v>
      </c>
      <c r="H261" s="3" t="s">
        <v>680</v>
      </c>
      <c r="I261" s="3" t="s">
        <v>682</v>
      </c>
      <c r="J261" s="18" t="s">
        <v>683</v>
      </c>
      <c r="K261" s="20">
        <v>1</v>
      </c>
      <c r="L261" s="57">
        <v>43668</v>
      </c>
      <c r="M261" s="57">
        <v>43830</v>
      </c>
      <c r="N261" s="79">
        <f t="shared" si="8"/>
        <v>24</v>
      </c>
      <c r="O261" s="105">
        <v>1</v>
      </c>
      <c r="P261" s="27" t="s">
        <v>135</v>
      </c>
      <c r="Q261" s="27"/>
      <c r="R261" s="4" t="s">
        <v>3267</v>
      </c>
      <c r="S261" s="600">
        <f t="shared" si="9"/>
        <v>316</v>
      </c>
      <c r="T261" s="27" t="s">
        <v>3645</v>
      </c>
      <c r="U261" s="27"/>
      <c r="V261" s="28" t="s">
        <v>1277</v>
      </c>
      <c r="W261" s="28" t="s">
        <v>1277</v>
      </c>
      <c r="X261" s="28" t="s">
        <v>1277</v>
      </c>
      <c r="Y261" s="28" t="s">
        <v>1277</v>
      </c>
      <c r="Z261" s="28" t="s">
        <v>1277</v>
      </c>
      <c r="AA261" s="3" t="s">
        <v>1277</v>
      </c>
      <c r="AB261" s="3" t="s">
        <v>1276</v>
      </c>
      <c r="AC261" s="3" t="s">
        <v>1280</v>
      </c>
      <c r="AD261" s="21" t="s">
        <v>915</v>
      </c>
      <c r="AE261" s="3" t="s">
        <v>1491</v>
      </c>
      <c r="AF261" s="23" t="s">
        <v>2444</v>
      </c>
      <c r="AG261" s="23" t="s">
        <v>2456</v>
      </c>
      <c r="AH261" s="23" t="s">
        <v>2444</v>
      </c>
      <c r="AI261" s="230" t="s">
        <v>2456</v>
      </c>
      <c r="AJ261" s="230" t="s">
        <v>2456</v>
      </c>
      <c r="AK261" s="230" t="s">
        <v>2456</v>
      </c>
      <c r="AL261" s="230" t="s">
        <v>3899</v>
      </c>
      <c r="AM261" s="230" t="s">
        <v>2456</v>
      </c>
      <c r="AN261" s="230" t="s">
        <v>3899</v>
      </c>
      <c r="AO261" s="230" t="s">
        <v>2456</v>
      </c>
      <c r="AP261" s="230" t="s">
        <v>1568</v>
      </c>
      <c r="AQ261" s="230" t="s">
        <v>2456</v>
      </c>
      <c r="AR261" s="230" t="s">
        <v>1568</v>
      </c>
      <c r="AS261" s="230" t="s">
        <v>2456</v>
      </c>
      <c r="AT261" s="231" t="s">
        <v>882</v>
      </c>
      <c r="AU261" s="186">
        <v>43851</v>
      </c>
      <c r="AV261" s="436" t="s">
        <v>1298</v>
      </c>
      <c r="AW261" s="84">
        <v>43883</v>
      </c>
      <c r="AX261" s="10" t="s">
        <v>1947</v>
      </c>
      <c r="AY261" s="10" t="s">
        <v>1519</v>
      </c>
      <c r="AZ261" s="10" t="s">
        <v>3330</v>
      </c>
      <c r="BA261" s="596" t="s">
        <v>7966</v>
      </c>
      <c r="BB261" s="597" t="s">
        <v>2677</v>
      </c>
      <c r="BC261" s="192" t="s">
        <v>3662</v>
      </c>
      <c r="BD261" s="32" t="s">
        <v>3866</v>
      </c>
      <c r="BI261" s="27" t="s">
        <v>3681</v>
      </c>
      <c r="BJ261" s="27" t="s">
        <v>3693</v>
      </c>
      <c r="BK261" s="27" t="s">
        <v>3647</v>
      </c>
      <c r="BL261" s="27"/>
    </row>
    <row r="262" spans="1:64" s="14" customFormat="1" ht="115.5" hidden="1" customHeight="1" x14ac:dyDescent="0.25">
      <c r="A262" s="29" t="s">
        <v>2133</v>
      </c>
      <c r="B262" s="189" t="s">
        <v>1926</v>
      </c>
      <c r="C262" s="186">
        <v>43630</v>
      </c>
      <c r="D262" s="186"/>
      <c r="E262" s="190" t="s">
        <v>1408</v>
      </c>
      <c r="F262" s="74" t="s">
        <v>3644</v>
      </c>
      <c r="G262" s="6" t="s">
        <v>679</v>
      </c>
      <c r="H262" s="6" t="s">
        <v>680</v>
      </c>
      <c r="I262" s="6" t="s">
        <v>684</v>
      </c>
      <c r="J262" s="6" t="s">
        <v>685</v>
      </c>
      <c r="K262" s="191">
        <v>1</v>
      </c>
      <c r="L262" s="186">
        <v>43668</v>
      </c>
      <c r="M262" s="186">
        <v>43830</v>
      </c>
      <c r="N262" s="79">
        <f t="shared" si="8"/>
        <v>24</v>
      </c>
      <c r="O262" s="173">
        <v>1</v>
      </c>
      <c r="P262" s="174" t="s">
        <v>135</v>
      </c>
      <c r="Q262" s="27"/>
      <c r="R262" s="10" t="s">
        <v>3312</v>
      </c>
      <c r="S262" s="600">
        <f t="shared" si="9"/>
        <v>221</v>
      </c>
      <c r="T262" s="27" t="s">
        <v>3645</v>
      </c>
      <c r="U262" s="27"/>
      <c r="V262" s="232" t="s">
        <v>1277</v>
      </c>
      <c r="W262" s="232" t="s">
        <v>1277</v>
      </c>
      <c r="X262" s="232" t="s">
        <v>1277</v>
      </c>
      <c r="Y262" s="232" t="s">
        <v>1277</v>
      </c>
      <c r="Z262" s="232" t="s">
        <v>1277</v>
      </c>
      <c r="AA262" s="6" t="s">
        <v>1277</v>
      </c>
      <c r="AB262" s="6" t="s">
        <v>1276</v>
      </c>
      <c r="AC262" s="6" t="s">
        <v>1280</v>
      </c>
      <c r="AD262" s="193" t="s">
        <v>1510</v>
      </c>
      <c r="AE262" s="193" t="s">
        <v>1591</v>
      </c>
      <c r="AF262" s="230" t="s">
        <v>1594</v>
      </c>
      <c r="AG262" s="230" t="s">
        <v>1769</v>
      </c>
      <c r="AH262" s="334" t="s">
        <v>2446</v>
      </c>
      <c r="AI262" s="6" t="s">
        <v>2442</v>
      </c>
      <c r="AJ262" s="6" t="s">
        <v>2442</v>
      </c>
      <c r="AK262" s="6" t="s">
        <v>2442</v>
      </c>
      <c r="AL262" s="6" t="s">
        <v>3899</v>
      </c>
      <c r="AM262" s="6" t="s">
        <v>2442</v>
      </c>
      <c r="AN262" s="6" t="s">
        <v>3899</v>
      </c>
      <c r="AO262" s="6" t="s">
        <v>2442</v>
      </c>
      <c r="AP262" s="6" t="s">
        <v>1568</v>
      </c>
      <c r="AQ262" s="6" t="s">
        <v>2442</v>
      </c>
      <c r="AR262" s="595" t="s">
        <v>1568</v>
      </c>
      <c r="AS262" s="595" t="s">
        <v>2442</v>
      </c>
      <c r="AT262" s="231" t="s">
        <v>1027</v>
      </c>
      <c r="AU262" s="186">
        <v>44027</v>
      </c>
      <c r="AV262" s="436" t="s">
        <v>1298</v>
      </c>
      <c r="AW262" s="33">
        <v>43991</v>
      </c>
      <c r="AX262" s="149" t="s">
        <v>1944</v>
      </c>
      <c r="AY262" s="31" t="s">
        <v>1574</v>
      </c>
      <c r="AZ262" s="10" t="s">
        <v>3328</v>
      </c>
      <c r="BA262" s="10" t="s">
        <v>3329</v>
      </c>
      <c r="BB262" s="597" t="s">
        <v>2677</v>
      </c>
      <c r="BC262" s="192" t="s">
        <v>3662</v>
      </c>
      <c r="BD262" s="32" t="s">
        <v>3866</v>
      </c>
      <c r="BI262" s="27" t="s">
        <v>3681</v>
      </c>
      <c r="BJ262" s="27" t="s">
        <v>3693</v>
      </c>
      <c r="BK262" s="27" t="s">
        <v>3647</v>
      </c>
      <c r="BL262" s="27"/>
    </row>
    <row r="263" spans="1:64" s="14" customFormat="1" ht="115.5" hidden="1" customHeight="1" x14ac:dyDescent="0.25">
      <c r="A263" s="29" t="s">
        <v>2134</v>
      </c>
      <c r="B263" s="5" t="s">
        <v>1926</v>
      </c>
      <c r="C263" s="57">
        <v>43630</v>
      </c>
      <c r="D263" s="57"/>
      <c r="E263" s="29" t="s">
        <v>1398</v>
      </c>
      <c r="F263" s="74" t="s">
        <v>3646</v>
      </c>
      <c r="G263" s="3" t="s">
        <v>686</v>
      </c>
      <c r="H263" s="3" t="s">
        <v>687</v>
      </c>
      <c r="I263" s="3" t="s">
        <v>688</v>
      </c>
      <c r="J263" s="3" t="s">
        <v>689</v>
      </c>
      <c r="K263" s="20">
        <v>1</v>
      </c>
      <c r="L263" s="57">
        <v>43678</v>
      </c>
      <c r="M263" s="57">
        <v>43708</v>
      </c>
      <c r="N263" s="79">
        <f t="shared" si="8"/>
        <v>5</v>
      </c>
      <c r="O263" s="105">
        <v>1</v>
      </c>
      <c r="P263" s="27" t="s">
        <v>135</v>
      </c>
      <c r="Q263" s="27"/>
      <c r="R263" s="4" t="s">
        <v>892</v>
      </c>
      <c r="S263" s="600">
        <f t="shared" si="9"/>
        <v>377</v>
      </c>
      <c r="T263" s="27" t="s">
        <v>3648</v>
      </c>
      <c r="U263" s="27"/>
      <c r="V263" s="28" t="s">
        <v>1277</v>
      </c>
      <c r="W263" s="28" t="s">
        <v>1277</v>
      </c>
      <c r="X263" s="28" t="s">
        <v>1277</v>
      </c>
      <c r="Y263" s="28" t="s">
        <v>1277</v>
      </c>
      <c r="Z263" s="28" t="s">
        <v>1277</v>
      </c>
      <c r="AA263" s="3" t="s">
        <v>1277</v>
      </c>
      <c r="AB263" s="3" t="s">
        <v>1276</v>
      </c>
      <c r="AC263" s="3" t="s">
        <v>1280</v>
      </c>
      <c r="AD263" s="3" t="s">
        <v>1028</v>
      </c>
      <c r="AE263" s="3" t="s">
        <v>1491</v>
      </c>
      <c r="AF263" s="23" t="s">
        <v>2444</v>
      </c>
      <c r="AG263" s="23" t="s">
        <v>2456</v>
      </c>
      <c r="AH263" s="23" t="s">
        <v>2444</v>
      </c>
      <c r="AI263" s="230" t="s">
        <v>2456</v>
      </c>
      <c r="AJ263" s="230" t="s">
        <v>2456</v>
      </c>
      <c r="AK263" s="230" t="s">
        <v>2456</v>
      </c>
      <c r="AL263" s="230" t="s">
        <v>3899</v>
      </c>
      <c r="AM263" s="230" t="s">
        <v>2456</v>
      </c>
      <c r="AN263" s="230" t="s">
        <v>3899</v>
      </c>
      <c r="AO263" s="230" t="s">
        <v>2456</v>
      </c>
      <c r="AP263" s="230" t="s">
        <v>1568</v>
      </c>
      <c r="AQ263" s="230" t="s">
        <v>2456</v>
      </c>
      <c r="AR263" s="230" t="s">
        <v>1568</v>
      </c>
      <c r="AS263" s="230" t="s">
        <v>2456</v>
      </c>
      <c r="AT263" s="231" t="s">
        <v>882</v>
      </c>
      <c r="AU263" s="186">
        <v>43829</v>
      </c>
      <c r="AV263" s="436" t="s">
        <v>1298</v>
      </c>
      <c r="AW263" s="84">
        <v>43883</v>
      </c>
      <c r="AX263" s="10" t="s">
        <v>1948</v>
      </c>
      <c r="AY263" s="10" t="s">
        <v>1516</v>
      </c>
      <c r="AZ263" s="10" t="s">
        <v>3330</v>
      </c>
      <c r="BA263" s="596" t="s">
        <v>7966</v>
      </c>
      <c r="BB263" s="597" t="s">
        <v>2677</v>
      </c>
      <c r="BC263" s="418" t="s">
        <v>3662</v>
      </c>
      <c r="BD263" s="32" t="s">
        <v>3848</v>
      </c>
      <c r="BI263" s="27" t="s">
        <v>7563</v>
      </c>
      <c r="BJ263" s="27" t="s">
        <v>3694</v>
      </c>
      <c r="BK263" s="27" t="s">
        <v>3695</v>
      </c>
      <c r="BL263" s="27"/>
    </row>
    <row r="264" spans="1:64" s="14" customFormat="1" ht="115.5" hidden="1" customHeight="1" x14ac:dyDescent="0.25">
      <c r="A264" s="29" t="s">
        <v>2135</v>
      </c>
      <c r="B264" s="5" t="s">
        <v>1926</v>
      </c>
      <c r="C264" s="57">
        <v>43630</v>
      </c>
      <c r="D264" s="57"/>
      <c r="E264" s="29" t="s">
        <v>1398</v>
      </c>
      <c r="F264" s="74" t="s">
        <v>3646</v>
      </c>
      <c r="G264" s="3" t="s">
        <v>686</v>
      </c>
      <c r="H264" s="3" t="s">
        <v>687</v>
      </c>
      <c r="I264" s="3" t="s">
        <v>690</v>
      </c>
      <c r="J264" s="3" t="s">
        <v>239</v>
      </c>
      <c r="K264" s="20">
        <v>1</v>
      </c>
      <c r="L264" s="57">
        <v>43678</v>
      </c>
      <c r="M264" s="57">
        <v>43830</v>
      </c>
      <c r="N264" s="79">
        <f t="shared" si="8"/>
        <v>22</v>
      </c>
      <c r="O264" s="105">
        <v>1</v>
      </c>
      <c r="P264" s="27" t="s">
        <v>52</v>
      </c>
      <c r="Q264" s="27" t="s">
        <v>135</v>
      </c>
      <c r="R264" s="4" t="s">
        <v>3299</v>
      </c>
      <c r="S264" s="600">
        <f t="shared" si="9"/>
        <v>388</v>
      </c>
      <c r="T264" s="27" t="s">
        <v>3648</v>
      </c>
      <c r="U264" s="27"/>
      <c r="V264" s="28" t="s">
        <v>1277</v>
      </c>
      <c r="W264" s="28" t="s">
        <v>1277</v>
      </c>
      <c r="X264" s="28" t="s">
        <v>1277</v>
      </c>
      <c r="Y264" s="28" t="s">
        <v>1277</v>
      </c>
      <c r="Z264" s="28" t="s">
        <v>1277</v>
      </c>
      <c r="AA264" s="3" t="s">
        <v>1277</v>
      </c>
      <c r="AB264" s="3" t="s">
        <v>1276</v>
      </c>
      <c r="AC264" s="3" t="s">
        <v>1280</v>
      </c>
      <c r="AD264" s="3" t="s">
        <v>1544</v>
      </c>
      <c r="AE264" s="3" t="s">
        <v>1734</v>
      </c>
      <c r="AF264" s="3" t="s">
        <v>2451</v>
      </c>
      <c r="AG264" s="3" t="s">
        <v>2454</v>
      </c>
      <c r="AH264" s="3" t="s">
        <v>2451</v>
      </c>
      <c r="AI264" s="6" t="s">
        <v>2454</v>
      </c>
      <c r="AJ264" s="6" t="s">
        <v>2454</v>
      </c>
      <c r="AK264" s="6" t="s">
        <v>2454</v>
      </c>
      <c r="AL264" s="6" t="s">
        <v>3899</v>
      </c>
      <c r="AM264" s="6" t="s">
        <v>2454</v>
      </c>
      <c r="AN264" s="6" t="s">
        <v>3899</v>
      </c>
      <c r="AO264" s="6" t="s">
        <v>2454</v>
      </c>
      <c r="AP264" s="6" t="s">
        <v>1568</v>
      </c>
      <c r="AQ264" s="6" t="s">
        <v>2454</v>
      </c>
      <c r="AR264" s="595" t="s">
        <v>1568</v>
      </c>
      <c r="AS264" s="595" t="s">
        <v>2454</v>
      </c>
      <c r="AT264" s="231" t="s">
        <v>1027</v>
      </c>
      <c r="AU264" s="185">
        <v>43943</v>
      </c>
      <c r="AV264" s="436" t="s">
        <v>1298</v>
      </c>
      <c r="AW264" s="84">
        <v>43883</v>
      </c>
      <c r="AX264" s="337" t="s">
        <v>1948</v>
      </c>
      <c r="AY264" s="89" t="s">
        <v>1516</v>
      </c>
      <c r="AZ264" s="10" t="s">
        <v>3330</v>
      </c>
      <c r="BA264" s="596" t="s">
        <v>7966</v>
      </c>
      <c r="BB264" s="597" t="s">
        <v>2677</v>
      </c>
      <c r="BC264" s="418" t="s">
        <v>3662</v>
      </c>
      <c r="BD264" s="32" t="s">
        <v>3848</v>
      </c>
      <c r="BI264" s="27" t="s">
        <v>7563</v>
      </c>
      <c r="BJ264" s="27" t="s">
        <v>3694</v>
      </c>
      <c r="BK264" s="27" t="s">
        <v>3695</v>
      </c>
      <c r="BL264" s="27"/>
    </row>
    <row r="265" spans="1:64" s="14" customFormat="1" ht="115.5" hidden="1" customHeight="1" x14ac:dyDescent="0.25">
      <c r="A265" s="29" t="s">
        <v>2136</v>
      </c>
      <c r="B265" s="5" t="s">
        <v>1926</v>
      </c>
      <c r="C265" s="57">
        <v>43630</v>
      </c>
      <c r="D265" s="57"/>
      <c r="E265" s="29" t="s">
        <v>1398</v>
      </c>
      <c r="F265" s="74" t="s">
        <v>3646</v>
      </c>
      <c r="G265" s="3" t="s">
        <v>686</v>
      </c>
      <c r="H265" s="21" t="s">
        <v>692</v>
      </c>
      <c r="I265" s="21" t="s">
        <v>693</v>
      </c>
      <c r="J265" s="3" t="s">
        <v>694</v>
      </c>
      <c r="K265" s="20">
        <v>1</v>
      </c>
      <c r="L265" s="57">
        <v>43801</v>
      </c>
      <c r="M265" s="57">
        <v>43830</v>
      </c>
      <c r="N265" s="79">
        <f t="shared" si="8"/>
        <v>5</v>
      </c>
      <c r="O265" s="105">
        <v>1</v>
      </c>
      <c r="P265" s="27" t="s">
        <v>691</v>
      </c>
      <c r="Q265" s="27" t="s">
        <v>52</v>
      </c>
      <c r="R265" s="4" t="s">
        <v>3291</v>
      </c>
      <c r="S265" s="600">
        <f t="shared" si="9"/>
        <v>380</v>
      </c>
      <c r="T265" s="27" t="s">
        <v>3648</v>
      </c>
      <c r="U265" s="27"/>
      <c r="V265" s="28" t="s">
        <v>1277</v>
      </c>
      <c r="W265" s="28" t="s">
        <v>1277</v>
      </c>
      <c r="X265" s="28" t="s">
        <v>1277</v>
      </c>
      <c r="Y265" s="28" t="s">
        <v>1277</v>
      </c>
      <c r="Z265" s="28" t="s">
        <v>1277</v>
      </c>
      <c r="AA265" s="3" t="s">
        <v>1277</v>
      </c>
      <c r="AB265" s="3" t="s">
        <v>1276</v>
      </c>
      <c r="AC265" s="3" t="s">
        <v>1280</v>
      </c>
      <c r="AD265" s="21" t="s">
        <v>1511</v>
      </c>
      <c r="AE265" s="21" t="s">
        <v>1515</v>
      </c>
      <c r="AF265" s="3" t="s">
        <v>2451</v>
      </c>
      <c r="AG265" s="3" t="s">
        <v>2454</v>
      </c>
      <c r="AH265" s="165" t="s">
        <v>2451</v>
      </c>
      <c r="AI265" s="6" t="s">
        <v>2454</v>
      </c>
      <c r="AJ265" s="6" t="s">
        <v>2454</v>
      </c>
      <c r="AK265" s="6" t="s">
        <v>2454</v>
      </c>
      <c r="AL265" s="6" t="s">
        <v>3899</v>
      </c>
      <c r="AM265" s="6" t="s">
        <v>2454</v>
      </c>
      <c r="AN265" s="6" t="s">
        <v>3899</v>
      </c>
      <c r="AO265" s="6" t="s">
        <v>2454</v>
      </c>
      <c r="AP265" s="6" t="s">
        <v>1568</v>
      </c>
      <c r="AQ265" s="6" t="s">
        <v>2454</v>
      </c>
      <c r="AR265" s="595" t="s">
        <v>1568</v>
      </c>
      <c r="AS265" s="595" t="s">
        <v>2454</v>
      </c>
      <c r="AT265" s="231" t="s">
        <v>1027</v>
      </c>
      <c r="AU265" s="186">
        <v>43941</v>
      </c>
      <c r="AV265" s="436" t="s">
        <v>1298</v>
      </c>
      <c r="AW265" s="84">
        <v>43883</v>
      </c>
      <c r="AX265" s="10" t="s">
        <v>1948</v>
      </c>
      <c r="AY265" s="10" t="s">
        <v>1516</v>
      </c>
      <c r="AZ265" s="10" t="s">
        <v>3330</v>
      </c>
      <c r="BA265" s="596" t="s">
        <v>7966</v>
      </c>
      <c r="BB265" s="597" t="s">
        <v>2677</v>
      </c>
      <c r="BC265" s="418" t="s">
        <v>3662</v>
      </c>
      <c r="BD265" s="32" t="s">
        <v>3848</v>
      </c>
      <c r="BI265" s="27" t="s">
        <v>7563</v>
      </c>
      <c r="BJ265" s="27" t="s">
        <v>3694</v>
      </c>
      <c r="BK265" s="27" t="s">
        <v>3695</v>
      </c>
      <c r="BL265" s="27"/>
    </row>
    <row r="266" spans="1:64" s="14" customFormat="1" ht="115.5" hidden="1" customHeight="1" x14ac:dyDescent="0.25">
      <c r="A266" s="29" t="s">
        <v>2137</v>
      </c>
      <c r="B266" s="189" t="s">
        <v>1926</v>
      </c>
      <c r="C266" s="186">
        <v>43630</v>
      </c>
      <c r="D266" s="186"/>
      <c r="E266" s="190" t="s">
        <v>1396</v>
      </c>
      <c r="F266" s="74" t="s">
        <v>3696</v>
      </c>
      <c r="G266" s="6" t="s">
        <v>695</v>
      </c>
      <c r="H266" s="6" t="s">
        <v>696</v>
      </c>
      <c r="I266" s="6" t="s">
        <v>697</v>
      </c>
      <c r="J266" s="6" t="s">
        <v>698</v>
      </c>
      <c r="K266" s="192">
        <v>3</v>
      </c>
      <c r="L266" s="186">
        <v>43656</v>
      </c>
      <c r="M266" s="186">
        <v>43718</v>
      </c>
      <c r="N266" s="79">
        <f t="shared" si="8"/>
        <v>9</v>
      </c>
      <c r="O266" s="173">
        <v>3</v>
      </c>
      <c r="P266" s="174" t="s">
        <v>32</v>
      </c>
      <c r="Q266" s="27"/>
      <c r="R266" s="10" t="s">
        <v>3293</v>
      </c>
      <c r="S266" s="600">
        <f t="shared" si="9"/>
        <v>276</v>
      </c>
      <c r="T266" s="27"/>
      <c r="U266" s="27"/>
      <c r="V266" s="232" t="s">
        <v>1277</v>
      </c>
      <c r="W266" s="232" t="s">
        <v>1277</v>
      </c>
      <c r="X266" s="232" t="s">
        <v>1277</v>
      </c>
      <c r="Y266" s="232" t="s">
        <v>1277</v>
      </c>
      <c r="Z266" s="232" t="s">
        <v>1277</v>
      </c>
      <c r="AA266" s="6" t="s">
        <v>1277</v>
      </c>
      <c r="AB266" s="6" t="s">
        <v>1276</v>
      </c>
      <c r="AC266" s="6" t="s">
        <v>1280</v>
      </c>
      <c r="AD266" s="6" t="s">
        <v>1531</v>
      </c>
      <c r="AE266" s="6" t="s">
        <v>1728</v>
      </c>
      <c r="AF266" s="6" t="s">
        <v>2451</v>
      </c>
      <c r="AG266" s="6" t="s">
        <v>2454</v>
      </c>
      <c r="AH266" s="6" t="s">
        <v>2451</v>
      </c>
      <c r="AI266" s="6" t="s">
        <v>2454</v>
      </c>
      <c r="AJ266" s="6" t="s">
        <v>2454</v>
      </c>
      <c r="AK266" s="6" t="s">
        <v>2454</v>
      </c>
      <c r="AL266" s="6" t="s">
        <v>3899</v>
      </c>
      <c r="AM266" s="6" t="s">
        <v>2454</v>
      </c>
      <c r="AN266" s="6" t="s">
        <v>3899</v>
      </c>
      <c r="AO266" s="6" t="s">
        <v>2454</v>
      </c>
      <c r="AP266" s="6" t="s">
        <v>1568</v>
      </c>
      <c r="AQ266" s="6" t="s">
        <v>2454</v>
      </c>
      <c r="AR266" s="595" t="s">
        <v>1568</v>
      </c>
      <c r="AS266" s="595" t="s">
        <v>2454</v>
      </c>
      <c r="AT266" s="231" t="s">
        <v>1027</v>
      </c>
      <c r="AU266" s="185">
        <v>43942</v>
      </c>
      <c r="AV266" s="436" t="s">
        <v>1298</v>
      </c>
      <c r="AW266" s="33">
        <v>43991</v>
      </c>
      <c r="AX266" s="149" t="s">
        <v>1944</v>
      </c>
      <c r="AY266" s="31" t="s">
        <v>1574</v>
      </c>
      <c r="AZ266" s="10" t="s">
        <v>3328</v>
      </c>
      <c r="BA266" s="10" t="s">
        <v>3329</v>
      </c>
      <c r="BB266" s="597" t="s">
        <v>2677</v>
      </c>
      <c r="BC266" s="418" t="s">
        <v>3662</v>
      </c>
      <c r="BD266" s="32" t="s">
        <v>3849</v>
      </c>
      <c r="BI266" s="604" t="s">
        <v>7552</v>
      </c>
      <c r="BJ266" s="654" t="s">
        <v>7522</v>
      </c>
      <c r="BK266" s="654" t="s">
        <v>7523</v>
      </c>
      <c r="BL266" s="654"/>
    </row>
    <row r="267" spans="1:64" s="14" customFormat="1" ht="115.5" hidden="1" customHeight="1" x14ac:dyDescent="0.25">
      <c r="A267" s="29" t="s">
        <v>2138</v>
      </c>
      <c r="B267" s="5" t="s">
        <v>1926</v>
      </c>
      <c r="C267" s="57">
        <v>43630</v>
      </c>
      <c r="D267" s="57"/>
      <c r="E267" s="29" t="s">
        <v>1396</v>
      </c>
      <c r="F267" s="74" t="s">
        <v>3696</v>
      </c>
      <c r="G267" s="3" t="s">
        <v>695</v>
      </c>
      <c r="H267" s="3" t="s">
        <v>696</v>
      </c>
      <c r="I267" s="3" t="s">
        <v>699</v>
      </c>
      <c r="J267" s="18" t="s">
        <v>700</v>
      </c>
      <c r="K267" s="1">
        <v>3</v>
      </c>
      <c r="L267" s="57">
        <v>43738</v>
      </c>
      <c r="M267" s="57">
        <v>43791</v>
      </c>
      <c r="N267" s="79">
        <f t="shared" si="8"/>
        <v>8</v>
      </c>
      <c r="O267" s="138">
        <v>1.6</v>
      </c>
      <c r="P267" s="27" t="s">
        <v>32</v>
      </c>
      <c r="Q267" s="27"/>
      <c r="R267" s="4" t="s">
        <v>3315</v>
      </c>
      <c r="S267" s="600">
        <f t="shared" si="9"/>
        <v>341</v>
      </c>
      <c r="T267" s="27"/>
      <c r="U267" s="27"/>
      <c r="V267" s="28" t="s">
        <v>1277</v>
      </c>
      <c r="W267" s="28" t="s">
        <v>1277</v>
      </c>
      <c r="X267" s="28" t="s">
        <v>1277</v>
      </c>
      <c r="Y267" s="28" t="s">
        <v>1277</v>
      </c>
      <c r="Z267" s="28" t="s">
        <v>1277</v>
      </c>
      <c r="AA267" s="3" t="s">
        <v>1277</v>
      </c>
      <c r="AB267" s="3" t="s">
        <v>1276</v>
      </c>
      <c r="AC267" s="3" t="s">
        <v>1280</v>
      </c>
      <c r="AD267" s="6" t="s">
        <v>1532</v>
      </c>
      <c r="AE267" s="6" t="s">
        <v>1551</v>
      </c>
      <c r="AF267" s="6" t="s">
        <v>1752</v>
      </c>
      <c r="AG267" s="3" t="s">
        <v>1939</v>
      </c>
      <c r="AH267" s="3" t="s">
        <v>2461</v>
      </c>
      <c r="AI267" s="6" t="s">
        <v>2548</v>
      </c>
      <c r="AJ267" s="230" t="s">
        <v>3899</v>
      </c>
      <c r="AK267" s="230" t="s">
        <v>6055</v>
      </c>
      <c r="AL267" s="230" t="s">
        <v>3899</v>
      </c>
      <c r="AM267" s="230" t="s">
        <v>6055</v>
      </c>
      <c r="AN267" s="230" t="s">
        <v>3899</v>
      </c>
      <c r="AO267" s="230" t="s">
        <v>6055</v>
      </c>
      <c r="AP267" s="230" t="s">
        <v>1568</v>
      </c>
      <c r="AQ267" s="230" t="s">
        <v>6055</v>
      </c>
      <c r="AR267" s="230" t="s">
        <v>1568</v>
      </c>
      <c r="AS267" s="230" t="s">
        <v>6055</v>
      </c>
      <c r="AT267" s="231" t="s">
        <v>1937</v>
      </c>
      <c r="AU267" s="185">
        <v>44070</v>
      </c>
      <c r="AV267" s="436" t="s">
        <v>1298</v>
      </c>
      <c r="AW267" s="33">
        <v>43991</v>
      </c>
      <c r="AX267" s="10" t="s">
        <v>2679</v>
      </c>
      <c r="AY267" s="10" t="s">
        <v>2680</v>
      </c>
      <c r="AZ267" s="10" t="s">
        <v>3328</v>
      </c>
      <c r="BA267" s="10" t="s">
        <v>3329</v>
      </c>
      <c r="BB267" s="597" t="s">
        <v>2677</v>
      </c>
      <c r="BC267" s="418" t="s">
        <v>3662</v>
      </c>
      <c r="BD267" s="32" t="s">
        <v>3849</v>
      </c>
      <c r="BI267" s="604" t="s">
        <v>7552</v>
      </c>
      <c r="BJ267" s="654" t="s">
        <v>7522</v>
      </c>
      <c r="BK267" s="654" t="s">
        <v>7523</v>
      </c>
      <c r="BL267" s="654"/>
    </row>
    <row r="268" spans="1:64" s="14" customFormat="1" ht="115.5" hidden="1" customHeight="1" x14ac:dyDescent="0.25">
      <c r="A268" s="29" t="s">
        <v>2138</v>
      </c>
      <c r="B268" s="5" t="s">
        <v>1926</v>
      </c>
      <c r="C268" s="57">
        <v>43630</v>
      </c>
      <c r="D268" s="57"/>
      <c r="E268" s="29" t="s">
        <v>1396</v>
      </c>
      <c r="F268" s="74" t="s">
        <v>3696</v>
      </c>
      <c r="G268" s="3" t="s">
        <v>695</v>
      </c>
      <c r="H268" s="3" t="s">
        <v>696</v>
      </c>
      <c r="I268" s="3" t="s">
        <v>699</v>
      </c>
      <c r="J268" s="242" t="s">
        <v>700</v>
      </c>
      <c r="K268" s="1">
        <v>4</v>
      </c>
      <c r="L268" s="57">
        <v>43738</v>
      </c>
      <c r="M268" s="57">
        <v>44165</v>
      </c>
      <c r="N268" s="79">
        <f t="shared" si="8"/>
        <v>9</v>
      </c>
      <c r="O268" s="105">
        <v>4</v>
      </c>
      <c r="P268" s="27" t="s">
        <v>32</v>
      </c>
      <c r="Q268" s="27"/>
      <c r="R268" s="159" t="s">
        <v>3323</v>
      </c>
      <c r="S268" s="600">
        <f t="shared" si="9"/>
        <v>316</v>
      </c>
      <c r="T268" s="27"/>
      <c r="U268" s="27"/>
      <c r="V268" s="28" t="s">
        <v>1277</v>
      </c>
      <c r="W268" s="28" t="s">
        <v>1277</v>
      </c>
      <c r="X268" s="28" t="s">
        <v>1277</v>
      </c>
      <c r="Y268" s="28" t="s">
        <v>1277</v>
      </c>
      <c r="Z268" s="28" t="s">
        <v>1277</v>
      </c>
      <c r="AA268" s="3" t="s">
        <v>1277</v>
      </c>
      <c r="AB268" s="3" t="s">
        <v>1276</v>
      </c>
      <c r="AC268" s="3" t="s">
        <v>1280</v>
      </c>
      <c r="AD268" s="6" t="s">
        <v>1532</v>
      </c>
      <c r="AE268" s="6" t="s">
        <v>1551</v>
      </c>
      <c r="AF268" s="6" t="s">
        <v>1752</v>
      </c>
      <c r="AG268" s="3" t="s">
        <v>1939</v>
      </c>
      <c r="AH268" s="3" t="s">
        <v>2544</v>
      </c>
      <c r="AI268" s="6" t="s">
        <v>6063</v>
      </c>
      <c r="AJ268" s="6" t="s">
        <v>3103</v>
      </c>
      <c r="AK268" s="160" t="s">
        <v>6053</v>
      </c>
      <c r="AL268" s="146" t="s">
        <v>3899</v>
      </c>
      <c r="AM268" s="6" t="s">
        <v>5722</v>
      </c>
      <c r="AN268" s="146" t="s">
        <v>3899</v>
      </c>
      <c r="AO268" s="6" t="s">
        <v>5722</v>
      </c>
      <c r="AP268" s="6" t="s">
        <v>1568</v>
      </c>
      <c r="AQ268" s="6" t="s">
        <v>5722</v>
      </c>
      <c r="AR268" s="595" t="s">
        <v>1568</v>
      </c>
      <c r="AS268" s="595" t="s">
        <v>5722</v>
      </c>
      <c r="AT268" s="231" t="s">
        <v>1027</v>
      </c>
      <c r="AU268" s="185">
        <v>44223</v>
      </c>
      <c r="AV268" s="436" t="s">
        <v>1031</v>
      </c>
      <c r="AW268" s="33"/>
      <c r="AX268" s="149"/>
      <c r="AY268" s="31"/>
      <c r="AZ268" s="31"/>
      <c r="BA268" s="31"/>
      <c r="BB268" s="597" t="s">
        <v>1301</v>
      </c>
      <c r="BC268" s="418"/>
      <c r="BD268" s="30"/>
      <c r="BI268" s="604" t="s">
        <v>7552</v>
      </c>
      <c r="BJ268" s="654" t="s">
        <v>7522</v>
      </c>
      <c r="BK268" s="654" t="s">
        <v>7523</v>
      </c>
      <c r="BL268" s="654"/>
    </row>
    <row r="269" spans="1:64" s="14" customFormat="1" ht="115.5" hidden="1" customHeight="1" x14ac:dyDescent="0.25">
      <c r="A269" s="29" t="s">
        <v>2139</v>
      </c>
      <c r="B269" s="5" t="s">
        <v>1926</v>
      </c>
      <c r="C269" s="57">
        <v>43630</v>
      </c>
      <c r="D269" s="57"/>
      <c r="E269" s="29" t="s">
        <v>1396</v>
      </c>
      <c r="F269" s="74" t="s">
        <v>3696</v>
      </c>
      <c r="G269" s="3" t="s">
        <v>695</v>
      </c>
      <c r="H269" s="3" t="s">
        <v>696</v>
      </c>
      <c r="I269" s="2" t="s">
        <v>1536</v>
      </c>
      <c r="J269" s="18" t="s">
        <v>701</v>
      </c>
      <c r="K269" s="1">
        <v>3</v>
      </c>
      <c r="L269" s="57">
        <v>43801</v>
      </c>
      <c r="M269" s="57">
        <v>43814</v>
      </c>
      <c r="N269" s="79">
        <f t="shared" si="8"/>
        <v>2</v>
      </c>
      <c r="O269" s="138">
        <v>1.6</v>
      </c>
      <c r="P269" s="27" t="s">
        <v>32</v>
      </c>
      <c r="Q269" s="27"/>
      <c r="R269" s="4" t="s">
        <v>3316</v>
      </c>
      <c r="S269" s="600">
        <f t="shared" si="9"/>
        <v>340</v>
      </c>
      <c r="T269" s="27"/>
      <c r="U269" s="27"/>
      <c r="V269" s="28" t="s">
        <v>1277</v>
      </c>
      <c r="W269" s="28" t="s">
        <v>1277</v>
      </c>
      <c r="X269" s="28" t="s">
        <v>1277</v>
      </c>
      <c r="Y269" s="28" t="s">
        <v>1277</v>
      </c>
      <c r="Z269" s="28" t="s">
        <v>1277</v>
      </c>
      <c r="AA269" s="3" t="s">
        <v>1277</v>
      </c>
      <c r="AB269" s="3" t="s">
        <v>1276</v>
      </c>
      <c r="AC269" s="3" t="s">
        <v>1280</v>
      </c>
      <c r="AD269" s="6" t="s">
        <v>1533</v>
      </c>
      <c r="AE269" s="6" t="s">
        <v>1729</v>
      </c>
      <c r="AF269" s="160" t="s">
        <v>1753</v>
      </c>
      <c r="AG269" s="3" t="s">
        <v>1786</v>
      </c>
      <c r="AH269" s="3" t="s">
        <v>2461</v>
      </c>
      <c r="AI269" s="6" t="s">
        <v>2458</v>
      </c>
      <c r="AJ269" s="230" t="s">
        <v>3899</v>
      </c>
      <c r="AK269" s="230" t="s">
        <v>6055</v>
      </c>
      <c r="AL269" s="230" t="s">
        <v>3899</v>
      </c>
      <c r="AM269" s="230" t="s">
        <v>6055</v>
      </c>
      <c r="AN269" s="230" t="s">
        <v>3899</v>
      </c>
      <c r="AO269" s="230" t="s">
        <v>6055</v>
      </c>
      <c r="AP269" s="230" t="s">
        <v>1568</v>
      </c>
      <c r="AQ269" s="230" t="s">
        <v>6055</v>
      </c>
      <c r="AR269" s="230" t="s">
        <v>1568</v>
      </c>
      <c r="AS269" s="230" t="s">
        <v>6055</v>
      </c>
      <c r="AT269" s="231" t="s">
        <v>1937</v>
      </c>
      <c r="AU269" s="185">
        <v>44070</v>
      </c>
      <c r="AV269" s="436" t="s">
        <v>1298</v>
      </c>
      <c r="AW269" s="33">
        <v>43991</v>
      </c>
      <c r="AX269" s="10" t="s">
        <v>2681</v>
      </c>
      <c r="AY269" s="10" t="s">
        <v>2682</v>
      </c>
      <c r="AZ269" s="10" t="s">
        <v>3328</v>
      </c>
      <c r="BA269" s="10" t="s">
        <v>3329</v>
      </c>
      <c r="BB269" s="597" t="s">
        <v>2677</v>
      </c>
      <c r="BC269" s="418" t="s">
        <v>3662</v>
      </c>
      <c r="BD269" s="32" t="s">
        <v>3849</v>
      </c>
      <c r="BI269" s="604" t="s">
        <v>7552</v>
      </c>
      <c r="BJ269" s="654" t="s">
        <v>7522</v>
      </c>
      <c r="BK269" s="654" t="s">
        <v>7523</v>
      </c>
      <c r="BL269" s="654"/>
    </row>
    <row r="270" spans="1:64" s="14" customFormat="1" ht="115.5" hidden="1" customHeight="1" x14ac:dyDescent="0.25">
      <c r="A270" s="29" t="s">
        <v>2139</v>
      </c>
      <c r="B270" s="5" t="s">
        <v>1926</v>
      </c>
      <c r="C270" s="57">
        <v>43630</v>
      </c>
      <c r="D270" s="57"/>
      <c r="E270" s="29" t="s">
        <v>1396</v>
      </c>
      <c r="F270" s="74" t="s">
        <v>3696</v>
      </c>
      <c r="G270" s="3" t="s">
        <v>695</v>
      </c>
      <c r="H270" s="3" t="s">
        <v>696</v>
      </c>
      <c r="I270" s="2" t="s">
        <v>1536</v>
      </c>
      <c r="J270" s="242" t="s">
        <v>701</v>
      </c>
      <c r="K270" s="1">
        <v>4</v>
      </c>
      <c r="L270" s="57">
        <v>43801</v>
      </c>
      <c r="M270" s="57">
        <v>44185</v>
      </c>
      <c r="N270" s="79">
        <f t="shared" si="8"/>
        <v>3</v>
      </c>
      <c r="O270" s="105">
        <v>4</v>
      </c>
      <c r="P270" s="27" t="s">
        <v>32</v>
      </c>
      <c r="Q270" s="27"/>
      <c r="R270" s="4" t="s">
        <v>3324</v>
      </c>
      <c r="S270" s="600">
        <f t="shared" si="9"/>
        <v>304</v>
      </c>
      <c r="T270" s="27"/>
      <c r="U270" s="27"/>
      <c r="V270" s="28" t="s">
        <v>1277</v>
      </c>
      <c r="W270" s="28" t="s">
        <v>1277</v>
      </c>
      <c r="X270" s="28" t="s">
        <v>1277</v>
      </c>
      <c r="Y270" s="28" t="s">
        <v>1277</v>
      </c>
      <c r="Z270" s="28" t="s">
        <v>1277</v>
      </c>
      <c r="AA270" s="3" t="s">
        <v>1277</v>
      </c>
      <c r="AB270" s="3" t="s">
        <v>1276</v>
      </c>
      <c r="AC270" s="3" t="s">
        <v>1280</v>
      </c>
      <c r="AD270" s="6" t="s">
        <v>1533</v>
      </c>
      <c r="AE270" s="6" t="s">
        <v>1729</v>
      </c>
      <c r="AF270" s="160" t="s">
        <v>1753</v>
      </c>
      <c r="AG270" s="3" t="s">
        <v>1786</v>
      </c>
      <c r="AH270" s="3" t="s">
        <v>2545</v>
      </c>
      <c r="AI270" s="6" t="s">
        <v>3004</v>
      </c>
      <c r="AJ270" s="160" t="s">
        <v>3104</v>
      </c>
      <c r="AK270" s="6" t="s">
        <v>3242</v>
      </c>
      <c r="AL270" s="146" t="s">
        <v>3899</v>
      </c>
      <c r="AM270" s="6" t="s">
        <v>5722</v>
      </c>
      <c r="AN270" s="146" t="s">
        <v>3899</v>
      </c>
      <c r="AO270" s="6" t="s">
        <v>5722</v>
      </c>
      <c r="AP270" s="6" t="s">
        <v>1568</v>
      </c>
      <c r="AQ270" s="6" t="s">
        <v>5722</v>
      </c>
      <c r="AR270" s="595" t="s">
        <v>1568</v>
      </c>
      <c r="AS270" s="595" t="s">
        <v>5722</v>
      </c>
      <c r="AT270" s="231" t="s">
        <v>1027</v>
      </c>
      <c r="AU270" s="185">
        <v>44224</v>
      </c>
      <c r="AV270" s="436" t="s">
        <v>1031</v>
      </c>
      <c r="AW270" s="33"/>
      <c r="AX270" s="149"/>
      <c r="AY270" s="31"/>
      <c r="AZ270" s="31"/>
      <c r="BA270" s="31"/>
      <c r="BB270" s="597" t="s">
        <v>1301</v>
      </c>
      <c r="BC270" s="418"/>
      <c r="BD270" s="30"/>
      <c r="BI270" s="604" t="s">
        <v>7552</v>
      </c>
      <c r="BJ270" s="654" t="s">
        <v>7522</v>
      </c>
      <c r="BK270" s="654" t="s">
        <v>7523</v>
      </c>
      <c r="BL270" s="654"/>
    </row>
    <row r="271" spans="1:64" s="14" customFormat="1" ht="115.5" hidden="1" customHeight="1" x14ac:dyDescent="0.25">
      <c r="A271" s="29" t="s">
        <v>2140</v>
      </c>
      <c r="B271" s="5" t="s">
        <v>1926</v>
      </c>
      <c r="C271" s="57">
        <v>43630</v>
      </c>
      <c r="D271" s="57"/>
      <c r="E271" s="29" t="s">
        <v>1396</v>
      </c>
      <c r="F271" s="74" t="s">
        <v>3696</v>
      </c>
      <c r="G271" s="3" t="s">
        <v>695</v>
      </c>
      <c r="H271" s="3" t="s">
        <v>702</v>
      </c>
      <c r="I271" s="2" t="s">
        <v>703</v>
      </c>
      <c r="J271" s="18" t="s">
        <v>704</v>
      </c>
      <c r="K271" s="1">
        <v>1</v>
      </c>
      <c r="L271" s="57">
        <v>43668</v>
      </c>
      <c r="M271" s="57">
        <v>43830</v>
      </c>
      <c r="N271" s="79">
        <f t="shared" si="8"/>
        <v>24</v>
      </c>
      <c r="O271" s="135">
        <v>0</v>
      </c>
      <c r="P271" s="27" t="s">
        <v>32</v>
      </c>
      <c r="Q271" s="27" t="s">
        <v>709</v>
      </c>
      <c r="R271" s="4" t="s">
        <v>3317</v>
      </c>
      <c r="S271" s="600">
        <f t="shared" si="9"/>
        <v>291</v>
      </c>
      <c r="T271" s="27"/>
      <c r="U271" s="27"/>
      <c r="V271" s="28" t="s">
        <v>1277</v>
      </c>
      <c r="W271" s="28" t="s">
        <v>1277</v>
      </c>
      <c r="X271" s="28" t="s">
        <v>1277</v>
      </c>
      <c r="Y271" s="28" t="s">
        <v>1277</v>
      </c>
      <c r="Z271" s="28" t="s">
        <v>1277</v>
      </c>
      <c r="AA271" s="3" t="s">
        <v>1277</v>
      </c>
      <c r="AB271" s="3" t="s">
        <v>1276</v>
      </c>
      <c r="AC271" s="3" t="s">
        <v>1280</v>
      </c>
      <c r="AD271" s="68" t="s">
        <v>1534</v>
      </c>
      <c r="AE271" s="96" t="s">
        <v>1733</v>
      </c>
      <c r="AF271" s="230" t="s">
        <v>1754</v>
      </c>
      <c r="AG271" s="23" t="s">
        <v>3970</v>
      </c>
      <c r="AH271" s="23" t="s">
        <v>2457</v>
      </c>
      <c r="AI271" s="6" t="s">
        <v>2546</v>
      </c>
      <c r="AJ271" s="230" t="s">
        <v>3899</v>
      </c>
      <c r="AK271" s="230" t="s">
        <v>6055</v>
      </c>
      <c r="AL271" s="230" t="s">
        <v>3899</v>
      </c>
      <c r="AM271" s="230" t="s">
        <v>6055</v>
      </c>
      <c r="AN271" s="230" t="s">
        <v>3899</v>
      </c>
      <c r="AO271" s="230" t="s">
        <v>6055</v>
      </c>
      <c r="AP271" s="230" t="s">
        <v>1568</v>
      </c>
      <c r="AQ271" s="230" t="s">
        <v>6055</v>
      </c>
      <c r="AR271" s="230" t="s">
        <v>1568</v>
      </c>
      <c r="AS271" s="230" t="s">
        <v>6055</v>
      </c>
      <c r="AT271" s="231" t="s">
        <v>1938</v>
      </c>
      <c r="AU271" s="185">
        <v>44070</v>
      </c>
      <c r="AV271" s="436" t="s">
        <v>1298</v>
      </c>
      <c r="AW271" s="33">
        <v>43991</v>
      </c>
      <c r="AX271" s="149" t="s">
        <v>3847</v>
      </c>
      <c r="AY271" s="31" t="s">
        <v>1574</v>
      </c>
      <c r="AZ271" s="10" t="s">
        <v>3328</v>
      </c>
      <c r="BA271" s="10" t="s">
        <v>3329</v>
      </c>
      <c r="BB271" s="597" t="s">
        <v>2677</v>
      </c>
      <c r="BC271" s="418" t="s">
        <v>3662</v>
      </c>
      <c r="BD271" s="32" t="s">
        <v>3849</v>
      </c>
      <c r="BI271" s="604" t="s">
        <v>7552</v>
      </c>
      <c r="BJ271" s="654" t="s">
        <v>7522</v>
      </c>
      <c r="BK271" s="654" t="s">
        <v>7523</v>
      </c>
      <c r="BL271" s="654"/>
    </row>
    <row r="272" spans="1:64" s="14" customFormat="1" ht="115.5" hidden="1" customHeight="1" x14ac:dyDescent="0.25">
      <c r="A272" s="29" t="s">
        <v>2141</v>
      </c>
      <c r="B272" s="189" t="s">
        <v>1926</v>
      </c>
      <c r="C272" s="186">
        <v>43630</v>
      </c>
      <c r="D272" s="186"/>
      <c r="E272" s="190" t="s">
        <v>1485</v>
      </c>
      <c r="F272" s="74" t="s">
        <v>3649</v>
      </c>
      <c r="G272" s="40" t="s">
        <v>705</v>
      </c>
      <c r="H272" s="6" t="s">
        <v>706</v>
      </c>
      <c r="I272" s="6" t="s">
        <v>707</v>
      </c>
      <c r="J272" s="6" t="s">
        <v>708</v>
      </c>
      <c r="K272" s="191">
        <v>1</v>
      </c>
      <c r="L272" s="186">
        <v>43710</v>
      </c>
      <c r="M272" s="186">
        <v>43769</v>
      </c>
      <c r="N272" s="79">
        <f t="shared" si="8"/>
        <v>9</v>
      </c>
      <c r="O272" s="173">
        <v>1</v>
      </c>
      <c r="P272" s="436" t="s">
        <v>135</v>
      </c>
      <c r="Q272" s="436" t="s">
        <v>709</v>
      </c>
      <c r="R272" s="10" t="s">
        <v>893</v>
      </c>
      <c r="S272" s="600">
        <f t="shared" si="9"/>
        <v>381</v>
      </c>
      <c r="T272" s="27"/>
      <c r="U272" s="27"/>
      <c r="V272" s="232" t="s">
        <v>1277</v>
      </c>
      <c r="W272" s="232" t="s">
        <v>1277</v>
      </c>
      <c r="X272" s="232" t="s">
        <v>1277</v>
      </c>
      <c r="Y272" s="232" t="s">
        <v>1277</v>
      </c>
      <c r="Z272" s="232" t="s">
        <v>1277</v>
      </c>
      <c r="AA272" s="6" t="s">
        <v>1277</v>
      </c>
      <c r="AB272" s="6" t="s">
        <v>1276</v>
      </c>
      <c r="AC272" s="6" t="s">
        <v>1280</v>
      </c>
      <c r="AD272" s="6" t="s">
        <v>1029</v>
      </c>
      <c r="AE272" s="6" t="s">
        <v>1491</v>
      </c>
      <c r="AF272" s="230" t="s">
        <v>2444</v>
      </c>
      <c r="AG272" s="230" t="s">
        <v>2456</v>
      </c>
      <c r="AH272" s="336" t="s">
        <v>2444</v>
      </c>
      <c r="AI272" s="230" t="s">
        <v>2456</v>
      </c>
      <c r="AJ272" s="230" t="s">
        <v>2456</v>
      </c>
      <c r="AK272" s="230" t="s">
        <v>2456</v>
      </c>
      <c r="AL272" s="230" t="s">
        <v>3899</v>
      </c>
      <c r="AM272" s="230" t="s">
        <v>2456</v>
      </c>
      <c r="AN272" s="230" t="s">
        <v>3899</v>
      </c>
      <c r="AO272" s="230" t="s">
        <v>2456</v>
      </c>
      <c r="AP272" s="230" t="s">
        <v>1568</v>
      </c>
      <c r="AQ272" s="230" t="s">
        <v>2456</v>
      </c>
      <c r="AR272" s="230" t="s">
        <v>1568</v>
      </c>
      <c r="AS272" s="230" t="s">
        <v>2456</v>
      </c>
      <c r="AT272" s="231" t="s">
        <v>882</v>
      </c>
      <c r="AU272" s="186">
        <v>43829</v>
      </c>
      <c r="AV272" s="436" t="s">
        <v>1297</v>
      </c>
      <c r="AW272" s="84">
        <v>43883</v>
      </c>
      <c r="AX272" s="10" t="s">
        <v>1949</v>
      </c>
      <c r="AY272" s="10" t="s">
        <v>1777</v>
      </c>
      <c r="AZ272" s="10" t="s">
        <v>3330</v>
      </c>
      <c r="BA272" s="596" t="s">
        <v>7966</v>
      </c>
      <c r="BB272" s="597" t="s">
        <v>2676</v>
      </c>
      <c r="BC272" s="418"/>
      <c r="BD272" s="30"/>
      <c r="BI272" s="654" t="s">
        <v>3681</v>
      </c>
      <c r="BJ272" s="654" t="s">
        <v>3650</v>
      </c>
      <c r="BK272" s="654" t="s">
        <v>7524</v>
      </c>
      <c r="BL272" s="654"/>
    </row>
    <row r="273" spans="1:277" s="14" customFormat="1" ht="115.5" hidden="1" customHeight="1" x14ac:dyDescent="0.25">
      <c r="A273" s="29" t="s">
        <v>2142</v>
      </c>
      <c r="B273" s="5" t="s">
        <v>1926</v>
      </c>
      <c r="C273" s="57">
        <v>43630</v>
      </c>
      <c r="D273" s="57"/>
      <c r="E273" s="29" t="s">
        <v>1397</v>
      </c>
      <c r="F273" s="74" t="s">
        <v>3651</v>
      </c>
      <c r="G273" s="3" t="s">
        <v>710</v>
      </c>
      <c r="H273" s="3" t="s">
        <v>711</v>
      </c>
      <c r="I273" s="3" t="s">
        <v>712</v>
      </c>
      <c r="J273" s="3" t="s">
        <v>708</v>
      </c>
      <c r="K273" s="20">
        <v>1</v>
      </c>
      <c r="L273" s="57">
        <v>43710</v>
      </c>
      <c r="M273" s="57">
        <v>43769</v>
      </c>
      <c r="N273" s="79">
        <f t="shared" si="8"/>
        <v>9</v>
      </c>
      <c r="O273" s="105">
        <v>1</v>
      </c>
      <c r="P273" s="27" t="s">
        <v>135</v>
      </c>
      <c r="Q273" s="27"/>
      <c r="R273" s="4" t="s">
        <v>893</v>
      </c>
      <c r="S273" s="600">
        <f t="shared" si="9"/>
        <v>381</v>
      </c>
      <c r="T273" s="27"/>
      <c r="U273" s="27"/>
      <c r="V273" s="28" t="s">
        <v>1277</v>
      </c>
      <c r="W273" s="28" t="s">
        <v>1277</v>
      </c>
      <c r="X273" s="28" t="s">
        <v>1277</v>
      </c>
      <c r="Y273" s="28" t="s">
        <v>1277</v>
      </c>
      <c r="Z273" s="28" t="s">
        <v>1277</v>
      </c>
      <c r="AA273" s="3" t="s">
        <v>1277</v>
      </c>
      <c r="AB273" s="3" t="s">
        <v>1276</v>
      </c>
      <c r="AC273" s="3" t="s">
        <v>1280</v>
      </c>
      <c r="AD273" s="69" t="s">
        <v>1498</v>
      </c>
      <c r="AE273" s="3" t="s">
        <v>1491</v>
      </c>
      <c r="AF273" s="23" t="s">
        <v>2444</v>
      </c>
      <c r="AG273" s="23" t="s">
        <v>2456</v>
      </c>
      <c r="AH273" s="23" t="s">
        <v>2444</v>
      </c>
      <c r="AI273" s="230" t="s">
        <v>2456</v>
      </c>
      <c r="AJ273" s="230" t="s">
        <v>2456</v>
      </c>
      <c r="AK273" s="230" t="s">
        <v>2456</v>
      </c>
      <c r="AL273" s="230" t="s">
        <v>3899</v>
      </c>
      <c r="AM273" s="230" t="s">
        <v>2456</v>
      </c>
      <c r="AN273" s="230" t="s">
        <v>3899</v>
      </c>
      <c r="AO273" s="230" t="s">
        <v>2456</v>
      </c>
      <c r="AP273" s="230" t="s">
        <v>1568</v>
      </c>
      <c r="AQ273" s="230" t="s">
        <v>2456</v>
      </c>
      <c r="AR273" s="230" t="s">
        <v>1568</v>
      </c>
      <c r="AS273" s="230" t="s">
        <v>2456</v>
      </c>
      <c r="AT273" s="231" t="s">
        <v>882</v>
      </c>
      <c r="AU273" s="186">
        <v>43829</v>
      </c>
      <c r="AV273" s="436" t="s">
        <v>1298</v>
      </c>
      <c r="AW273" s="84">
        <v>43883</v>
      </c>
      <c r="AX273" s="10" t="s">
        <v>1950</v>
      </c>
      <c r="AY273" s="10" t="s">
        <v>1517</v>
      </c>
      <c r="AZ273" s="10" t="s">
        <v>3330</v>
      </c>
      <c r="BA273" s="596" t="s">
        <v>7966</v>
      </c>
      <c r="BB273" s="597" t="s">
        <v>2677</v>
      </c>
      <c r="BC273" s="418" t="s">
        <v>3662</v>
      </c>
      <c r="BD273" s="32" t="s">
        <v>3850</v>
      </c>
      <c r="BI273" s="654" t="s">
        <v>3681</v>
      </c>
      <c r="BJ273" s="654" t="s">
        <v>7525</v>
      </c>
      <c r="BK273" s="654"/>
      <c r="BL273" s="654"/>
    </row>
    <row r="274" spans="1:277" s="14" customFormat="1" ht="115.5" hidden="1" customHeight="1" x14ac:dyDescent="0.25">
      <c r="A274" s="29" t="s">
        <v>2143</v>
      </c>
      <c r="B274" s="5" t="s">
        <v>1926</v>
      </c>
      <c r="C274" s="57">
        <v>43630</v>
      </c>
      <c r="D274" s="57"/>
      <c r="E274" s="29" t="s">
        <v>1486</v>
      </c>
      <c r="F274" s="74" t="s">
        <v>3652</v>
      </c>
      <c r="G274" s="3" t="s">
        <v>713</v>
      </c>
      <c r="H274" s="3" t="s">
        <v>714</v>
      </c>
      <c r="I274" s="3" t="s">
        <v>715</v>
      </c>
      <c r="J274" s="3" t="s">
        <v>716</v>
      </c>
      <c r="K274" s="20">
        <v>1</v>
      </c>
      <c r="L274" s="57">
        <v>43678</v>
      </c>
      <c r="M274" s="57">
        <v>43830</v>
      </c>
      <c r="N274" s="79">
        <f t="shared" si="8"/>
        <v>22</v>
      </c>
      <c r="O274" s="105">
        <v>1</v>
      </c>
      <c r="P274" s="27" t="s">
        <v>27</v>
      </c>
      <c r="Q274" s="27" t="s">
        <v>1553</v>
      </c>
      <c r="R274" s="4" t="s">
        <v>3294</v>
      </c>
      <c r="S274" s="600">
        <f t="shared" si="9"/>
        <v>296</v>
      </c>
      <c r="T274" s="27"/>
      <c r="U274" s="27"/>
      <c r="V274" s="28" t="s">
        <v>1277</v>
      </c>
      <c r="W274" s="28" t="s">
        <v>1277</v>
      </c>
      <c r="X274" s="28" t="s">
        <v>1277</v>
      </c>
      <c r="Y274" s="28" t="s">
        <v>1277</v>
      </c>
      <c r="Z274" s="28" t="s">
        <v>1277</v>
      </c>
      <c r="AA274" s="3" t="s">
        <v>1277</v>
      </c>
      <c r="AB274" s="3" t="s">
        <v>1276</v>
      </c>
      <c r="AC274" s="3" t="s">
        <v>1280</v>
      </c>
      <c r="AD274" s="3" t="s">
        <v>894</v>
      </c>
      <c r="AE274" s="3" t="s">
        <v>1719</v>
      </c>
      <c r="AF274" s="3" t="s">
        <v>2451</v>
      </c>
      <c r="AG274" s="3" t="s">
        <v>2454</v>
      </c>
      <c r="AH274" s="3" t="s">
        <v>2451</v>
      </c>
      <c r="AI274" s="6" t="s">
        <v>2454</v>
      </c>
      <c r="AJ274" s="6" t="s">
        <v>2454</v>
      </c>
      <c r="AK274" s="6" t="s">
        <v>2454</v>
      </c>
      <c r="AL274" s="6" t="s">
        <v>3899</v>
      </c>
      <c r="AM274" s="6" t="s">
        <v>2454</v>
      </c>
      <c r="AN274" s="6" t="s">
        <v>3899</v>
      </c>
      <c r="AO274" s="6" t="s">
        <v>2454</v>
      </c>
      <c r="AP274" s="6" t="s">
        <v>1568</v>
      </c>
      <c r="AQ274" s="6" t="s">
        <v>2454</v>
      </c>
      <c r="AR274" s="595" t="s">
        <v>1568</v>
      </c>
      <c r="AS274" s="595" t="s">
        <v>2454</v>
      </c>
      <c r="AT274" s="180" t="s">
        <v>882</v>
      </c>
      <c r="AU274" s="185">
        <v>43942</v>
      </c>
      <c r="AV274" s="436" t="s">
        <v>1298</v>
      </c>
      <c r="AW274" s="33">
        <v>43991</v>
      </c>
      <c r="AX274" s="149" t="s">
        <v>1944</v>
      </c>
      <c r="AY274" s="31" t="s">
        <v>1574</v>
      </c>
      <c r="AZ274" s="10" t="s">
        <v>3328</v>
      </c>
      <c r="BA274" s="10" t="s">
        <v>3329</v>
      </c>
      <c r="BB274" s="597" t="s">
        <v>2677</v>
      </c>
      <c r="BC274" s="418" t="s">
        <v>3662</v>
      </c>
      <c r="BD274" s="32" t="s">
        <v>3851</v>
      </c>
      <c r="BI274" s="654" t="s">
        <v>3680</v>
      </c>
      <c r="BJ274" s="654" t="s">
        <v>7526</v>
      </c>
      <c r="BK274" s="654"/>
      <c r="BL274" s="654"/>
    </row>
    <row r="275" spans="1:277" s="14" customFormat="1" ht="115.5" hidden="1" customHeight="1" x14ac:dyDescent="0.25">
      <c r="A275" s="29" t="s">
        <v>2144</v>
      </c>
      <c r="B275" s="5" t="s">
        <v>1926</v>
      </c>
      <c r="C275" s="57">
        <v>43630</v>
      </c>
      <c r="D275" s="57"/>
      <c r="E275" s="29" t="s">
        <v>1400</v>
      </c>
      <c r="F275" s="74" t="s">
        <v>3698</v>
      </c>
      <c r="G275" s="3" t="s">
        <v>717</v>
      </c>
      <c r="H275" s="3" t="s">
        <v>718</v>
      </c>
      <c r="I275" s="3" t="s">
        <v>719</v>
      </c>
      <c r="J275" s="3" t="s">
        <v>720</v>
      </c>
      <c r="K275" s="1">
        <v>1</v>
      </c>
      <c r="L275" s="57">
        <v>43668</v>
      </c>
      <c r="M275" s="57">
        <v>43814</v>
      </c>
      <c r="N275" s="79">
        <f t="shared" si="8"/>
        <v>21</v>
      </c>
      <c r="O275" s="105">
        <v>1</v>
      </c>
      <c r="P275" s="27" t="s">
        <v>56</v>
      </c>
      <c r="Q275" s="27" t="s">
        <v>721</v>
      </c>
      <c r="R275" s="4" t="s">
        <v>939</v>
      </c>
      <c r="S275" s="600">
        <f t="shared" si="9"/>
        <v>197</v>
      </c>
      <c r="T275" s="27"/>
      <c r="U275" s="27"/>
      <c r="V275" s="28" t="s">
        <v>1277</v>
      </c>
      <c r="W275" s="28" t="s">
        <v>1277</v>
      </c>
      <c r="X275" s="28" t="s">
        <v>1277</v>
      </c>
      <c r="Y275" s="28" t="s">
        <v>1277</v>
      </c>
      <c r="Z275" s="28" t="s">
        <v>1277</v>
      </c>
      <c r="AA275" s="3" t="s">
        <v>1277</v>
      </c>
      <c r="AB275" s="3" t="s">
        <v>1276</v>
      </c>
      <c r="AC275" s="3" t="s">
        <v>1280</v>
      </c>
      <c r="AD275" s="3" t="s">
        <v>1033</v>
      </c>
      <c r="AE275" s="23" t="s">
        <v>1491</v>
      </c>
      <c r="AF275" s="23" t="s">
        <v>2444</v>
      </c>
      <c r="AG275" s="23" t="s">
        <v>2456</v>
      </c>
      <c r="AH275" s="23" t="s">
        <v>2444</v>
      </c>
      <c r="AI275" s="230" t="s">
        <v>2456</v>
      </c>
      <c r="AJ275" s="230" t="s">
        <v>2456</v>
      </c>
      <c r="AK275" s="230" t="s">
        <v>2456</v>
      </c>
      <c r="AL275" s="230" t="s">
        <v>3899</v>
      </c>
      <c r="AM275" s="230" t="s">
        <v>2456</v>
      </c>
      <c r="AN275" s="230" t="s">
        <v>3899</v>
      </c>
      <c r="AO275" s="230" t="s">
        <v>2456</v>
      </c>
      <c r="AP275" s="230" t="s">
        <v>1568</v>
      </c>
      <c r="AQ275" s="230" t="s">
        <v>2456</v>
      </c>
      <c r="AR275" s="230" t="s">
        <v>1568</v>
      </c>
      <c r="AS275" s="230" t="s">
        <v>2456</v>
      </c>
      <c r="AT275" s="231" t="s">
        <v>882</v>
      </c>
      <c r="AU275" s="186">
        <v>43829</v>
      </c>
      <c r="AV275" s="436" t="s">
        <v>1298</v>
      </c>
      <c r="AW275" s="33">
        <v>43991</v>
      </c>
      <c r="AX275" s="149" t="s">
        <v>1944</v>
      </c>
      <c r="AY275" s="31" t="s">
        <v>1574</v>
      </c>
      <c r="AZ275" s="10" t="s">
        <v>3328</v>
      </c>
      <c r="BA275" s="10" t="s">
        <v>3329</v>
      </c>
      <c r="BB275" s="597" t="s">
        <v>2677</v>
      </c>
      <c r="BC275" s="418" t="s">
        <v>3662</v>
      </c>
      <c r="BD275" s="32" t="s">
        <v>3852</v>
      </c>
      <c r="BI275" s="654" t="s">
        <v>3680</v>
      </c>
      <c r="BJ275" s="604" t="s">
        <v>7559</v>
      </c>
      <c r="BK275" s="654"/>
      <c r="BL275" s="654"/>
    </row>
    <row r="276" spans="1:277" s="14" customFormat="1" ht="115.5" hidden="1" customHeight="1" x14ac:dyDescent="0.25">
      <c r="A276" s="29" t="s">
        <v>2145</v>
      </c>
      <c r="B276" s="5" t="s">
        <v>1926</v>
      </c>
      <c r="C276" s="57">
        <v>43630</v>
      </c>
      <c r="D276" s="57"/>
      <c r="E276" s="29" t="s">
        <v>1400</v>
      </c>
      <c r="F276" s="74" t="s">
        <v>3698</v>
      </c>
      <c r="G276" s="3" t="s">
        <v>717</v>
      </c>
      <c r="H276" s="3" t="s">
        <v>722</v>
      </c>
      <c r="I276" s="3" t="s">
        <v>723</v>
      </c>
      <c r="J276" s="3" t="s">
        <v>724</v>
      </c>
      <c r="K276" s="1">
        <v>1</v>
      </c>
      <c r="L276" s="57">
        <v>43668</v>
      </c>
      <c r="M276" s="57">
        <v>43814</v>
      </c>
      <c r="N276" s="79">
        <f t="shared" si="8"/>
        <v>21</v>
      </c>
      <c r="O276" s="105">
        <v>1</v>
      </c>
      <c r="P276" s="27" t="s">
        <v>56</v>
      </c>
      <c r="Q276" s="27" t="s">
        <v>721</v>
      </c>
      <c r="R276" s="4" t="s">
        <v>1758</v>
      </c>
      <c r="S276" s="600">
        <f t="shared" si="9"/>
        <v>316</v>
      </c>
      <c r="T276" s="27"/>
      <c r="U276" s="27"/>
      <c r="V276" s="28" t="s">
        <v>1277</v>
      </c>
      <c r="W276" s="28" t="s">
        <v>1277</v>
      </c>
      <c r="X276" s="28" t="s">
        <v>1277</v>
      </c>
      <c r="Y276" s="28" t="s">
        <v>1277</v>
      </c>
      <c r="Z276" s="28" t="s">
        <v>1277</v>
      </c>
      <c r="AA276" s="3" t="s">
        <v>1277</v>
      </c>
      <c r="AB276" s="3" t="s">
        <v>1276</v>
      </c>
      <c r="AC276" s="3" t="s">
        <v>1280</v>
      </c>
      <c r="AD276" s="3" t="s">
        <v>1034</v>
      </c>
      <c r="AE276" s="23" t="s">
        <v>1491</v>
      </c>
      <c r="AF276" s="23" t="s">
        <v>2444</v>
      </c>
      <c r="AG276" s="23" t="s">
        <v>2456</v>
      </c>
      <c r="AH276" s="23" t="s">
        <v>2444</v>
      </c>
      <c r="AI276" s="230" t="s">
        <v>2456</v>
      </c>
      <c r="AJ276" s="230" t="s">
        <v>2456</v>
      </c>
      <c r="AK276" s="230" t="s">
        <v>2456</v>
      </c>
      <c r="AL276" s="230" t="s">
        <v>3899</v>
      </c>
      <c r="AM276" s="230" t="s">
        <v>2456</v>
      </c>
      <c r="AN276" s="230" t="s">
        <v>3899</v>
      </c>
      <c r="AO276" s="230" t="s">
        <v>2456</v>
      </c>
      <c r="AP276" s="230" t="s">
        <v>1568</v>
      </c>
      <c r="AQ276" s="230" t="s">
        <v>2456</v>
      </c>
      <c r="AR276" s="230" t="s">
        <v>1568</v>
      </c>
      <c r="AS276" s="230" t="s">
        <v>2456</v>
      </c>
      <c r="AT276" s="231" t="s">
        <v>882</v>
      </c>
      <c r="AU276" s="186">
        <v>43829</v>
      </c>
      <c r="AV276" s="436" t="s">
        <v>1298</v>
      </c>
      <c r="AW276" s="33">
        <v>43991</v>
      </c>
      <c r="AX276" s="149" t="s">
        <v>1944</v>
      </c>
      <c r="AY276" s="31" t="s">
        <v>1574</v>
      </c>
      <c r="AZ276" s="10" t="s">
        <v>3328</v>
      </c>
      <c r="BA276" s="10" t="s">
        <v>3329</v>
      </c>
      <c r="BB276" s="597" t="s">
        <v>2677</v>
      </c>
      <c r="BC276" s="418" t="s">
        <v>3662</v>
      </c>
      <c r="BD276" s="32" t="s">
        <v>3852</v>
      </c>
      <c r="BI276" s="654" t="s">
        <v>3680</v>
      </c>
      <c r="BJ276" s="604" t="s">
        <v>7559</v>
      </c>
      <c r="BK276" s="654"/>
      <c r="BL276" s="654"/>
    </row>
    <row r="277" spans="1:277" s="14" customFormat="1" ht="115.5" hidden="1" customHeight="1" x14ac:dyDescent="0.25">
      <c r="A277" s="29" t="s">
        <v>2146</v>
      </c>
      <c r="B277" s="5" t="s">
        <v>1926</v>
      </c>
      <c r="C277" s="57">
        <v>43630</v>
      </c>
      <c r="D277" s="57"/>
      <c r="E277" s="29" t="s">
        <v>1400</v>
      </c>
      <c r="F277" s="74" t="s">
        <v>3698</v>
      </c>
      <c r="G277" s="3" t="s">
        <v>722</v>
      </c>
      <c r="H277" s="3" t="s">
        <v>723</v>
      </c>
      <c r="I277" s="3" t="s">
        <v>724</v>
      </c>
      <c r="J277" s="3" t="s">
        <v>880</v>
      </c>
      <c r="K277" s="1">
        <v>1</v>
      </c>
      <c r="L277" s="57">
        <v>43668</v>
      </c>
      <c r="M277" s="57">
        <v>43814</v>
      </c>
      <c r="N277" s="79">
        <f t="shared" si="8"/>
        <v>21</v>
      </c>
      <c r="O277" s="105">
        <v>1</v>
      </c>
      <c r="P277" s="27" t="s">
        <v>56</v>
      </c>
      <c r="Q277" s="27" t="s">
        <v>721</v>
      </c>
      <c r="R277" s="4" t="s">
        <v>1758</v>
      </c>
      <c r="S277" s="600">
        <f t="shared" si="9"/>
        <v>316</v>
      </c>
      <c r="T277" s="27"/>
      <c r="U277" s="27"/>
      <c r="V277" s="28" t="s">
        <v>1277</v>
      </c>
      <c r="W277" s="28" t="s">
        <v>1277</v>
      </c>
      <c r="X277" s="28" t="s">
        <v>1277</v>
      </c>
      <c r="Y277" s="28" t="s">
        <v>1277</v>
      </c>
      <c r="Z277" s="28" t="s">
        <v>1277</v>
      </c>
      <c r="AA277" s="3" t="s">
        <v>1277</v>
      </c>
      <c r="AB277" s="3" t="s">
        <v>1276</v>
      </c>
      <c r="AC277" s="3" t="s">
        <v>1280</v>
      </c>
      <c r="AD277" s="3" t="s">
        <v>1035</v>
      </c>
      <c r="AE277" s="23" t="s">
        <v>1491</v>
      </c>
      <c r="AF277" s="23" t="s">
        <v>2444</v>
      </c>
      <c r="AG277" s="23" t="s">
        <v>2456</v>
      </c>
      <c r="AH277" s="23" t="s">
        <v>2444</v>
      </c>
      <c r="AI277" s="230" t="s">
        <v>2456</v>
      </c>
      <c r="AJ277" s="230" t="s">
        <v>2456</v>
      </c>
      <c r="AK277" s="230" t="s">
        <v>2456</v>
      </c>
      <c r="AL277" s="230" t="s">
        <v>3899</v>
      </c>
      <c r="AM277" s="230" t="s">
        <v>2456</v>
      </c>
      <c r="AN277" s="230" t="s">
        <v>3899</v>
      </c>
      <c r="AO277" s="230" t="s">
        <v>2456</v>
      </c>
      <c r="AP277" s="230" t="s">
        <v>1568</v>
      </c>
      <c r="AQ277" s="230" t="s">
        <v>2456</v>
      </c>
      <c r="AR277" s="230" t="s">
        <v>1568</v>
      </c>
      <c r="AS277" s="230" t="s">
        <v>2456</v>
      </c>
      <c r="AT277" s="231" t="s">
        <v>882</v>
      </c>
      <c r="AU277" s="186">
        <v>43829</v>
      </c>
      <c r="AV277" s="436" t="s">
        <v>1298</v>
      </c>
      <c r="AW277" s="33">
        <v>43991</v>
      </c>
      <c r="AX277" s="149" t="s">
        <v>1944</v>
      </c>
      <c r="AY277" s="31" t="s">
        <v>1574</v>
      </c>
      <c r="AZ277" s="10" t="s">
        <v>3328</v>
      </c>
      <c r="BA277" s="10" t="s">
        <v>3329</v>
      </c>
      <c r="BB277" s="597" t="s">
        <v>2677</v>
      </c>
      <c r="BC277" s="418" t="s">
        <v>3662</v>
      </c>
      <c r="BD277" s="32" t="s">
        <v>3852</v>
      </c>
      <c r="BI277" s="654" t="s">
        <v>3680</v>
      </c>
      <c r="BJ277" s="604" t="s">
        <v>7559</v>
      </c>
      <c r="BK277" s="654"/>
      <c r="BL277" s="654"/>
    </row>
    <row r="278" spans="1:277" s="14" customFormat="1" ht="115.5" hidden="1" customHeight="1" x14ac:dyDescent="0.25">
      <c r="A278" s="29" t="s">
        <v>2147</v>
      </c>
      <c r="B278" s="5" t="s">
        <v>1926</v>
      </c>
      <c r="C278" s="57">
        <v>43630</v>
      </c>
      <c r="D278" s="57"/>
      <c r="E278" s="29" t="s">
        <v>1400</v>
      </c>
      <c r="F278" s="74" t="s">
        <v>3698</v>
      </c>
      <c r="G278" s="3" t="s">
        <v>717</v>
      </c>
      <c r="H278" s="3" t="s">
        <v>725</v>
      </c>
      <c r="I278" s="3" t="s">
        <v>726</v>
      </c>
      <c r="J278" s="3" t="s">
        <v>727</v>
      </c>
      <c r="K278" s="1">
        <v>1</v>
      </c>
      <c r="L278" s="57">
        <v>43668</v>
      </c>
      <c r="M278" s="57">
        <v>43814</v>
      </c>
      <c r="N278" s="79">
        <f t="shared" si="8"/>
        <v>21</v>
      </c>
      <c r="O278" s="105">
        <v>1</v>
      </c>
      <c r="P278" s="27" t="s">
        <v>56</v>
      </c>
      <c r="Q278" s="27"/>
      <c r="R278" s="4" t="s">
        <v>3304</v>
      </c>
      <c r="S278" s="600">
        <f t="shared" si="9"/>
        <v>355</v>
      </c>
      <c r="T278" s="27"/>
      <c r="U278" s="27"/>
      <c r="V278" s="28" t="s">
        <v>1277</v>
      </c>
      <c r="W278" s="28" t="s">
        <v>1277</v>
      </c>
      <c r="X278" s="28" t="s">
        <v>1277</v>
      </c>
      <c r="Y278" s="28" t="s">
        <v>1277</v>
      </c>
      <c r="Z278" s="28" t="s">
        <v>1277</v>
      </c>
      <c r="AA278" s="3" t="s">
        <v>1277</v>
      </c>
      <c r="AB278" s="3" t="s">
        <v>1276</v>
      </c>
      <c r="AC278" s="3" t="s">
        <v>1280</v>
      </c>
      <c r="AD278" s="3" t="s">
        <v>1492</v>
      </c>
      <c r="AE278" s="3" t="s">
        <v>1602</v>
      </c>
      <c r="AF278" s="23" t="s">
        <v>1626</v>
      </c>
      <c r="AG278" s="23" t="s">
        <v>1712</v>
      </c>
      <c r="AH278" s="334" t="s">
        <v>2446</v>
      </c>
      <c r="AI278" s="6" t="s">
        <v>2442</v>
      </c>
      <c r="AJ278" s="6" t="s">
        <v>2442</v>
      </c>
      <c r="AK278" s="6" t="s">
        <v>2442</v>
      </c>
      <c r="AL278" s="6" t="s">
        <v>3899</v>
      </c>
      <c r="AM278" s="6" t="s">
        <v>2442</v>
      </c>
      <c r="AN278" s="6" t="s">
        <v>3899</v>
      </c>
      <c r="AO278" s="6" t="s">
        <v>2442</v>
      </c>
      <c r="AP278" s="6" t="s">
        <v>1568</v>
      </c>
      <c r="AQ278" s="6" t="s">
        <v>2442</v>
      </c>
      <c r="AR278" s="595" t="s">
        <v>1568</v>
      </c>
      <c r="AS278" s="595" t="s">
        <v>2442</v>
      </c>
      <c r="AT278" s="231" t="s">
        <v>1027</v>
      </c>
      <c r="AU278" s="185">
        <v>44021</v>
      </c>
      <c r="AV278" s="436" t="s">
        <v>1298</v>
      </c>
      <c r="AW278" s="33">
        <v>43991</v>
      </c>
      <c r="AX278" s="149" t="s">
        <v>1944</v>
      </c>
      <c r="AY278" s="31" t="s">
        <v>1574</v>
      </c>
      <c r="AZ278" s="10" t="s">
        <v>3328</v>
      </c>
      <c r="BA278" s="10" t="s">
        <v>3329</v>
      </c>
      <c r="BB278" s="597" t="s">
        <v>2677</v>
      </c>
      <c r="BC278" s="418" t="s">
        <v>3662</v>
      </c>
      <c r="BD278" s="32" t="s">
        <v>3852</v>
      </c>
      <c r="BI278" s="654" t="s">
        <v>3680</v>
      </c>
      <c r="BJ278" s="604" t="s">
        <v>7559</v>
      </c>
      <c r="BK278" s="654"/>
      <c r="BL278" s="654"/>
    </row>
    <row r="279" spans="1:277" s="14" customFormat="1" ht="115.5" hidden="1" customHeight="1" x14ac:dyDescent="0.25">
      <c r="A279" s="29" t="s">
        <v>2148</v>
      </c>
      <c r="B279" s="5" t="s">
        <v>1926</v>
      </c>
      <c r="C279" s="57">
        <v>43630</v>
      </c>
      <c r="D279" s="57"/>
      <c r="E279" s="29" t="s">
        <v>1401</v>
      </c>
      <c r="F279" s="74" t="s">
        <v>3700</v>
      </c>
      <c r="G279" s="3" t="s">
        <v>728</v>
      </c>
      <c r="H279" s="3" t="s">
        <v>729</v>
      </c>
      <c r="I279" s="3" t="s">
        <v>730</v>
      </c>
      <c r="J279" s="3" t="s">
        <v>708</v>
      </c>
      <c r="K279" s="20">
        <v>1</v>
      </c>
      <c r="L279" s="57">
        <v>43710</v>
      </c>
      <c r="M279" s="57">
        <v>43769</v>
      </c>
      <c r="N279" s="79">
        <f t="shared" si="8"/>
        <v>9</v>
      </c>
      <c r="O279" s="105">
        <v>1</v>
      </c>
      <c r="P279" s="27" t="s">
        <v>135</v>
      </c>
      <c r="Q279" s="27"/>
      <c r="R279" s="4" t="s">
        <v>3282</v>
      </c>
      <c r="S279" s="600">
        <f t="shared" si="9"/>
        <v>390</v>
      </c>
      <c r="T279" s="27"/>
      <c r="U279" s="27"/>
      <c r="V279" s="28" t="s">
        <v>1277</v>
      </c>
      <c r="W279" s="28" t="s">
        <v>1277</v>
      </c>
      <c r="X279" s="28" t="s">
        <v>1277</v>
      </c>
      <c r="Y279" s="28" t="s">
        <v>1277</v>
      </c>
      <c r="Z279" s="28" t="s">
        <v>1277</v>
      </c>
      <c r="AA279" s="3" t="s">
        <v>1277</v>
      </c>
      <c r="AB279" s="3" t="s">
        <v>1276</v>
      </c>
      <c r="AC279" s="3" t="s">
        <v>1280</v>
      </c>
      <c r="AD279" s="3" t="s">
        <v>920</v>
      </c>
      <c r="AE279" s="3" t="s">
        <v>1491</v>
      </c>
      <c r="AF279" s="201" t="s">
        <v>2444</v>
      </c>
      <c r="AG279" s="201" t="s">
        <v>2456</v>
      </c>
      <c r="AH279" s="23" t="s">
        <v>2444</v>
      </c>
      <c r="AI279" s="230" t="s">
        <v>2456</v>
      </c>
      <c r="AJ279" s="230" t="s">
        <v>2456</v>
      </c>
      <c r="AK279" s="230" t="s">
        <v>2456</v>
      </c>
      <c r="AL279" s="230" t="s">
        <v>3899</v>
      </c>
      <c r="AM279" s="230" t="s">
        <v>2456</v>
      </c>
      <c r="AN279" s="230" t="s">
        <v>3899</v>
      </c>
      <c r="AO279" s="230" t="s">
        <v>2456</v>
      </c>
      <c r="AP279" s="230" t="s">
        <v>1568</v>
      </c>
      <c r="AQ279" s="230" t="s">
        <v>2456</v>
      </c>
      <c r="AR279" s="230" t="s">
        <v>1568</v>
      </c>
      <c r="AS279" s="230" t="s">
        <v>2456</v>
      </c>
      <c r="AT279" s="231" t="s">
        <v>1027</v>
      </c>
      <c r="AU279" s="186">
        <v>43851</v>
      </c>
      <c r="AV279" s="436" t="s">
        <v>1298</v>
      </c>
      <c r="AW279" s="84">
        <v>43883</v>
      </c>
      <c r="AX279" s="10" t="s">
        <v>1951</v>
      </c>
      <c r="AY279" s="10" t="s">
        <v>1518</v>
      </c>
      <c r="AZ279" s="10" t="s">
        <v>3330</v>
      </c>
      <c r="BA279" s="596" t="s">
        <v>7966</v>
      </c>
      <c r="BB279" s="597" t="s">
        <v>2677</v>
      </c>
      <c r="BC279" s="418" t="s">
        <v>3662</v>
      </c>
      <c r="BD279" s="32" t="s">
        <v>3851</v>
      </c>
      <c r="BI279" s="654" t="s">
        <v>3680</v>
      </c>
      <c r="BJ279" s="604" t="s">
        <v>7559</v>
      </c>
      <c r="BK279" s="654" t="s">
        <v>3699</v>
      </c>
      <c r="BL279" s="654"/>
    </row>
    <row r="280" spans="1:277" s="14" customFormat="1" ht="115.5" hidden="1" customHeight="1" x14ac:dyDescent="0.25">
      <c r="A280" s="29" t="s">
        <v>2149</v>
      </c>
      <c r="B280" s="189" t="s">
        <v>1926</v>
      </c>
      <c r="C280" s="186">
        <v>43630</v>
      </c>
      <c r="D280" s="186"/>
      <c r="E280" s="190" t="s">
        <v>1401</v>
      </c>
      <c r="F280" s="74" t="s">
        <v>3700</v>
      </c>
      <c r="G280" s="6" t="s">
        <v>728</v>
      </c>
      <c r="H280" s="6" t="s">
        <v>731</v>
      </c>
      <c r="I280" s="6" t="s">
        <v>732</v>
      </c>
      <c r="J280" s="6" t="s">
        <v>733</v>
      </c>
      <c r="K280" s="191">
        <v>1</v>
      </c>
      <c r="L280" s="186">
        <v>43710</v>
      </c>
      <c r="M280" s="186">
        <v>43738</v>
      </c>
      <c r="N280" s="79">
        <f t="shared" si="8"/>
        <v>4</v>
      </c>
      <c r="O280" s="173">
        <v>1</v>
      </c>
      <c r="P280" s="436" t="s">
        <v>135</v>
      </c>
      <c r="Q280" s="27"/>
      <c r="R280" s="10" t="s">
        <v>3283</v>
      </c>
      <c r="S280" s="600">
        <f t="shared" si="9"/>
        <v>301</v>
      </c>
      <c r="T280" s="27"/>
      <c r="U280" s="27"/>
      <c r="V280" s="232" t="s">
        <v>1277</v>
      </c>
      <c r="W280" s="232" t="s">
        <v>1277</v>
      </c>
      <c r="X280" s="232" t="s">
        <v>1277</v>
      </c>
      <c r="Y280" s="232" t="s">
        <v>1277</v>
      </c>
      <c r="Z280" s="232" t="s">
        <v>1277</v>
      </c>
      <c r="AA280" s="6" t="s">
        <v>1277</v>
      </c>
      <c r="AB280" s="6" t="s">
        <v>1276</v>
      </c>
      <c r="AC280" s="6" t="s">
        <v>1280</v>
      </c>
      <c r="AD280" s="6" t="s">
        <v>921</v>
      </c>
      <c r="AE280" s="6" t="s">
        <v>1491</v>
      </c>
      <c r="AF280" s="230" t="s">
        <v>2444</v>
      </c>
      <c r="AG280" s="233" t="s">
        <v>2456</v>
      </c>
      <c r="AH280" s="233" t="s">
        <v>2444</v>
      </c>
      <c r="AI280" s="233" t="s">
        <v>2456</v>
      </c>
      <c r="AJ280" s="230" t="s">
        <v>2456</v>
      </c>
      <c r="AK280" s="233" t="s">
        <v>2456</v>
      </c>
      <c r="AL280" s="230" t="s">
        <v>3899</v>
      </c>
      <c r="AM280" s="230" t="s">
        <v>2456</v>
      </c>
      <c r="AN280" s="230" t="s">
        <v>3899</v>
      </c>
      <c r="AO280" s="230" t="s">
        <v>2456</v>
      </c>
      <c r="AP280" s="230" t="s">
        <v>1568</v>
      </c>
      <c r="AQ280" s="230" t="s">
        <v>2456</v>
      </c>
      <c r="AR280" s="230" t="s">
        <v>1568</v>
      </c>
      <c r="AS280" s="230" t="s">
        <v>2456</v>
      </c>
      <c r="AT280" s="231" t="s">
        <v>1027</v>
      </c>
      <c r="AU280" s="186">
        <v>43851</v>
      </c>
      <c r="AV280" s="436" t="s">
        <v>1298</v>
      </c>
      <c r="AW280" s="84">
        <v>43883</v>
      </c>
      <c r="AX280" s="10" t="s">
        <v>1951</v>
      </c>
      <c r="AY280" s="10" t="s">
        <v>1518</v>
      </c>
      <c r="AZ280" s="10" t="s">
        <v>3330</v>
      </c>
      <c r="BA280" s="596" t="s">
        <v>7966</v>
      </c>
      <c r="BB280" s="597" t="s">
        <v>2677</v>
      </c>
      <c r="BC280" s="418" t="s">
        <v>3662</v>
      </c>
      <c r="BD280" s="32" t="s">
        <v>3851</v>
      </c>
      <c r="BI280" s="654" t="s">
        <v>3680</v>
      </c>
      <c r="BJ280" s="604" t="s">
        <v>7559</v>
      </c>
      <c r="BK280" s="654" t="s">
        <v>3699</v>
      </c>
      <c r="BL280" s="654"/>
    </row>
    <row r="281" spans="1:277" s="14" customFormat="1" ht="115.5" hidden="1" customHeight="1" x14ac:dyDescent="0.25">
      <c r="A281" s="29" t="s">
        <v>2150</v>
      </c>
      <c r="B281" s="5" t="s">
        <v>1926</v>
      </c>
      <c r="C281" s="57">
        <v>43630</v>
      </c>
      <c r="D281" s="57"/>
      <c r="E281" s="29" t="s">
        <v>1401</v>
      </c>
      <c r="F281" s="74" t="s">
        <v>3700</v>
      </c>
      <c r="G281" s="3" t="s">
        <v>728</v>
      </c>
      <c r="H281" s="3" t="s">
        <v>734</v>
      </c>
      <c r="I281" s="3" t="s">
        <v>674</v>
      </c>
      <c r="J281" s="3" t="s">
        <v>666</v>
      </c>
      <c r="K281" s="20">
        <v>1</v>
      </c>
      <c r="L281" s="57">
        <v>43710</v>
      </c>
      <c r="M281" s="57">
        <v>43738</v>
      </c>
      <c r="N281" s="79">
        <f t="shared" si="8"/>
        <v>4</v>
      </c>
      <c r="O281" s="105">
        <v>1</v>
      </c>
      <c r="P281" s="27" t="s">
        <v>135</v>
      </c>
      <c r="Q281" s="27"/>
      <c r="R281" s="4" t="s">
        <v>940</v>
      </c>
      <c r="S281" s="600">
        <f t="shared" si="9"/>
        <v>380</v>
      </c>
      <c r="T281" s="27"/>
      <c r="U281" s="27"/>
      <c r="V281" s="28" t="s">
        <v>1277</v>
      </c>
      <c r="W281" s="28" t="s">
        <v>1277</v>
      </c>
      <c r="X281" s="28" t="s">
        <v>1277</v>
      </c>
      <c r="Y281" s="28" t="s">
        <v>1277</v>
      </c>
      <c r="Z281" s="28" t="s">
        <v>1277</v>
      </c>
      <c r="AA281" s="3" t="s">
        <v>1277</v>
      </c>
      <c r="AB281" s="3" t="s">
        <v>1276</v>
      </c>
      <c r="AC281" s="3" t="s">
        <v>1280</v>
      </c>
      <c r="AD281" s="3" t="s">
        <v>912</v>
      </c>
      <c r="AE281" s="3" t="s">
        <v>1491</v>
      </c>
      <c r="AF281" s="23" t="s">
        <v>2444</v>
      </c>
      <c r="AG281" s="23" t="s">
        <v>2456</v>
      </c>
      <c r="AH281" s="23" t="s">
        <v>2444</v>
      </c>
      <c r="AI281" s="230" t="s">
        <v>2456</v>
      </c>
      <c r="AJ281" s="230" t="s">
        <v>2456</v>
      </c>
      <c r="AK281" s="230" t="s">
        <v>2456</v>
      </c>
      <c r="AL281" s="230" t="s">
        <v>3899</v>
      </c>
      <c r="AM281" s="230" t="s">
        <v>2456</v>
      </c>
      <c r="AN281" s="230" t="s">
        <v>3899</v>
      </c>
      <c r="AO281" s="230" t="s">
        <v>2456</v>
      </c>
      <c r="AP281" s="230" t="s">
        <v>1568</v>
      </c>
      <c r="AQ281" s="230" t="s">
        <v>2456</v>
      </c>
      <c r="AR281" s="230" t="s">
        <v>1568</v>
      </c>
      <c r="AS281" s="230" t="s">
        <v>2456</v>
      </c>
      <c r="AT281" s="231" t="s">
        <v>882</v>
      </c>
      <c r="AU281" s="186">
        <v>43829</v>
      </c>
      <c r="AV281" s="436" t="s">
        <v>1298</v>
      </c>
      <c r="AW281" s="84">
        <v>43883</v>
      </c>
      <c r="AX281" s="10" t="s">
        <v>1952</v>
      </c>
      <c r="AY281" s="10" t="s">
        <v>1518</v>
      </c>
      <c r="AZ281" s="10" t="s">
        <v>3330</v>
      </c>
      <c r="BA281" s="596" t="s">
        <v>7966</v>
      </c>
      <c r="BB281" s="597" t="s">
        <v>2677</v>
      </c>
      <c r="BC281" s="418" t="s">
        <v>3662</v>
      </c>
      <c r="BD281" s="32" t="s">
        <v>3851</v>
      </c>
      <c r="BI281" s="654" t="s">
        <v>3680</v>
      </c>
      <c r="BJ281" s="604" t="s">
        <v>7559</v>
      </c>
      <c r="BK281" s="654" t="s">
        <v>3699</v>
      </c>
      <c r="BL281" s="654"/>
    </row>
    <row r="282" spans="1:277" ht="115.5" hidden="1" customHeight="1" x14ac:dyDescent="0.3">
      <c r="A282" s="29" t="s">
        <v>2151</v>
      </c>
      <c r="B282" s="5" t="s">
        <v>1926</v>
      </c>
      <c r="C282" s="57">
        <v>43630</v>
      </c>
      <c r="D282" s="57"/>
      <c r="E282" s="29" t="s">
        <v>1402</v>
      </c>
      <c r="F282" s="74" t="s">
        <v>3636</v>
      </c>
      <c r="G282" s="3" t="s">
        <v>735</v>
      </c>
      <c r="H282" s="3" t="s">
        <v>736</v>
      </c>
      <c r="I282" s="3" t="s">
        <v>737</v>
      </c>
      <c r="J282" s="3" t="s">
        <v>733</v>
      </c>
      <c r="K282" s="20">
        <v>1</v>
      </c>
      <c r="L282" s="57">
        <v>43710</v>
      </c>
      <c r="M282" s="57">
        <v>43769</v>
      </c>
      <c r="N282" s="79">
        <f t="shared" si="8"/>
        <v>9</v>
      </c>
      <c r="O282" s="105">
        <v>1</v>
      </c>
      <c r="P282" s="27" t="s">
        <v>135</v>
      </c>
      <c r="Q282" s="27"/>
      <c r="R282" s="4" t="s">
        <v>3292</v>
      </c>
      <c r="S282" s="600">
        <f t="shared" si="9"/>
        <v>376</v>
      </c>
      <c r="T282" s="27"/>
      <c r="U282" s="27"/>
      <c r="V282" s="28" t="s">
        <v>1277</v>
      </c>
      <c r="W282" s="28" t="s">
        <v>1277</v>
      </c>
      <c r="X282" s="28" t="s">
        <v>1277</v>
      </c>
      <c r="Y282" s="28" t="s">
        <v>1277</v>
      </c>
      <c r="Z282" s="28" t="s">
        <v>1277</v>
      </c>
      <c r="AA282" s="3" t="s">
        <v>1277</v>
      </c>
      <c r="AB282" s="3" t="s">
        <v>1276</v>
      </c>
      <c r="AC282" s="3" t="s">
        <v>1280</v>
      </c>
      <c r="AD282" s="3" t="s">
        <v>922</v>
      </c>
      <c r="AE282" s="3" t="s">
        <v>1514</v>
      </c>
      <c r="AF282" s="3" t="s">
        <v>2451</v>
      </c>
      <c r="AG282" s="131" t="s">
        <v>2454</v>
      </c>
      <c r="AH282" s="131" t="s">
        <v>2451</v>
      </c>
      <c r="AI282" s="146" t="s">
        <v>2454</v>
      </c>
      <c r="AJ282" s="6" t="s">
        <v>2454</v>
      </c>
      <c r="AK282" s="146" t="s">
        <v>2454</v>
      </c>
      <c r="AL282" s="6" t="s">
        <v>3899</v>
      </c>
      <c r="AM282" s="6" t="s">
        <v>2454</v>
      </c>
      <c r="AN282" s="6" t="s">
        <v>3899</v>
      </c>
      <c r="AO282" s="6" t="s">
        <v>2454</v>
      </c>
      <c r="AP282" s="6" t="s">
        <v>1568</v>
      </c>
      <c r="AQ282" s="6" t="s">
        <v>2454</v>
      </c>
      <c r="AR282" s="595" t="s">
        <v>1568</v>
      </c>
      <c r="AS282" s="595" t="s">
        <v>2454</v>
      </c>
      <c r="AT282" s="231" t="s">
        <v>1027</v>
      </c>
      <c r="AU282" s="186">
        <v>43941</v>
      </c>
      <c r="AV282" s="436" t="s">
        <v>1297</v>
      </c>
      <c r="AW282" s="33">
        <v>43991</v>
      </c>
      <c r="AX282" s="31" t="s">
        <v>1946</v>
      </c>
      <c r="AY282" s="10" t="s">
        <v>1776</v>
      </c>
      <c r="AZ282" s="10" t="s">
        <v>3328</v>
      </c>
      <c r="BA282" s="10" t="s">
        <v>3329</v>
      </c>
      <c r="BB282" s="597" t="s">
        <v>2676</v>
      </c>
      <c r="BC282" s="418"/>
      <c r="BD282" s="30"/>
      <c r="BE282" s="14"/>
      <c r="BF282" s="14"/>
      <c r="BG282" s="14"/>
      <c r="BH282" s="14"/>
      <c r="BI282" s="654" t="s">
        <v>3680</v>
      </c>
      <c r="BJ282" s="654" t="s">
        <v>7527</v>
      </c>
      <c r="BK282" s="654"/>
      <c r="BL282" s="65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14"/>
      <c r="CY282" s="14"/>
      <c r="CZ282" s="14"/>
      <c r="DA282" s="14"/>
      <c r="DB282" s="14"/>
      <c r="DC282" s="14"/>
      <c r="DD282" s="14"/>
      <c r="DE282" s="14"/>
      <c r="DF282" s="14"/>
      <c r="DG282" s="14"/>
      <c r="DH282" s="14"/>
      <c r="DI282" s="14"/>
      <c r="DJ282" s="14"/>
      <c r="DK282" s="14"/>
      <c r="DL282" s="14"/>
      <c r="DM282" s="14"/>
      <c r="DN282" s="14"/>
      <c r="DO282" s="14"/>
      <c r="DP282" s="14"/>
      <c r="DQ282" s="14"/>
      <c r="DR282" s="14"/>
      <c r="DS282" s="14"/>
      <c r="DT282" s="14"/>
      <c r="DU282" s="14"/>
      <c r="DV282" s="14"/>
      <c r="DW282" s="14"/>
      <c r="DX282" s="14"/>
      <c r="DY282" s="14"/>
      <c r="DZ282" s="14"/>
      <c r="EA282" s="14"/>
      <c r="EB282" s="14"/>
      <c r="EC282" s="14"/>
      <c r="ED282" s="14"/>
      <c r="EE282" s="14"/>
      <c r="EF282" s="14"/>
      <c r="EG282" s="14"/>
      <c r="EH282" s="14"/>
      <c r="EI282" s="14"/>
      <c r="EJ282" s="14"/>
      <c r="EK282" s="14"/>
      <c r="EL282" s="14"/>
      <c r="EM282" s="14"/>
      <c r="EN282" s="14"/>
      <c r="EO282" s="14"/>
      <c r="EP282" s="14"/>
      <c r="EQ282" s="14"/>
      <c r="ER282" s="14"/>
      <c r="ES282" s="14"/>
      <c r="ET282" s="14"/>
      <c r="EU282" s="14"/>
      <c r="EV282" s="14"/>
      <c r="EW282" s="14"/>
      <c r="EX282" s="14"/>
      <c r="EY282" s="14"/>
      <c r="EZ282" s="14"/>
      <c r="FA282" s="14"/>
      <c r="FB282" s="14"/>
      <c r="FC282" s="14"/>
      <c r="FD282" s="14"/>
      <c r="FE282" s="14"/>
      <c r="FF282" s="14"/>
      <c r="FG282" s="14"/>
      <c r="FH282" s="14"/>
      <c r="FI282" s="14"/>
      <c r="FJ282" s="14"/>
      <c r="FK282" s="14"/>
      <c r="FL282" s="14"/>
      <c r="FM282" s="14"/>
      <c r="FN282" s="14"/>
      <c r="FO282" s="14"/>
      <c r="FP282" s="14"/>
      <c r="FQ282" s="14"/>
      <c r="FR282" s="14"/>
      <c r="FS282" s="14"/>
      <c r="FT282" s="14"/>
      <c r="FU282" s="14"/>
      <c r="FV282" s="14"/>
      <c r="FW282" s="14"/>
      <c r="FX282" s="14"/>
      <c r="FY282" s="14"/>
      <c r="FZ282" s="14"/>
      <c r="GA282" s="14"/>
      <c r="GB282" s="14"/>
      <c r="GC282" s="14"/>
      <c r="GD282" s="14"/>
      <c r="GE282" s="14"/>
      <c r="GF282" s="14"/>
      <c r="GG282" s="14"/>
      <c r="GH282" s="14"/>
      <c r="GI282" s="14"/>
      <c r="GJ282" s="14"/>
      <c r="GK282" s="14"/>
      <c r="GL282" s="14"/>
      <c r="GM282" s="14"/>
      <c r="GN282" s="14"/>
      <c r="GO282" s="14"/>
      <c r="GP282" s="14"/>
      <c r="GQ282" s="14"/>
      <c r="GR282" s="14"/>
      <c r="GS282" s="14"/>
      <c r="GT282" s="14"/>
      <c r="GU282" s="14"/>
      <c r="GV282" s="14"/>
      <c r="GW282" s="14"/>
      <c r="GX282" s="14"/>
      <c r="GY282" s="14"/>
      <c r="GZ282" s="14"/>
      <c r="HA282" s="14"/>
      <c r="HB282" s="14"/>
      <c r="HC282" s="14"/>
      <c r="HD282" s="14"/>
      <c r="HE282" s="14"/>
      <c r="HF282" s="14"/>
      <c r="HG282" s="14"/>
      <c r="HH282" s="14"/>
      <c r="HI282" s="14"/>
      <c r="HJ282" s="14"/>
      <c r="HK282" s="14"/>
      <c r="HL282" s="14"/>
      <c r="HM282" s="14"/>
      <c r="HN282" s="14"/>
      <c r="HO282" s="14"/>
      <c r="HP282" s="14"/>
      <c r="HQ282" s="14"/>
      <c r="HR282" s="14"/>
      <c r="HS282" s="14"/>
      <c r="HT282" s="14"/>
      <c r="HU282" s="14"/>
      <c r="HV282" s="14"/>
      <c r="HW282" s="14"/>
      <c r="HX282" s="14"/>
      <c r="HY282" s="14"/>
      <c r="HZ282" s="14"/>
      <c r="IA282" s="14"/>
      <c r="IB282" s="14"/>
      <c r="IC282" s="14"/>
      <c r="ID282" s="14"/>
      <c r="IE282" s="14"/>
      <c r="IF282" s="14"/>
      <c r="IG282" s="14"/>
      <c r="IH282" s="14"/>
      <c r="II282" s="14"/>
      <c r="IJ282" s="14"/>
      <c r="IK282" s="14"/>
      <c r="IL282" s="14"/>
      <c r="IM282" s="14"/>
      <c r="IN282" s="14"/>
      <c r="IO282" s="14"/>
      <c r="IP282" s="14"/>
      <c r="IQ282" s="14"/>
      <c r="IR282" s="14"/>
      <c r="IS282" s="14"/>
      <c r="IT282" s="14"/>
      <c r="IU282" s="14"/>
      <c r="IV282" s="14"/>
      <c r="IW282" s="14"/>
      <c r="IX282" s="14"/>
      <c r="IY282" s="14"/>
      <c r="IZ282" s="14"/>
      <c r="JA282" s="14"/>
      <c r="JB282" s="14"/>
      <c r="JC282" s="14"/>
      <c r="JD282" s="14"/>
      <c r="JE282" s="14"/>
      <c r="JF282" s="14"/>
      <c r="JG282" s="14"/>
      <c r="JH282" s="14"/>
      <c r="JI282" s="14"/>
      <c r="JJ282" s="14"/>
      <c r="JK282" s="14"/>
      <c r="JL282" s="14"/>
      <c r="JM282" s="14"/>
      <c r="JN282" s="14"/>
      <c r="JO282" s="14"/>
      <c r="JP282" s="14"/>
      <c r="JQ282" s="14"/>
    </row>
    <row r="283" spans="1:277" ht="115.5" hidden="1" customHeight="1" x14ac:dyDescent="0.3">
      <c r="A283" s="29" t="s">
        <v>2152</v>
      </c>
      <c r="B283" s="189" t="s">
        <v>1926</v>
      </c>
      <c r="C283" s="186">
        <v>43630</v>
      </c>
      <c r="D283" s="186"/>
      <c r="E283" s="190" t="s">
        <v>1402</v>
      </c>
      <c r="F283" s="74" t="s">
        <v>3636</v>
      </c>
      <c r="G283" s="6" t="s">
        <v>735</v>
      </c>
      <c r="H283" s="6" t="s">
        <v>736</v>
      </c>
      <c r="I283" s="6" t="s">
        <v>738</v>
      </c>
      <c r="J283" s="6" t="s">
        <v>739</v>
      </c>
      <c r="K283" s="191">
        <v>1</v>
      </c>
      <c r="L283" s="186">
        <v>43710</v>
      </c>
      <c r="M283" s="186">
        <v>43738</v>
      </c>
      <c r="N283" s="79">
        <f t="shared" ref="N283:N314" si="10">+WEEKNUM(M283-L283)</f>
        <v>4</v>
      </c>
      <c r="O283" s="173">
        <v>1</v>
      </c>
      <c r="P283" s="175" t="s">
        <v>135</v>
      </c>
      <c r="Q283" s="175" t="s">
        <v>180</v>
      </c>
      <c r="R283" s="10" t="s">
        <v>938</v>
      </c>
      <c r="S283" s="600">
        <f t="shared" si="9"/>
        <v>361</v>
      </c>
      <c r="T283" s="27"/>
      <c r="U283" s="27"/>
      <c r="V283" s="232" t="s">
        <v>1277</v>
      </c>
      <c r="W283" s="232" t="s">
        <v>1277</v>
      </c>
      <c r="X283" s="232" t="s">
        <v>1277</v>
      </c>
      <c r="Y283" s="232" t="s">
        <v>1277</v>
      </c>
      <c r="Z283" s="232" t="s">
        <v>1277</v>
      </c>
      <c r="AA283" s="6" t="s">
        <v>1277</v>
      </c>
      <c r="AB283" s="6" t="s">
        <v>1276</v>
      </c>
      <c r="AC283" s="6" t="s">
        <v>1280</v>
      </c>
      <c r="AD283" s="6" t="s">
        <v>913</v>
      </c>
      <c r="AE283" s="6" t="s">
        <v>1491</v>
      </c>
      <c r="AF283" s="230" t="s">
        <v>2444</v>
      </c>
      <c r="AG283" s="230" t="s">
        <v>2456</v>
      </c>
      <c r="AH283" s="230" t="s">
        <v>2444</v>
      </c>
      <c r="AI283" s="230" t="s">
        <v>2456</v>
      </c>
      <c r="AJ283" s="230" t="s">
        <v>2456</v>
      </c>
      <c r="AK283" s="230" t="s">
        <v>2456</v>
      </c>
      <c r="AL283" s="230" t="s">
        <v>3899</v>
      </c>
      <c r="AM283" s="230" t="s">
        <v>2456</v>
      </c>
      <c r="AN283" s="230" t="s">
        <v>3899</v>
      </c>
      <c r="AO283" s="230" t="s">
        <v>2456</v>
      </c>
      <c r="AP283" s="230" t="s">
        <v>1568</v>
      </c>
      <c r="AQ283" s="230" t="s">
        <v>2456</v>
      </c>
      <c r="AR283" s="230" t="s">
        <v>1568</v>
      </c>
      <c r="AS283" s="230" t="s">
        <v>2456</v>
      </c>
      <c r="AT283" s="231" t="s">
        <v>882</v>
      </c>
      <c r="AU283" s="186">
        <v>43829</v>
      </c>
      <c r="AV283" s="436" t="s">
        <v>1297</v>
      </c>
      <c r="AW283" s="33">
        <v>43991</v>
      </c>
      <c r="AX283" s="31" t="s">
        <v>1946</v>
      </c>
      <c r="AY283" s="10" t="s">
        <v>1776</v>
      </c>
      <c r="AZ283" s="10" t="s">
        <v>3328</v>
      </c>
      <c r="BA283" s="10" t="s">
        <v>3329</v>
      </c>
      <c r="BB283" s="597" t="s">
        <v>2676</v>
      </c>
      <c r="BC283" s="418"/>
      <c r="BD283" s="30"/>
      <c r="BE283" s="14"/>
      <c r="BF283" s="14"/>
      <c r="BG283" s="14"/>
      <c r="BH283" s="14"/>
      <c r="BI283" s="654" t="s">
        <v>3680</v>
      </c>
      <c r="BJ283" s="654" t="s">
        <v>7527</v>
      </c>
      <c r="BK283" s="654"/>
      <c r="BL283" s="65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14"/>
      <c r="CY283" s="14"/>
      <c r="CZ283" s="14"/>
      <c r="DA283" s="14"/>
      <c r="DB283" s="14"/>
      <c r="DC283" s="14"/>
      <c r="DD283" s="14"/>
      <c r="DE283" s="14"/>
      <c r="DF283" s="14"/>
      <c r="DG283" s="14"/>
      <c r="DH283" s="14"/>
      <c r="DI283" s="14"/>
      <c r="DJ283" s="14"/>
      <c r="DK283" s="14"/>
      <c r="DL283" s="14"/>
      <c r="DM283" s="14"/>
      <c r="DN283" s="14"/>
      <c r="DO283" s="14"/>
      <c r="DP283" s="14"/>
      <c r="DQ283" s="14"/>
      <c r="DR283" s="14"/>
      <c r="DS283" s="14"/>
      <c r="DT283" s="14"/>
      <c r="DU283" s="14"/>
      <c r="DV283" s="14"/>
      <c r="DW283" s="14"/>
      <c r="DX283" s="14"/>
      <c r="DY283" s="14"/>
      <c r="DZ283" s="14"/>
      <c r="EA283" s="14"/>
      <c r="EB283" s="14"/>
      <c r="EC283" s="14"/>
      <c r="ED283" s="14"/>
      <c r="EE283" s="14"/>
      <c r="EF283" s="14"/>
      <c r="EG283" s="14"/>
      <c r="EH283" s="14"/>
      <c r="EI283" s="14"/>
      <c r="EJ283" s="14"/>
      <c r="EK283" s="14"/>
      <c r="EL283" s="14"/>
      <c r="EM283" s="14"/>
      <c r="EN283" s="14"/>
      <c r="EO283" s="14"/>
      <c r="EP283" s="14"/>
      <c r="EQ283" s="14"/>
      <c r="ER283" s="14"/>
      <c r="ES283" s="14"/>
      <c r="ET283" s="14"/>
      <c r="EU283" s="14"/>
      <c r="EV283" s="14"/>
      <c r="EW283" s="14"/>
      <c r="EX283" s="14"/>
      <c r="EY283" s="14"/>
      <c r="EZ283" s="14"/>
      <c r="FA283" s="14"/>
      <c r="FB283" s="14"/>
      <c r="FC283" s="14"/>
      <c r="FD283" s="14"/>
      <c r="FE283" s="14"/>
      <c r="FF283" s="14"/>
      <c r="FG283" s="14"/>
      <c r="FH283" s="14"/>
      <c r="FI283" s="14"/>
      <c r="FJ283" s="14"/>
      <c r="FK283" s="14"/>
      <c r="FL283" s="14"/>
      <c r="FM283" s="14"/>
      <c r="FN283" s="14"/>
      <c r="FO283" s="14"/>
      <c r="FP283" s="14"/>
      <c r="FQ283" s="14"/>
      <c r="FR283" s="14"/>
      <c r="FS283" s="14"/>
      <c r="FT283" s="14"/>
      <c r="FU283" s="14"/>
      <c r="FV283" s="14"/>
      <c r="FW283" s="14"/>
      <c r="FX283" s="14"/>
      <c r="FY283" s="14"/>
      <c r="FZ283" s="14"/>
      <c r="GA283" s="14"/>
      <c r="GB283" s="14"/>
      <c r="GC283" s="14"/>
      <c r="GD283" s="14"/>
      <c r="GE283" s="14"/>
      <c r="GF283" s="14"/>
      <c r="GG283" s="14"/>
      <c r="GH283" s="14"/>
      <c r="GI283" s="14"/>
      <c r="GJ283" s="14"/>
      <c r="GK283" s="14"/>
      <c r="GL283" s="14"/>
      <c r="GM283" s="14"/>
      <c r="GN283" s="14"/>
      <c r="GO283" s="14"/>
      <c r="GP283" s="14"/>
      <c r="GQ283" s="14"/>
      <c r="GR283" s="14"/>
      <c r="GS283" s="14"/>
      <c r="GT283" s="14"/>
      <c r="GU283" s="14"/>
      <c r="GV283" s="14"/>
      <c r="GW283" s="14"/>
      <c r="GX283" s="14"/>
      <c r="GY283" s="14"/>
      <c r="GZ283" s="14"/>
      <c r="HA283" s="14"/>
      <c r="HB283" s="14"/>
      <c r="HC283" s="14"/>
      <c r="HD283" s="14"/>
      <c r="HE283" s="14"/>
      <c r="HF283" s="14"/>
      <c r="HG283" s="14"/>
      <c r="HH283" s="14"/>
      <c r="HI283" s="14"/>
      <c r="HJ283" s="14"/>
      <c r="HK283" s="14"/>
      <c r="HL283" s="14"/>
      <c r="HM283" s="14"/>
      <c r="HN283" s="14"/>
      <c r="HO283" s="14"/>
      <c r="HP283" s="14"/>
      <c r="HQ283" s="14"/>
      <c r="HR283" s="14"/>
      <c r="HS283" s="14"/>
      <c r="HT283" s="14"/>
      <c r="HU283" s="14"/>
      <c r="HV283" s="14"/>
      <c r="HW283" s="14"/>
      <c r="HX283" s="14"/>
      <c r="HY283" s="14"/>
      <c r="HZ283" s="14"/>
      <c r="IA283" s="14"/>
      <c r="IB283" s="14"/>
      <c r="IC283" s="14"/>
      <c r="ID283" s="14"/>
      <c r="IE283" s="14"/>
      <c r="IF283" s="14"/>
      <c r="IG283" s="14"/>
      <c r="IH283" s="14"/>
      <c r="II283" s="14"/>
      <c r="IJ283" s="14"/>
      <c r="IK283" s="14"/>
      <c r="IL283" s="14"/>
      <c r="IM283" s="14"/>
      <c r="IN283" s="14"/>
      <c r="IO283" s="14"/>
      <c r="IP283" s="14"/>
      <c r="IQ283" s="14"/>
      <c r="IR283" s="14"/>
      <c r="IS283" s="14"/>
      <c r="IT283" s="14"/>
      <c r="IU283" s="14"/>
      <c r="IV283" s="14"/>
      <c r="IW283" s="14"/>
      <c r="IX283" s="14"/>
      <c r="IY283" s="14"/>
      <c r="IZ283" s="14"/>
      <c r="JA283" s="14"/>
      <c r="JB283" s="14"/>
      <c r="JC283" s="14"/>
      <c r="JD283" s="14"/>
      <c r="JE283" s="14"/>
      <c r="JF283" s="14"/>
      <c r="JG283" s="14"/>
      <c r="JH283" s="14"/>
      <c r="JI283" s="14"/>
      <c r="JJ283" s="14"/>
      <c r="JK283" s="14"/>
      <c r="JL283" s="14"/>
      <c r="JM283" s="14"/>
      <c r="JN283" s="14"/>
      <c r="JO283" s="14"/>
      <c r="JP283" s="14"/>
      <c r="JQ283" s="14"/>
    </row>
    <row r="284" spans="1:277" ht="115.5" hidden="1" customHeight="1" x14ac:dyDescent="0.3">
      <c r="A284" s="29" t="s">
        <v>2153</v>
      </c>
      <c r="B284" s="189" t="s">
        <v>1926</v>
      </c>
      <c r="C284" s="186">
        <v>43630</v>
      </c>
      <c r="D284" s="186"/>
      <c r="E284" s="190" t="s">
        <v>1403</v>
      </c>
      <c r="F284" s="74" t="s">
        <v>3701</v>
      </c>
      <c r="G284" s="193" t="s">
        <v>740</v>
      </c>
      <c r="H284" s="193" t="s">
        <v>741</v>
      </c>
      <c r="I284" s="193" t="s">
        <v>914</v>
      </c>
      <c r="J284" s="193" t="s">
        <v>743</v>
      </c>
      <c r="K284" s="417">
        <v>2</v>
      </c>
      <c r="L284" s="186">
        <v>43668</v>
      </c>
      <c r="M284" s="186">
        <v>44012</v>
      </c>
      <c r="N284" s="79">
        <f t="shared" si="10"/>
        <v>50</v>
      </c>
      <c r="O284" s="176">
        <v>0</v>
      </c>
      <c r="P284" s="306" t="s">
        <v>1521</v>
      </c>
      <c r="Q284" s="27"/>
      <c r="R284" s="10" t="s">
        <v>3055</v>
      </c>
      <c r="S284" s="600">
        <f t="shared" si="9"/>
        <v>102</v>
      </c>
      <c r="T284" s="27"/>
      <c r="U284" s="27"/>
      <c r="V284" s="232" t="s">
        <v>1277</v>
      </c>
      <c r="W284" s="232" t="s">
        <v>1277</v>
      </c>
      <c r="X284" s="232" t="s">
        <v>1277</v>
      </c>
      <c r="Y284" s="232" t="s">
        <v>1277</v>
      </c>
      <c r="Z284" s="232" t="s">
        <v>1277</v>
      </c>
      <c r="AA284" s="6" t="s">
        <v>1277</v>
      </c>
      <c r="AB284" s="6" t="s">
        <v>1276</v>
      </c>
      <c r="AC284" s="6" t="s">
        <v>1280</v>
      </c>
      <c r="AD284" s="193" t="s">
        <v>1523</v>
      </c>
      <c r="AE284" s="193" t="s">
        <v>1583</v>
      </c>
      <c r="AF284" s="230" t="s">
        <v>1573</v>
      </c>
      <c r="AG284" s="230" t="s">
        <v>1778</v>
      </c>
      <c r="AH284" s="230" t="s">
        <v>2462</v>
      </c>
      <c r="AI284" s="230" t="s">
        <v>2463</v>
      </c>
      <c r="AJ284" s="230" t="s">
        <v>3899</v>
      </c>
      <c r="AK284" s="230" t="s">
        <v>6055</v>
      </c>
      <c r="AL284" s="230" t="s">
        <v>3899</v>
      </c>
      <c r="AM284" s="230" t="s">
        <v>6055</v>
      </c>
      <c r="AN284" s="230" t="s">
        <v>3899</v>
      </c>
      <c r="AO284" s="230" t="s">
        <v>6055</v>
      </c>
      <c r="AP284" s="230" t="s">
        <v>1568</v>
      </c>
      <c r="AQ284" s="230" t="s">
        <v>6055</v>
      </c>
      <c r="AR284" s="230" t="s">
        <v>1568</v>
      </c>
      <c r="AS284" s="230" t="s">
        <v>6055</v>
      </c>
      <c r="AT284" s="231" t="s">
        <v>1302</v>
      </c>
      <c r="AU284" s="185">
        <v>44070</v>
      </c>
      <c r="AV284" s="436" t="s">
        <v>2439</v>
      </c>
      <c r="AW284" s="185">
        <v>44070</v>
      </c>
      <c r="AX284" s="9" t="s">
        <v>1940</v>
      </c>
      <c r="AY284" s="31" t="s">
        <v>1936</v>
      </c>
      <c r="AZ284" s="31" t="s">
        <v>1568</v>
      </c>
      <c r="BA284" s="31" t="s">
        <v>1568</v>
      </c>
      <c r="BB284" s="597" t="s">
        <v>2678</v>
      </c>
      <c r="BC284" s="418" t="s">
        <v>3662</v>
      </c>
      <c r="BD284" s="30" t="s">
        <v>2310</v>
      </c>
      <c r="BE284" s="14"/>
      <c r="BF284" s="14"/>
      <c r="BG284" s="14"/>
      <c r="BH284" s="14"/>
      <c r="BI284" s="189" t="s">
        <v>3684</v>
      </c>
      <c r="BJ284" s="189" t="s">
        <v>7543</v>
      </c>
      <c r="BK284" s="654" t="s">
        <v>7531</v>
      </c>
      <c r="BL284" s="65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14"/>
      <c r="CY284" s="14"/>
      <c r="CZ284" s="14"/>
      <c r="DA284" s="14"/>
      <c r="DB284" s="14"/>
      <c r="DC284" s="14"/>
      <c r="DD284" s="14"/>
      <c r="DE284" s="14"/>
      <c r="DF284" s="14"/>
      <c r="DG284" s="14"/>
      <c r="DH284" s="14"/>
      <c r="DI284" s="14"/>
      <c r="DJ284" s="14"/>
      <c r="DK284" s="14"/>
      <c r="DL284" s="14"/>
      <c r="DM284" s="14"/>
      <c r="DN284" s="14"/>
      <c r="DO284" s="14"/>
      <c r="DP284" s="14"/>
      <c r="DQ284" s="14"/>
      <c r="DR284" s="14"/>
      <c r="DS284" s="14"/>
      <c r="DT284" s="14"/>
      <c r="DU284" s="14"/>
      <c r="DV284" s="14"/>
      <c r="DW284" s="14"/>
      <c r="DX284" s="14"/>
      <c r="DY284" s="14"/>
      <c r="DZ284" s="14"/>
      <c r="EA284" s="14"/>
      <c r="EB284" s="14"/>
      <c r="EC284" s="14"/>
      <c r="ED284" s="14"/>
      <c r="EE284" s="14"/>
      <c r="EF284" s="14"/>
      <c r="EG284" s="14"/>
      <c r="EH284" s="14"/>
      <c r="EI284" s="14"/>
      <c r="EJ284" s="14"/>
      <c r="EK284" s="14"/>
      <c r="EL284" s="14"/>
      <c r="EM284" s="14"/>
      <c r="EN284" s="14"/>
      <c r="EO284" s="14"/>
      <c r="EP284" s="14"/>
      <c r="EQ284" s="14"/>
      <c r="ER284" s="14"/>
      <c r="ES284" s="14"/>
      <c r="ET284" s="14"/>
      <c r="EU284" s="14"/>
      <c r="EV284" s="14"/>
      <c r="EW284" s="14"/>
      <c r="EX284" s="14"/>
      <c r="EY284" s="14"/>
      <c r="EZ284" s="14"/>
      <c r="FA284" s="14"/>
      <c r="FB284" s="14"/>
      <c r="FC284" s="14"/>
      <c r="FD284" s="14"/>
      <c r="FE284" s="14"/>
      <c r="FF284" s="14"/>
      <c r="FG284" s="14"/>
      <c r="FH284" s="14"/>
      <c r="FI284" s="14"/>
      <c r="FJ284" s="14"/>
      <c r="FK284" s="14"/>
      <c r="FL284" s="14"/>
      <c r="FM284" s="14"/>
      <c r="FN284" s="14"/>
      <c r="FO284" s="14"/>
      <c r="FP284" s="14"/>
      <c r="FQ284" s="14"/>
      <c r="FR284" s="14"/>
      <c r="FS284" s="14"/>
      <c r="FT284" s="14"/>
      <c r="FU284" s="14"/>
      <c r="FV284" s="14"/>
      <c r="FW284" s="14"/>
      <c r="FX284" s="14"/>
      <c r="FY284" s="14"/>
      <c r="FZ284" s="14"/>
      <c r="GA284" s="14"/>
      <c r="GB284" s="14"/>
      <c r="GC284" s="14"/>
      <c r="GD284" s="14"/>
      <c r="GE284" s="14"/>
      <c r="GF284" s="14"/>
      <c r="GG284" s="14"/>
      <c r="GH284" s="14"/>
      <c r="GI284" s="14"/>
      <c r="GJ284" s="14"/>
      <c r="GK284" s="14"/>
      <c r="GL284" s="14"/>
      <c r="GM284" s="14"/>
      <c r="GN284" s="14"/>
      <c r="GO284" s="14"/>
      <c r="GP284" s="14"/>
      <c r="GQ284" s="14"/>
      <c r="GR284" s="14"/>
      <c r="GS284" s="14"/>
      <c r="GT284" s="14"/>
      <c r="GU284" s="14"/>
      <c r="GV284" s="14"/>
      <c r="GW284" s="14"/>
      <c r="GX284" s="14"/>
      <c r="GY284" s="14"/>
      <c r="GZ284" s="14"/>
      <c r="HA284" s="14"/>
      <c r="HB284" s="14"/>
      <c r="HC284" s="14"/>
      <c r="HD284" s="14"/>
      <c r="HE284" s="14"/>
      <c r="HF284" s="14"/>
      <c r="HG284" s="14"/>
      <c r="HH284" s="14"/>
      <c r="HI284" s="14"/>
      <c r="HJ284" s="14"/>
      <c r="HK284" s="14"/>
      <c r="HL284" s="14"/>
      <c r="HM284" s="14"/>
      <c r="HN284" s="14"/>
      <c r="HO284" s="14"/>
      <c r="HP284" s="14"/>
      <c r="HQ284" s="14"/>
      <c r="HR284" s="14"/>
      <c r="HS284" s="14"/>
      <c r="HT284" s="14"/>
      <c r="HU284" s="14"/>
      <c r="HV284" s="14"/>
      <c r="HW284" s="14"/>
      <c r="HX284" s="14"/>
      <c r="HY284" s="14"/>
      <c r="HZ284" s="14"/>
      <c r="IA284" s="14"/>
      <c r="IB284" s="14"/>
      <c r="IC284" s="14"/>
      <c r="ID284" s="14"/>
      <c r="IE284" s="14"/>
      <c r="IF284" s="14"/>
      <c r="IG284" s="14"/>
      <c r="IH284" s="14"/>
      <c r="II284" s="14"/>
      <c r="IJ284" s="14"/>
      <c r="IK284" s="14"/>
      <c r="IL284" s="14"/>
      <c r="IM284" s="14"/>
      <c r="IN284" s="14"/>
      <c r="IO284" s="14"/>
      <c r="IP284" s="14"/>
      <c r="IQ284" s="14"/>
      <c r="IR284" s="14"/>
      <c r="IS284" s="14"/>
      <c r="IT284" s="14"/>
      <c r="IU284" s="14"/>
      <c r="IV284" s="14"/>
      <c r="IW284" s="14"/>
      <c r="IX284" s="14"/>
      <c r="IY284" s="14"/>
      <c r="IZ284" s="14"/>
      <c r="JA284" s="14"/>
      <c r="JB284" s="14"/>
      <c r="JC284" s="14"/>
      <c r="JD284" s="14"/>
      <c r="JE284" s="14"/>
      <c r="JF284" s="14"/>
      <c r="JG284" s="14"/>
      <c r="JH284" s="14"/>
      <c r="JI284" s="14"/>
      <c r="JJ284" s="14"/>
      <c r="JK284" s="14"/>
      <c r="JL284" s="14"/>
      <c r="JM284" s="14"/>
      <c r="JN284" s="14"/>
      <c r="JO284" s="14"/>
      <c r="JP284" s="14"/>
      <c r="JQ284" s="14"/>
    </row>
    <row r="285" spans="1:277" s="14" customFormat="1" ht="115.5" hidden="1" customHeight="1" x14ac:dyDescent="0.25">
      <c r="A285" s="29" t="s">
        <v>2154</v>
      </c>
      <c r="B285" s="5" t="s">
        <v>1926</v>
      </c>
      <c r="C285" s="57">
        <v>43630</v>
      </c>
      <c r="D285" s="57"/>
      <c r="E285" s="29" t="s">
        <v>1403</v>
      </c>
      <c r="F285" s="74" t="s">
        <v>3701</v>
      </c>
      <c r="G285" s="21" t="s">
        <v>740</v>
      </c>
      <c r="H285" s="21" t="s">
        <v>744</v>
      </c>
      <c r="I285" s="21" t="s">
        <v>745</v>
      </c>
      <c r="J285" s="21" t="s">
        <v>746</v>
      </c>
      <c r="K285" s="22">
        <v>1</v>
      </c>
      <c r="L285" s="57">
        <v>43678</v>
      </c>
      <c r="M285" s="57">
        <v>43830</v>
      </c>
      <c r="N285" s="79">
        <f t="shared" si="10"/>
        <v>22</v>
      </c>
      <c r="O285" s="135">
        <v>0</v>
      </c>
      <c r="P285" s="27" t="s">
        <v>1521</v>
      </c>
      <c r="Q285" s="27" t="s">
        <v>70</v>
      </c>
      <c r="R285" s="10" t="s">
        <v>3892</v>
      </c>
      <c r="S285" s="600">
        <f t="shared" si="9"/>
        <v>101</v>
      </c>
      <c r="T285" s="27"/>
      <c r="U285" s="27"/>
      <c r="V285" s="28" t="s">
        <v>1277</v>
      </c>
      <c r="W285" s="28" t="s">
        <v>1277</v>
      </c>
      <c r="X285" s="28" t="s">
        <v>1277</v>
      </c>
      <c r="Y285" s="28" t="s">
        <v>1277</v>
      </c>
      <c r="Z285" s="28" t="s">
        <v>1277</v>
      </c>
      <c r="AA285" s="3" t="s">
        <v>1277</v>
      </c>
      <c r="AB285" s="3" t="s">
        <v>1276</v>
      </c>
      <c r="AC285" s="3" t="s">
        <v>1280</v>
      </c>
      <c r="AD285" s="21" t="s">
        <v>1524</v>
      </c>
      <c r="AE285" s="21" t="s">
        <v>1582</v>
      </c>
      <c r="AF285" s="23"/>
      <c r="AG285" s="23" t="s">
        <v>1779</v>
      </c>
      <c r="AH285" s="23" t="s">
        <v>2462</v>
      </c>
      <c r="AI285" s="230" t="s">
        <v>2464</v>
      </c>
      <c r="AJ285" s="230" t="s">
        <v>3899</v>
      </c>
      <c r="AK285" s="230" t="s">
        <v>6055</v>
      </c>
      <c r="AL285" s="230" t="s">
        <v>3899</v>
      </c>
      <c r="AM285" s="230" t="s">
        <v>6055</v>
      </c>
      <c r="AN285" s="230" t="s">
        <v>3899</v>
      </c>
      <c r="AO285" s="230" t="s">
        <v>6055</v>
      </c>
      <c r="AP285" s="230" t="s">
        <v>1568</v>
      </c>
      <c r="AQ285" s="230" t="s">
        <v>6055</v>
      </c>
      <c r="AR285" s="230" t="s">
        <v>1568</v>
      </c>
      <c r="AS285" s="230" t="s">
        <v>6055</v>
      </c>
      <c r="AT285" s="231" t="s">
        <v>1302</v>
      </c>
      <c r="AU285" s="185">
        <v>44070</v>
      </c>
      <c r="AV285" s="436" t="s">
        <v>1298</v>
      </c>
      <c r="AW285" s="33">
        <v>43991</v>
      </c>
      <c r="AX285" s="149" t="s">
        <v>1953</v>
      </c>
      <c r="AY285" s="31" t="s">
        <v>1574</v>
      </c>
      <c r="AZ285" s="10" t="s">
        <v>3328</v>
      </c>
      <c r="BA285" s="10" t="s">
        <v>3329</v>
      </c>
      <c r="BB285" s="597" t="s">
        <v>2677</v>
      </c>
      <c r="BC285" s="418" t="s">
        <v>3662</v>
      </c>
      <c r="BD285" s="30" t="s">
        <v>2310</v>
      </c>
      <c r="BI285" s="189" t="s">
        <v>3684</v>
      </c>
      <c r="BJ285" s="189" t="s">
        <v>7543</v>
      </c>
      <c r="BK285" s="654" t="s">
        <v>7531</v>
      </c>
      <c r="BL285" s="654"/>
    </row>
    <row r="286" spans="1:277" s="14" customFormat="1" ht="115.5" hidden="1" customHeight="1" x14ac:dyDescent="0.25">
      <c r="A286" s="29" t="s">
        <v>2155</v>
      </c>
      <c r="B286" s="5" t="s">
        <v>1926</v>
      </c>
      <c r="C286" s="57">
        <v>43630</v>
      </c>
      <c r="D286" s="57"/>
      <c r="E286" s="29" t="s">
        <v>1403</v>
      </c>
      <c r="F286" s="74" t="s">
        <v>3701</v>
      </c>
      <c r="G286" s="21" t="s">
        <v>747</v>
      </c>
      <c r="H286" s="3" t="s">
        <v>748</v>
      </c>
      <c r="I286" s="21" t="s">
        <v>749</v>
      </c>
      <c r="J286" s="21" t="s">
        <v>750</v>
      </c>
      <c r="K286" s="22">
        <v>1</v>
      </c>
      <c r="L286" s="57">
        <v>43668</v>
      </c>
      <c r="M286" s="57">
        <v>43830</v>
      </c>
      <c r="N286" s="79">
        <f t="shared" si="10"/>
        <v>24</v>
      </c>
      <c r="O286" s="105">
        <v>1</v>
      </c>
      <c r="P286" s="27" t="s">
        <v>70</v>
      </c>
      <c r="Q286" s="27"/>
      <c r="R286" s="4" t="s">
        <v>3269</v>
      </c>
      <c r="S286" s="600">
        <f t="shared" si="9"/>
        <v>252</v>
      </c>
      <c r="T286" s="27"/>
      <c r="U286" s="27"/>
      <c r="V286" s="28" t="s">
        <v>1277</v>
      </c>
      <c r="W286" s="28" t="s">
        <v>1277</v>
      </c>
      <c r="X286" s="28" t="s">
        <v>1277</v>
      </c>
      <c r="Y286" s="28" t="s">
        <v>1277</v>
      </c>
      <c r="Z286" s="28" t="s">
        <v>1277</v>
      </c>
      <c r="AA286" s="3" t="s">
        <v>1277</v>
      </c>
      <c r="AB286" s="3" t="s">
        <v>1276</v>
      </c>
      <c r="AC286" s="3" t="s">
        <v>1280</v>
      </c>
      <c r="AD286" s="12" t="s">
        <v>934</v>
      </c>
      <c r="AE286" s="23" t="s">
        <v>1491</v>
      </c>
      <c r="AF286" s="23" t="s">
        <v>2444</v>
      </c>
      <c r="AG286" s="23" t="s">
        <v>2456</v>
      </c>
      <c r="AH286" s="23" t="s">
        <v>2444</v>
      </c>
      <c r="AI286" s="230" t="s">
        <v>2456</v>
      </c>
      <c r="AJ286" s="230" t="s">
        <v>2456</v>
      </c>
      <c r="AK286" s="230" t="s">
        <v>2456</v>
      </c>
      <c r="AL286" s="230" t="s">
        <v>3899</v>
      </c>
      <c r="AM286" s="230" t="s">
        <v>2456</v>
      </c>
      <c r="AN286" s="230" t="s">
        <v>3899</v>
      </c>
      <c r="AO286" s="230" t="s">
        <v>2456</v>
      </c>
      <c r="AP286" s="230" t="s">
        <v>1568</v>
      </c>
      <c r="AQ286" s="230" t="s">
        <v>2456</v>
      </c>
      <c r="AR286" s="230" t="s">
        <v>1568</v>
      </c>
      <c r="AS286" s="230" t="s">
        <v>2456</v>
      </c>
      <c r="AT286" s="231" t="s">
        <v>882</v>
      </c>
      <c r="AU286" s="186">
        <v>43851</v>
      </c>
      <c r="AV286" s="436" t="s">
        <v>1298</v>
      </c>
      <c r="AW286" s="33">
        <v>43991</v>
      </c>
      <c r="AX286" s="149" t="s">
        <v>1944</v>
      </c>
      <c r="AY286" s="31" t="s">
        <v>1574</v>
      </c>
      <c r="AZ286" s="10" t="s">
        <v>3328</v>
      </c>
      <c r="BA286" s="10" t="s">
        <v>3329</v>
      </c>
      <c r="BB286" s="597" t="s">
        <v>2677</v>
      </c>
      <c r="BC286" s="418" t="s">
        <v>3662</v>
      </c>
      <c r="BD286" s="30" t="s">
        <v>2310</v>
      </c>
      <c r="BI286" s="189" t="s">
        <v>3684</v>
      </c>
      <c r="BJ286" s="189" t="s">
        <v>7543</v>
      </c>
      <c r="BK286" s="654" t="s">
        <v>7531</v>
      </c>
      <c r="BL286" s="654"/>
    </row>
    <row r="287" spans="1:277" s="14" customFormat="1" ht="115.5" hidden="1" customHeight="1" x14ac:dyDescent="0.25">
      <c r="A287" s="29" t="s">
        <v>2156</v>
      </c>
      <c r="B287" s="5" t="s">
        <v>1926</v>
      </c>
      <c r="C287" s="57">
        <v>43630</v>
      </c>
      <c r="D287" s="57"/>
      <c r="E287" s="29" t="s">
        <v>1403</v>
      </c>
      <c r="F287" s="74" t="s">
        <v>3701</v>
      </c>
      <c r="G287" s="21" t="s">
        <v>747</v>
      </c>
      <c r="H287" s="3" t="s">
        <v>748</v>
      </c>
      <c r="I287" s="21" t="s">
        <v>751</v>
      </c>
      <c r="J287" s="21" t="s">
        <v>750</v>
      </c>
      <c r="K287" s="22">
        <v>1</v>
      </c>
      <c r="L287" s="57">
        <v>43668</v>
      </c>
      <c r="M287" s="57">
        <v>43830</v>
      </c>
      <c r="N287" s="79">
        <f t="shared" si="10"/>
        <v>24</v>
      </c>
      <c r="O287" s="105">
        <v>1</v>
      </c>
      <c r="P287" s="27" t="s">
        <v>70</v>
      </c>
      <c r="Q287" s="27"/>
      <c r="R287" s="4" t="s">
        <v>3270</v>
      </c>
      <c r="S287" s="600">
        <f t="shared" si="9"/>
        <v>344</v>
      </c>
      <c r="T287" s="27"/>
      <c r="U287" s="27"/>
      <c r="V287" s="28" t="s">
        <v>1277</v>
      </c>
      <c r="W287" s="28" t="s">
        <v>1277</v>
      </c>
      <c r="X287" s="28" t="s">
        <v>1277</v>
      </c>
      <c r="Y287" s="28" t="s">
        <v>1277</v>
      </c>
      <c r="Z287" s="28" t="s">
        <v>1277</v>
      </c>
      <c r="AA287" s="3" t="s">
        <v>1277</v>
      </c>
      <c r="AB287" s="3" t="s">
        <v>1276</v>
      </c>
      <c r="AC287" s="3" t="s">
        <v>1280</v>
      </c>
      <c r="AD287" s="12" t="s">
        <v>933</v>
      </c>
      <c r="AE287" s="23" t="s">
        <v>1491</v>
      </c>
      <c r="AF287" s="23" t="s">
        <v>2444</v>
      </c>
      <c r="AG287" s="23" t="s">
        <v>2456</v>
      </c>
      <c r="AH287" s="23" t="s">
        <v>2444</v>
      </c>
      <c r="AI287" s="230" t="s">
        <v>2456</v>
      </c>
      <c r="AJ287" s="230" t="s">
        <v>2456</v>
      </c>
      <c r="AK287" s="230" t="s">
        <v>2456</v>
      </c>
      <c r="AL287" s="230" t="s">
        <v>3899</v>
      </c>
      <c r="AM287" s="230" t="s">
        <v>2456</v>
      </c>
      <c r="AN287" s="230" t="s">
        <v>3899</v>
      </c>
      <c r="AO287" s="230" t="s">
        <v>2456</v>
      </c>
      <c r="AP287" s="230" t="s">
        <v>1568</v>
      </c>
      <c r="AQ287" s="230" t="s">
        <v>2456</v>
      </c>
      <c r="AR287" s="230" t="s">
        <v>1568</v>
      </c>
      <c r="AS287" s="230" t="s">
        <v>2456</v>
      </c>
      <c r="AT287" s="231" t="s">
        <v>882</v>
      </c>
      <c r="AU287" s="186">
        <v>43851</v>
      </c>
      <c r="AV287" s="436" t="s">
        <v>1298</v>
      </c>
      <c r="AW287" s="33">
        <v>43991</v>
      </c>
      <c r="AX287" s="149" t="s">
        <v>1944</v>
      </c>
      <c r="AY287" s="31" t="s">
        <v>1574</v>
      </c>
      <c r="AZ287" s="10" t="s">
        <v>3328</v>
      </c>
      <c r="BA287" s="10" t="s">
        <v>3329</v>
      </c>
      <c r="BB287" s="597" t="s">
        <v>2677</v>
      </c>
      <c r="BC287" s="418" t="s">
        <v>3662</v>
      </c>
      <c r="BD287" s="30" t="s">
        <v>2310</v>
      </c>
      <c r="BI287" s="189" t="s">
        <v>3684</v>
      </c>
      <c r="BJ287" s="189" t="s">
        <v>7543</v>
      </c>
      <c r="BK287" s="654" t="s">
        <v>7531</v>
      </c>
      <c r="BL287" s="654"/>
    </row>
    <row r="288" spans="1:277" s="14" customFormat="1" ht="115.5" hidden="1" customHeight="1" x14ac:dyDescent="0.25">
      <c r="A288" s="29" t="s">
        <v>2157</v>
      </c>
      <c r="B288" s="5" t="s">
        <v>1926</v>
      </c>
      <c r="C288" s="57">
        <v>43630</v>
      </c>
      <c r="D288" s="57"/>
      <c r="E288" s="29" t="s">
        <v>1403</v>
      </c>
      <c r="F288" s="74" t="s">
        <v>3701</v>
      </c>
      <c r="G288" s="21" t="s">
        <v>747</v>
      </c>
      <c r="H288" s="3" t="s">
        <v>752</v>
      </c>
      <c r="I288" s="21" t="s">
        <v>753</v>
      </c>
      <c r="J288" s="21" t="s">
        <v>750</v>
      </c>
      <c r="K288" s="22">
        <v>1</v>
      </c>
      <c r="L288" s="57">
        <v>43668</v>
      </c>
      <c r="M288" s="57">
        <v>43830</v>
      </c>
      <c r="N288" s="79">
        <f t="shared" si="10"/>
        <v>24</v>
      </c>
      <c r="O288" s="105">
        <v>1</v>
      </c>
      <c r="P288" s="27" t="s">
        <v>70</v>
      </c>
      <c r="Q288" s="27"/>
      <c r="R288" s="4" t="s">
        <v>3271</v>
      </c>
      <c r="S288" s="600">
        <f t="shared" si="9"/>
        <v>276</v>
      </c>
      <c r="T288" s="27"/>
      <c r="U288" s="27"/>
      <c r="V288" s="28" t="s">
        <v>1277</v>
      </c>
      <c r="W288" s="28" t="s">
        <v>1277</v>
      </c>
      <c r="X288" s="28" t="s">
        <v>1277</v>
      </c>
      <c r="Y288" s="28" t="s">
        <v>1277</v>
      </c>
      <c r="Z288" s="28" t="s">
        <v>1277</v>
      </c>
      <c r="AA288" s="3" t="s">
        <v>1277</v>
      </c>
      <c r="AB288" s="3" t="s">
        <v>1276</v>
      </c>
      <c r="AC288" s="3" t="s">
        <v>1280</v>
      </c>
      <c r="AD288" s="12" t="s">
        <v>931</v>
      </c>
      <c r="AE288" s="23" t="s">
        <v>1491</v>
      </c>
      <c r="AF288" s="23" t="s">
        <v>2444</v>
      </c>
      <c r="AG288" s="23" t="s">
        <v>2456</v>
      </c>
      <c r="AH288" s="23" t="s">
        <v>2444</v>
      </c>
      <c r="AI288" s="230" t="s">
        <v>2456</v>
      </c>
      <c r="AJ288" s="230" t="s">
        <v>2456</v>
      </c>
      <c r="AK288" s="230" t="s">
        <v>2456</v>
      </c>
      <c r="AL288" s="230" t="s">
        <v>3899</v>
      </c>
      <c r="AM288" s="230" t="s">
        <v>2456</v>
      </c>
      <c r="AN288" s="230" t="s">
        <v>3899</v>
      </c>
      <c r="AO288" s="230" t="s">
        <v>2456</v>
      </c>
      <c r="AP288" s="230" t="s">
        <v>1568</v>
      </c>
      <c r="AQ288" s="230" t="s">
        <v>2456</v>
      </c>
      <c r="AR288" s="230" t="s">
        <v>1568</v>
      </c>
      <c r="AS288" s="230" t="s">
        <v>2456</v>
      </c>
      <c r="AT288" s="231" t="s">
        <v>882</v>
      </c>
      <c r="AU288" s="186">
        <v>43851</v>
      </c>
      <c r="AV288" s="436" t="s">
        <v>1298</v>
      </c>
      <c r="AW288" s="33">
        <v>43991</v>
      </c>
      <c r="AX288" s="149" t="s">
        <v>1944</v>
      </c>
      <c r="AY288" s="31" t="s">
        <v>1574</v>
      </c>
      <c r="AZ288" s="10" t="s">
        <v>3328</v>
      </c>
      <c r="BA288" s="10" t="s">
        <v>3329</v>
      </c>
      <c r="BB288" s="597" t="s">
        <v>2677</v>
      </c>
      <c r="BC288" s="216" t="s">
        <v>3662</v>
      </c>
      <c r="BD288" s="30" t="s">
        <v>2306</v>
      </c>
      <c r="BI288" s="189" t="s">
        <v>3684</v>
      </c>
      <c r="BJ288" s="189" t="s">
        <v>7543</v>
      </c>
      <c r="BK288" s="654" t="s">
        <v>7531</v>
      </c>
      <c r="BL288" s="654"/>
    </row>
    <row r="289" spans="1:64" s="14" customFormat="1" ht="115.5" hidden="1" customHeight="1" x14ac:dyDescent="0.25">
      <c r="A289" s="29" t="s">
        <v>2158</v>
      </c>
      <c r="B289" s="5" t="s">
        <v>1926</v>
      </c>
      <c r="C289" s="57">
        <v>43630</v>
      </c>
      <c r="D289" s="57"/>
      <c r="E289" s="29" t="s">
        <v>1403</v>
      </c>
      <c r="F289" s="74" t="s">
        <v>3701</v>
      </c>
      <c r="G289" s="21" t="s">
        <v>747</v>
      </c>
      <c r="H289" s="21" t="s">
        <v>754</v>
      </c>
      <c r="I289" s="21" t="s">
        <v>755</v>
      </c>
      <c r="J289" s="364" t="s">
        <v>750</v>
      </c>
      <c r="K289" s="22">
        <v>1</v>
      </c>
      <c r="L289" s="57">
        <v>43831</v>
      </c>
      <c r="M289" s="57">
        <v>44012</v>
      </c>
      <c r="N289" s="79">
        <f t="shared" si="10"/>
        <v>26</v>
      </c>
      <c r="O289" s="105">
        <v>1</v>
      </c>
      <c r="P289" s="27" t="s">
        <v>70</v>
      </c>
      <c r="Q289" s="27"/>
      <c r="R289" s="3" t="s">
        <v>3300</v>
      </c>
      <c r="S289" s="600">
        <f t="shared" si="9"/>
        <v>344</v>
      </c>
      <c r="T289" s="27"/>
      <c r="U289" s="27"/>
      <c r="V289" s="28" t="s">
        <v>1277</v>
      </c>
      <c r="W289" s="28" t="s">
        <v>1277</v>
      </c>
      <c r="X289" s="28" t="s">
        <v>1277</v>
      </c>
      <c r="Y289" s="28" t="s">
        <v>1277</v>
      </c>
      <c r="Z289" s="28" t="s">
        <v>1277</v>
      </c>
      <c r="AA289" s="3" t="s">
        <v>1277</v>
      </c>
      <c r="AB289" s="3" t="s">
        <v>1276</v>
      </c>
      <c r="AC289" s="3" t="s">
        <v>1280</v>
      </c>
      <c r="AD289" s="12" t="s">
        <v>1047</v>
      </c>
      <c r="AE289" s="23" t="s">
        <v>1507</v>
      </c>
      <c r="AF289" s="3" t="s">
        <v>1572</v>
      </c>
      <c r="AG289" s="3" t="s">
        <v>1580</v>
      </c>
      <c r="AH289" s="334" t="s">
        <v>3009</v>
      </c>
      <c r="AI289" s="6" t="s">
        <v>3010</v>
      </c>
      <c r="AJ289" s="6" t="s">
        <v>3010</v>
      </c>
      <c r="AK289" s="6" t="s">
        <v>3010</v>
      </c>
      <c r="AL289" s="6" t="s">
        <v>3899</v>
      </c>
      <c r="AM289" s="6" t="s">
        <v>3010</v>
      </c>
      <c r="AN289" s="6" t="s">
        <v>3899</v>
      </c>
      <c r="AO289" s="6" t="s">
        <v>3010</v>
      </c>
      <c r="AP289" s="6" t="s">
        <v>1568</v>
      </c>
      <c r="AQ289" s="6" t="s">
        <v>3010</v>
      </c>
      <c r="AR289" s="595" t="s">
        <v>1568</v>
      </c>
      <c r="AS289" s="595" t="s">
        <v>3010</v>
      </c>
      <c r="AT289" s="231" t="s">
        <v>882</v>
      </c>
      <c r="AU289" s="186">
        <v>44018</v>
      </c>
      <c r="AV289" s="436" t="s">
        <v>1031</v>
      </c>
      <c r="AW289" s="33"/>
      <c r="AX289" s="149"/>
      <c r="AY289" s="31"/>
      <c r="AZ289" s="31"/>
      <c r="BA289" s="31"/>
      <c r="BB289" s="597" t="s">
        <v>1301</v>
      </c>
      <c r="BC289" s="418"/>
      <c r="BD289" s="30"/>
      <c r="BI289" s="189" t="s">
        <v>3684</v>
      </c>
      <c r="BJ289" s="189" t="s">
        <v>7543</v>
      </c>
      <c r="BK289" s="654" t="s">
        <v>7531</v>
      </c>
      <c r="BL289" s="654"/>
    </row>
    <row r="290" spans="1:64" s="14" customFormat="1" ht="115.5" hidden="1" customHeight="1" x14ac:dyDescent="0.25">
      <c r="A290" s="29" t="s">
        <v>2159</v>
      </c>
      <c r="B290" s="5" t="s">
        <v>1926</v>
      </c>
      <c r="C290" s="57">
        <v>43630</v>
      </c>
      <c r="D290" s="57"/>
      <c r="E290" s="29" t="s">
        <v>1403</v>
      </c>
      <c r="F290" s="74" t="s">
        <v>3701</v>
      </c>
      <c r="G290" s="21" t="s">
        <v>747</v>
      </c>
      <c r="H290" s="21" t="s">
        <v>3058</v>
      </c>
      <c r="I290" s="21" t="s">
        <v>757</v>
      </c>
      <c r="J290" s="21" t="s">
        <v>694</v>
      </c>
      <c r="K290" s="22">
        <v>1</v>
      </c>
      <c r="L290" s="57">
        <v>43831</v>
      </c>
      <c r="M290" s="57">
        <v>44012</v>
      </c>
      <c r="N290" s="79">
        <f t="shared" si="10"/>
        <v>26</v>
      </c>
      <c r="O290" s="138">
        <v>0.5</v>
      </c>
      <c r="P290" s="27" t="s">
        <v>70</v>
      </c>
      <c r="Q290" s="27"/>
      <c r="R290" s="4" t="s">
        <v>7284</v>
      </c>
      <c r="S290" s="600">
        <f t="shared" si="9"/>
        <v>326</v>
      </c>
      <c r="T290" s="27"/>
      <c r="U290" s="27"/>
      <c r="V290" s="28" t="s">
        <v>1277</v>
      </c>
      <c r="W290" s="28" t="s">
        <v>1277</v>
      </c>
      <c r="X290" s="28" t="s">
        <v>1277</v>
      </c>
      <c r="Y290" s="28" t="s">
        <v>1277</v>
      </c>
      <c r="Z290" s="28" t="s">
        <v>1277</v>
      </c>
      <c r="AA290" s="3" t="s">
        <v>1277</v>
      </c>
      <c r="AB290" s="3" t="s">
        <v>1276</v>
      </c>
      <c r="AC290" s="3" t="s">
        <v>1280</v>
      </c>
      <c r="AD290" s="12" t="s">
        <v>1047</v>
      </c>
      <c r="AE290" s="23" t="s">
        <v>1508</v>
      </c>
      <c r="AF290" s="5" t="s">
        <v>1573</v>
      </c>
      <c r="AG290" s="3" t="s">
        <v>1579</v>
      </c>
      <c r="AH290" s="3" t="s">
        <v>2471</v>
      </c>
      <c r="AI290" s="6" t="s">
        <v>2492</v>
      </c>
      <c r="AJ290" s="6" t="s">
        <v>3050</v>
      </c>
      <c r="AK290" s="6" t="s">
        <v>3244</v>
      </c>
      <c r="AL290" s="10" t="s">
        <v>3889</v>
      </c>
      <c r="AM290" s="40" t="s">
        <v>4257</v>
      </c>
      <c r="AN290" s="40" t="s">
        <v>3899</v>
      </c>
      <c r="AO290" s="40" t="s">
        <v>6054</v>
      </c>
      <c r="AP290" s="40" t="s">
        <v>1568</v>
      </c>
      <c r="AQ290" s="40" t="s">
        <v>6054</v>
      </c>
      <c r="AR290" s="40" t="s">
        <v>1568</v>
      </c>
      <c r="AS290" s="40" t="s">
        <v>6054</v>
      </c>
      <c r="AT290" s="231" t="s">
        <v>1302</v>
      </c>
      <c r="AU290" s="186">
        <v>44377</v>
      </c>
      <c r="AV290" s="436" t="s">
        <v>2439</v>
      </c>
      <c r="AW290" s="186">
        <v>44377</v>
      </c>
      <c r="AX290" s="149" t="s">
        <v>3921</v>
      </c>
      <c r="AY290" s="31" t="s">
        <v>3931</v>
      </c>
      <c r="AZ290" s="31" t="s">
        <v>1568</v>
      </c>
      <c r="BA290" s="31" t="s">
        <v>1568</v>
      </c>
      <c r="BB290" s="597" t="s">
        <v>2678</v>
      </c>
      <c r="BC290" s="418" t="s">
        <v>3662</v>
      </c>
      <c r="BD290" s="32" t="s">
        <v>3922</v>
      </c>
      <c r="BI290" s="189" t="s">
        <v>3684</v>
      </c>
      <c r="BJ290" s="189" t="s">
        <v>7543</v>
      </c>
      <c r="BK290" s="654" t="s">
        <v>7531</v>
      </c>
      <c r="BL290" s="654"/>
    </row>
    <row r="291" spans="1:64" s="14" customFormat="1" ht="115.5" hidden="1" customHeight="1" x14ac:dyDescent="0.25">
      <c r="A291" s="29" t="s">
        <v>2160</v>
      </c>
      <c r="B291" s="5" t="s">
        <v>1926</v>
      </c>
      <c r="C291" s="57">
        <v>43630</v>
      </c>
      <c r="D291" s="57"/>
      <c r="E291" s="29" t="s">
        <v>1404</v>
      </c>
      <c r="F291" s="74" t="s">
        <v>1575</v>
      </c>
      <c r="G291" s="21" t="s">
        <v>740</v>
      </c>
      <c r="H291" s="21" t="s">
        <v>758</v>
      </c>
      <c r="I291" s="21" t="s">
        <v>742</v>
      </c>
      <c r="J291" s="21" t="s">
        <v>743</v>
      </c>
      <c r="K291" s="22">
        <v>2</v>
      </c>
      <c r="L291" s="57">
        <v>43668</v>
      </c>
      <c r="M291" s="57">
        <v>44012</v>
      </c>
      <c r="N291" s="79">
        <f t="shared" si="10"/>
        <v>50</v>
      </c>
      <c r="O291" s="135">
        <v>0</v>
      </c>
      <c r="P291" s="27" t="s">
        <v>1521</v>
      </c>
      <c r="Q291" s="27" t="s">
        <v>70</v>
      </c>
      <c r="R291" s="10" t="s">
        <v>3055</v>
      </c>
      <c r="S291" s="600">
        <f t="shared" si="9"/>
        <v>102</v>
      </c>
      <c r="T291" s="27"/>
      <c r="U291" s="27"/>
      <c r="V291" s="28" t="s">
        <v>1277</v>
      </c>
      <c r="W291" s="28" t="s">
        <v>1277</v>
      </c>
      <c r="X291" s="28" t="s">
        <v>1277</v>
      </c>
      <c r="Y291" s="28" t="s">
        <v>1277</v>
      </c>
      <c r="Z291" s="28" t="s">
        <v>1277</v>
      </c>
      <c r="AA291" s="3" t="s">
        <v>1277</v>
      </c>
      <c r="AB291" s="3" t="s">
        <v>1276</v>
      </c>
      <c r="AC291" s="3" t="s">
        <v>1280</v>
      </c>
      <c r="AD291" s="21" t="s">
        <v>1523</v>
      </c>
      <c r="AE291" s="21" t="s">
        <v>1528</v>
      </c>
      <c r="AF291" s="3"/>
      <c r="AG291" s="23" t="s">
        <v>1780</v>
      </c>
      <c r="AH291" s="23" t="s">
        <v>2462</v>
      </c>
      <c r="AI291" s="230" t="s">
        <v>2465</v>
      </c>
      <c r="AJ291" s="230" t="s">
        <v>3899</v>
      </c>
      <c r="AK291" s="230" t="s">
        <v>6055</v>
      </c>
      <c r="AL291" s="230" t="s">
        <v>3899</v>
      </c>
      <c r="AM291" s="230" t="s">
        <v>6055</v>
      </c>
      <c r="AN291" s="230" t="s">
        <v>3899</v>
      </c>
      <c r="AO291" s="230" t="s">
        <v>6055</v>
      </c>
      <c r="AP291" s="230" t="s">
        <v>1568</v>
      </c>
      <c r="AQ291" s="230" t="s">
        <v>6055</v>
      </c>
      <c r="AR291" s="230" t="s">
        <v>1568</v>
      </c>
      <c r="AS291" s="230" t="s">
        <v>6055</v>
      </c>
      <c r="AT291" s="231" t="s">
        <v>1302</v>
      </c>
      <c r="AU291" s="185">
        <v>44070</v>
      </c>
      <c r="AV291" s="436" t="s">
        <v>2439</v>
      </c>
      <c r="AW291" s="185">
        <v>44070</v>
      </c>
      <c r="AX291" s="9" t="s">
        <v>1958</v>
      </c>
      <c r="AY291" s="31" t="s">
        <v>1936</v>
      </c>
      <c r="AZ291" s="31" t="s">
        <v>1568</v>
      </c>
      <c r="BA291" s="31" t="s">
        <v>1568</v>
      </c>
      <c r="BB291" s="597" t="s">
        <v>2678</v>
      </c>
      <c r="BC291" s="418" t="s">
        <v>3662</v>
      </c>
      <c r="BD291" s="30" t="s">
        <v>2307</v>
      </c>
      <c r="BI291" s="189" t="s">
        <v>3684</v>
      </c>
      <c r="BJ291" s="189" t="s">
        <v>7543</v>
      </c>
      <c r="BK291" s="654" t="s">
        <v>7530</v>
      </c>
      <c r="BL291" s="654"/>
    </row>
    <row r="292" spans="1:64" s="14" customFormat="1" ht="115.5" hidden="1" customHeight="1" x14ac:dyDescent="0.25">
      <c r="A292" s="29" t="s">
        <v>2161</v>
      </c>
      <c r="B292" s="5" t="s">
        <v>1926</v>
      </c>
      <c r="C292" s="57">
        <v>43630</v>
      </c>
      <c r="D292" s="57"/>
      <c r="E292" s="29" t="s">
        <v>1404</v>
      </c>
      <c r="F292" s="74" t="s">
        <v>1575</v>
      </c>
      <c r="G292" s="21" t="s">
        <v>740</v>
      </c>
      <c r="H292" s="21" t="s">
        <v>744</v>
      </c>
      <c r="I292" s="21" t="s">
        <v>745</v>
      </c>
      <c r="J292" s="21" t="s">
        <v>746</v>
      </c>
      <c r="K292" s="22">
        <v>1</v>
      </c>
      <c r="L292" s="57">
        <v>43678</v>
      </c>
      <c r="M292" s="57">
        <v>43830</v>
      </c>
      <c r="N292" s="79">
        <f t="shared" si="10"/>
        <v>22</v>
      </c>
      <c r="O292" s="135">
        <v>0</v>
      </c>
      <c r="P292" s="27" t="s">
        <v>1521</v>
      </c>
      <c r="Q292" s="27" t="s">
        <v>70</v>
      </c>
      <c r="R292" s="10" t="s">
        <v>3057</v>
      </c>
      <c r="S292" s="600">
        <f t="shared" si="9"/>
        <v>102</v>
      </c>
      <c r="T292" s="27"/>
      <c r="U292" s="27"/>
      <c r="V292" s="28" t="s">
        <v>1277</v>
      </c>
      <c r="W292" s="28" t="s">
        <v>1277</v>
      </c>
      <c r="X292" s="28" t="s">
        <v>1277</v>
      </c>
      <c r="Y292" s="28" t="s">
        <v>1277</v>
      </c>
      <c r="Z292" s="28" t="s">
        <v>1277</v>
      </c>
      <c r="AA292" s="3" t="s">
        <v>1277</v>
      </c>
      <c r="AB292" s="3" t="s">
        <v>1276</v>
      </c>
      <c r="AC292" s="3" t="s">
        <v>1280</v>
      </c>
      <c r="AD292" s="21" t="s">
        <v>1524</v>
      </c>
      <c r="AE292" s="21" t="s">
        <v>1584</v>
      </c>
      <c r="AF292" s="3"/>
      <c r="AG292" s="23" t="s">
        <v>1781</v>
      </c>
      <c r="AH292" s="23" t="s">
        <v>2462</v>
      </c>
      <c r="AI292" s="230" t="s">
        <v>2466</v>
      </c>
      <c r="AJ292" s="230" t="s">
        <v>3899</v>
      </c>
      <c r="AK292" s="230" t="s">
        <v>6055</v>
      </c>
      <c r="AL292" s="230" t="s">
        <v>3899</v>
      </c>
      <c r="AM292" s="230" t="s">
        <v>6055</v>
      </c>
      <c r="AN292" s="230" t="s">
        <v>3899</v>
      </c>
      <c r="AO292" s="230" t="s">
        <v>6055</v>
      </c>
      <c r="AP292" s="230" t="s">
        <v>1568</v>
      </c>
      <c r="AQ292" s="230" t="s">
        <v>6055</v>
      </c>
      <c r="AR292" s="230" t="s">
        <v>1568</v>
      </c>
      <c r="AS292" s="230" t="s">
        <v>6055</v>
      </c>
      <c r="AT292" s="231" t="s">
        <v>1302</v>
      </c>
      <c r="AU292" s="185">
        <v>44070</v>
      </c>
      <c r="AV292" s="436" t="s">
        <v>1298</v>
      </c>
      <c r="AW292" s="33">
        <v>43991</v>
      </c>
      <c r="AX292" s="149" t="s">
        <v>1954</v>
      </c>
      <c r="AY292" s="31" t="s">
        <v>1574</v>
      </c>
      <c r="AZ292" s="10" t="s">
        <v>3328</v>
      </c>
      <c r="BA292" s="10" t="s">
        <v>3329</v>
      </c>
      <c r="BB292" s="597" t="s">
        <v>2677</v>
      </c>
      <c r="BC292" s="418" t="s">
        <v>3662</v>
      </c>
      <c r="BD292" s="30" t="s">
        <v>2307</v>
      </c>
      <c r="BI292" s="189" t="s">
        <v>3684</v>
      </c>
      <c r="BJ292" s="189" t="s">
        <v>7543</v>
      </c>
      <c r="BK292" s="654" t="s">
        <v>7530</v>
      </c>
      <c r="BL292" s="654"/>
    </row>
    <row r="293" spans="1:64" s="14" customFormat="1" ht="115.5" hidden="1" customHeight="1" x14ac:dyDescent="0.25">
      <c r="A293" s="29" t="s">
        <v>2162</v>
      </c>
      <c r="B293" s="5" t="s">
        <v>1926</v>
      </c>
      <c r="C293" s="57">
        <v>43630</v>
      </c>
      <c r="D293" s="57"/>
      <c r="E293" s="29" t="s">
        <v>1404</v>
      </c>
      <c r="F293" s="74" t="s">
        <v>1575</v>
      </c>
      <c r="G293" s="21" t="s">
        <v>747</v>
      </c>
      <c r="H293" s="3" t="s">
        <v>748</v>
      </c>
      <c r="I293" s="21" t="s">
        <v>749</v>
      </c>
      <c r="J293" s="21" t="s">
        <v>750</v>
      </c>
      <c r="K293" s="22">
        <v>1</v>
      </c>
      <c r="L293" s="57">
        <v>43668</v>
      </c>
      <c r="M293" s="57">
        <v>43830</v>
      </c>
      <c r="N293" s="79">
        <f t="shared" si="10"/>
        <v>24</v>
      </c>
      <c r="O293" s="105">
        <v>1</v>
      </c>
      <c r="P293" s="27" t="s">
        <v>70</v>
      </c>
      <c r="Q293" s="27"/>
      <c r="R293" s="10" t="s">
        <v>3272</v>
      </c>
      <c r="S293" s="600">
        <f t="shared" si="9"/>
        <v>102</v>
      </c>
      <c r="T293" s="27"/>
      <c r="U293" s="27"/>
      <c r="V293" s="28" t="s">
        <v>1277</v>
      </c>
      <c r="W293" s="28" t="s">
        <v>1277</v>
      </c>
      <c r="X293" s="28" t="s">
        <v>1277</v>
      </c>
      <c r="Y293" s="28" t="s">
        <v>1277</v>
      </c>
      <c r="Z293" s="28" t="s">
        <v>1277</v>
      </c>
      <c r="AA293" s="3" t="s">
        <v>1277</v>
      </c>
      <c r="AB293" s="3" t="s">
        <v>1276</v>
      </c>
      <c r="AC293" s="3" t="s">
        <v>1280</v>
      </c>
      <c r="AD293" s="12" t="s">
        <v>935</v>
      </c>
      <c r="AE293" s="23" t="s">
        <v>1491</v>
      </c>
      <c r="AF293" s="23" t="s">
        <v>2444</v>
      </c>
      <c r="AG293" s="23" t="s">
        <v>2456</v>
      </c>
      <c r="AH293" s="23" t="s">
        <v>2444</v>
      </c>
      <c r="AI293" s="230" t="s">
        <v>2456</v>
      </c>
      <c r="AJ293" s="230" t="s">
        <v>2456</v>
      </c>
      <c r="AK293" s="230" t="s">
        <v>2456</v>
      </c>
      <c r="AL293" s="230" t="s">
        <v>3899</v>
      </c>
      <c r="AM293" s="230" t="s">
        <v>2456</v>
      </c>
      <c r="AN293" s="230" t="s">
        <v>3899</v>
      </c>
      <c r="AO293" s="230" t="s">
        <v>2456</v>
      </c>
      <c r="AP293" s="230" t="s">
        <v>1568</v>
      </c>
      <c r="AQ293" s="230" t="s">
        <v>2456</v>
      </c>
      <c r="AR293" s="230" t="s">
        <v>1568</v>
      </c>
      <c r="AS293" s="230" t="s">
        <v>2456</v>
      </c>
      <c r="AT293" s="231" t="s">
        <v>882</v>
      </c>
      <c r="AU293" s="186">
        <v>43851</v>
      </c>
      <c r="AV293" s="436" t="s">
        <v>1298</v>
      </c>
      <c r="AW293" s="33">
        <v>43991</v>
      </c>
      <c r="AX293" s="149" t="s">
        <v>1944</v>
      </c>
      <c r="AY293" s="31" t="s">
        <v>1574</v>
      </c>
      <c r="AZ293" s="10" t="s">
        <v>3328</v>
      </c>
      <c r="BA293" s="10" t="s">
        <v>3329</v>
      </c>
      <c r="BB293" s="597" t="s">
        <v>2677</v>
      </c>
      <c r="BC293" s="418" t="s">
        <v>3662</v>
      </c>
      <c r="BD293" s="30" t="s">
        <v>2307</v>
      </c>
      <c r="BI293" s="189" t="s">
        <v>3684</v>
      </c>
      <c r="BJ293" s="189" t="s">
        <v>7543</v>
      </c>
      <c r="BK293" s="654" t="s">
        <v>7530</v>
      </c>
      <c r="BL293" s="654"/>
    </row>
    <row r="294" spans="1:64" s="14" customFormat="1" ht="115.5" hidden="1" customHeight="1" x14ac:dyDescent="0.25">
      <c r="A294" s="29" t="s">
        <v>2163</v>
      </c>
      <c r="B294" s="5" t="s">
        <v>1926</v>
      </c>
      <c r="C294" s="57">
        <v>43630</v>
      </c>
      <c r="D294" s="57"/>
      <c r="E294" s="29" t="s">
        <v>1404</v>
      </c>
      <c r="F294" s="74" t="s">
        <v>1575</v>
      </c>
      <c r="G294" s="21" t="s">
        <v>747</v>
      </c>
      <c r="H294" s="3" t="s">
        <v>748</v>
      </c>
      <c r="I294" s="21" t="s">
        <v>751</v>
      </c>
      <c r="J294" s="21" t="s">
        <v>750</v>
      </c>
      <c r="K294" s="22">
        <v>1</v>
      </c>
      <c r="L294" s="57">
        <v>43668</v>
      </c>
      <c r="M294" s="57">
        <v>43830</v>
      </c>
      <c r="N294" s="79">
        <f t="shared" si="10"/>
        <v>24</v>
      </c>
      <c r="O294" s="105">
        <v>1</v>
      </c>
      <c r="P294" s="27" t="s">
        <v>70</v>
      </c>
      <c r="Q294" s="27"/>
      <c r="R294" s="10" t="s">
        <v>3284</v>
      </c>
      <c r="S294" s="600">
        <f t="shared" si="9"/>
        <v>102</v>
      </c>
      <c r="T294" s="27"/>
      <c r="U294" s="27"/>
      <c r="V294" s="28" t="s">
        <v>1277</v>
      </c>
      <c r="W294" s="28" t="s">
        <v>1277</v>
      </c>
      <c r="X294" s="28" t="s">
        <v>1277</v>
      </c>
      <c r="Y294" s="28" t="s">
        <v>1277</v>
      </c>
      <c r="Z294" s="28" t="s">
        <v>1277</v>
      </c>
      <c r="AA294" s="3" t="s">
        <v>1277</v>
      </c>
      <c r="AB294" s="3" t="s">
        <v>1276</v>
      </c>
      <c r="AC294" s="3" t="s">
        <v>1280</v>
      </c>
      <c r="AD294" s="12" t="s">
        <v>936</v>
      </c>
      <c r="AE294" s="23" t="s">
        <v>1491</v>
      </c>
      <c r="AF294" s="23" t="s">
        <v>2444</v>
      </c>
      <c r="AG294" s="23" t="s">
        <v>2456</v>
      </c>
      <c r="AH294" s="23" t="s">
        <v>2444</v>
      </c>
      <c r="AI294" s="230" t="s">
        <v>2456</v>
      </c>
      <c r="AJ294" s="230" t="s">
        <v>2456</v>
      </c>
      <c r="AK294" s="230" t="s">
        <v>2456</v>
      </c>
      <c r="AL294" s="230" t="s">
        <v>3899</v>
      </c>
      <c r="AM294" s="230" t="s">
        <v>2456</v>
      </c>
      <c r="AN294" s="230" t="s">
        <v>3899</v>
      </c>
      <c r="AO294" s="230" t="s">
        <v>2456</v>
      </c>
      <c r="AP294" s="230" t="s">
        <v>1568</v>
      </c>
      <c r="AQ294" s="230" t="s">
        <v>2456</v>
      </c>
      <c r="AR294" s="230" t="s">
        <v>1568</v>
      </c>
      <c r="AS294" s="230" t="s">
        <v>2456</v>
      </c>
      <c r="AT294" s="231" t="s">
        <v>882</v>
      </c>
      <c r="AU294" s="186">
        <v>43852</v>
      </c>
      <c r="AV294" s="436" t="s">
        <v>1298</v>
      </c>
      <c r="AW294" s="33">
        <v>43991</v>
      </c>
      <c r="AX294" s="149" t="s">
        <v>1944</v>
      </c>
      <c r="AY294" s="31" t="s">
        <v>1574</v>
      </c>
      <c r="AZ294" s="10" t="s">
        <v>3328</v>
      </c>
      <c r="BA294" s="10" t="s">
        <v>3329</v>
      </c>
      <c r="BB294" s="597" t="s">
        <v>2677</v>
      </c>
      <c r="BC294" s="418" t="s">
        <v>3662</v>
      </c>
      <c r="BD294" s="30" t="s">
        <v>2307</v>
      </c>
      <c r="BI294" s="189" t="s">
        <v>3684</v>
      </c>
      <c r="BJ294" s="189" t="s">
        <v>7543</v>
      </c>
      <c r="BK294" s="654" t="s">
        <v>7530</v>
      </c>
      <c r="BL294" s="654"/>
    </row>
    <row r="295" spans="1:64" s="14" customFormat="1" ht="115.5" hidden="1" customHeight="1" x14ac:dyDescent="0.25">
      <c r="A295" s="29" t="s">
        <v>2164</v>
      </c>
      <c r="B295" s="5" t="s">
        <v>1926</v>
      </c>
      <c r="C295" s="57">
        <v>43630</v>
      </c>
      <c r="D295" s="57"/>
      <c r="E295" s="29" t="s">
        <v>1404</v>
      </c>
      <c r="F295" s="74" t="s">
        <v>1575</v>
      </c>
      <c r="G295" s="21" t="s">
        <v>747</v>
      </c>
      <c r="H295" s="3" t="s">
        <v>752</v>
      </c>
      <c r="I295" s="21" t="s">
        <v>753</v>
      </c>
      <c r="J295" s="21" t="s">
        <v>750</v>
      </c>
      <c r="K295" s="22">
        <v>1</v>
      </c>
      <c r="L295" s="57">
        <v>43668</v>
      </c>
      <c r="M295" s="57">
        <v>43830</v>
      </c>
      <c r="N295" s="79">
        <f t="shared" si="10"/>
        <v>24</v>
      </c>
      <c r="O295" s="105">
        <v>1</v>
      </c>
      <c r="P295" s="27" t="s">
        <v>70</v>
      </c>
      <c r="Q295" s="27"/>
      <c r="R295" s="4" t="s">
        <v>3273</v>
      </c>
      <c r="S295" s="600">
        <f t="shared" si="9"/>
        <v>277</v>
      </c>
      <c r="T295" s="27"/>
      <c r="U295" s="27"/>
      <c r="V295" s="28" t="s">
        <v>1277</v>
      </c>
      <c r="W295" s="28" t="s">
        <v>1277</v>
      </c>
      <c r="X295" s="28" t="s">
        <v>1277</v>
      </c>
      <c r="Y295" s="28" t="s">
        <v>1277</v>
      </c>
      <c r="Z295" s="28" t="s">
        <v>1277</v>
      </c>
      <c r="AA295" s="3" t="s">
        <v>1277</v>
      </c>
      <c r="AB295" s="3" t="s">
        <v>1276</v>
      </c>
      <c r="AC295" s="3" t="s">
        <v>1280</v>
      </c>
      <c r="AD295" s="12" t="s">
        <v>1037</v>
      </c>
      <c r="AE295" s="23" t="s">
        <v>1491</v>
      </c>
      <c r="AF295" s="23" t="s">
        <v>2444</v>
      </c>
      <c r="AG295" s="23" t="s">
        <v>2456</v>
      </c>
      <c r="AH295" s="23" t="s">
        <v>2444</v>
      </c>
      <c r="AI295" s="230" t="s">
        <v>2456</v>
      </c>
      <c r="AJ295" s="230" t="s">
        <v>2456</v>
      </c>
      <c r="AK295" s="230" t="s">
        <v>2456</v>
      </c>
      <c r="AL295" s="230" t="s">
        <v>3899</v>
      </c>
      <c r="AM295" s="230" t="s">
        <v>2456</v>
      </c>
      <c r="AN295" s="230" t="s">
        <v>3899</v>
      </c>
      <c r="AO295" s="230" t="s">
        <v>2456</v>
      </c>
      <c r="AP295" s="230" t="s">
        <v>1568</v>
      </c>
      <c r="AQ295" s="230" t="s">
        <v>2456</v>
      </c>
      <c r="AR295" s="230" t="s">
        <v>1568</v>
      </c>
      <c r="AS295" s="230" t="s">
        <v>2456</v>
      </c>
      <c r="AT295" s="231" t="s">
        <v>882</v>
      </c>
      <c r="AU295" s="186">
        <v>43851</v>
      </c>
      <c r="AV295" s="436" t="s">
        <v>1298</v>
      </c>
      <c r="AW295" s="33">
        <v>43991</v>
      </c>
      <c r="AX295" s="149" t="s">
        <v>1944</v>
      </c>
      <c r="AY295" s="31" t="s">
        <v>1574</v>
      </c>
      <c r="AZ295" s="10" t="s">
        <v>3328</v>
      </c>
      <c r="BA295" s="10" t="s">
        <v>3329</v>
      </c>
      <c r="BB295" s="597" t="s">
        <v>2677</v>
      </c>
      <c r="BC295" s="192" t="s">
        <v>3662</v>
      </c>
      <c r="BD295" s="30" t="s">
        <v>2307</v>
      </c>
      <c r="BI295" s="189" t="s">
        <v>3684</v>
      </c>
      <c r="BJ295" s="189" t="s">
        <v>7543</v>
      </c>
      <c r="BK295" s="654" t="s">
        <v>7530</v>
      </c>
      <c r="BL295" s="654"/>
    </row>
    <row r="296" spans="1:64" s="14" customFormat="1" ht="115.5" hidden="1" customHeight="1" x14ac:dyDescent="0.25">
      <c r="A296" s="29" t="s">
        <v>2165</v>
      </c>
      <c r="B296" s="5" t="s">
        <v>1926</v>
      </c>
      <c r="C296" s="57">
        <v>43630</v>
      </c>
      <c r="D296" s="57"/>
      <c r="E296" s="29" t="s">
        <v>1404</v>
      </c>
      <c r="F296" s="74" t="s">
        <v>1575</v>
      </c>
      <c r="G296" s="21" t="s">
        <v>747</v>
      </c>
      <c r="H296" s="21" t="s">
        <v>754</v>
      </c>
      <c r="I296" s="21" t="s">
        <v>755</v>
      </c>
      <c r="J296" s="364" t="s">
        <v>750</v>
      </c>
      <c r="K296" s="22">
        <v>1</v>
      </c>
      <c r="L296" s="57">
        <v>43831</v>
      </c>
      <c r="M296" s="57">
        <v>44012</v>
      </c>
      <c r="N296" s="79">
        <f t="shared" si="10"/>
        <v>26</v>
      </c>
      <c r="O296" s="105">
        <v>1</v>
      </c>
      <c r="P296" s="27" t="s">
        <v>70</v>
      </c>
      <c r="Q296" s="27"/>
      <c r="R296" s="3" t="s">
        <v>3301</v>
      </c>
      <c r="S296" s="600">
        <f t="shared" si="9"/>
        <v>345</v>
      </c>
      <c r="T296" s="27"/>
      <c r="U296" s="27"/>
      <c r="V296" s="28" t="s">
        <v>1277</v>
      </c>
      <c r="W296" s="28" t="s">
        <v>1277</v>
      </c>
      <c r="X296" s="28" t="s">
        <v>1277</v>
      </c>
      <c r="Y296" s="28" t="s">
        <v>1277</v>
      </c>
      <c r="Z296" s="28" t="s">
        <v>1277</v>
      </c>
      <c r="AA296" s="3" t="s">
        <v>1277</v>
      </c>
      <c r="AB296" s="3" t="s">
        <v>1276</v>
      </c>
      <c r="AC296" s="3" t="s">
        <v>1280</v>
      </c>
      <c r="AD296" s="12" t="s">
        <v>1047</v>
      </c>
      <c r="AE296" s="23" t="s">
        <v>1507</v>
      </c>
      <c r="AF296" s="23" t="s">
        <v>1571</v>
      </c>
      <c r="AG296" s="3" t="s">
        <v>1580</v>
      </c>
      <c r="AH296" s="334" t="s">
        <v>3009</v>
      </c>
      <c r="AI296" s="6" t="s">
        <v>3010</v>
      </c>
      <c r="AJ296" s="6" t="s">
        <v>3010</v>
      </c>
      <c r="AK296" s="6" t="s">
        <v>3010</v>
      </c>
      <c r="AL296" s="6" t="s">
        <v>3899</v>
      </c>
      <c r="AM296" s="6" t="s">
        <v>3010</v>
      </c>
      <c r="AN296" s="6" t="s">
        <v>3899</v>
      </c>
      <c r="AO296" s="6" t="s">
        <v>3010</v>
      </c>
      <c r="AP296" s="6" t="s">
        <v>1568</v>
      </c>
      <c r="AQ296" s="6" t="s">
        <v>3010</v>
      </c>
      <c r="AR296" s="595" t="s">
        <v>1568</v>
      </c>
      <c r="AS296" s="595" t="s">
        <v>3010</v>
      </c>
      <c r="AT296" s="231" t="s">
        <v>882</v>
      </c>
      <c r="AU296" s="186">
        <v>44018</v>
      </c>
      <c r="AV296" s="436" t="s">
        <v>1031</v>
      </c>
      <c r="AW296" s="418"/>
      <c r="AX296" s="31"/>
      <c r="AY296" s="31"/>
      <c r="AZ296" s="31"/>
      <c r="BA296" s="31"/>
      <c r="BB296" s="597" t="s">
        <v>1301</v>
      </c>
      <c r="BC296" s="418"/>
      <c r="BD296" s="30"/>
      <c r="BI296" s="189" t="s">
        <v>3684</v>
      </c>
      <c r="BJ296" s="189" t="s">
        <v>7543</v>
      </c>
      <c r="BK296" s="654" t="s">
        <v>7530</v>
      </c>
      <c r="BL296" s="654"/>
    </row>
    <row r="297" spans="1:64" s="14" customFormat="1" ht="115.5" hidden="1" customHeight="1" x14ac:dyDescent="0.25">
      <c r="A297" s="29" t="s">
        <v>2166</v>
      </c>
      <c r="B297" s="5" t="s">
        <v>1926</v>
      </c>
      <c r="C297" s="57">
        <v>43630</v>
      </c>
      <c r="D297" s="57"/>
      <c r="E297" s="29" t="s">
        <v>1404</v>
      </c>
      <c r="F297" s="74" t="s">
        <v>1575</v>
      </c>
      <c r="G297" s="21" t="s">
        <v>747</v>
      </c>
      <c r="H297" s="21" t="s">
        <v>756</v>
      </c>
      <c r="I297" s="21" t="s">
        <v>757</v>
      </c>
      <c r="J297" s="21" t="s">
        <v>694</v>
      </c>
      <c r="K297" s="22">
        <v>1</v>
      </c>
      <c r="L297" s="57">
        <v>43831</v>
      </c>
      <c r="M297" s="57">
        <v>44012</v>
      </c>
      <c r="N297" s="79">
        <f t="shared" si="10"/>
        <v>26</v>
      </c>
      <c r="O297" s="138">
        <v>0.5</v>
      </c>
      <c r="P297" s="27" t="s">
        <v>70</v>
      </c>
      <c r="Q297" s="27"/>
      <c r="R297" s="4" t="s">
        <v>7285</v>
      </c>
      <c r="S297" s="600">
        <f t="shared" si="9"/>
        <v>326</v>
      </c>
      <c r="T297" s="27"/>
      <c r="U297" s="27"/>
      <c r="V297" s="28" t="s">
        <v>1277</v>
      </c>
      <c r="W297" s="28" t="s">
        <v>1277</v>
      </c>
      <c r="X297" s="28" t="s">
        <v>1277</v>
      </c>
      <c r="Y297" s="28" t="s">
        <v>1277</v>
      </c>
      <c r="Z297" s="28" t="s">
        <v>1277</v>
      </c>
      <c r="AA297" s="3" t="s">
        <v>1277</v>
      </c>
      <c r="AB297" s="3" t="s">
        <v>1276</v>
      </c>
      <c r="AC297" s="3" t="s">
        <v>1280</v>
      </c>
      <c r="AD297" s="12" t="s">
        <v>1047</v>
      </c>
      <c r="AE297" s="23" t="s">
        <v>1508</v>
      </c>
      <c r="AF297" s="23" t="s">
        <v>1573</v>
      </c>
      <c r="AG297" s="3" t="s">
        <v>1579</v>
      </c>
      <c r="AH297" s="3" t="s">
        <v>2471</v>
      </c>
      <c r="AI297" s="6" t="s">
        <v>2492</v>
      </c>
      <c r="AJ297" s="6" t="s">
        <v>3050</v>
      </c>
      <c r="AK297" s="6" t="s">
        <v>3245</v>
      </c>
      <c r="AL297" s="6" t="s">
        <v>3933</v>
      </c>
      <c r="AM297" s="40" t="s">
        <v>4258</v>
      </c>
      <c r="AN297" s="40" t="s">
        <v>3899</v>
      </c>
      <c r="AO297" s="40" t="s">
        <v>6054</v>
      </c>
      <c r="AP297" s="40" t="s">
        <v>1568</v>
      </c>
      <c r="AQ297" s="40" t="s">
        <v>6054</v>
      </c>
      <c r="AR297" s="40" t="s">
        <v>1568</v>
      </c>
      <c r="AS297" s="40" t="s">
        <v>6054</v>
      </c>
      <c r="AT297" s="231" t="s">
        <v>1302</v>
      </c>
      <c r="AU297" s="186">
        <v>44377</v>
      </c>
      <c r="AV297" s="436" t="s">
        <v>2439</v>
      </c>
      <c r="AW297" s="186">
        <v>44377</v>
      </c>
      <c r="AX297" s="149" t="s">
        <v>3921</v>
      </c>
      <c r="AY297" s="31" t="s">
        <v>3931</v>
      </c>
      <c r="AZ297" s="31" t="s">
        <v>1568</v>
      </c>
      <c r="BA297" s="31" t="s">
        <v>1568</v>
      </c>
      <c r="BB297" s="597" t="s">
        <v>2678</v>
      </c>
      <c r="BC297" s="418" t="s">
        <v>3662</v>
      </c>
      <c r="BD297" s="32" t="s">
        <v>3923</v>
      </c>
      <c r="BI297" s="189" t="s">
        <v>3684</v>
      </c>
      <c r="BJ297" s="189" t="s">
        <v>7543</v>
      </c>
      <c r="BK297" s="654" t="s">
        <v>7530</v>
      </c>
      <c r="BL297" s="654"/>
    </row>
    <row r="298" spans="1:64" s="14" customFormat="1" ht="115.5" hidden="1" customHeight="1" x14ac:dyDescent="0.25">
      <c r="A298" s="29" t="s">
        <v>2167</v>
      </c>
      <c r="B298" s="5" t="s">
        <v>1926</v>
      </c>
      <c r="C298" s="57">
        <v>43630</v>
      </c>
      <c r="D298" s="57"/>
      <c r="E298" s="29" t="s">
        <v>1405</v>
      </c>
      <c r="F298" s="74" t="s">
        <v>3702</v>
      </c>
      <c r="G298" s="21" t="s">
        <v>740</v>
      </c>
      <c r="H298" s="21" t="s">
        <v>758</v>
      </c>
      <c r="I298" s="21" t="s">
        <v>742</v>
      </c>
      <c r="J298" s="21" t="s">
        <v>743</v>
      </c>
      <c r="K298" s="22">
        <v>2</v>
      </c>
      <c r="L298" s="57">
        <v>43668</v>
      </c>
      <c r="M298" s="57">
        <v>44012</v>
      </c>
      <c r="N298" s="79">
        <f t="shared" si="10"/>
        <v>50</v>
      </c>
      <c r="O298" s="135">
        <v>0</v>
      </c>
      <c r="P298" s="27" t="s">
        <v>1521</v>
      </c>
      <c r="Q298" s="27" t="s">
        <v>70</v>
      </c>
      <c r="R298" s="10" t="s">
        <v>3056</v>
      </c>
      <c r="S298" s="600">
        <f t="shared" si="9"/>
        <v>101</v>
      </c>
      <c r="T298" s="27"/>
      <c r="U298" s="27"/>
      <c r="V298" s="28" t="s">
        <v>1277</v>
      </c>
      <c r="W298" s="28" t="s">
        <v>1277</v>
      </c>
      <c r="X298" s="28" t="s">
        <v>1277</v>
      </c>
      <c r="Y298" s="28" t="s">
        <v>1277</v>
      </c>
      <c r="Z298" s="28" t="s">
        <v>1277</v>
      </c>
      <c r="AA298" s="3" t="s">
        <v>1277</v>
      </c>
      <c r="AB298" s="3" t="s">
        <v>1276</v>
      </c>
      <c r="AC298" s="3" t="s">
        <v>1280</v>
      </c>
      <c r="AD298" s="21" t="s">
        <v>1525</v>
      </c>
      <c r="AE298" s="21" t="s">
        <v>1585</v>
      </c>
      <c r="AF298" s="23" t="s">
        <v>1573</v>
      </c>
      <c r="AG298" s="23" t="s">
        <v>1782</v>
      </c>
      <c r="AH298" s="23" t="s">
        <v>2462</v>
      </c>
      <c r="AI298" s="230" t="s">
        <v>2498</v>
      </c>
      <c r="AJ298" s="230" t="s">
        <v>3899</v>
      </c>
      <c r="AK298" s="230" t="s">
        <v>6055</v>
      </c>
      <c r="AL298" s="230" t="s">
        <v>3899</v>
      </c>
      <c r="AM298" s="230" t="s">
        <v>6055</v>
      </c>
      <c r="AN298" s="230" t="s">
        <v>3899</v>
      </c>
      <c r="AO298" s="230" t="s">
        <v>6055</v>
      </c>
      <c r="AP298" s="230" t="s">
        <v>1568</v>
      </c>
      <c r="AQ298" s="230" t="s">
        <v>6055</v>
      </c>
      <c r="AR298" s="230" t="s">
        <v>1568</v>
      </c>
      <c r="AS298" s="230" t="s">
        <v>6055</v>
      </c>
      <c r="AT298" s="231" t="s">
        <v>1302</v>
      </c>
      <c r="AU298" s="185">
        <v>44070</v>
      </c>
      <c r="AV298" s="436" t="s">
        <v>2439</v>
      </c>
      <c r="AW298" s="185">
        <v>44070</v>
      </c>
      <c r="AX298" s="9" t="s">
        <v>1959</v>
      </c>
      <c r="AY298" s="31" t="s">
        <v>1936</v>
      </c>
      <c r="AZ298" s="31" t="s">
        <v>1568</v>
      </c>
      <c r="BA298" s="31" t="s">
        <v>1568</v>
      </c>
      <c r="BB298" s="597" t="s">
        <v>2678</v>
      </c>
      <c r="BC298" s="418" t="s">
        <v>3662</v>
      </c>
      <c r="BD298" s="30" t="s">
        <v>2306</v>
      </c>
      <c r="BI298" s="654" t="s">
        <v>3684</v>
      </c>
      <c r="BJ298" s="654" t="s">
        <v>7545</v>
      </c>
      <c r="BK298" s="654" t="s">
        <v>7529</v>
      </c>
      <c r="BL298" s="654"/>
    </row>
    <row r="299" spans="1:64" s="14" customFormat="1" ht="115.5" hidden="1" customHeight="1" x14ac:dyDescent="0.25">
      <c r="A299" s="29" t="s">
        <v>2168</v>
      </c>
      <c r="B299" s="5" t="s">
        <v>1926</v>
      </c>
      <c r="C299" s="57">
        <v>43630</v>
      </c>
      <c r="D299" s="57"/>
      <c r="E299" s="29" t="s">
        <v>1405</v>
      </c>
      <c r="F299" s="74" t="s">
        <v>3702</v>
      </c>
      <c r="G299" s="21" t="s">
        <v>740</v>
      </c>
      <c r="H299" s="21" t="s">
        <v>744</v>
      </c>
      <c r="I299" s="21" t="s">
        <v>745</v>
      </c>
      <c r="J299" s="21" t="s">
        <v>746</v>
      </c>
      <c r="K299" s="22">
        <v>1</v>
      </c>
      <c r="L299" s="57">
        <v>43678</v>
      </c>
      <c r="M299" s="57">
        <v>43830</v>
      </c>
      <c r="N299" s="79">
        <f t="shared" si="10"/>
        <v>22</v>
      </c>
      <c r="O299" s="135">
        <v>0</v>
      </c>
      <c r="P299" s="27" t="s">
        <v>1521</v>
      </c>
      <c r="Q299" s="27" t="s">
        <v>70</v>
      </c>
      <c r="R299" s="10" t="s">
        <v>3055</v>
      </c>
      <c r="S299" s="600">
        <f t="shared" si="9"/>
        <v>102</v>
      </c>
      <c r="T299" s="27"/>
      <c r="U299" s="27"/>
      <c r="V299" s="28" t="s">
        <v>1277</v>
      </c>
      <c r="W299" s="28" t="s">
        <v>1277</v>
      </c>
      <c r="X299" s="28" t="s">
        <v>1277</v>
      </c>
      <c r="Y299" s="28" t="s">
        <v>1277</v>
      </c>
      <c r="Z299" s="28" t="s">
        <v>1277</v>
      </c>
      <c r="AA299" s="3" t="s">
        <v>1277</v>
      </c>
      <c r="AB299" s="3" t="s">
        <v>1276</v>
      </c>
      <c r="AC299" s="3" t="s">
        <v>1280</v>
      </c>
      <c r="AD299" s="21" t="s">
        <v>1526</v>
      </c>
      <c r="AE299" s="21" t="s">
        <v>1584</v>
      </c>
      <c r="AF299" s="3"/>
      <c r="AG299" s="23" t="s">
        <v>1783</v>
      </c>
      <c r="AH299" s="23" t="s">
        <v>2462</v>
      </c>
      <c r="AI299" s="230" t="s">
        <v>2467</v>
      </c>
      <c r="AJ299" s="230" t="s">
        <v>3899</v>
      </c>
      <c r="AK299" s="230" t="s">
        <v>6055</v>
      </c>
      <c r="AL299" s="230" t="s">
        <v>3899</v>
      </c>
      <c r="AM299" s="230" t="s">
        <v>6055</v>
      </c>
      <c r="AN299" s="230" t="s">
        <v>3899</v>
      </c>
      <c r="AO299" s="230" t="s">
        <v>6055</v>
      </c>
      <c r="AP299" s="230" t="s">
        <v>1568</v>
      </c>
      <c r="AQ299" s="230" t="s">
        <v>6055</v>
      </c>
      <c r="AR299" s="230" t="s">
        <v>1568</v>
      </c>
      <c r="AS299" s="230" t="s">
        <v>6055</v>
      </c>
      <c r="AT299" s="231" t="s">
        <v>1302</v>
      </c>
      <c r="AU299" s="185">
        <v>44070</v>
      </c>
      <c r="AV299" s="436" t="s">
        <v>1298</v>
      </c>
      <c r="AW299" s="33">
        <v>43991</v>
      </c>
      <c r="AX299" s="149" t="s">
        <v>1955</v>
      </c>
      <c r="AY299" s="31" t="s">
        <v>1574</v>
      </c>
      <c r="AZ299" s="10" t="s">
        <v>3328</v>
      </c>
      <c r="BA299" s="10" t="s">
        <v>3329</v>
      </c>
      <c r="BB299" s="597" t="s">
        <v>2677</v>
      </c>
      <c r="BC299" s="418" t="s">
        <v>3662</v>
      </c>
      <c r="BD299" s="30" t="s">
        <v>2306</v>
      </c>
      <c r="BI299" s="654" t="s">
        <v>3684</v>
      </c>
      <c r="BJ299" s="654" t="s">
        <v>7545</v>
      </c>
      <c r="BK299" s="654" t="s">
        <v>7529</v>
      </c>
      <c r="BL299" s="654"/>
    </row>
    <row r="300" spans="1:64" s="14" customFormat="1" ht="115.5" hidden="1" customHeight="1" x14ac:dyDescent="0.25">
      <c r="A300" s="29" t="s">
        <v>2169</v>
      </c>
      <c r="B300" s="5" t="s">
        <v>1926</v>
      </c>
      <c r="C300" s="57">
        <v>43630</v>
      </c>
      <c r="D300" s="57"/>
      <c r="E300" s="29" t="s">
        <v>1405</v>
      </c>
      <c r="F300" s="74" t="s">
        <v>3702</v>
      </c>
      <c r="G300" s="21" t="s">
        <v>747</v>
      </c>
      <c r="H300" s="3" t="s">
        <v>748</v>
      </c>
      <c r="I300" s="21" t="s">
        <v>749</v>
      </c>
      <c r="J300" s="21" t="s">
        <v>750</v>
      </c>
      <c r="K300" s="22">
        <v>1</v>
      </c>
      <c r="L300" s="57">
        <v>43668</v>
      </c>
      <c r="M300" s="57">
        <v>43830</v>
      </c>
      <c r="N300" s="79">
        <f t="shared" si="10"/>
        <v>24</v>
      </c>
      <c r="O300" s="105">
        <v>1</v>
      </c>
      <c r="P300" s="27" t="s">
        <v>70</v>
      </c>
      <c r="Q300" s="27"/>
      <c r="R300" s="4" t="s">
        <v>3274</v>
      </c>
      <c r="S300" s="600">
        <f t="shared" si="9"/>
        <v>251</v>
      </c>
      <c r="T300" s="27"/>
      <c r="U300" s="27"/>
      <c r="V300" s="28" t="s">
        <v>1277</v>
      </c>
      <c r="W300" s="28" t="s">
        <v>1277</v>
      </c>
      <c r="X300" s="28" t="s">
        <v>1277</v>
      </c>
      <c r="Y300" s="28" t="s">
        <v>1277</v>
      </c>
      <c r="Z300" s="28" t="s">
        <v>1277</v>
      </c>
      <c r="AA300" s="3" t="s">
        <v>1277</v>
      </c>
      <c r="AB300" s="3" t="s">
        <v>1276</v>
      </c>
      <c r="AC300" s="3" t="s">
        <v>1280</v>
      </c>
      <c r="AD300" s="12" t="s">
        <v>1036</v>
      </c>
      <c r="AE300" s="23" t="s">
        <v>1491</v>
      </c>
      <c r="AF300" s="23" t="s">
        <v>2444</v>
      </c>
      <c r="AG300" s="23" t="s">
        <v>2456</v>
      </c>
      <c r="AH300" s="23" t="s">
        <v>2444</v>
      </c>
      <c r="AI300" s="230" t="s">
        <v>2456</v>
      </c>
      <c r="AJ300" s="230" t="s">
        <v>2456</v>
      </c>
      <c r="AK300" s="230" t="s">
        <v>2456</v>
      </c>
      <c r="AL300" s="230" t="s">
        <v>3899</v>
      </c>
      <c r="AM300" s="230" t="s">
        <v>2456</v>
      </c>
      <c r="AN300" s="230" t="s">
        <v>3899</v>
      </c>
      <c r="AO300" s="230" t="s">
        <v>2456</v>
      </c>
      <c r="AP300" s="230" t="s">
        <v>1568</v>
      </c>
      <c r="AQ300" s="230" t="s">
        <v>2456</v>
      </c>
      <c r="AR300" s="230" t="s">
        <v>1568</v>
      </c>
      <c r="AS300" s="230" t="s">
        <v>2456</v>
      </c>
      <c r="AT300" s="231" t="s">
        <v>882</v>
      </c>
      <c r="AU300" s="186">
        <v>43851</v>
      </c>
      <c r="AV300" s="436" t="s">
        <v>1298</v>
      </c>
      <c r="AW300" s="33">
        <v>43991</v>
      </c>
      <c r="AX300" s="149" t="s">
        <v>1944</v>
      </c>
      <c r="AY300" s="31" t="s">
        <v>1574</v>
      </c>
      <c r="AZ300" s="10" t="s">
        <v>3328</v>
      </c>
      <c r="BA300" s="10" t="s">
        <v>3329</v>
      </c>
      <c r="BB300" s="597" t="s">
        <v>2677</v>
      </c>
      <c r="BC300" s="418" t="s">
        <v>3662</v>
      </c>
      <c r="BD300" s="30" t="s">
        <v>2306</v>
      </c>
      <c r="BI300" s="654" t="s">
        <v>3684</v>
      </c>
      <c r="BJ300" s="654" t="s">
        <v>7545</v>
      </c>
      <c r="BK300" s="654" t="s">
        <v>7529</v>
      </c>
      <c r="BL300" s="654"/>
    </row>
    <row r="301" spans="1:64" s="14" customFormat="1" ht="115.5" hidden="1" customHeight="1" x14ac:dyDescent="0.25">
      <c r="A301" s="29" t="s">
        <v>2170</v>
      </c>
      <c r="B301" s="5" t="s">
        <v>1926</v>
      </c>
      <c r="C301" s="57">
        <v>43630</v>
      </c>
      <c r="D301" s="57"/>
      <c r="E301" s="29" t="s">
        <v>1405</v>
      </c>
      <c r="F301" s="74" t="s">
        <v>3702</v>
      </c>
      <c r="G301" s="21" t="s">
        <v>747</v>
      </c>
      <c r="H301" s="3" t="s">
        <v>748</v>
      </c>
      <c r="I301" s="21" t="s">
        <v>751</v>
      </c>
      <c r="J301" s="21" t="s">
        <v>750</v>
      </c>
      <c r="K301" s="22">
        <v>1</v>
      </c>
      <c r="L301" s="57">
        <v>43668</v>
      </c>
      <c r="M301" s="57">
        <v>43830</v>
      </c>
      <c r="N301" s="79">
        <f t="shared" si="10"/>
        <v>24</v>
      </c>
      <c r="O301" s="105">
        <v>1</v>
      </c>
      <c r="P301" s="27" t="s">
        <v>70</v>
      </c>
      <c r="Q301" s="27"/>
      <c r="R301" s="4" t="s">
        <v>3285</v>
      </c>
      <c r="S301" s="600">
        <f t="shared" si="9"/>
        <v>343</v>
      </c>
      <c r="T301" s="27"/>
      <c r="U301" s="27"/>
      <c r="V301" s="28" t="s">
        <v>1277</v>
      </c>
      <c r="W301" s="28" t="s">
        <v>1277</v>
      </c>
      <c r="X301" s="28" t="s">
        <v>1277</v>
      </c>
      <c r="Y301" s="28" t="s">
        <v>1277</v>
      </c>
      <c r="Z301" s="28" t="s">
        <v>1277</v>
      </c>
      <c r="AA301" s="3" t="s">
        <v>1277</v>
      </c>
      <c r="AB301" s="3" t="s">
        <v>1276</v>
      </c>
      <c r="AC301" s="3" t="s">
        <v>1280</v>
      </c>
      <c r="AD301" s="12" t="s">
        <v>933</v>
      </c>
      <c r="AE301" s="230" t="s">
        <v>3013</v>
      </c>
      <c r="AF301" s="230" t="s">
        <v>3013</v>
      </c>
      <c r="AG301" s="230" t="s">
        <v>3013</v>
      </c>
      <c r="AH301" s="230" t="s">
        <v>3013</v>
      </c>
      <c r="AI301" s="230" t="s">
        <v>3013</v>
      </c>
      <c r="AJ301" s="230" t="s">
        <v>3013</v>
      </c>
      <c r="AK301" s="230" t="s">
        <v>3013</v>
      </c>
      <c r="AL301" s="230" t="s">
        <v>3899</v>
      </c>
      <c r="AM301" s="230" t="s">
        <v>2456</v>
      </c>
      <c r="AN301" s="230" t="s">
        <v>3899</v>
      </c>
      <c r="AO301" s="230" t="s">
        <v>2456</v>
      </c>
      <c r="AP301" s="230" t="s">
        <v>1568</v>
      </c>
      <c r="AQ301" s="230" t="s">
        <v>2456</v>
      </c>
      <c r="AR301" s="230" t="s">
        <v>1568</v>
      </c>
      <c r="AS301" s="230" t="s">
        <v>2456</v>
      </c>
      <c r="AT301" s="231" t="s">
        <v>882</v>
      </c>
      <c r="AU301" s="185">
        <v>43852</v>
      </c>
      <c r="AV301" s="436" t="s">
        <v>1298</v>
      </c>
      <c r="AW301" s="33">
        <v>43991</v>
      </c>
      <c r="AX301" s="149" t="s">
        <v>1944</v>
      </c>
      <c r="AY301" s="31" t="s">
        <v>1574</v>
      </c>
      <c r="AZ301" s="10" t="s">
        <v>3328</v>
      </c>
      <c r="BA301" s="10" t="s">
        <v>3329</v>
      </c>
      <c r="BB301" s="597" t="s">
        <v>2677</v>
      </c>
      <c r="BC301" s="418" t="s">
        <v>3662</v>
      </c>
      <c r="BD301" s="30" t="s">
        <v>2306</v>
      </c>
      <c r="BI301" s="654" t="s">
        <v>3684</v>
      </c>
      <c r="BJ301" s="654" t="s">
        <v>7545</v>
      </c>
      <c r="BK301" s="654" t="s">
        <v>7529</v>
      </c>
      <c r="BL301" s="654"/>
    </row>
    <row r="302" spans="1:64" s="14" customFormat="1" ht="115.5" hidden="1" customHeight="1" x14ac:dyDescent="0.25">
      <c r="A302" s="29" t="s">
        <v>2171</v>
      </c>
      <c r="B302" s="5" t="s">
        <v>1926</v>
      </c>
      <c r="C302" s="57">
        <v>43630</v>
      </c>
      <c r="D302" s="57"/>
      <c r="E302" s="29" t="s">
        <v>1405</v>
      </c>
      <c r="F302" s="74" t="s">
        <v>3702</v>
      </c>
      <c r="G302" s="21" t="s">
        <v>747</v>
      </c>
      <c r="H302" s="3" t="s">
        <v>752</v>
      </c>
      <c r="I302" s="21" t="s">
        <v>759</v>
      </c>
      <c r="J302" s="21" t="s">
        <v>750</v>
      </c>
      <c r="K302" s="22">
        <v>1</v>
      </c>
      <c r="L302" s="57">
        <v>43668</v>
      </c>
      <c r="M302" s="57">
        <v>43830</v>
      </c>
      <c r="N302" s="79">
        <f t="shared" si="10"/>
        <v>24</v>
      </c>
      <c r="O302" s="105">
        <v>1</v>
      </c>
      <c r="P302" s="27" t="s">
        <v>70</v>
      </c>
      <c r="Q302" s="27"/>
      <c r="R302" s="4" t="s">
        <v>3275</v>
      </c>
      <c r="S302" s="600">
        <f t="shared" si="9"/>
        <v>282</v>
      </c>
      <c r="T302" s="27"/>
      <c r="U302" s="27"/>
      <c r="V302" s="28" t="s">
        <v>1277</v>
      </c>
      <c r="W302" s="28" t="s">
        <v>1277</v>
      </c>
      <c r="X302" s="28" t="s">
        <v>1277</v>
      </c>
      <c r="Y302" s="28" t="s">
        <v>1277</v>
      </c>
      <c r="Z302" s="28" t="s">
        <v>1277</v>
      </c>
      <c r="AA302" s="3" t="s">
        <v>1277</v>
      </c>
      <c r="AB302" s="3" t="s">
        <v>1276</v>
      </c>
      <c r="AC302" s="3" t="s">
        <v>1280</v>
      </c>
      <c r="AD302" s="12" t="s">
        <v>1305</v>
      </c>
      <c r="AE302" s="23" t="s">
        <v>1491</v>
      </c>
      <c r="AF302" s="23" t="s">
        <v>2444</v>
      </c>
      <c r="AG302" s="23" t="s">
        <v>2456</v>
      </c>
      <c r="AH302" s="23" t="s">
        <v>2444</v>
      </c>
      <c r="AI302" s="230" t="s">
        <v>2456</v>
      </c>
      <c r="AJ302" s="230" t="s">
        <v>2456</v>
      </c>
      <c r="AK302" s="230" t="s">
        <v>2456</v>
      </c>
      <c r="AL302" s="230" t="s">
        <v>3899</v>
      </c>
      <c r="AM302" s="230" t="s">
        <v>2456</v>
      </c>
      <c r="AN302" s="230" t="s">
        <v>3899</v>
      </c>
      <c r="AO302" s="230" t="s">
        <v>2456</v>
      </c>
      <c r="AP302" s="230" t="s">
        <v>1568</v>
      </c>
      <c r="AQ302" s="230" t="s">
        <v>2456</v>
      </c>
      <c r="AR302" s="230" t="s">
        <v>1568</v>
      </c>
      <c r="AS302" s="230" t="s">
        <v>2456</v>
      </c>
      <c r="AT302" s="231" t="s">
        <v>882</v>
      </c>
      <c r="AU302" s="186">
        <v>43851</v>
      </c>
      <c r="AV302" s="436" t="s">
        <v>1298</v>
      </c>
      <c r="AW302" s="33">
        <v>43991</v>
      </c>
      <c r="AX302" s="149" t="s">
        <v>1944</v>
      </c>
      <c r="AY302" s="31" t="s">
        <v>1574</v>
      </c>
      <c r="AZ302" s="10" t="s">
        <v>3328</v>
      </c>
      <c r="BA302" s="10" t="s">
        <v>3329</v>
      </c>
      <c r="BB302" s="597" t="s">
        <v>2677</v>
      </c>
      <c r="BC302" s="216" t="s">
        <v>3662</v>
      </c>
      <c r="BD302" s="32" t="s">
        <v>4833</v>
      </c>
      <c r="BI302" s="654" t="s">
        <v>3684</v>
      </c>
      <c r="BJ302" s="654" t="s">
        <v>7545</v>
      </c>
      <c r="BK302" s="654" t="s">
        <v>7529</v>
      </c>
      <c r="BL302" s="654"/>
    </row>
    <row r="303" spans="1:64" s="14" customFormat="1" ht="115.5" hidden="1" customHeight="1" x14ac:dyDescent="0.25">
      <c r="A303" s="29" t="s">
        <v>2172</v>
      </c>
      <c r="B303" s="5" t="s">
        <v>1926</v>
      </c>
      <c r="C303" s="57">
        <v>43630</v>
      </c>
      <c r="D303" s="57"/>
      <c r="E303" s="29" t="s">
        <v>1405</v>
      </c>
      <c r="F303" s="74" t="s">
        <v>3702</v>
      </c>
      <c r="G303" s="21" t="s">
        <v>747</v>
      </c>
      <c r="H303" s="21" t="s">
        <v>754</v>
      </c>
      <c r="I303" s="21" t="s">
        <v>755</v>
      </c>
      <c r="J303" s="364" t="s">
        <v>750</v>
      </c>
      <c r="K303" s="22">
        <v>1</v>
      </c>
      <c r="L303" s="57">
        <v>43831</v>
      </c>
      <c r="M303" s="57">
        <v>44012</v>
      </c>
      <c r="N303" s="79">
        <f t="shared" si="10"/>
        <v>26</v>
      </c>
      <c r="O303" s="105">
        <v>1</v>
      </c>
      <c r="P303" s="27" t="s">
        <v>70</v>
      </c>
      <c r="Q303" s="27"/>
      <c r="R303" s="3" t="s">
        <v>3302</v>
      </c>
      <c r="S303" s="600">
        <f t="shared" si="9"/>
        <v>345</v>
      </c>
      <c r="T303" s="27"/>
      <c r="U303" s="27"/>
      <c r="V303" s="28" t="s">
        <v>1277</v>
      </c>
      <c r="W303" s="28" t="s">
        <v>1277</v>
      </c>
      <c r="X303" s="28" t="s">
        <v>1277</v>
      </c>
      <c r="Y303" s="28" t="s">
        <v>1277</v>
      </c>
      <c r="Z303" s="28" t="s">
        <v>1277</v>
      </c>
      <c r="AA303" s="3" t="s">
        <v>1277</v>
      </c>
      <c r="AB303" s="3" t="s">
        <v>1276</v>
      </c>
      <c r="AC303" s="3" t="s">
        <v>1280</v>
      </c>
      <c r="AD303" s="12" t="s">
        <v>1030</v>
      </c>
      <c r="AE303" s="23" t="s">
        <v>1507</v>
      </c>
      <c r="AF303" s="3" t="s">
        <v>1571</v>
      </c>
      <c r="AG303" s="3" t="s">
        <v>1580</v>
      </c>
      <c r="AH303" s="334" t="s">
        <v>3009</v>
      </c>
      <c r="AI303" s="6" t="s">
        <v>3010</v>
      </c>
      <c r="AJ303" s="6" t="s">
        <v>3010</v>
      </c>
      <c r="AK303" s="6" t="s">
        <v>3010</v>
      </c>
      <c r="AL303" s="6" t="s">
        <v>3899</v>
      </c>
      <c r="AM303" s="6" t="s">
        <v>3010</v>
      </c>
      <c r="AN303" s="6" t="s">
        <v>3899</v>
      </c>
      <c r="AO303" s="6" t="s">
        <v>3010</v>
      </c>
      <c r="AP303" s="6" t="s">
        <v>1568</v>
      </c>
      <c r="AQ303" s="6" t="s">
        <v>3010</v>
      </c>
      <c r="AR303" s="595" t="s">
        <v>1568</v>
      </c>
      <c r="AS303" s="595" t="s">
        <v>3010</v>
      </c>
      <c r="AT303" s="231" t="s">
        <v>882</v>
      </c>
      <c r="AU303" s="186">
        <v>44018</v>
      </c>
      <c r="AV303" s="436" t="s">
        <v>1031</v>
      </c>
      <c r="AW303" s="418"/>
      <c r="AX303" s="31"/>
      <c r="AY303" s="31"/>
      <c r="AZ303" s="31"/>
      <c r="BA303" s="31"/>
      <c r="BB303" s="597" t="s">
        <v>1301</v>
      </c>
      <c r="BC303" s="418"/>
      <c r="BD303" s="30"/>
      <c r="BI303" s="654" t="s">
        <v>3684</v>
      </c>
      <c r="BJ303" s="654" t="s">
        <v>7545</v>
      </c>
      <c r="BK303" s="654" t="s">
        <v>7529</v>
      </c>
      <c r="BL303" s="654"/>
    </row>
    <row r="304" spans="1:64" s="14" customFormat="1" ht="115.5" hidden="1" customHeight="1" x14ac:dyDescent="0.25">
      <c r="A304" s="29" t="s">
        <v>2173</v>
      </c>
      <c r="B304" s="5" t="s">
        <v>1926</v>
      </c>
      <c r="C304" s="57">
        <v>43630</v>
      </c>
      <c r="D304" s="57"/>
      <c r="E304" s="29" t="s">
        <v>1405</v>
      </c>
      <c r="F304" s="74" t="s">
        <v>3702</v>
      </c>
      <c r="G304" s="21" t="s">
        <v>747</v>
      </c>
      <c r="H304" s="21" t="s">
        <v>756</v>
      </c>
      <c r="I304" s="21" t="s">
        <v>757</v>
      </c>
      <c r="J304" s="21" t="s">
        <v>694</v>
      </c>
      <c r="K304" s="22">
        <v>1</v>
      </c>
      <c r="L304" s="57">
        <v>43831</v>
      </c>
      <c r="M304" s="57">
        <v>44012</v>
      </c>
      <c r="N304" s="79">
        <f t="shared" si="10"/>
        <v>26</v>
      </c>
      <c r="O304" s="138">
        <v>0.5</v>
      </c>
      <c r="P304" s="27" t="s">
        <v>70</v>
      </c>
      <c r="Q304" s="27"/>
      <c r="R304" s="4" t="s">
        <v>7286</v>
      </c>
      <c r="S304" s="600">
        <f t="shared" si="9"/>
        <v>326</v>
      </c>
      <c r="T304" s="27"/>
      <c r="U304" s="27"/>
      <c r="V304" s="28" t="s">
        <v>1277</v>
      </c>
      <c r="W304" s="28" t="s">
        <v>1277</v>
      </c>
      <c r="X304" s="28" t="s">
        <v>1277</v>
      </c>
      <c r="Y304" s="28" t="s">
        <v>1277</v>
      </c>
      <c r="Z304" s="28" t="s">
        <v>1277</v>
      </c>
      <c r="AA304" s="3" t="s">
        <v>1277</v>
      </c>
      <c r="AB304" s="3" t="s">
        <v>1276</v>
      </c>
      <c r="AC304" s="3" t="s">
        <v>1280</v>
      </c>
      <c r="AD304" s="12" t="s">
        <v>1047</v>
      </c>
      <c r="AE304" s="23" t="s">
        <v>1508</v>
      </c>
      <c r="AF304" s="23" t="s">
        <v>1573</v>
      </c>
      <c r="AG304" s="3" t="s">
        <v>1581</v>
      </c>
      <c r="AH304" s="3" t="s">
        <v>2471</v>
      </c>
      <c r="AI304" s="6" t="s">
        <v>2492</v>
      </c>
      <c r="AJ304" s="6" t="s">
        <v>3050</v>
      </c>
      <c r="AK304" s="6" t="s">
        <v>3246</v>
      </c>
      <c r="AL304" s="6" t="s">
        <v>3933</v>
      </c>
      <c r="AM304" s="40" t="s">
        <v>4259</v>
      </c>
      <c r="AN304" s="40" t="s">
        <v>3899</v>
      </c>
      <c r="AO304" s="40" t="s">
        <v>6054</v>
      </c>
      <c r="AP304" s="40" t="s">
        <v>1568</v>
      </c>
      <c r="AQ304" s="40" t="s">
        <v>6054</v>
      </c>
      <c r="AR304" s="40" t="s">
        <v>1568</v>
      </c>
      <c r="AS304" s="40" t="s">
        <v>6054</v>
      </c>
      <c r="AT304" s="231" t="s">
        <v>1302</v>
      </c>
      <c r="AU304" s="186">
        <v>44377</v>
      </c>
      <c r="AV304" s="436" t="s">
        <v>2439</v>
      </c>
      <c r="AW304" s="186">
        <v>44377</v>
      </c>
      <c r="AX304" s="149" t="s">
        <v>3921</v>
      </c>
      <c r="AY304" s="31" t="s">
        <v>3931</v>
      </c>
      <c r="AZ304" s="31" t="s">
        <v>1568</v>
      </c>
      <c r="BA304" s="31" t="s">
        <v>1568</v>
      </c>
      <c r="BB304" s="597" t="s">
        <v>2678</v>
      </c>
      <c r="BC304" s="418" t="s">
        <v>3662</v>
      </c>
      <c r="BD304" s="32" t="s">
        <v>3924</v>
      </c>
      <c r="BI304" s="654" t="s">
        <v>3684</v>
      </c>
      <c r="BJ304" s="654" t="s">
        <v>7545</v>
      </c>
      <c r="BK304" s="654" t="s">
        <v>7529</v>
      </c>
      <c r="BL304" s="654"/>
    </row>
    <row r="305" spans="1:64" s="14" customFormat="1" ht="115.5" hidden="1" customHeight="1" x14ac:dyDescent="0.25">
      <c r="A305" s="29" t="s">
        <v>2174</v>
      </c>
      <c r="B305" s="5" t="s">
        <v>1926</v>
      </c>
      <c r="C305" s="57">
        <v>43630</v>
      </c>
      <c r="D305" s="57"/>
      <c r="E305" s="29" t="s">
        <v>1406</v>
      </c>
      <c r="F305" s="6" t="s">
        <v>3703</v>
      </c>
      <c r="G305" s="21" t="s">
        <v>740</v>
      </c>
      <c r="H305" s="21" t="s">
        <v>758</v>
      </c>
      <c r="I305" s="21" t="s">
        <v>742</v>
      </c>
      <c r="J305" s="21" t="s">
        <v>743</v>
      </c>
      <c r="K305" s="22">
        <v>2</v>
      </c>
      <c r="L305" s="57">
        <v>43668</v>
      </c>
      <c r="M305" s="57">
        <v>44012</v>
      </c>
      <c r="N305" s="79">
        <f t="shared" si="10"/>
        <v>50</v>
      </c>
      <c r="O305" s="135">
        <v>0</v>
      </c>
      <c r="P305" s="27" t="s">
        <v>1521</v>
      </c>
      <c r="Q305" s="27" t="s">
        <v>70</v>
      </c>
      <c r="R305" s="4" t="s">
        <v>7287</v>
      </c>
      <c r="S305" s="600">
        <f t="shared" si="9"/>
        <v>326</v>
      </c>
      <c r="T305" s="27"/>
      <c r="U305" s="27"/>
      <c r="V305" s="28" t="s">
        <v>1277</v>
      </c>
      <c r="W305" s="28" t="s">
        <v>1277</v>
      </c>
      <c r="X305" s="28" t="s">
        <v>1277</v>
      </c>
      <c r="Y305" s="28" t="s">
        <v>1277</v>
      </c>
      <c r="Z305" s="28" t="s">
        <v>1277</v>
      </c>
      <c r="AA305" s="3" t="s">
        <v>1277</v>
      </c>
      <c r="AB305" s="3" t="s">
        <v>1276</v>
      </c>
      <c r="AC305" s="3" t="s">
        <v>1280</v>
      </c>
      <c r="AD305" s="21" t="s">
        <v>1525</v>
      </c>
      <c r="AE305" s="21" t="s">
        <v>1585</v>
      </c>
      <c r="AF305" s="23" t="s">
        <v>1573</v>
      </c>
      <c r="AG305" s="3" t="s">
        <v>1587</v>
      </c>
      <c r="AH305" s="6" t="s">
        <v>2499</v>
      </c>
      <c r="AI305" s="6" t="s">
        <v>2501</v>
      </c>
      <c r="AJ305" s="6" t="s">
        <v>3045</v>
      </c>
      <c r="AK305" s="6" t="s">
        <v>3049</v>
      </c>
      <c r="AL305" s="6" t="s">
        <v>3934</v>
      </c>
      <c r="AM305" s="40" t="s">
        <v>4260</v>
      </c>
      <c r="AN305" s="40" t="s">
        <v>3899</v>
      </c>
      <c r="AO305" s="40" t="s">
        <v>6054</v>
      </c>
      <c r="AP305" s="40" t="s">
        <v>1568</v>
      </c>
      <c r="AQ305" s="40" t="s">
        <v>6054</v>
      </c>
      <c r="AR305" s="40" t="s">
        <v>1568</v>
      </c>
      <c r="AS305" s="40" t="s">
        <v>6054</v>
      </c>
      <c r="AT305" s="231" t="s">
        <v>1302</v>
      </c>
      <c r="AU305" s="186">
        <v>44377</v>
      </c>
      <c r="AV305" s="436" t="s">
        <v>2439</v>
      </c>
      <c r="AW305" s="186">
        <v>44377</v>
      </c>
      <c r="AX305" s="149" t="s">
        <v>6887</v>
      </c>
      <c r="AY305" s="31" t="s">
        <v>3931</v>
      </c>
      <c r="AZ305" s="31" t="s">
        <v>1568</v>
      </c>
      <c r="BA305" s="31" t="s">
        <v>1568</v>
      </c>
      <c r="BB305" s="597" t="s">
        <v>2678</v>
      </c>
      <c r="BC305" s="418" t="s">
        <v>3662</v>
      </c>
      <c r="BD305" s="32" t="s">
        <v>3925</v>
      </c>
      <c r="BI305" s="189" t="s">
        <v>3684</v>
      </c>
      <c r="BJ305" s="654" t="s">
        <v>7545</v>
      </c>
      <c r="BK305" s="654" t="s">
        <v>7529</v>
      </c>
      <c r="BL305" s="654"/>
    </row>
    <row r="306" spans="1:64" s="14" customFormat="1" ht="115.5" hidden="1" customHeight="1" x14ac:dyDescent="0.25">
      <c r="A306" s="29" t="s">
        <v>2175</v>
      </c>
      <c r="B306" s="5" t="s">
        <v>1926</v>
      </c>
      <c r="C306" s="57">
        <v>43630</v>
      </c>
      <c r="D306" s="57"/>
      <c r="E306" s="29" t="s">
        <v>1406</v>
      </c>
      <c r="F306" s="6" t="s">
        <v>3703</v>
      </c>
      <c r="G306" s="21" t="s">
        <v>740</v>
      </c>
      <c r="H306" s="21" t="s">
        <v>744</v>
      </c>
      <c r="I306" s="21" t="s">
        <v>745</v>
      </c>
      <c r="J306" s="364" t="s">
        <v>746</v>
      </c>
      <c r="K306" s="22">
        <v>1</v>
      </c>
      <c r="L306" s="57">
        <v>43678</v>
      </c>
      <c r="M306" s="57">
        <v>43830</v>
      </c>
      <c r="N306" s="79">
        <f t="shared" si="10"/>
        <v>22</v>
      </c>
      <c r="O306" s="105">
        <v>1</v>
      </c>
      <c r="P306" s="27" t="s">
        <v>1521</v>
      </c>
      <c r="Q306" s="27" t="s">
        <v>70</v>
      </c>
      <c r="R306" s="4" t="s">
        <v>3100</v>
      </c>
      <c r="S306" s="600">
        <f t="shared" si="9"/>
        <v>334</v>
      </c>
      <c r="T306" s="27"/>
      <c r="U306" s="27"/>
      <c r="V306" s="28" t="s">
        <v>1277</v>
      </c>
      <c r="W306" s="28" t="s">
        <v>1277</v>
      </c>
      <c r="X306" s="28" t="s">
        <v>1277</v>
      </c>
      <c r="Y306" s="28" t="s">
        <v>1277</v>
      </c>
      <c r="Z306" s="28" t="s">
        <v>1277</v>
      </c>
      <c r="AA306" s="3" t="s">
        <v>1277</v>
      </c>
      <c r="AB306" s="3" t="s">
        <v>1276</v>
      </c>
      <c r="AC306" s="3" t="s">
        <v>1280</v>
      </c>
      <c r="AD306" s="21" t="s">
        <v>1527</v>
      </c>
      <c r="AE306" s="21" t="s">
        <v>1586</v>
      </c>
      <c r="AF306" s="21"/>
      <c r="AG306" s="23" t="s">
        <v>1588</v>
      </c>
      <c r="AH306" s="131" t="s">
        <v>2500</v>
      </c>
      <c r="AI306" s="146" t="s">
        <v>2502</v>
      </c>
      <c r="AJ306" s="146" t="s">
        <v>3046</v>
      </c>
      <c r="AK306" s="146" t="s">
        <v>3084</v>
      </c>
      <c r="AL306" s="146" t="s">
        <v>3899</v>
      </c>
      <c r="AM306" s="6" t="s">
        <v>5722</v>
      </c>
      <c r="AN306" s="146" t="s">
        <v>3899</v>
      </c>
      <c r="AO306" s="6" t="s">
        <v>5722</v>
      </c>
      <c r="AP306" s="6" t="s">
        <v>1568</v>
      </c>
      <c r="AQ306" s="6" t="s">
        <v>5722</v>
      </c>
      <c r="AR306" s="595" t="s">
        <v>1568</v>
      </c>
      <c r="AS306" s="595" t="s">
        <v>5722</v>
      </c>
      <c r="AT306" s="231" t="s">
        <v>1027</v>
      </c>
      <c r="AU306" s="185">
        <v>44211</v>
      </c>
      <c r="AV306" s="436" t="s">
        <v>1031</v>
      </c>
      <c r="AW306" s="418"/>
      <c r="AX306" s="31"/>
      <c r="AY306" s="31"/>
      <c r="AZ306" s="31"/>
      <c r="BA306" s="31"/>
      <c r="BB306" s="597" t="s">
        <v>1301</v>
      </c>
      <c r="BC306" s="418"/>
      <c r="BD306" s="30"/>
      <c r="BI306" s="189" t="s">
        <v>3684</v>
      </c>
      <c r="BJ306" s="654" t="s">
        <v>7545</v>
      </c>
      <c r="BK306" s="654" t="s">
        <v>7529</v>
      </c>
      <c r="BL306" s="654"/>
    </row>
    <row r="307" spans="1:64" s="14" customFormat="1" ht="115.5" hidden="1" customHeight="1" x14ac:dyDescent="0.25">
      <c r="A307" s="29" t="s">
        <v>2176</v>
      </c>
      <c r="B307" s="5" t="s">
        <v>1926</v>
      </c>
      <c r="C307" s="57">
        <v>43630</v>
      </c>
      <c r="D307" s="57"/>
      <c r="E307" s="29" t="s">
        <v>1406</v>
      </c>
      <c r="F307" s="6" t="s">
        <v>3703</v>
      </c>
      <c r="G307" s="21" t="s">
        <v>747</v>
      </c>
      <c r="H307" s="3" t="s">
        <v>748</v>
      </c>
      <c r="I307" s="21" t="s">
        <v>749</v>
      </c>
      <c r="J307" s="364" t="s">
        <v>750</v>
      </c>
      <c r="K307" s="22">
        <v>1</v>
      </c>
      <c r="L307" s="57">
        <v>43668</v>
      </c>
      <c r="M307" s="57">
        <v>43830</v>
      </c>
      <c r="N307" s="79">
        <f t="shared" si="10"/>
        <v>24</v>
      </c>
      <c r="O307" s="105">
        <v>1</v>
      </c>
      <c r="P307" s="27" t="s">
        <v>70</v>
      </c>
      <c r="Q307" s="27"/>
      <c r="R307" s="4" t="s">
        <v>3276</v>
      </c>
      <c r="S307" s="600">
        <f t="shared" si="9"/>
        <v>252</v>
      </c>
      <c r="T307" s="27"/>
      <c r="U307" s="27"/>
      <c r="V307" s="28" t="s">
        <v>1277</v>
      </c>
      <c r="W307" s="28" t="s">
        <v>1277</v>
      </c>
      <c r="X307" s="28" t="s">
        <v>1277</v>
      </c>
      <c r="Y307" s="28" t="s">
        <v>1277</v>
      </c>
      <c r="Z307" s="28" t="s">
        <v>1277</v>
      </c>
      <c r="AA307" s="3" t="s">
        <v>1277</v>
      </c>
      <c r="AB307" s="3" t="s">
        <v>1276</v>
      </c>
      <c r="AC307" s="3" t="s">
        <v>1280</v>
      </c>
      <c r="AD307" s="12" t="s">
        <v>1036</v>
      </c>
      <c r="AE307" s="23" t="s">
        <v>1491</v>
      </c>
      <c r="AF307" s="23" t="s">
        <v>2444</v>
      </c>
      <c r="AG307" s="23" t="s">
        <v>2456</v>
      </c>
      <c r="AH307" s="23" t="s">
        <v>2444</v>
      </c>
      <c r="AI307" s="230" t="s">
        <v>2456</v>
      </c>
      <c r="AJ307" s="230" t="s">
        <v>2456</v>
      </c>
      <c r="AK307" s="230" t="s">
        <v>2456</v>
      </c>
      <c r="AL307" s="230" t="s">
        <v>3899</v>
      </c>
      <c r="AM307" s="230" t="s">
        <v>2456</v>
      </c>
      <c r="AN307" s="230" t="s">
        <v>3899</v>
      </c>
      <c r="AO307" s="230" t="s">
        <v>2456</v>
      </c>
      <c r="AP307" s="230" t="s">
        <v>1568</v>
      </c>
      <c r="AQ307" s="230" t="s">
        <v>2456</v>
      </c>
      <c r="AR307" s="230" t="s">
        <v>1568</v>
      </c>
      <c r="AS307" s="230" t="s">
        <v>2456</v>
      </c>
      <c r="AT307" s="231" t="s">
        <v>882</v>
      </c>
      <c r="AU307" s="186">
        <v>43851</v>
      </c>
      <c r="AV307" s="436" t="s">
        <v>1031</v>
      </c>
      <c r="AW307" s="437"/>
      <c r="AX307" s="31"/>
      <c r="AY307" s="31"/>
      <c r="AZ307" s="31"/>
      <c r="BA307" s="31"/>
      <c r="BB307" s="597" t="s">
        <v>1301</v>
      </c>
      <c r="BC307" s="418"/>
      <c r="BD307" s="30"/>
      <c r="BI307" s="189" t="s">
        <v>3684</v>
      </c>
      <c r="BJ307" s="654" t="s">
        <v>7545</v>
      </c>
      <c r="BK307" s="654" t="s">
        <v>7529</v>
      </c>
      <c r="BL307" s="654"/>
    </row>
    <row r="308" spans="1:64" s="14" customFormat="1" ht="115.5" hidden="1" customHeight="1" x14ac:dyDescent="0.25">
      <c r="A308" s="29" t="s">
        <v>2177</v>
      </c>
      <c r="B308" s="5" t="s">
        <v>1926</v>
      </c>
      <c r="C308" s="57">
        <v>43630</v>
      </c>
      <c r="D308" s="57"/>
      <c r="E308" s="29" t="s">
        <v>1406</v>
      </c>
      <c r="F308" s="6" t="s">
        <v>3703</v>
      </c>
      <c r="G308" s="21" t="s">
        <v>747</v>
      </c>
      <c r="H308" s="3" t="s">
        <v>748</v>
      </c>
      <c r="I308" s="21" t="s">
        <v>751</v>
      </c>
      <c r="J308" s="364" t="s">
        <v>750</v>
      </c>
      <c r="K308" s="22">
        <v>1</v>
      </c>
      <c r="L308" s="57">
        <v>43668</v>
      </c>
      <c r="M308" s="57">
        <v>43830</v>
      </c>
      <c r="N308" s="79">
        <f t="shared" si="10"/>
        <v>24</v>
      </c>
      <c r="O308" s="105">
        <v>1</v>
      </c>
      <c r="P308" s="27" t="s">
        <v>70</v>
      </c>
      <c r="Q308" s="27"/>
      <c r="R308" s="4" t="s">
        <v>3286</v>
      </c>
      <c r="S308" s="600">
        <f t="shared" si="9"/>
        <v>343</v>
      </c>
      <c r="T308" s="27"/>
      <c r="U308" s="27"/>
      <c r="V308" s="28" t="s">
        <v>1277</v>
      </c>
      <c r="W308" s="28" t="s">
        <v>1277</v>
      </c>
      <c r="X308" s="28" t="s">
        <v>1277</v>
      </c>
      <c r="Y308" s="28" t="s">
        <v>1277</v>
      </c>
      <c r="Z308" s="28" t="s">
        <v>1277</v>
      </c>
      <c r="AA308" s="3" t="s">
        <v>1277</v>
      </c>
      <c r="AB308" s="3" t="s">
        <v>1276</v>
      </c>
      <c r="AC308" s="3" t="s">
        <v>1280</v>
      </c>
      <c r="AD308" s="12" t="s">
        <v>933</v>
      </c>
      <c r="AE308" s="23" t="s">
        <v>1491</v>
      </c>
      <c r="AF308" s="23" t="s">
        <v>2444</v>
      </c>
      <c r="AG308" s="23" t="s">
        <v>2456</v>
      </c>
      <c r="AH308" s="23" t="s">
        <v>2444</v>
      </c>
      <c r="AI308" s="230" t="s">
        <v>2456</v>
      </c>
      <c r="AJ308" s="230" t="s">
        <v>2456</v>
      </c>
      <c r="AK308" s="230" t="s">
        <v>2456</v>
      </c>
      <c r="AL308" s="230" t="s">
        <v>3899</v>
      </c>
      <c r="AM308" s="230" t="s">
        <v>2456</v>
      </c>
      <c r="AN308" s="230" t="s">
        <v>3899</v>
      </c>
      <c r="AO308" s="230" t="s">
        <v>2456</v>
      </c>
      <c r="AP308" s="230" t="s">
        <v>1568</v>
      </c>
      <c r="AQ308" s="230" t="s">
        <v>2456</v>
      </c>
      <c r="AR308" s="230" t="s">
        <v>1568</v>
      </c>
      <c r="AS308" s="230" t="s">
        <v>2456</v>
      </c>
      <c r="AT308" s="231" t="s">
        <v>882</v>
      </c>
      <c r="AU308" s="185">
        <v>43852</v>
      </c>
      <c r="AV308" s="436" t="s">
        <v>1031</v>
      </c>
      <c r="AW308" s="437"/>
      <c r="AX308" s="31"/>
      <c r="AY308" s="31"/>
      <c r="AZ308" s="31"/>
      <c r="BA308" s="31"/>
      <c r="BB308" s="597" t="s">
        <v>1301</v>
      </c>
      <c r="BC308" s="418"/>
      <c r="BD308" s="30"/>
      <c r="BI308" s="189" t="s">
        <v>3684</v>
      </c>
      <c r="BJ308" s="654" t="s">
        <v>7545</v>
      </c>
      <c r="BK308" s="654" t="s">
        <v>7529</v>
      </c>
      <c r="BL308" s="654"/>
    </row>
    <row r="309" spans="1:64" s="14" customFormat="1" ht="115.5" hidden="1" customHeight="1" x14ac:dyDescent="0.25">
      <c r="A309" s="29" t="s">
        <v>2178</v>
      </c>
      <c r="B309" s="5" t="s">
        <v>1926</v>
      </c>
      <c r="C309" s="57">
        <v>43630</v>
      </c>
      <c r="D309" s="57"/>
      <c r="E309" s="29" t="s">
        <v>1406</v>
      </c>
      <c r="F309" s="6" t="s">
        <v>3703</v>
      </c>
      <c r="G309" s="21" t="s">
        <v>747</v>
      </c>
      <c r="H309" s="3" t="s">
        <v>752</v>
      </c>
      <c r="I309" s="21" t="s">
        <v>759</v>
      </c>
      <c r="J309" s="364" t="s">
        <v>750</v>
      </c>
      <c r="K309" s="22">
        <v>1</v>
      </c>
      <c r="L309" s="57">
        <v>43668</v>
      </c>
      <c r="M309" s="57">
        <v>43830</v>
      </c>
      <c r="N309" s="79">
        <f t="shared" si="10"/>
        <v>24</v>
      </c>
      <c r="O309" s="105">
        <v>1</v>
      </c>
      <c r="P309" s="27" t="s">
        <v>70</v>
      </c>
      <c r="Q309" s="27"/>
      <c r="R309" s="4" t="s">
        <v>3277</v>
      </c>
      <c r="S309" s="600">
        <f t="shared" si="9"/>
        <v>283</v>
      </c>
      <c r="T309" s="27"/>
      <c r="U309" s="27"/>
      <c r="V309" s="28" t="s">
        <v>1277</v>
      </c>
      <c r="W309" s="28" t="s">
        <v>1277</v>
      </c>
      <c r="X309" s="28" t="s">
        <v>1277</v>
      </c>
      <c r="Y309" s="28" t="s">
        <v>1277</v>
      </c>
      <c r="Z309" s="28" t="s">
        <v>1277</v>
      </c>
      <c r="AA309" s="3" t="s">
        <v>1277</v>
      </c>
      <c r="AB309" s="3" t="s">
        <v>1276</v>
      </c>
      <c r="AC309" s="3" t="s">
        <v>1280</v>
      </c>
      <c r="AD309" s="12" t="s">
        <v>1306</v>
      </c>
      <c r="AE309" s="23" t="s">
        <v>1491</v>
      </c>
      <c r="AF309" s="23" t="s">
        <v>2444</v>
      </c>
      <c r="AG309" s="23" t="s">
        <v>2456</v>
      </c>
      <c r="AH309" s="23" t="s">
        <v>2444</v>
      </c>
      <c r="AI309" s="230" t="s">
        <v>2456</v>
      </c>
      <c r="AJ309" s="230" t="s">
        <v>2456</v>
      </c>
      <c r="AK309" s="230" t="s">
        <v>2456</v>
      </c>
      <c r="AL309" s="230" t="s">
        <v>3899</v>
      </c>
      <c r="AM309" s="230" t="s">
        <v>2456</v>
      </c>
      <c r="AN309" s="230" t="s">
        <v>3899</v>
      </c>
      <c r="AO309" s="230" t="s">
        <v>2456</v>
      </c>
      <c r="AP309" s="230" t="s">
        <v>1568</v>
      </c>
      <c r="AQ309" s="230" t="s">
        <v>2456</v>
      </c>
      <c r="AR309" s="230" t="s">
        <v>1568</v>
      </c>
      <c r="AS309" s="230" t="s">
        <v>2456</v>
      </c>
      <c r="AT309" s="231" t="s">
        <v>882</v>
      </c>
      <c r="AU309" s="186">
        <v>43851</v>
      </c>
      <c r="AV309" s="436" t="s">
        <v>1031</v>
      </c>
      <c r="AW309" s="437"/>
      <c r="AX309" s="31"/>
      <c r="AY309" s="31"/>
      <c r="AZ309" s="31"/>
      <c r="BA309" s="31"/>
      <c r="BB309" s="597" t="s">
        <v>1301</v>
      </c>
      <c r="BC309" s="418"/>
      <c r="BD309" s="30"/>
      <c r="BI309" s="189" t="s">
        <v>3684</v>
      </c>
      <c r="BJ309" s="654" t="s">
        <v>7545</v>
      </c>
      <c r="BK309" s="654" t="s">
        <v>7529</v>
      </c>
      <c r="BL309" s="654"/>
    </row>
    <row r="310" spans="1:64" s="14" customFormat="1" ht="115.5" hidden="1" customHeight="1" x14ac:dyDescent="0.25">
      <c r="A310" s="29" t="s">
        <v>2179</v>
      </c>
      <c r="B310" s="5" t="s">
        <v>1926</v>
      </c>
      <c r="C310" s="57">
        <v>43630</v>
      </c>
      <c r="D310" s="57"/>
      <c r="E310" s="29" t="s">
        <v>1406</v>
      </c>
      <c r="F310" s="6" t="s">
        <v>3703</v>
      </c>
      <c r="G310" s="21" t="s">
        <v>747</v>
      </c>
      <c r="H310" s="21" t="s">
        <v>754</v>
      </c>
      <c r="I310" s="21" t="s">
        <v>755</v>
      </c>
      <c r="J310" s="364" t="s">
        <v>750</v>
      </c>
      <c r="K310" s="22">
        <v>1</v>
      </c>
      <c r="L310" s="57">
        <v>43831</v>
      </c>
      <c r="M310" s="57">
        <v>44012</v>
      </c>
      <c r="N310" s="79">
        <f t="shared" si="10"/>
        <v>26</v>
      </c>
      <c r="O310" s="105">
        <v>1</v>
      </c>
      <c r="P310" s="27" t="s">
        <v>70</v>
      </c>
      <c r="Q310" s="27"/>
      <c r="R310" s="4" t="s">
        <v>3290</v>
      </c>
      <c r="S310" s="600">
        <f t="shared" si="9"/>
        <v>319</v>
      </c>
      <c r="T310" s="27"/>
      <c r="U310" s="27"/>
      <c r="V310" s="28" t="s">
        <v>1277</v>
      </c>
      <c r="W310" s="28" t="s">
        <v>1277</v>
      </c>
      <c r="X310" s="28" t="s">
        <v>1277</v>
      </c>
      <c r="Y310" s="28" t="s">
        <v>1277</v>
      </c>
      <c r="Z310" s="28" t="s">
        <v>1277</v>
      </c>
      <c r="AA310" s="3" t="s">
        <v>1277</v>
      </c>
      <c r="AB310" s="3" t="s">
        <v>1276</v>
      </c>
      <c r="AC310" s="3" t="s">
        <v>1280</v>
      </c>
      <c r="AD310" s="12" t="s">
        <v>1048</v>
      </c>
      <c r="AE310" s="23" t="s">
        <v>1507</v>
      </c>
      <c r="AF310" s="3" t="s">
        <v>1571</v>
      </c>
      <c r="AG310" s="3" t="s">
        <v>1589</v>
      </c>
      <c r="AH310" s="334" t="s">
        <v>3011</v>
      </c>
      <c r="AI310" s="6" t="s">
        <v>3012</v>
      </c>
      <c r="AJ310" s="6" t="s">
        <v>3012</v>
      </c>
      <c r="AK310" s="6" t="s">
        <v>3012</v>
      </c>
      <c r="AL310" s="6" t="s">
        <v>3899</v>
      </c>
      <c r="AM310" s="6" t="s">
        <v>2454</v>
      </c>
      <c r="AN310" s="6" t="s">
        <v>3899</v>
      </c>
      <c r="AO310" s="6" t="s">
        <v>2454</v>
      </c>
      <c r="AP310" s="6" t="s">
        <v>1568</v>
      </c>
      <c r="AQ310" s="6" t="s">
        <v>2454</v>
      </c>
      <c r="AR310" s="595" t="s">
        <v>1568</v>
      </c>
      <c r="AS310" s="595" t="s">
        <v>2454</v>
      </c>
      <c r="AT310" s="231" t="s">
        <v>882</v>
      </c>
      <c r="AU310" s="186">
        <v>43938</v>
      </c>
      <c r="AV310" s="436" t="s">
        <v>1031</v>
      </c>
      <c r="AW310" s="418"/>
      <c r="AX310" s="31"/>
      <c r="AY310" s="31"/>
      <c r="AZ310" s="31"/>
      <c r="BA310" s="31"/>
      <c r="BB310" s="597" t="s">
        <v>1301</v>
      </c>
      <c r="BC310" s="418"/>
      <c r="BD310" s="30"/>
      <c r="BI310" s="189" t="s">
        <v>3684</v>
      </c>
      <c r="BJ310" s="654" t="s">
        <v>7545</v>
      </c>
      <c r="BK310" s="654" t="s">
        <v>7529</v>
      </c>
      <c r="BL310" s="654"/>
    </row>
    <row r="311" spans="1:64" s="14" customFormat="1" ht="115.5" hidden="1" customHeight="1" x14ac:dyDescent="0.25">
      <c r="A311" s="29" t="s">
        <v>2180</v>
      </c>
      <c r="B311" s="5" t="s">
        <v>1926</v>
      </c>
      <c r="C311" s="57">
        <v>43630</v>
      </c>
      <c r="D311" s="57"/>
      <c r="E311" s="29" t="s">
        <v>1406</v>
      </c>
      <c r="F311" s="6" t="s">
        <v>3703</v>
      </c>
      <c r="G311" s="21" t="s">
        <v>747</v>
      </c>
      <c r="H311" s="21" t="s">
        <v>756</v>
      </c>
      <c r="I311" s="21" t="s">
        <v>757</v>
      </c>
      <c r="J311" s="21" t="s">
        <v>694</v>
      </c>
      <c r="K311" s="22">
        <v>1</v>
      </c>
      <c r="L311" s="57">
        <v>43831</v>
      </c>
      <c r="M311" s="57">
        <v>44012</v>
      </c>
      <c r="N311" s="79">
        <f t="shared" si="10"/>
        <v>26</v>
      </c>
      <c r="O311" s="138">
        <v>0.5</v>
      </c>
      <c r="P311" s="27" t="s">
        <v>70</v>
      </c>
      <c r="Q311" s="27"/>
      <c r="R311" s="4" t="s">
        <v>7288</v>
      </c>
      <c r="S311" s="600">
        <f t="shared" si="9"/>
        <v>326</v>
      </c>
      <c r="T311" s="27"/>
      <c r="U311" s="27"/>
      <c r="V311" s="28" t="s">
        <v>1277</v>
      </c>
      <c r="W311" s="28" t="s">
        <v>1277</v>
      </c>
      <c r="X311" s="28" t="s">
        <v>1277</v>
      </c>
      <c r="Y311" s="28" t="s">
        <v>1277</v>
      </c>
      <c r="Z311" s="28" t="s">
        <v>1277</v>
      </c>
      <c r="AA311" s="3" t="s">
        <v>1277</v>
      </c>
      <c r="AB311" s="3" t="s">
        <v>1276</v>
      </c>
      <c r="AC311" s="3" t="s">
        <v>1280</v>
      </c>
      <c r="AD311" s="12" t="s">
        <v>1048</v>
      </c>
      <c r="AE311" s="23" t="s">
        <v>1508</v>
      </c>
      <c r="AF311" s="23" t="s">
        <v>1573</v>
      </c>
      <c r="AG311" s="3" t="s">
        <v>1581</v>
      </c>
      <c r="AH311" s="3" t="s">
        <v>2471</v>
      </c>
      <c r="AI311" s="6" t="s">
        <v>2492</v>
      </c>
      <c r="AJ311" s="6" t="s">
        <v>3050</v>
      </c>
      <c r="AK311" s="6" t="s">
        <v>3246</v>
      </c>
      <c r="AL311" s="6" t="s">
        <v>3933</v>
      </c>
      <c r="AM311" s="40" t="s">
        <v>4261</v>
      </c>
      <c r="AN311" s="40" t="s">
        <v>3899</v>
      </c>
      <c r="AO311" s="40" t="s">
        <v>6054</v>
      </c>
      <c r="AP311" s="40" t="s">
        <v>1568</v>
      </c>
      <c r="AQ311" s="40" t="s">
        <v>6054</v>
      </c>
      <c r="AR311" s="40" t="s">
        <v>1568</v>
      </c>
      <c r="AS311" s="40" t="s">
        <v>6054</v>
      </c>
      <c r="AT311" s="231" t="s">
        <v>1302</v>
      </c>
      <c r="AU311" s="186">
        <v>44377</v>
      </c>
      <c r="AV311" s="436" t="s">
        <v>2439</v>
      </c>
      <c r="AW311" s="186">
        <v>44377</v>
      </c>
      <c r="AX311" s="149" t="s">
        <v>3921</v>
      </c>
      <c r="AY311" s="31" t="s">
        <v>3931</v>
      </c>
      <c r="AZ311" s="31" t="s">
        <v>1568</v>
      </c>
      <c r="BA311" s="31" t="s">
        <v>1568</v>
      </c>
      <c r="BB311" s="597" t="s">
        <v>2678</v>
      </c>
      <c r="BC311" s="418" t="s">
        <v>3662</v>
      </c>
      <c r="BD311" s="32" t="s">
        <v>3925</v>
      </c>
      <c r="BI311" s="189" t="s">
        <v>3684</v>
      </c>
      <c r="BJ311" s="654" t="s">
        <v>7545</v>
      </c>
      <c r="BK311" s="654" t="s">
        <v>7529</v>
      </c>
      <c r="BL311" s="654"/>
    </row>
    <row r="312" spans="1:64" s="14" customFormat="1" ht="115.5" hidden="1" customHeight="1" x14ac:dyDescent="0.25">
      <c r="A312" s="29" t="s">
        <v>2181</v>
      </c>
      <c r="B312" s="5" t="s">
        <v>1926</v>
      </c>
      <c r="C312" s="57">
        <v>43630</v>
      </c>
      <c r="D312" s="57"/>
      <c r="E312" s="29" t="s">
        <v>1406</v>
      </c>
      <c r="F312" s="6" t="s">
        <v>3703</v>
      </c>
      <c r="G312" s="3" t="s">
        <v>760</v>
      </c>
      <c r="H312" s="3" t="s">
        <v>714</v>
      </c>
      <c r="I312" s="3" t="s">
        <v>761</v>
      </c>
      <c r="J312" s="5" t="s">
        <v>762</v>
      </c>
      <c r="K312" s="20">
        <v>1</v>
      </c>
      <c r="L312" s="57">
        <v>43678</v>
      </c>
      <c r="M312" s="57">
        <v>43830</v>
      </c>
      <c r="N312" s="79">
        <f t="shared" si="10"/>
        <v>22</v>
      </c>
      <c r="O312" s="105">
        <v>1</v>
      </c>
      <c r="P312" s="27" t="s">
        <v>131</v>
      </c>
      <c r="Q312" s="27" t="s">
        <v>766</v>
      </c>
      <c r="R312" s="4" t="s">
        <v>890</v>
      </c>
      <c r="S312" s="600">
        <f t="shared" si="9"/>
        <v>308</v>
      </c>
      <c r="T312" s="27"/>
      <c r="U312" s="27"/>
      <c r="V312" s="28" t="s">
        <v>1277</v>
      </c>
      <c r="W312" s="28" t="s">
        <v>1277</v>
      </c>
      <c r="X312" s="28" t="s">
        <v>1277</v>
      </c>
      <c r="Y312" s="28" t="s">
        <v>1277</v>
      </c>
      <c r="Z312" s="28" t="s">
        <v>1277</v>
      </c>
      <c r="AA312" s="3" t="s">
        <v>1277</v>
      </c>
      <c r="AB312" s="3" t="s">
        <v>1276</v>
      </c>
      <c r="AC312" s="3" t="s">
        <v>1280</v>
      </c>
      <c r="AD312" s="3" t="s">
        <v>1038</v>
      </c>
      <c r="AE312" s="3" t="s">
        <v>1491</v>
      </c>
      <c r="AF312" s="23" t="s">
        <v>2444</v>
      </c>
      <c r="AG312" s="23" t="s">
        <v>2456</v>
      </c>
      <c r="AH312" s="23" t="s">
        <v>2444</v>
      </c>
      <c r="AI312" s="230" t="s">
        <v>2456</v>
      </c>
      <c r="AJ312" s="230" t="s">
        <v>2456</v>
      </c>
      <c r="AK312" s="230" t="s">
        <v>2456</v>
      </c>
      <c r="AL312" s="230" t="s">
        <v>3899</v>
      </c>
      <c r="AM312" s="230" t="s">
        <v>2456</v>
      </c>
      <c r="AN312" s="230" t="s">
        <v>3899</v>
      </c>
      <c r="AO312" s="230" t="s">
        <v>2456</v>
      </c>
      <c r="AP312" s="230" t="s">
        <v>1568</v>
      </c>
      <c r="AQ312" s="230" t="s">
        <v>2456</v>
      </c>
      <c r="AR312" s="230" t="s">
        <v>1568</v>
      </c>
      <c r="AS312" s="230" t="s">
        <v>2456</v>
      </c>
      <c r="AT312" s="231" t="s">
        <v>882</v>
      </c>
      <c r="AU312" s="186">
        <v>43829</v>
      </c>
      <c r="AV312" s="436" t="s">
        <v>1031</v>
      </c>
      <c r="AW312" s="437"/>
      <c r="AX312" s="31"/>
      <c r="AY312" s="31"/>
      <c r="AZ312" s="31"/>
      <c r="BA312" s="31"/>
      <c r="BB312" s="597" t="s">
        <v>1301</v>
      </c>
      <c r="BC312" s="418"/>
      <c r="BD312" s="30"/>
      <c r="BI312" s="189" t="s">
        <v>3684</v>
      </c>
      <c r="BJ312" s="654" t="s">
        <v>7545</v>
      </c>
      <c r="BK312" s="654" t="s">
        <v>7529</v>
      </c>
      <c r="BL312" s="654"/>
    </row>
    <row r="313" spans="1:64" s="14" customFormat="1" ht="115.5" hidden="1" customHeight="1" x14ac:dyDescent="0.25">
      <c r="A313" s="29" t="s">
        <v>2182</v>
      </c>
      <c r="B313" s="5" t="s">
        <v>1926</v>
      </c>
      <c r="C313" s="57">
        <v>43630</v>
      </c>
      <c r="D313" s="57"/>
      <c r="E313" s="29" t="s">
        <v>1407</v>
      </c>
      <c r="F313" s="6" t="s">
        <v>3704</v>
      </c>
      <c r="G313" s="21" t="s">
        <v>740</v>
      </c>
      <c r="H313" s="21" t="s">
        <v>758</v>
      </c>
      <c r="I313" s="21" t="s">
        <v>742</v>
      </c>
      <c r="J313" s="21" t="s">
        <v>743</v>
      </c>
      <c r="K313" s="22">
        <v>2</v>
      </c>
      <c r="L313" s="57">
        <v>43668</v>
      </c>
      <c r="M313" s="57">
        <v>44012</v>
      </c>
      <c r="N313" s="79">
        <f t="shared" si="10"/>
        <v>50</v>
      </c>
      <c r="O313" s="135">
        <v>0</v>
      </c>
      <c r="P313" s="27" t="s">
        <v>1521</v>
      </c>
      <c r="Q313" s="27" t="s">
        <v>70</v>
      </c>
      <c r="R313" s="10" t="s">
        <v>3918</v>
      </c>
      <c r="S313" s="600">
        <f t="shared" si="9"/>
        <v>102</v>
      </c>
      <c r="T313" s="27"/>
      <c r="U313" s="27"/>
      <c r="V313" s="28" t="s">
        <v>1277</v>
      </c>
      <c r="W313" s="28" t="s">
        <v>1277</v>
      </c>
      <c r="X313" s="28" t="s">
        <v>1277</v>
      </c>
      <c r="Y313" s="28" t="s">
        <v>1277</v>
      </c>
      <c r="Z313" s="28" t="s">
        <v>1277</v>
      </c>
      <c r="AA313" s="3" t="s">
        <v>1277</v>
      </c>
      <c r="AB313" s="3" t="s">
        <v>1276</v>
      </c>
      <c r="AC313" s="3" t="s">
        <v>1280</v>
      </c>
      <c r="AD313" s="21" t="s">
        <v>1525</v>
      </c>
      <c r="AE313" s="21" t="s">
        <v>1585</v>
      </c>
      <c r="AF313" s="23" t="s">
        <v>1573</v>
      </c>
      <c r="AG313" s="23" t="s">
        <v>1784</v>
      </c>
      <c r="AH313" s="23" t="s">
        <v>2462</v>
      </c>
      <c r="AI313" s="230" t="s">
        <v>2468</v>
      </c>
      <c r="AJ313" s="230" t="s">
        <v>3899</v>
      </c>
      <c r="AK313" s="230" t="s">
        <v>6055</v>
      </c>
      <c r="AL313" s="230" t="s">
        <v>3899</v>
      </c>
      <c r="AM313" s="230" t="s">
        <v>6055</v>
      </c>
      <c r="AN313" s="230" t="s">
        <v>3899</v>
      </c>
      <c r="AO313" s="230" t="s">
        <v>6055</v>
      </c>
      <c r="AP313" s="230" t="s">
        <v>1568</v>
      </c>
      <c r="AQ313" s="230" t="s">
        <v>6055</v>
      </c>
      <c r="AR313" s="230" t="s">
        <v>1568</v>
      </c>
      <c r="AS313" s="230" t="s">
        <v>6055</v>
      </c>
      <c r="AT313" s="231" t="s">
        <v>1302</v>
      </c>
      <c r="AU313" s="185">
        <v>44070</v>
      </c>
      <c r="AV313" s="436" t="s">
        <v>2439</v>
      </c>
      <c r="AW313" s="185">
        <v>44070</v>
      </c>
      <c r="AX313" s="9" t="s">
        <v>1960</v>
      </c>
      <c r="AY313" s="31" t="s">
        <v>1936</v>
      </c>
      <c r="AZ313" s="31" t="s">
        <v>1568</v>
      </c>
      <c r="BA313" s="31" t="s">
        <v>1568</v>
      </c>
      <c r="BB313" s="597" t="s">
        <v>2678</v>
      </c>
      <c r="BC313" s="418" t="s">
        <v>3662</v>
      </c>
      <c r="BD313" s="32" t="s">
        <v>4835</v>
      </c>
      <c r="BI313" s="189" t="s">
        <v>3684</v>
      </c>
      <c r="BJ313" s="189" t="s">
        <v>7543</v>
      </c>
      <c r="BK313" s="654" t="s">
        <v>7528</v>
      </c>
      <c r="BL313" s="654"/>
    </row>
    <row r="314" spans="1:64" s="14" customFormat="1" ht="115.5" hidden="1" customHeight="1" x14ac:dyDescent="0.25">
      <c r="A314" s="29" t="s">
        <v>2183</v>
      </c>
      <c r="B314" s="5" t="s">
        <v>1926</v>
      </c>
      <c r="C314" s="57">
        <v>43630</v>
      </c>
      <c r="D314" s="57"/>
      <c r="E314" s="29" t="s">
        <v>1407</v>
      </c>
      <c r="F314" s="6" t="s">
        <v>3704</v>
      </c>
      <c r="G314" s="21" t="s">
        <v>740</v>
      </c>
      <c r="H314" s="21" t="s">
        <v>744</v>
      </c>
      <c r="I314" s="21" t="s">
        <v>745</v>
      </c>
      <c r="J314" s="21" t="s">
        <v>746</v>
      </c>
      <c r="K314" s="22">
        <v>1</v>
      </c>
      <c r="L314" s="57">
        <v>43678</v>
      </c>
      <c r="M314" s="57">
        <v>43830</v>
      </c>
      <c r="N314" s="79">
        <f t="shared" si="10"/>
        <v>22</v>
      </c>
      <c r="O314" s="135">
        <v>0</v>
      </c>
      <c r="P314" s="27" t="s">
        <v>1521</v>
      </c>
      <c r="Q314" s="27" t="s">
        <v>70</v>
      </c>
      <c r="R314" s="10" t="s">
        <v>3918</v>
      </c>
      <c r="S314" s="600">
        <f t="shared" si="9"/>
        <v>102</v>
      </c>
      <c r="T314" s="27"/>
      <c r="U314" s="27"/>
      <c r="V314" s="28" t="s">
        <v>1277</v>
      </c>
      <c r="W314" s="28" t="s">
        <v>1277</v>
      </c>
      <c r="X314" s="28" t="s">
        <v>1277</v>
      </c>
      <c r="Y314" s="28" t="s">
        <v>1277</v>
      </c>
      <c r="Z314" s="28" t="s">
        <v>1277</v>
      </c>
      <c r="AA314" s="3" t="s">
        <v>1277</v>
      </c>
      <c r="AB314" s="3" t="s">
        <v>1276</v>
      </c>
      <c r="AC314" s="3" t="s">
        <v>1280</v>
      </c>
      <c r="AD314" s="21" t="s">
        <v>1524</v>
      </c>
      <c r="AE314" s="21" t="s">
        <v>1584</v>
      </c>
      <c r="AF314" s="23"/>
      <c r="AG314" s="23" t="s">
        <v>1785</v>
      </c>
      <c r="AH314" s="23" t="s">
        <v>2462</v>
      </c>
      <c r="AI314" s="230" t="s">
        <v>2469</v>
      </c>
      <c r="AJ314" s="230" t="s">
        <v>3899</v>
      </c>
      <c r="AK314" s="230" t="s">
        <v>6055</v>
      </c>
      <c r="AL314" s="230" t="s">
        <v>3899</v>
      </c>
      <c r="AM314" s="230" t="s">
        <v>6055</v>
      </c>
      <c r="AN314" s="230" t="s">
        <v>3899</v>
      </c>
      <c r="AO314" s="230" t="s">
        <v>6055</v>
      </c>
      <c r="AP314" s="230" t="s">
        <v>1568</v>
      </c>
      <c r="AQ314" s="230" t="s">
        <v>6055</v>
      </c>
      <c r="AR314" s="230" t="s">
        <v>1568</v>
      </c>
      <c r="AS314" s="230" t="s">
        <v>6055</v>
      </c>
      <c r="AT314" s="231" t="s">
        <v>1302</v>
      </c>
      <c r="AU314" s="185">
        <v>44070</v>
      </c>
      <c r="AV314" s="436" t="s">
        <v>1298</v>
      </c>
      <c r="AW314" s="33">
        <v>43991</v>
      </c>
      <c r="AX314" s="149" t="s">
        <v>1956</v>
      </c>
      <c r="AY314" s="31" t="s">
        <v>1574</v>
      </c>
      <c r="AZ314" s="10" t="s">
        <v>3328</v>
      </c>
      <c r="BA314" s="10" t="s">
        <v>3329</v>
      </c>
      <c r="BB314" s="597" t="s">
        <v>2677</v>
      </c>
      <c r="BC314" s="418" t="s">
        <v>3662</v>
      </c>
      <c r="BD314" s="30" t="s">
        <v>2306</v>
      </c>
      <c r="BI314" s="189" t="s">
        <v>3684</v>
      </c>
      <c r="BJ314" s="189" t="s">
        <v>7543</v>
      </c>
      <c r="BK314" s="654" t="s">
        <v>7528</v>
      </c>
      <c r="BL314" s="654"/>
    </row>
    <row r="315" spans="1:64" s="14" customFormat="1" ht="115.5" hidden="1" customHeight="1" x14ac:dyDescent="0.25">
      <c r="A315" s="29" t="s">
        <v>2184</v>
      </c>
      <c r="B315" s="5" t="s">
        <v>1926</v>
      </c>
      <c r="C315" s="57">
        <v>43630</v>
      </c>
      <c r="D315" s="57"/>
      <c r="E315" s="29" t="s">
        <v>1407</v>
      </c>
      <c r="F315" s="6" t="s">
        <v>3704</v>
      </c>
      <c r="G315" s="21" t="s">
        <v>747</v>
      </c>
      <c r="H315" s="3" t="s">
        <v>748</v>
      </c>
      <c r="I315" s="21" t="s">
        <v>749</v>
      </c>
      <c r="J315" s="21" t="s">
        <v>750</v>
      </c>
      <c r="K315" s="22">
        <v>1</v>
      </c>
      <c r="L315" s="57">
        <v>43668</v>
      </c>
      <c r="M315" s="57">
        <v>43830</v>
      </c>
      <c r="N315" s="79">
        <f t="shared" ref="N315:N346" si="11">+WEEKNUM(M315-L315)</f>
        <v>24</v>
      </c>
      <c r="O315" s="105">
        <v>1</v>
      </c>
      <c r="P315" s="27" t="s">
        <v>70</v>
      </c>
      <c r="Q315" s="27"/>
      <c r="R315" s="4" t="s">
        <v>3279</v>
      </c>
      <c r="S315" s="600">
        <f t="shared" si="9"/>
        <v>250</v>
      </c>
      <c r="T315" s="27"/>
      <c r="U315" s="27"/>
      <c r="V315" s="28" t="s">
        <v>1277</v>
      </c>
      <c r="W315" s="28" t="s">
        <v>1277</v>
      </c>
      <c r="X315" s="28" t="s">
        <v>1277</v>
      </c>
      <c r="Y315" s="28" t="s">
        <v>1277</v>
      </c>
      <c r="Z315" s="28" t="s">
        <v>1277</v>
      </c>
      <c r="AA315" s="3" t="s">
        <v>1277</v>
      </c>
      <c r="AB315" s="3" t="s">
        <v>1276</v>
      </c>
      <c r="AC315" s="3" t="s">
        <v>1280</v>
      </c>
      <c r="AD315" s="17" t="s">
        <v>1039</v>
      </c>
      <c r="AE315" s="23" t="s">
        <v>1491</v>
      </c>
      <c r="AF315" s="23" t="s">
        <v>2444</v>
      </c>
      <c r="AG315" s="23" t="s">
        <v>2456</v>
      </c>
      <c r="AH315" s="23" t="s">
        <v>2444</v>
      </c>
      <c r="AI315" s="230" t="s">
        <v>2456</v>
      </c>
      <c r="AJ315" s="230" t="s">
        <v>2456</v>
      </c>
      <c r="AK315" s="230" t="s">
        <v>2456</v>
      </c>
      <c r="AL315" s="230" t="s">
        <v>3899</v>
      </c>
      <c r="AM315" s="230" t="s">
        <v>2456</v>
      </c>
      <c r="AN315" s="230" t="s">
        <v>3899</v>
      </c>
      <c r="AO315" s="230" t="s">
        <v>2456</v>
      </c>
      <c r="AP315" s="230" t="s">
        <v>1568</v>
      </c>
      <c r="AQ315" s="230" t="s">
        <v>2456</v>
      </c>
      <c r="AR315" s="230" t="s">
        <v>1568</v>
      </c>
      <c r="AS315" s="230" t="s">
        <v>2456</v>
      </c>
      <c r="AT315" s="231" t="s">
        <v>882</v>
      </c>
      <c r="AU315" s="186">
        <v>43851</v>
      </c>
      <c r="AV315" s="436" t="s">
        <v>1298</v>
      </c>
      <c r="AW315" s="33">
        <v>43991</v>
      </c>
      <c r="AX315" s="149" t="s">
        <v>1944</v>
      </c>
      <c r="AY315" s="31" t="s">
        <v>1574</v>
      </c>
      <c r="AZ315" s="10" t="s">
        <v>3328</v>
      </c>
      <c r="BA315" s="10" t="s">
        <v>3329</v>
      </c>
      <c r="BB315" s="597" t="s">
        <v>2677</v>
      </c>
      <c r="BC315" s="418" t="s">
        <v>3662</v>
      </c>
      <c r="BD315" s="30" t="s">
        <v>2306</v>
      </c>
      <c r="BI315" s="189" t="s">
        <v>3684</v>
      </c>
      <c r="BJ315" s="189" t="s">
        <v>7543</v>
      </c>
      <c r="BK315" s="654" t="s">
        <v>7528</v>
      </c>
      <c r="BL315" s="654"/>
    </row>
    <row r="316" spans="1:64" s="14" customFormat="1" ht="115.5" hidden="1" customHeight="1" x14ac:dyDescent="0.25">
      <c r="A316" s="29" t="s">
        <v>2185</v>
      </c>
      <c r="B316" s="5" t="s">
        <v>1926</v>
      </c>
      <c r="C316" s="57">
        <v>43630</v>
      </c>
      <c r="D316" s="57"/>
      <c r="E316" s="29" t="s">
        <v>1407</v>
      </c>
      <c r="F316" s="6" t="s">
        <v>3704</v>
      </c>
      <c r="G316" s="21" t="s">
        <v>747</v>
      </c>
      <c r="H316" s="3" t="s">
        <v>748</v>
      </c>
      <c r="I316" s="21" t="s">
        <v>751</v>
      </c>
      <c r="J316" s="21" t="s">
        <v>750</v>
      </c>
      <c r="K316" s="22">
        <v>1</v>
      </c>
      <c r="L316" s="57">
        <v>43668</v>
      </c>
      <c r="M316" s="57">
        <v>43830</v>
      </c>
      <c r="N316" s="79">
        <f t="shared" si="11"/>
        <v>24</v>
      </c>
      <c r="O316" s="105">
        <v>1</v>
      </c>
      <c r="P316" s="27" t="s">
        <v>70</v>
      </c>
      <c r="Q316" s="27"/>
      <c r="R316" s="4" t="s">
        <v>3286</v>
      </c>
      <c r="S316" s="600">
        <f t="shared" si="9"/>
        <v>343</v>
      </c>
      <c r="T316" s="27"/>
      <c r="U316" s="27"/>
      <c r="V316" s="28" t="s">
        <v>1277</v>
      </c>
      <c r="W316" s="28" t="s">
        <v>1277</v>
      </c>
      <c r="X316" s="28" t="s">
        <v>1277</v>
      </c>
      <c r="Y316" s="28" t="s">
        <v>1277</v>
      </c>
      <c r="Z316" s="28" t="s">
        <v>1277</v>
      </c>
      <c r="AA316" s="3" t="s">
        <v>1277</v>
      </c>
      <c r="AB316" s="3" t="s">
        <v>1276</v>
      </c>
      <c r="AC316" s="3" t="s">
        <v>1280</v>
      </c>
      <c r="AD316" s="12" t="s">
        <v>933</v>
      </c>
      <c r="AE316" s="23" t="s">
        <v>1491</v>
      </c>
      <c r="AF316" s="23" t="s">
        <v>2444</v>
      </c>
      <c r="AG316" s="23" t="s">
        <v>2456</v>
      </c>
      <c r="AH316" s="23" t="s">
        <v>2444</v>
      </c>
      <c r="AI316" s="230" t="s">
        <v>2456</v>
      </c>
      <c r="AJ316" s="230" t="s">
        <v>2456</v>
      </c>
      <c r="AK316" s="230" t="s">
        <v>2456</v>
      </c>
      <c r="AL316" s="230" t="s">
        <v>3899</v>
      </c>
      <c r="AM316" s="230" t="s">
        <v>2456</v>
      </c>
      <c r="AN316" s="230" t="s">
        <v>3899</v>
      </c>
      <c r="AO316" s="230" t="s">
        <v>2456</v>
      </c>
      <c r="AP316" s="230" t="s">
        <v>1568</v>
      </c>
      <c r="AQ316" s="230" t="s">
        <v>2456</v>
      </c>
      <c r="AR316" s="230" t="s">
        <v>1568</v>
      </c>
      <c r="AS316" s="230" t="s">
        <v>2456</v>
      </c>
      <c r="AT316" s="231" t="s">
        <v>882</v>
      </c>
      <c r="AU316" s="186">
        <v>43852</v>
      </c>
      <c r="AV316" s="436" t="s">
        <v>1298</v>
      </c>
      <c r="AW316" s="33">
        <v>43991</v>
      </c>
      <c r="AX316" s="149" t="s">
        <v>1944</v>
      </c>
      <c r="AY316" s="31" t="s">
        <v>1574</v>
      </c>
      <c r="AZ316" s="10" t="s">
        <v>3328</v>
      </c>
      <c r="BA316" s="10" t="s">
        <v>3329</v>
      </c>
      <c r="BB316" s="597" t="s">
        <v>2677</v>
      </c>
      <c r="BC316" s="216" t="s">
        <v>3662</v>
      </c>
      <c r="BD316" s="30" t="s">
        <v>2311</v>
      </c>
      <c r="BI316" s="189" t="s">
        <v>3684</v>
      </c>
      <c r="BJ316" s="189" t="s">
        <v>7543</v>
      </c>
      <c r="BK316" s="654" t="s">
        <v>7528</v>
      </c>
      <c r="BL316" s="654"/>
    </row>
    <row r="317" spans="1:64" s="14" customFormat="1" ht="115.5" hidden="1" customHeight="1" x14ac:dyDescent="0.25">
      <c r="A317" s="29" t="s">
        <v>2186</v>
      </c>
      <c r="B317" s="5" t="s">
        <v>1926</v>
      </c>
      <c r="C317" s="57">
        <v>43630</v>
      </c>
      <c r="D317" s="57"/>
      <c r="E317" s="29" t="s">
        <v>1407</v>
      </c>
      <c r="F317" s="6" t="s">
        <v>3704</v>
      </c>
      <c r="G317" s="21" t="s">
        <v>747</v>
      </c>
      <c r="H317" s="3" t="s">
        <v>752</v>
      </c>
      <c r="I317" s="21" t="s">
        <v>759</v>
      </c>
      <c r="J317" s="364" t="s">
        <v>750</v>
      </c>
      <c r="K317" s="22">
        <v>1</v>
      </c>
      <c r="L317" s="57">
        <v>43668</v>
      </c>
      <c r="M317" s="57">
        <v>43830</v>
      </c>
      <c r="N317" s="79">
        <f t="shared" si="11"/>
        <v>24</v>
      </c>
      <c r="O317" s="105">
        <v>1</v>
      </c>
      <c r="P317" s="27" t="s">
        <v>70</v>
      </c>
      <c r="Q317" s="27"/>
      <c r="R317" s="4" t="s">
        <v>3278</v>
      </c>
      <c r="S317" s="600">
        <f t="shared" si="9"/>
        <v>282</v>
      </c>
      <c r="T317" s="27"/>
      <c r="U317" s="27"/>
      <c r="V317" s="28" t="s">
        <v>1277</v>
      </c>
      <c r="W317" s="28" t="s">
        <v>1277</v>
      </c>
      <c r="X317" s="28" t="s">
        <v>1277</v>
      </c>
      <c r="Y317" s="28" t="s">
        <v>1277</v>
      </c>
      <c r="Z317" s="28" t="s">
        <v>1277</v>
      </c>
      <c r="AA317" s="3" t="s">
        <v>1277</v>
      </c>
      <c r="AB317" s="3" t="s">
        <v>1276</v>
      </c>
      <c r="AC317" s="3" t="s">
        <v>1280</v>
      </c>
      <c r="AD317" s="17" t="s">
        <v>1307</v>
      </c>
      <c r="AE317" s="23" t="s">
        <v>1491</v>
      </c>
      <c r="AF317" s="23" t="s">
        <v>2444</v>
      </c>
      <c r="AG317" s="23" t="s">
        <v>2456</v>
      </c>
      <c r="AH317" s="23" t="s">
        <v>2444</v>
      </c>
      <c r="AI317" s="230" t="s">
        <v>2456</v>
      </c>
      <c r="AJ317" s="230" t="s">
        <v>2456</v>
      </c>
      <c r="AK317" s="230" t="s">
        <v>2456</v>
      </c>
      <c r="AL317" s="230" t="s">
        <v>3899</v>
      </c>
      <c r="AM317" s="230" t="s">
        <v>2456</v>
      </c>
      <c r="AN317" s="230" t="s">
        <v>3899</v>
      </c>
      <c r="AO317" s="230" t="s">
        <v>2456</v>
      </c>
      <c r="AP317" s="230" t="s">
        <v>1568</v>
      </c>
      <c r="AQ317" s="230" t="s">
        <v>2456</v>
      </c>
      <c r="AR317" s="230" t="s">
        <v>1568</v>
      </c>
      <c r="AS317" s="230" t="s">
        <v>2456</v>
      </c>
      <c r="AT317" s="231" t="s">
        <v>882</v>
      </c>
      <c r="AU317" s="186">
        <v>43851</v>
      </c>
      <c r="AV317" s="436" t="s">
        <v>1031</v>
      </c>
      <c r="AW317" s="437"/>
      <c r="AX317" s="31"/>
      <c r="AY317" s="31"/>
      <c r="AZ317" s="31"/>
      <c r="BA317" s="31"/>
      <c r="BB317" s="597" t="s">
        <v>1301</v>
      </c>
      <c r="BC317" s="418"/>
      <c r="BD317" s="30"/>
      <c r="BI317" s="189" t="s">
        <v>3684</v>
      </c>
      <c r="BJ317" s="189" t="s">
        <v>7543</v>
      </c>
      <c r="BK317" s="654" t="s">
        <v>7528</v>
      </c>
      <c r="BL317" s="654"/>
    </row>
    <row r="318" spans="1:64" s="14" customFormat="1" ht="115.5" hidden="1" customHeight="1" x14ac:dyDescent="0.25">
      <c r="A318" s="29" t="s">
        <v>2187</v>
      </c>
      <c r="B318" s="5" t="s">
        <v>1926</v>
      </c>
      <c r="C318" s="57">
        <v>43630</v>
      </c>
      <c r="D318" s="57"/>
      <c r="E318" s="29" t="s">
        <v>1407</v>
      </c>
      <c r="F318" s="6" t="s">
        <v>3704</v>
      </c>
      <c r="G318" s="21" t="s">
        <v>747</v>
      </c>
      <c r="H318" s="21" t="s">
        <v>754</v>
      </c>
      <c r="I318" s="21" t="s">
        <v>755</v>
      </c>
      <c r="J318" s="364" t="s">
        <v>750</v>
      </c>
      <c r="K318" s="22">
        <v>1</v>
      </c>
      <c r="L318" s="57">
        <v>43831</v>
      </c>
      <c r="M318" s="57">
        <v>44012</v>
      </c>
      <c r="N318" s="79">
        <f t="shared" si="11"/>
        <v>26</v>
      </c>
      <c r="O318" s="105">
        <v>1</v>
      </c>
      <c r="P318" s="27" t="s">
        <v>70</v>
      </c>
      <c r="Q318" s="27"/>
      <c r="R318" s="3" t="s">
        <v>3300</v>
      </c>
      <c r="S318" s="600">
        <f t="shared" si="9"/>
        <v>344</v>
      </c>
      <c r="T318" s="27"/>
      <c r="U318" s="27"/>
      <c r="V318" s="28" t="s">
        <v>1277</v>
      </c>
      <c r="W318" s="28" t="s">
        <v>1277</v>
      </c>
      <c r="X318" s="28" t="s">
        <v>1277</v>
      </c>
      <c r="Y318" s="28" t="s">
        <v>1277</v>
      </c>
      <c r="Z318" s="28" t="s">
        <v>1277</v>
      </c>
      <c r="AA318" s="3" t="s">
        <v>1277</v>
      </c>
      <c r="AB318" s="3" t="s">
        <v>1276</v>
      </c>
      <c r="AC318" s="3" t="s">
        <v>1280</v>
      </c>
      <c r="AD318" s="12" t="s">
        <v>1049</v>
      </c>
      <c r="AE318" s="23" t="s">
        <v>1507</v>
      </c>
      <c r="AF318" s="3" t="s">
        <v>1571</v>
      </c>
      <c r="AG318" s="3" t="s">
        <v>1580</v>
      </c>
      <c r="AH318" s="334" t="s">
        <v>3009</v>
      </c>
      <c r="AI318" s="6" t="s">
        <v>3010</v>
      </c>
      <c r="AJ318" s="6" t="s">
        <v>3010</v>
      </c>
      <c r="AK318" s="6" t="s">
        <v>3010</v>
      </c>
      <c r="AL318" s="6" t="s">
        <v>3899</v>
      </c>
      <c r="AM318" s="6" t="s">
        <v>3010</v>
      </c>
      <c r="AN318" s="6" t="s">
        <v>3899</v>
      </c>
      <c r="AO318" s="6" t="s">
        <v>3010</v>
      </c>
      <c r="AP318" s="6" t="s">
        <v>1568</v>
      </c>
      <c r="AQ318" s="6" t="s">
        <v>3010</v>
      </c>
      <c r="AR318" s="595" t="s">
        <v>1568</v>
      </c>
      <c r="AS318" s="595" t="s">
        <v>3010</v>
      </c>
      <c r="AT318" s="231" t="s">
        <v>882</v>
      </c>
      <c r="AU318" s="186">
        <v>44018</v>
      </c>
      <c r="AV318" s="436" t="s">
        <v>1031</v>
      </c>
      <c r="AW318" s="418"/>
      <c r="AX318" s="31"/>
      <c r="AY318" s="31"/>
      <c r="AZ318" s="31"/>
      <c r="BA318" s="31"/>
      <c r="BB318" s="597" t="s">
        <v>1301</v>
      </c>
      <c r="BC318" s="418"/>
      <c r="BD318" s="30"/>
      <c r="BI318" s="189" t="s">
        <v>3684</v>
      </c>
      <c r="BJ318" s="189" t="s">
        <v>7543</v>
      </c>
      <c r="BK318" s="654" t="s">
        <v>7528</v>
      </c>
      <c r="BL318" s="654"/>
    </row>
    <row r="319" spans="1:64" s="14" customFormat="1" ht="115.5" hidden="1" customHeight="1" x14ac:dyDescent="0.25">
      <c r="A319" s="29" t="s">
        <v>2188</v>
      </c>
      <c r="B319" s="5" t="s">
        <v>1926</v>
      </c>
      <c r="C319" s="57">
        <v>43630</v>
      </c>
      <c r="D319" s="57"/>
      <c r="E319" s="29" t="s">
        <v>1407</v>
      </c>
      <c r="F319" s="6" t="s">
        <v>3704</v>
      </c>
      <c r="G319" s="21" t="s">
        <v>747</v>
      </c>
      <c r="H319" s="21" t="s">
        <v>756</v>
      </c>
      <c r="I319" s="21" t="s">
        <v>757</v>
      </c>
      <c r="J319" s="21" t="s">
        <v>694</v>
      </c>
      <c r="K319" s="22">
        <v>1</v>
      </c>
      <c r="L319" s="57">
        <v>43831</v>
      </c>
      <c r="M319" s="57">
        <v>44012</v>
      </c>
      <c r="N319" s="79">
        <f t="shared" si="11"/>
        <v>26</v>
      </c>
      <c r="O319" s="138">
        <v>0.5</v>
      </c>
      <c r="P319" s="27" t="s">
        <v>70</v>
      </c>
      <c r="Q319" s="27"/>
      <c r="R319" s="4" t="s">
        <v>7289</v>
      </c>
      <c r="S319" s="600">
        <f t="shared" si="9"/>
        <v>326</v>
      </c>
      <c r="T319" s="27"/>
      <c r="U319" s="27"/>
      <c r="V319" s="28" t="s">
        <v>1277</v>
      </c>
      <c r="W319" s="28" t="s">
        <v>1277</v>
      </c>
      <c r="X319" s="28" t="s">
        <v>1277</v>
      </c>
      <c r="Y319" s="28" t="s">
        <v>1277</v>
      </c>
      <c r="Z319" s="28" t="s">
        <v>1277</v>
      </c>
      <c r="AA319" s="3" t="s">
        <v>1277</v>
      </c>
      <c r="AB319" s="3" t="s">
        <v>1276</v>
      </c>
      <c r="AC319" s="3" t="s">
        <v>1280</v>
      </c>
      <c r="AD319" s="12" t="s">
        <v>1049</v>
      </c>
      <c r="AE319" s="23" t="s">
        <v>1508</v>
      </c>
      <c r="AF319" s="23" t="s">
        <v>1573</v>
      </c>
      <c r="AG319" s="3" t="s">
        <v>1581</v>
      </c>
      <c r="AH319" s="3" t="s">
        <v>2471</v>
      </c>
      <c r="AI319" s="6" t="s">
        <v>2492</v>
      </c>
      <c r="AJ319" s="6" t="s">
        <v>3050</v>
      </c>
      <c r="AK319" s="6" t="s">
        <v>3246</v>
      </c>
      <c r="AL319" s="6" t="s">
        <v>3933</v>
      </c>
      <c r="AM319" s="40" t="s">
        <v>4262</v>
      </c>
      <c r="AN319" s="40" t="s">
        <v>3899</v>
      </c>
      <c r="AO319" s="40" t="s">
        <v>6054</v>
      </c>
      <c r="AP319" s="40" t="s">
        <v>1568</v>
      </c>
      <c r="AQ319" s="40" t="s">
        <v>6054</v>
      </c>
      <c r="AR319" s="40" t="s">
        <v>1568</v>
      </c>
      <c r="AS319" s="40" t="s">
        <v>6054</v>
      </c>
      <c r="AT319" s="231" t="s">
        <v>1302</v>
      </c>
      <c r="AU319" s="186">
        <v>44377</v>
      </c>
      <c r="AV319" s="436" t="s">
        <v>2439</v>
      </c>
      <c r="AW319" s="186">
        <v>44377</v>
      </c>
      <c r="AX319" s="149" t="s">
        <v>3921</v>
      </c>
      <c r="AY319" s="31" t="s">
        <v>3931</v>
      </c>
      <c r="AZ319" s="31" t="s">
        <v>1568</v>
      </c>
      <c r="BA319" s="31" t="s">
        <v>1568</v>
      </c>
      <c r="BB319" s="597" t="s">
        <v>2678</v>
      </c>
      <c r="BC319" s="418" t="s">
        <v>3662</v>
      </c>
      <c r="BD319" s="32" t="s">
        <v>3926</v>
      </c>
      <c r="BI319" s="189" t="s">
        <v>3684</v>
      </c>
      <c r="BJ319" s="189" t="s">
        <v>7543</v>
      </c>
      <c r="BK319" s="654" t="s">
        <v>7528</v>
      </c>
      <c r="BL319" s="654"/>
    </row>
    <row r="320" spans="1:64" s="14" customFormat="1" ht="115.5" hidden="1" customHeight="1" x14ac:dyDescent="0.25">
      <c r="A320" s="29" t="s">
        <v>2189</v>
      </c>
      <c r="B320" s="5" t="s">
        <v>1926</v>
      </c>
      <c r="C320" s="57">
        <v>43630</v>
      </c>
      <c r="D320" s="57"/>
      <c r="E320" s="29" t="s">
        <v>1432</v>
      </c>
      <c r="F320" s="74" t="s">
        <v>3705</v>
      </c>
      <c r="G320" s="3" t="s">
        <v>763</v>
      </c>
      <c r="H320" s="3" t="s">
        <v>764</v>
      </c>
      <c r="I320" s="3" t="s">
        <v>715</v>
      </c>
      <c r="J320" s="3" t="s">
        <v>765</v>
      </c>
      <c r="K320" s="20">
        <v>1</v>
      </c>
      <c r="L320" s="57">
        <v>43678</v>
      </c>
      <c r="M320" s="57">
        <v>43830</v>
      </c>
      <c r="N320" s="79">
        <f t="shared" si="11"/>
        <v>22</v>
      </c>
      <c r="O320" s="105">
        <v>1</v>
      </c>
      <c r="P320" s="27" t="s">
        <v>131</v>
      </c>
      <c r="Q320" s="27" t="s">
        <v>766</v>
      </c>
      <c r="R320" s="4" t="s">
        <v>928</v>
      </c>
      <c r="S320" s="600">
        <f t="shared" si="9"/>
        <v>334</v>
      </c>
      <c r="T320" s="27"/>
      <c r="U320" s="27"/>
      <c r="V320" s="28" t="s">
        <v>1277</v>
      </c>
      <c r="W320" s="28" t="s">
        <v>1277</v>
      </c>
      <c r="X320" s="28" t="s">
        <v>1277</v>
      </c>
      <c r="Y320" s="28" t="s">
        <v>1277</v>
      </c>
      <c r="Z320" s="28" t="s">
        <v>1277</v>
      </c>
      <c r="AA320" s="3" t="s">
        <v>1277</v>
      </c>
      <c r="AB320" s="3" t="s">
        <v>1276</v>
      </c>
      <c r="AC320" s="3" t="s">
        <v>1280</v>
      </c>
      <c r="AD320" s="3" t="s">
        <v>1040</v>
      </c>
      <c r="AE320" s="3" t="s">
        <v>1491</v>
      </c>
      <c r="AF320" s="23" t="s">
        <v>2444</v>
      </c>
      <c r="AG320" s="23" t="s">
        <v>2456</v>
      </c>
      <c r="AH320" s="23" t="s">
        <v>2444</v>
      </c>
      <c r="AI320" s="230" t="s">
        <v>2456</v>
      </c>
      <c r="AJ320" s="230" t="s">
        <v>2456</v>
      </c>
      <c r="AK320" s="230" t="s">
        <v>2456</v>
      </c>
      <c r="AL320" s="230" t="s">
        <v>3899</v>
      </c>
      <c r="AM320" s="230" t="s">
        <v>2456</v>
      </c>
      <c r="AN320" s="230" t="s">
        <v>3899</v>
      </c>
      <c r="AO320" s="230" t="s">
        <v>2456</v>
      </c>
      <c r="AP320" s="230" t="s">
        <v>1568</v>
      </c>
      <c r="AQ320" s="230" t="s">
        <v>2456</v>
      </c>
      <c r="AR320" s="230" t="s">
        <v>1568</v>
      </c>
      <c r="AS320" s="230" t="s">
        <v>2456</v>
      </c>
      <c r="AT320" s="231" t="s">
        <v>882</v>
      </c>
      <c r="AU320" s="186">
        <v>43851</v>
      </c>
      <c r="AV320" s="436" t="s">
        <v>1297</v>
      </c>
      <c r="AW320" s="33">
        <v>43991</v>
      </c>
      <c r="AX320" s="31" t="s">
        <v>1946</v>
      </c>
      <c r="AY320" s="10" t="s">
        <v>1776</v>
      </c>
      <c r="AZ320" s="10" t="s">
        <v>3328</v>
      </c>
      <c r="BA320" s="10" t="s">
        <v>3329</v>
      </c>
      <c r="BB320" s="597" t="s">
        <v>2676</v>
      </c>
      <c r="BC320" s="418"/>
      <c r="BD320" s="30"/>
      <c r="BI320" s="189" t="s">
        <v>3684</v>
      </c>
      <c r="BJ320" s="654" t="s">
        <v>7546</v>
      </c>
      <c r="BK320" s="654" t="s">
        <v>7532</v>
      </c>
      <c r="BL320" s="654" t="s">
        <v>7533</v>
      </c>
    </row>
    <row r="321" spans="1:277" s="14" customFormat="1" ht="115.5" hidden="1" customHeight="1" x14ac:dyDescent="0.25">
      <c r="A321" s="29" t="s">
        <v>2190</v>
      </c>
      <c r="B321" s="5" t="s">
        <v>1926</v>
      </c>
      <c r="C321" s="57">
        <v>43630</v>
      </c>
      <c r="D321" s="57"/>
      <c r="E321" s="29" t="s">
        <v>1433</v>
      </c>
      <c r="F321" s="74" t="s">
        <v>3706</v>
      </c>
      <c r="G321" s="3" t="s">
        <v>767</v>
      </c>
      <c r="H321" s="3" t="s">
        <v>768</v>
      </c>
      <c r="I321" s="3" t="s">
        <v>715</v>
      </c>
      <c r="J321" s="3" t="s">
        <v>769</v>
      </c>
      <c r="K321" s="20">
        <v>1</v>
      </c>
      <c r="L321" s="57">
        <v>43678</v>
      </c>
      <c r="M321" s="57">
        <v>43830</v>
      </c>
      <c r="N321" s="79">
        <f t="shared" si="11"/>
        <v>22</v>
      </c>
      <c r="O321" s="105">
        <v>1</v>
      </c>
      <c r="P321" s="27" t="s">
        <v>131</v>
      </c>
      <c r="Q321" s="27" t="s">
        <v>766</v>
      </c>
      <c r="R321" s="4" t="s">
        <v>4149</v>
      </c>
      <c r="S321" s="600">
        <f t="shared" si="9"/>
        <v>335</v>
      </c>
      <c r="T321" s="28" t="s">
        <v>1277</v>
      </c>
      <c r="U321" s="28" t="s">
        <v>1277</v>
      </c>
      <c r="V321" s="28" t="s">
        <v>1277</v>
      </c>
      <c r="W321" s="28" t="s">
        <v>1277</v>
      </c>
      <c r="X321" s="28" t="s">
        <v>1277</v>
      </c>
      <c r="Y321" s="28" t="s">
        <v>1277</v>
      </c>
      <c r="Z321" s="28" t="s">
        <v>1277</v>
      </c>
      <c r="AA321" s="3" t="s">
        <v>1277</v>
      </c>
      <c r="AB321" s="3" t="s">
        <v>1276</v>
      </c>
      <c r="AC321" s="3" t="s">
        <v>1280</v>
      </c>
      <c r="AD321" s="3" t="s">
        <v>1041</v>
      </c>
      <c r="AE321" s="3" t="s">
        <v>1491</v>
      </c>
      <c r="AF321" s="23" t="s">
        <v>2444</v>
      </c>
      <c r="AG321" s="23" t="s">
        <v>2456</v>
      </c>
      <c r="AH321" s="23" t="s">
        <v>2444</v>
      </c>
      <c r="AI321" s="230" t="s">
        <v>2456</v>
      </c>
      <c r="AJ321" s="230" t="s">
        <v>2456</v>
      </c>
      <c r="AK321" s="230" t="s">
        <v>2456</v>
      </c>
      <c r="AL321" s="146" t="s">
        <v>3899</v>
      </c>
      <c r="AM321" s="230" t="s">
        <v>2456</v>
      </c>
      <c r="AN321" s="230" t="s">
        <v>3899</v>
      </c>
      <c r="AO321" s="230" t="s">
        <v>2456</v>
      </c>
      <c r="AP321" s="230" t="s">
        <v>1568</v>
      </c>
      <c r="AQ321" s="230" t="s">
        <v>2456</v>
      </c>
      <c r="AR321" s="230" t="s">
        <v>1568</v>
      </c>
      <c r="AS321" s="230" t="s">
        <v>2456</v>
      </c>
      <c r="AT321" s="231" t="s">
        <v>882</v>
      </c>
      <c r="AU321" s="186">
        <v>43851</v>
      </c>
      <c r="AV321" s="436" t="s">
        <v>1298</v>
      </c>
      <c r="AW321" s="33">
        <v>43991</v>
      </c>
      <c r="AX321" s="149" t="s">
        <v>3234</v>
      </c>
      <c r="AY321" s="31" t="s">
        <v>1574</v>
      </c>
      <c r="AZ321" s="10" t="s">
        <v>3328</v>
      </c>
      <c r="BA321" s="10" t="s">
        <v>3329</v>
      </c>
      <c r="BB321" s="597" t="s">
        <v>2677</v>
      </c>
      <c r="BC321" s="418" t="s">
        <v>3662</v>
      </c>
      <c r="BD321" s="32" t="s">
        <v>7473</v>
      </c>
      <c r="BI321" s="189" t="s">
        <v>3684</v>
      </c>
      <c r="BJ321" s="654" t="s">
        <v>7546</v>
      </c>
      <c r="BK321" s="654" t="s">
        <v>3638</v>
      </c>
      <c r="BL321" s="654"/>
    </row>
    <row r="322" spans="1:277" s="14" customFormat="1" ht="115.5" hidden="1" customHeight="1" x14ac:dyDescent="0.25">
      <c r="A322" s="29" t="s">
        <v>2191</v>
      </c>
      <c r="B322" s="5" t="s">
        <v>1926</v>
      </c>
      <c r="C322" s="57">
        <v>43630</v>
      </c>
      <c r="D322" s="57"/>
      <c r="E322" s="29" t="s">
        <v>1434</v>
      </c>
      <c r="F322" s="74" t="s">
        <v>3707</v>
      </c>
      <c r="G322" s="3" t="s">
        <v>770</v>
      </c>
      <c r="H322" s="3" t="s">
        <v>771</v>
      </c>
      <c r="I322" s="3" t="s">
        <v>715</v>
      </c>
      <c r="J322" s="5" t="s">
        <v>769</v>
      </c>
      <c r="K322" s="20">
        <v>1</v>
      </c>
      <c r="L322" s="57">
        <v>43678</v>
      </c>
      <c r="M322" s="57">
        <v>43830</v>
      </c>
      <c r="N322" s="79">
        <f t="shared" si="11"/>
        <v>22</v>
      </c>
      <c r="O322" s="105">
        <v>1</v>
      </c>
      <c r="P322" s="27" t="s">
        <v>131</v>
      </c>
      <c r="Q322" s="27" t="s">
        <v>766</v>
      </c>
      <c r="R322" s="4" t="s">
        <v>4149</v>
      </c>
      <c r="S322" s="600">
        <f t="shared" si="9"/>
        <v>335</v>
      </c>
      <c r="T322" s="27"/>
      <c r="U322" s="27"/>
      <c r="V322" s="28" t="s">
        <v>1277</v>
      </c>
      <c r="W322" s="28" t="s">
        <v>1277</v>
      </c>
      <c r="X322" s="28" t="s">
        <v>1277</v>
      </c>
      <c r="Y322" s="28" t="s">
        <v>1277</v>
      </c>
      <c r="Z322" s="28" t="s">
        <v>1277</v>
      </c>
      <c r="AA322" s="3" t="s">
        <v>1277</v>
      </c>
      <c r="AB322" s="3" t="s">
        <v>1276</v>
      </c>
      <c r="AC322" s="3" t="s">
        <v>1280</v>
      </c>
      <c r="AD322" s="3" t="s">
        <v>1041</v>
      </c>
      <c r="AE322" s="3" t="s">
        <v>1491</v>
      </c>
      <c r="AF322" s="23" t="s">
        <v>2444</v>
      </c>
      <c r="AG322" s="23" t="s">
        <v>2456</v>
      </c>
      <c r="AH322" s="23" t="s">
        <v>2444</v>
      </c>
      <c r="AI322" s="230" t="s">
        <v>2456</v>
      </c>
      <c r="AJ322" s="230" t="s">
        <v>2456</v>
      </c>
      <c r="AK322" s="230" t="s">
        <v>2456</v>
      </c>
      <c r="AL322" s="230" t="s">
        <v>3899</v>
      </c>
      <c r="AM322" s="230" t="s">
        <v>2456</v>
      </c>
      <c r="AN322" s="230" t="s">
        <v>3899</v>
      </c>
      <c r="AO322" s="230" t="s">
        <v>2456</v>
      </c>
      <c r="AP322" s="230" t="s">
        <v>1568</v>
      </c>
      <c r="AQ322" s="230" t="s">
        <v>2456</v>
      </c>
      <c r="AR322" s="230" t="s">
        <v>1568</v>
      </c>
      <c r="AS322" s="230" t="s">
        <v>2456</v>
      </c>
      <c r="AT322" s="231" t="s">
        <v>882</v>
      </c>
      <c r="AU322" s="186">
        <v>43851</v>
      </c>
      <c r="AV322" s="436" t="s">
        <v>1031</v>
      </c>
      <c r="AW322" s="437"/>
      <c r="AX322" s="31"/>
      <c r="AY322" s="31"/>
      <c r="AZ322" s="31"/>
      <c r="BA322" s="31"/>
      <c r="BB322" s="597" t="s">
        <v>1301</v>
      </c>
      <c r="BC322" s="418"/>
      <c r="BD322" s="30"/>
      <c r="BI322" s="189" t="s">
        <v>3684</v>
      </c>
      <c r="BJ322" s="189" t="s">
        <v>7543</v>
      </c>
      <c r="BK322" s="654" t="s">
        <v>3708</v>
      </c>
      <c r="BL322" s="654"/>
    </row>
    <row r="323" spans="1:277" s="14" customFormat="1" ht="115.5" hidden="1" customHeight="1" x14ac:dyDescent="0.25">
      <c r="A323" s="29" t="s">
        <v>2192</v>
      </c>
      <c r="B323" s="5" t="s">
        <v>1926</v>
      </c>
      <c r="C323" s="57">
        <v>43630</v>
      </c>
      <c r="D323" s="57"/>
      <c r="E323" s="29" t="s">
        <v>1435</v>
      </c>
      <c r="F323" s="74" t="s">
        <v>1765</v>
      </c>
      <c r="G323" s="21" t="s">
        <v>772</v>
      </c>
      <c r="H323" s="3" t="s">
        <v>773</v>
      </c>
      <c r="I323" s="3" t="s">
        <v>774</v>
      </c>
      <c r="J323" s="3" t="s">
        <v>775</v>
      </c>
      <c r="K323" s="1">
        <v>5</v>
      </c>
      <c r="L323" s="57">
        <v>43668</v>
      </c>
      <c r="M323" s="57">
        <v>44012</v>
      </c>
      <c r="N323" s="79">
        <f t="shared" si="11"/>
        <v>50</v>
      </c>
      <c r="O323" s="135">
        <v>5</v>
      </c>
      <c r="P323" s="27" t="s">
        <v>56</v>
      </c>
      <c r="Q323" s="27"/>
      <c r="R323" s="4" t="s">
        <v>4358</v>
      </c>
      <c r="S323" s="600">
        <f t="shared" ref="S323:S386" si="12">LEN(R323)</f>
        <v>286</v>
      </c>
      <c r="T323" s="27" t="s">
        <v>1277</v>
      </c>
      <c r="U323" s="27" t="s">
        <v>1277</v>
      </c>
      <c r="V323" s="28" t="s">
        <v>1277</v>
      </c>
      <c r="W323" s="28" t="s">
        <v>1277</v>
      </c>
      <c r="X323" s="28" t="s">
        <v>1277</v>
      </c>
      <c r="Y323" s="28" t="s">
        <v>1277</v>
      </c>
      <c r="Z323" s="28" t="s">
        <v>1277</v>
      </c>
      <c r="AA323" s="3" t="s">
        <v>1277</v>
      </c>
      <c r="AB323" s="3" t="s">
        <v>1276</v>
      </c>
      <c r="AC323" s="3" t="s">
        <v>1280</v>
      </c>
      <c r="AD323" s="3" t="s">
        <v>1050</v>
      </c>
      <c r="AE323" s="3" t="s">
        <v>1603</v>
      </c>
      <c r="AF323" s="234" t="s">
        <v>1643</v>
      </c>
      <c r="AG323" s="3" t="s">
        <v>1772</v>
      </c>
      <c r="AH323" s="3" t="s">
        <v>2603</v>
      </c>
      <c r="AI323" s="6" t="s">
        <v>3038</v>
      </c>
      <c r="AJ323" s="193" t="s">
        <v>3217</v>
      </c>
      <c r="AK323" s="6" t="s">
        <v>3228</v>
      </c>
      <c r="AL323" s="10" t="s">
        <v>4230</v>
      </c>
      <c r="AM323" s="40" t="s">
        <v>4843</v>
      </c>
      <c r="AN323" s="40" t="s">
        <v>3899</v>
      </c>
      <c r="AO323" s="40" t="s">
        <v>6054</v>
      </c>
      <c r="AP323" s="40" t="s">
        <v>1568</v>
      </c>
      <c r="AQ323" s="40" t="s">
        <v>6054</v>
      </c>
      <c r="AR323" s="40" t="s">
        <v>1568</v>
      </c>
      <c r="AS323" s="40" t="s">
        <v>6054</v>
      </c>
      <c r="AT323" s="231" t="s">
        <v>1937</v>
      </c>
      <c r="AU323" s="185">
        <v>44377</v>
      </c>
      <c r="AV323" s="436" t="s">
        <v>2439</v>
      </c>
      <c r="AW323" s="185">
        <v>44377</v>
      </c>
      <c r="AX323" s="149" t="s">
        <v>4342</v>
      </c>
      <c r="AY323" s="31" t="s">
        <v>4110</v>
      </c>
      <c r="AZ323" s="31" t="s">
        <v>1568</v>
      </c>
      <c r="BA323" s="31" t="s">
        <v>1568</v>
      </c>
      <c r="BB323" s="597" t="s">
        <v>2678</v>
      </c>
      <c r="BC323" s="418" t="s">
        <v>3661</v>
      </c>
      <c r="BD323" s="30" t="s">
        <v>1568</v>
      </c>
      <c r="BE323" s="158"/>
      <c r="BI323" s="189" t="s">
        <v>3684</v>
      </c>
      <c r="BJ323" s="189" t="s">
        <v>7543</v>
      </c>
      <c r="BK323" s="654" t="s">
        <v>7534</v>
      </c>
      <c r="BL323" s="654"/>
    </row>
    <row r="324" spans="1:277" s="14" customFormat="1" ht="115.5" hidden="1" customHeight="1" x14ac:dyDescent="0.25">
      <c r="A324" s="97" t="s">
        <v>2192</v>
      </c>
      <c r="B324" s="364" t="s">
        <v>1926</v>
      </c>
      <c r="C324" s="528">
        <v>43630</v>
      </c>
      <c r="D324" s="528"/>
      <c r="E324" s="97" t="s">
        <v>1435</v>
      </c>
      <c r="F324" s="75" t="s">
        <v>6664</v>
      </c>
      <c r="G324" s="288" t="s">
        <v>772</v>
      </c>
      <c r="H324" s="288" t="s">
        <v>773</v>
      </c>
      <c r="I324" s="288" t="s">
        <v>774</v>
      </c>
      <c r="J324" s="422" t="s">
        <v>775</v>
      </c>
      <c r="K324" s="308">
        <v>5</v>
      </c>
      <c r="L324" s="423">
        <v>43668</v>
      </c>
      <c r="M324" s="423">
        <v>44469</v>
      </c>
      <c r="N324" s="552">
        <f t="shared" si="11"/>
        <v>11</v>
      </c>
      <c r="O324" s="106">
        <v>5</v>
      </c>
      <c r="P324" s="27" t="s">
        <v>56</v>
      </c>
      <c r="Q324" s="27"/>
      <c r="R324" s="4" t="s">
        <v>7308</v>
      </c>
      <c r="S324" s="600">
        <f t="shared" si="12"/>
        <v>166</v>
      </c>
      <c r="T324" s="27"/>
      <c r="U324" s="27"/>
      <c r="V324" s="28"/>
      <c r="W324" s="28"/>
      <c r="X324" s="28"/>
      <c r="Y324" s="28"/>
      <c r="Z324" s="28"/>
      <c r="AA324" s="3"/>
      <c r="AB324" s="3"/>
      <c r="AC324" s="3"/>
      <c r="AD324" s="3"/>
      <c r="AE324" s="3"/>
      <c r="AF324" s="234"/>
      <c r="AG324" s="131"/>
      <c r="AH324" s="131"/>
      <c r="AI324" s="146"/>
      <c r="AJ324" s="193"/>
      <c r="AK324" s="6" t="s">
        <v>3228</v>
      </c>
      <c r="AL324" s="10" t="s">
        <v>4230</v>
      </c>
      <c r="AM324" s="4" t="s">
        <v>6437</v>
      </c>
      <c r="AN324" s="39" t="s">
        <v>6418</v>
      </c>
      <c r="AO324" s="4" t="s">
        <v>7241</v>
      </c>
      <c r="AP324" s="4" t="s">
        <v>7222</v>
      </c>
      <c r="AQ324" s="4" t="s">
        <v>7309</v>
      </c>
      <c r="AR324" s="4" t="s">
        <v>1568</v>
      </c>
      <c r="AS324" s="4" t="s">
        <v>7357</v>
      </c>
      <c r="AT324" s="231" t="s">
        <v>1027</v>
      </c>
      <c r="AU324" s="185">
        <v>44582</v>
      </c>
      <c r="AV324" s="436" t="s">
        <v>1031</v>
      </c>
      <c r="AW324" s="418"/>
      <c r="AX324" s="31"/>
      <c r="AY324" s="31"/>
      <c r="AZ324" s="31"/>
      <c r="BA324" s="31"/>
      <c r="BB324" s="597" t="s">
        <v>1301</v>
      </c>
      <c r="BC324" s="418"/>
      <c r="BD324" s="30"/>
      <c r="BE324" s="158"/>
      <c r="BI324" s="189" t="s">
        <v>3684</v>
      </c>
      <c r="BJ324" s="189" t="s">
        <v>7543</v>
      </c>
      <c r="BK324" s="654" t="s">
        <v>7534</v>
      </c>
      <c r="BL324" s="654"/>
    </row>
    <row r="325" spans="1:277" ht="115.5" hidden="1" customHeight="1" x14ac:dyDescent="0.3">
      <c r="A325" s="29" t="s">
        <v>2193</v>
      </c>
      <c r="B325" s="5" t="s">
        <v>1926</v>
      </c>
      <c r="C325" s="57">
        <v>43630</v>
      </c>
      <c r="D325" s="57"/>
      <c r="E325" s="29" t="s">
        <v>1393</v>
      </c>
      <c r="F325" s="75" t="s">
        <v>1597</v>
      </c>
      <c r="G325" s="3" t="s">
        <v>776</v>
      </c>
      <c r="H325" s="3" t="s">
        <v>777</v>
      </c>
      <c r="I325" s="3" t="s">
        <v>1513</v>
      </c>
      <c r="J325" s="5" t="s">
        <v>779</v>
      </c>
      <c r="K325" s="20">
        <v>1</v>
      </c>
      <c r="L325" s="57">
        <v>43739</v>
      </c>
      <c r="M325" s="57">
        <v>43769</v>
      </c>
      <c r="N325" s="79">
        <f t="shared" si="11"/>
        <v>5</v>
      </c>
      <c r="O325" s="105">
        <v>1</v>
      </c>
      <c r="P325" s="27" t="s">
        <v>135</v>
      </c>
      <c r="Q325" s="27"/>
      <c r="R325" s="4" t="s">
        <v>3303</v>
      </c>
      <c r="S325" s="600">
        <f t="shared" si="12"/>
        <v>317</v>
      </c>
      <c r="T325" s="27"/>
      <c r="U325" s="27"/>
      <c r="V325" s="28" t="s">
        <v>1277</v>
      </c>
      <c r="W325" s="28" t="s">
        <v>1277</v>
      </c>
      <c r="X325" s="28" t="s">
        <v>1277</v>
      </c>
      <c r="Y325" s="28" t="s">
        <v>1277</v>
      </c>
      <c r="Z325" s="28" t="s">
        <v>1277</v>
      </c>
      <c r="AA325" s="3" t="s">
        <v>1277</v>
      </c>
      <c r="AB325" s="3" t="s">
        <v>1276</v>
      </c>
      <c r="AC325" s="3" t="s">
        <v>1280</v>
      </c>
      <c r="AD325" s="3" t="s">
        <v>1512</v>
      </c>
      <c r="AE325" s="3" t="s">
        <v>1592</v>
      </c>
      <c r="AF325" s="23" t="s">
        <v>1595</v>
      </c>
      <c r="AG325" s="235" t="s">
        <v>1600</v>
      </c>
      <c r="AH325" s="227" t="s">
        <v>2446</v>
      </c>
      <c r="AI325" s="146" t="s">
        <v>2442</v>
      </c>
      <c r="AJ325" s="230" t="s">
        <v>3016</v>
      </c>
      <c r="AK325" s="146" t="s">
        <v>2442</v>
      </c>
      <c r="AL325" s="6" t="s">
        <v>3899</v>
      </c>
      <c r="AM325" s="6" t="s">
        <v>2442</v>
      </c>
      <c r="AN325" s="6" t="s">
        <v>3899</v>
      </c>
      <c r="AO325" s="6" t="s">
        <v>2442</v>
      </c>
      <c r="AP325" s="6" t="s">
        <v>1568</v>
      </c>
      <c r="AQ325" s="6" t="s">
        <v>2442</v>
      </c>
      <c r="AR325" s="595" t="s">
        <v>1568</v>
      </c>
      <c r="AS325" s="595" t="s">
        <v>2442</v>
      </c>
      <c r="AT325" s="231" t="s">
        <v>1027</v>
      </c>
      <c r="AU325" s="186">
        <v>44020</v>
      </c>
      <c r="AV325" s="436" t="s">
        <v>1031</v>
      </c>
      <c r="AW325" s="418"/>
      <c r="AX325" s="31"/>
      <c r="AY325" s="31"/>
      <c r="AZ325" s="31"/>
      <c r="BA325" s="31"/>
      <c r="BB325" s="597" t="s">
        <v>1301</v>
      </c>
      <c r="BC325" s="418"/>
      <c r="BD325" s="30"/>
      <c r="BE325" s="14"/>
      <c r="BF325" s="14"/>
      <c r="BG325" s="14"/>
      <c r="BH325" s="14"/>
      <c r="BI325" s="654" t="s">
        <v>3684</v>
      </c>
      <c r="BJ325" s="654" t="s">
        <v>7545</v>
      </c>
      <c r="BK325" s="654" t="s">
        <v>3709</v>
      </c>
      <c r="BL325" s="654"/>
      <c r="BM325" s="14"/>
      <c r="BN325" s="14"/>
      <c r="BO325" s="14"/>
      <c r="BP325" s="14"/>
      <c r="BQ325" s="14"/>
      <c r="BR325" s="14"/>
      <c r="BS325" s="14"/>
      <c r="BT325" s="14"/>
      <c r="BU325" s="14"/>
      <c r="BV325" s="14"/>
      <c r="BW325" s="14"/>
      <c r="BX325" s="14"/>
      <c r="BY325" s="14"/>
      <c r="BZ325" s="14"/>
      <c r="CA325" s="14"/>
      <c r="CB325" s="14"/>
      <c r="CC325" s="14"/>
      <c r="CD325" s="14"/>
      <c r="CE325" s="14"/>
      <c r="CF325" s="14"/>
      <c r="CG325" s="14"/>
      <c r="CH325" s="14"/>
      <c r="CI325" s="14"/>
      <c r="CJ325" s="14"/>
      <c r="CK325" s="14"/>
      <c r="CL325" s="14"/>
      <c r="CM325" s="14"/>
      <c r="CN325" s="14"/>
      <c r="CO325" s="14"/>
      <c r="CP325" s="14"/>
      <c r="CQ325" s="14"/>
      <c r="CR325" s="14"/>
      <c r="CS325" s="14"/>
      <c r="CT325" s="14"/>
      <c r="CU325" s="14"/>
      <c r="CV325" s="14"/>
      <c r="CW325" s="14"/>
      <c r="CX325" s="14"/>
      <c r="CY325" s="14"/>
      <c r="CZ325" s="14"/>
      <c r="DA325" s="14"/>
      <c r="DB325" s="14"/>
      <c r="DC325" s="14"/>
      <c r="DD325" s="14"/>
      <c r="DE325" s="14"/>
      <c r="DF325" s="14"/>
      <c r="DG325" s="14"/>
      <c r="DH325" s="14"/>
      <c r="DI325" s="14"/>
      <c r="DJ325" s="14"/>
      <c r="DK325" s="14"/>
      <c r="DL325" s="14"/>
      <c r="DM325" s="14"/>
      <c r="DN325" s="14"/>
      <c r="DO325" s="14"/>
      <c r="DP325" s="14"/>
      <c r="DQ325" s="14"/>
      <c r="DR325" s="14"/>
      <c r="DS325" s="14"/>
      <c r="DT325" s="14"/>
      <c r="DU325" s="14"/>
      <c r="DV325" s="14"/>
      <c r="DW325" s="14"/>
      <c r="DX325" s="14"/>
      <c r="DY325" s="14"/>
      <c r="DZ325" s="14"/>
      <c r="EA325" s="14"/>
      <c r="EB325" s="14"/>
      <c r="EC325" s="14"/>
      <c r="ED325" s="14"/>
      <c r="EE325" s="14"/>
      <c r="EF325" s="14"/>
      <c r="EG325" s="14"/>
      <c r="EH325" s="14"/>
      <c r="EI325" s="14"/>
      <c r="EJ325" s="14"/>
      <c r="EK325" s="14"/>
      <c r="EL325" s="14"/>
      <c r="EM325" s="14"/>
      <c r="EN325" s="14"/>
      <c r="EO325" s="14"/>
      <c r="EP325" s="14"/>
      <c r="EQ325" s="14"/>
      <c r="ER325" s="14"/>
      <c r="ES325" s="14"/>
      <c r="ET325" s="14"/>
      <c r="EU325" s="14"/>
      <c r="EV325" s="14"/>
      <c r="EW325" s="14"/>
      <c r="EX325" s="14"/>
      <c r="EY325" s="14"/>
      <c r="EZ325" s="14"/>
      <c r="FA325" s="14"/>
      <c r="FB325" s="14"/>
      <c r="FC325" s="14"/>
      <c r="FD325" s="14"/>
      <c r="FE325" s="14"/>
      <c r="FF325" s="14"/>
      <c r="FG325" s="14"/>
      <c r="FH325" s="14"/>
      <c r="FI325" s="14"/>
      <c r="FJ325" s="14"/>
      <c r="FK325" s="14"/>
      <c r="FL325" s="14"/>
      <c r="FM325" s="14"/>
      <c r="FN325" s="14"/>
      <c r="FO325" s="14"/>
      <c r="FP325" s="14"/>
      <c r="FQ325" s="14"/>
      <c r="FR325" s="14"/>
      <c r="FS325" s="14"/>
      <c r="FT325" s="14"/>
      <c r="FU325" s="14"/>
      <c r="FV325" s="14"/>
      <c r="FW325" s="14"/>
      <c r="FX325" s="14"/>
      <c r="FY325" s="14"/>
      <c r="FZ325" s="14"/>
      <c r="GA325" s="14"/>
      <c r="GB325" s="14"/>
      <c r="GC325" s="14"/>
      <c r="GD325" s="14"/>
      <c r="GE325" s="14"/>
      <c r="GF325" s="14"/>
      <c r="GG325" s="14"/>
      <c r="GH325" s="14"/>
      <c r="GI325" s="14"/>
      <c r="GJ325" s="14"/>
      <c r="GK325" s="14"/>
      <c r="GL325" s="14"/>
      <c r="GM325" s="14"/>
      <c r="GN325" s="14"/>
      <c r="GO325" s="14"/>
      <c r="GP325" s="14"/>
      <c r="GQ325" s="14"/>
      <c r="GR325" s="14"/>
      <c r="GS325" s="14"/>
      <c r="GT325" s="14"/>
      <c r="GU325" s="14"/>
      <c r="GV325" s="14"/>
      <c r="GW325" s="14"/>
      <c r="GX325" s="14"/>
      <c r="GY325" s="14"/>
      <c r="GZ325" s="14"/>
      <c r="HA325" s="14"/>
      <c r="HB325" s="14"/>
      <c r="HC325" s="14"/>
      <c r="HD325" s="14"/>
      <c r="HE325" s="14"/>
      <c r="HF325" s="14"/>
      <c r="HG325" s="14"/>
      <c r="HH325" s="14"/>
      <c r="HI325" s="14"/>
      <c r="HJ325" s="14"/>
      <c r="HK325" s="14"/>
      <c r="HL325" s="14"/>
      <c r="HM325" s="14"/>
      <c r="HN325" s="14"/>
      <c r="HO325" s="14"/>
      <c r="HP325" s="14"/>
      <c r="HQ325" s="14"/>
      <c r="HR325" s="14"/>
      <c r="HS325" s="14"/>
      <c r="HT325" s="14"/>
      <c r="HU325" s="14"/>
      <c r="HV325" s="14"/>
      <c r="HW325" s="14"/>
      <c r="HX325" s="14"/>
      <c r="HY325" s="14"/>
      <c r="HZ325" s="14"/>
      <c r="IA325" s="14"/>
      <c r="IB325" s="14"/>
      <c r="IC325" s="14"/>
      <c r="ID325" s="14"/>
      <c r="IE325" s="14"/>
      <c r="IF325" s="14"/>
      <c r="IG325" s="14"/>
      <c r="IH325" s="14"/>
      <c r="II325" s="14"/>
      <c r="IJ325" s="14"/>
      <c r="IK325" s="14"/>
      <c r="IL325" s="14"/>
      <c r="IM325" s="14"/>
      <c r="IN325" s="14"/>
      <c r="IO325" s="14"/>
      <c r="IP325" s="14"/>
      <c r="IQ325" s="14"/>
      <c r="IR325" s="14"/>
      <c r="IS325" s="14"/>
      <c r="IT325" s="14"/>
      <c r="IU325" s="14"/>
      <c r="IV325" s="14"/>
      <c r="IW325" s="14"/>
      <c r="IX325" s="14"/>
      <c r="IY325" s="14"/>
      <c r="IZ325" s="14"/>
      <c r="JA325" s="14"/>
      <c r="JB325" s="14"/>
      <c r="JC325" s="14"/>
      <c r="JD325" s="14"/>
      <c r="JE325" s="14"/>
      <c r="JF325" s="14"/>
      <c r="JG325" s="14"/>
      <c r="JH325" s="14"/>
      <c r="JI325" s="14"/>
      <c r="JJ325" s="14"/>
      <c r="JK325" s="14"/>
      <c r="JL325" s="14"/>
      <c r="JM325" s="14"/>
      <c r="JN325" s="14"/>
      <c r="JO325" s="14"/>
      <c r="JP325" s="14"/>
      <c r="JQ325" s="14"/>
    </row>
    <row r="326" spans="1:277" ht="115.5" hidden="1" customHeight="1" x14ac:dyDescent="0.3">
      <c r="A326" s="29" t="s">
        <v>2194</v>
      </c>
      <c r="B326" s="189" t="s">
        <v>1926</v>
      </c>
      <c r="C326" s="186">
        <v>43630</v>
      </c>
      <c r="D326" s="186"/>
      <c r="E326" s="190" t="s">
        <v>1395</v>
      </c>
      <c r="F326" s="75" t="s">
        <v>1596</v>
      </c>
      <c r="G326" s="6" t="s">
        <v>776</v>
      </c>
      <c r="H326" s="6" t="s">
        <v>777</v>
      </c>
      <c r="I326" s="6" t="s">
        <v>778</v>
      </c>
      <c r="J326" s="6" t="s">
        <v>779</v>
      </c>
      <c r="K326" s="191">
        <v>1</v>
      </c>
      <c r="L326" s="186">
        <v>43739</v>
      </c>
      <c r="M326" s="186">
        <v>43769</v>
      </c>
      <c r="N326" s="79">
        <f t="shared" si="11"/>
        <v>5</v>
      </c>
      <c r="O326" s="173">
        <v>1</v>
      </c>
      <c r="P326" s="174" t="s">
        <v>135</v>
      </c>
      <c r="Q326" s="27"/>
      <c r="R326" s="10" t="s">
        <v>3303</v>
      </c>
      <c r="S326" s="600">
        <f t="shared" si="12"/>
        <v>317</v>
      </c>
      <c r="T326" s="27"/>
      <c r="U326" s="27"/>
      <c r="V326" s="232" t="s">
        <v>1277</v>
      </c>
      <c r="W326" s="232" t="s">
        <v>1277</v>
      </c>
      <c r="X326" s="232" t="s">
        <v>1277</v>
      </c>
      <c r="Y326" s="232" t="s">
        <v>1277</v>
      </c>
      <c r="Z326" s="232" t="s">
        <v>1277</v>
      </c>
      <c r="AA326" s="6" t="s">
        <v>1277</v>
      </c>
      <c r="AB326" s="6" t="s">
        <v>1276</v>
      </c>
      <c r="AC326" s="6" t="s">
        <v>1280</v>
      </c>
      <c r="AD326" s="6" t="s">
        <v>1512</v>
      </c>
      <c r="AE326" s="6" t="s">
        <v>1592</v>
      </c>
      <c r="AF326" s="230" t="s">
        <v>1595</v>
      </c>
      <c r="AG326" s="233" t="s">
        <v>1601</v>
      </c>
      <c r="AH326" s="180" t="s">
        <v>2446</v>
      </c>
      <c r="AI326" s="146" t="s">
        <v>2442</v>
      </c>
      <c r="AJ326" s="230" t="s">
        <v>3017</v>
      </c>
      <c r="AK326" s="146" t="s">
        <v>2442</v>
      </c>
      <c r="AL326" s="6" t="s">
        <v>3899</v>
      </c>
      <c r="AM326" s="6" t="s">
        <v>2442</v>
      </c>
      <c r="AN326" s="6" t="s">
        <v>3899</v>
      </c>
      <c r="AO326" s="6" t="s">
        <v>2442</v>
      </c>
      <c r="AP326" s="6" t="s">
        <v>1568</v>
      </c>
      <c r="AQ326" s="6" t="s">
        <v>2442</v>
      </c>
      <c r="AR326" s="595" t="s">
        <v>1568</v>
      </c>
      <c r="AS326" s="595" t="s">
        <v>2442</v>
      </c>
      <c r="AT326" s="231" t="s">
        <v>1027</v>
      </c>
      <c r="AU326" s="186">
        <v>44020</v>
      </c>
      <c r="AV326" s="436" t="s">
        <v>1297</v>
      </c>
      <c r="AW326" s="33">
        <v>43991</v>
      </c>
      <c r="AX326" s="31" t="s">
        <v>1946</v>
      </c>
      <c r="AY326" s="10" t="s">
        <v>1776</v>
      </c>
      <c r="AZ326" s="10" t="s">
        <v>3328</v>
      </c>
      <c r="BA326" s="10" t="s">
        <v>3329</v>
      </c>
      <c r="BB326" s="597" t="s">
        <v>2676</v>
      </c>
      <c r="BC326" s="418"/>
      <c r="BD326" s="30"/>
      <c r="BE326" s="14"/>
      <c r="BF326" s="14"/>
      <c r="BG326" s="14"/>
      <c r="BH326" s="14"/>
      <c r="BI326" s="189" t="s">
        <v>3684</v>
      </c>
      <c r="BJ326" s="654" t="s">
        <v>7544</v>
      </c>
      <c r="BK326" s="654" t="s">
        <v>3640</v>
      </c>
      <c r="BL326" s="654"/>
      <c r="BM326" s="14"/>
      <c r="BN326" s="14"/>
      <c r="BO326" s="14"/>
      <c r="BP326" s="14"/>
      <c r="BQ326" s="14"/>
      <c r="BR326" s="14"/>
      <c r="BS326" s="14"/>
      <c r="BT326" s="14"/>
      <c r="BU326" s="14"/>
      <c r="BV326" s="14"/>
      <c r="BW326" s="14"/>
      <c r="BX326" s="14"/>
      <c r="BY326" s="14"/>
      <c r="BZ326" s="14"/>
      <c r="CA326" s="14"/>
      <c r="CB326" s="14"/>
      <c r="CC326" s="14"/>
      <c r="CD326" s="14"/>
      <c r="CE326" s="14"/>
      <c r="CF326" s="14"/>
      <c r="CG326" s="14"/>
      <c r="CH326" s="14"/>
      <c r="CI326" s="14"/>
      <c r="CJ326" s="14"/>
      <c r="CK326" s="14"/>
      <c r="CL326" s="14"/>
      <c r="CM326" s="14"/>
      <c r="CN326" s="14"/>
      <c r="CO326" s="14"/>
      <c r="CP326" s="14"/>
      <c r="CQ326" s="14"/>
      <c r="CR326" s="14"/>
      <c r="CS326" s="14"/>
      <c r="CT326" s="14"/>
      <c r="CU326" s="14"/>
      <c r="CV326" s="14"/>
      <c r="CW326" s="14"/>
      <c r="CX326" s="14"/>
      <c r="CY326" s="14"/>
      <c r="CZ326" s="14"/>
      <c r="DA326" s="14"/>
      <c r="DB326" s="14"/>
      <c r="DC326" s="14"/>
      <c r="DD326" s="14"/>
      <c r="DE326" s="14"/>
      <c r="DF326" s="14"/>
      <c r="DG326" s="14"/>
      <c r="DH326" s="14"/>
      <c r="DI326" s="14"/>
      <c r="DJ326" s="14"/>
      <c r="DK326" s="14"/>
      <c r="DL326" s="14"/>
      <c r="DM326" s="14"/>
      <c r="DN326" s="14"/>
      <c r="DO326" s="14"/>
      <c r="DP326" s="14"/>
      <c r="DQ326" s="14"/>
      <c r="DR326" s="14"/>
      <c r="DS326" s="14"/>
      <c r="DT326" s="14"/>
      <c r="DU326" s="14"/>
      <c r="DV326" s="14"/>
      <c r="DW326" s="14"/>
      <c r="DX326" s="14"/>
      <c r="DY326" s="14"/>
      <c r="DZ326" s="14"/>
      <c r="EA326" s="14"/>
      <c r="EB326" s="14"/>
      <c r="EC326" s="14"/>
      <c r="ED326" s="14"/>
      <c r="EE326" s="14"/>
      <c r="EF326" s="14"/>
      <c r="EG326" s="14"/>
      <c r="EH326" s="14"/>
      <c r="EI326" s="14"/>
      <c r="EJ326" s="14"/>
      <c r="EK326" s="14"/>
      <c r="EL326" s="14"/>
      <c r="EM326" s="14"/>
      <c r="EN326" s="14"/>
      <c r="EO326" s="14"/>
      <c r="EP326" s="14"/>
      <c r="EQ326" s="14"/>
      <c r="ER326" s="14"/>
      <c r="ES326" s="14"/>
      <c r="ET326" s="14"/>
      <c r="EU326" s="14"/>
      <c r="EV326" s="14"/>
      <c r="EW326" s="14"/>
      <c r="EX326" s="14"/>
      <c r="EY326" s="14"/>
      <c r="EZ326" s="14"/>
      <c r="FA326" s="14"/>
      <c r="FB326" s="14"/>
      <c r="FC326" s="14"/>
      <c r="FD326" s="14"/>
      <c r="FE326" s="14"/>
      <c r="FF326" s="14"/>
      <c r="FG326" s="14"/>
      <c r="FH326" s="14"/>
      <c r="FI326" s="14"/>
      <c r="FJ326" s="14"/>
      <c r="FK326" s="14"/>
      <c r="FL326" s="14"/>
      <c r="FM326" s="14"/>
      <c r="FN326" s="14"/>
      <c r="FO326" s="14"/>
      <c r="FP326" s="14"/>
      <c r="FQ326" s="14"/>
      <c r="FR326" s="14"/>
      <c r="FS326" s="14"/>
      <c r="FT326" s="14"/>
      <c r="FU326" s="14"/>
      <c r="FV326" s="14"/>
      <c r="FW326" s="14"/>
      <c r="FX326" s="14"/>
      <c r="FY326" s="14"/>
      <c r="FZ326" s="14"/>
      <c r="GA326" s="14"/>
      <c r="GB326" s="14"/>
      <c r="GC326" s="14"/>
      <c r="GD326" s="14"/>
      <c r="GE326" s="14"/>
      <c r="GF326" s="14"/>
      <c r="GG326" s="14"/>
      <c r="GH326" s="14"/>
      <c r="GI326" s="14"/>
      <c r="GJ326" s="14"/>
      <c r="GK326" s="14"/>
      <c r="GL326" s="14"/>
      <c r="GM326" s="14"/>
      <c r="GN326" s="14"/>
      <c r="GO326" s="14"/>
      <c r="GP326" s="14"/>
      <c r="GQ326" s="14"/>
      <c r="GR326" s="14"/>
      <c r="GS326" s="14"/>
      <c r="GT326" s="14"/>
      <c r="GU326" s="14"/>
      <c r="GV326" s="14"/>
      <c r="GW326" s="14"/>
      <c r="GX326" s="14"/>
      <c r="GY326" s="14"/>
      <c r="GZ326" s="14"/>
      <c r="HA326" s="14"/>
      <c r="HB326" s="14"/>
      <c r="HC326" s="14"/>
      <c r="HD326" s="14"/>
      <c r="HE326" s="14"/>
      <c r="HF326" s="14"/>
      <c r="HG326" s="14"/>
      <c r="HH326" s="14"/>
      <c r="HI326" s="14"/>
      <c r="HJ326" s="14"/>
      <c r="HK326" s="14"/>
      <c r="HL326" s="14"/>
      <c r="HM326" s="14"/>
      <c r="HN326" s="14"/>
      <c r="HO326" s="14"/>
      <c r="HP326" s="14"/>
      <c r="HQ326" s="14"/>
      <c r="HR326" s="14"/>
      <c r="HS326" s="14"/>
      <c r="HT326" s="14"/>
      <c r="HU326" s="14"/>
      <c r="HV326" s="14"/>
      <c r="HW326" s="14"/>
      <c r="HX326" s="14"/>
      <c r="HY326" s="14"/>
      <c r="HZ326" s="14"/>
      <c r="IA326" s="14"/>
      <c r="IB326" s="14"/>
      <c r="IC326" s="14"/>
      <c r="ID326" s="14"/>
      <c r="IE326" s="14"/>
      <c r="IF326" s="14"/>
      <c r="IG326" s="14"/>
      <c r="IH326" s="14"/>
      <c r="II326" s="14"/>
      <c r="IJ326" s="14"/>
      <c r="IK326" s="14"/>
      <c r="IL326" s="14"/>
      <c r="IM326" s="14"/>
      <c r="IN326" s="14"/>
      <c r="IO326" s="14"/>
      <c r="IP326" s="14"/>
      <c r="IQ326" s="14"/>
      <c r="IR326" s="14"/>
      <c r="IS326" s="14"/>
      <c r="IT326" s="14"/>
      <c r="IU326" s="14"/>
      <c r="IV326" s="14"/>
      <c r="IW326" s="14"/>
      <c r="IX326" s="14"/>
      <c r="IY326" s="14"/>
      <c r="IZ326" s="14"/>
      <c r="JA326" s="14"/>
      <c r="JB326" s="14"/>
      <c r="JC326" s="14"/>
      <c r="JD326" s="14"/>
      <c r="JE326" s="14"/>
      <c r="JF326" s="14"/>
      <c r="JG326" s="14"/>
      <c r="JH326" s="14"/>
      <c r="JI326" s="14"/>
      <c r="JJ326" s="14"/>
      <c r="JK326" s="14"/>
      <c r="JL326" s="14"/>
      <c r="JM326" s="14"/>
      <c r="JN326" s="14"/>
      <c r="JO326" s="14"/>
      <c r="JP326" s="14"/>
      <c r="JQ326" s="14"/>
    </row>
    <row r="327" spans="1:277" s="14" customFormat="1" ht="115.5" hidden="1" customHeight="1" x14ac:dyDescent="0.25">
      <c r="A327" s="29" t="s">
        <v>2195</v>
      </c>
      <c r="B327" s="5" t="s">
        <v>1926</v>
      </c>
      <c r="C327" s="57">
        <v>43630</v>
      </c>
      <c r="D327" s="57"/>
      <c r="E327" s="29" t="s">
        <v>1436</v>
      </c>
      <c r="F327" s="74" t="s">
        <v>3710</v>
      </c>
      <c r="G327" s="3" t="s">
        <v>780</v>
      </c>
      <c r="H327" s="3" t="s">
        <v>781</v>
      </c>
      <c r="I327" s="3" t="s">
        <v>782</v>
      </c>
      <c r="J327" s="3" t="s">
        <v>783</v>
      </c>
      <c r="K327" s="20">
        <v>1</v>
      </c>
      <c r="L327" s="57">
        <v>43668</v>
      </c>
      <c r="M327" s="57">
        <v>43830</v>
      </c>
      <c r="N327" s="79">
        <f t="shared" si="11"/>
        <v>24</v>
      </c>
      <c r="O327" s="105">
        <v>1</v>
      </c>
      <c r="P327" s="27" t="s">
        <v>180</v>
      </c>
      <c r="Q327" s="27"/>
      <c r="R327" s="4" t="s">
        <v>1698</v>
      </c>
      <c r="S327" s="600">
        <f t="shared" si="12"/>
        <v>368</v>
      </c>
      <c r="T327" s="27"/>
      <c r="U327" s="27"/>
      <c r="V327" s="28" t="s">
        <v>1277</v>
      </c>
      <c r="W327" s="28" t="s">
        <v>1277</v>
      </c>
      <c r="X327" s="28" t="s">
        <v>1277</v>
      </c>
      <c r="Y327" s="28" t="s">
        <v>1277</v>
      </c>
      <c r="Z327" s="28" t="s">
        <v>1277</v>
      </c>
      <c r="AA327" s="3" t="s">
        <v>1277</v>
      </c>
      <c r="AB327" s="3" t="s">
        <v>1276</v>
      </c>
      <c r="AC327" s="3" t="s">
        <v>1280</v>
      </c>
      <c r="AD327" s="3" t="s">
        <v>1042</v>
      </c>
      <c r="AE327" s="5" t="s">
        <v>1500</v>
      </c>
      <c r="AF327" s="3" t="s">
        <v>2450</v>
      </c>
      <c r="AG327" s="3" t="s">
        <v>2455</v>
      </c>
      <c r="AH327" s="3" t="s">
        <v>2450</v>
      </c>
      <c r="AI327" s="6" t="s">
        <v>2455</v>
      </c>
      <c r="AJ327" s="230" t="s">
        <v>3018</v>
      </c>
      <c r="AK327" s="6" t="s">
        <v>2455</v>
      </c>
      <c r="AL327" s="146" t="s">
        <v>3899</v>
      </c>
      <c r="AM327" s="6" t="s">
        <v>5722</v>
      </c>
      <c r="AN327" s="146" t="s">
        <v>3899</v>
      </c>
      <c r="AO327" s="6" t="s">
        <v>5722</v>
      </c>
      <c r="AP327" s="6" t="s">
        <v>1568</v>
      </c>
      <c r="AQ327" s="6" t="s">
        <v>5722</v>
      </c>
      <c r="AR327" s="595" t="s">
        <v>1568</v>
      </c>
      <c r="AS327" s="595" t="s">
        <v>5722</v>
      </c>
      <c r="AT327" s="231" t="s">
        <v>882</v>
      </c>
      <c r="AU327" s="186">
        <v>43829</v>
      </c>
      <c r="AV327" s="436" t="s">
        <v>1297</v>
      </c>
      <c r="AW327" s="33">
        <v>43991</v>
      </c>
      <c r="AX327" s="31" t="s">
        <v>1946</v>
      </c>
      <c r="AY327" s="10" t="s">
        <v>1776</v>
      </c>
      <c r="AZ327" s="10" t="s">
        <v>3328</v>
      </c>
      <c r="BA327" s="10" t="s">
        <v>3329</v>
      </c>
      <c r="BB327" s="597" t="s">
        <v>2676</v>
      </c>
      <c r="BC327" s="418"/>
      <c r="BD327" s="30"/>
      <c r="BI327" s="189" t="s">
        <v>3684</v>
      </c>
      <c r="BJ327" s="601" t="s">
        <v>7535</v>
      </c>
      <c r="BK327" s="654"/>
      <c r="BL327" s="654"/>
    </row>
    <row r="328" spans="1:277" s="14" customFormat="1" ht="115.5" hidden="1" customHeight="1" x14ac:dyDescent="0.25">
      <c r="A328" s="29" t="s">
        <v>2196</v>
      </c>
      <c r="B328" s="5" t="s">
        <v>1926</v>
      </c>
      <c r="C328" s="57">
        <v>43630</v>
      </c>
      <c r="D328" s="57"/>
      <c r="E328" s="29" t="s">
        <v>1436</v>
      </c>
      <c r="F328" s="74" t="s">
        <v>3710</v>
      </c>
      <c r="G328" s="3" t="s">
        <v>780</v>
      </c>
      <c r="H328" s="3" t="s">
        <v>784</v>
      </c>
      <c r="I328" s="3" t="s">
        <v>785</v>
      </c>
      <c r="J328" s="3" t="s">
        <v>786</v>
      </c>
      <c r="K328" s="20">
        <v>14</v>
      </c>
      <c r="L328" s="57">
        <v>43668</v>
      </c>
      <c r="M328" s="57">
        <v>43830</v>
      </c>
      <c r="N328" s="79">
        <f t="shared" si="11"/>
        <v>24</v>
      </c>
      <c r="O328" s="135">
        <v>4</v>
      </c>
      <c r="P328" s="27" t="s">
        <v>180</v>
      </c>
      <c r="Q328" s="27"/>
      <c r="R328" s="4" t="s">
        <v>3319</v>
      </c>
      <c r="S328" s="600">
        <f t="shared" si="12"/>
        <v>380</v>
      </c>
      <c r="T328" s="27"/>
      <c r="U328" s="27"/>
      <c r="V328" s="28" t="s">
        <v>1277</v>
      </c>
      <c r="W328" s="28" t="s">
        <v>1277</v>
      </c>
      <c r="X328" s="28" t="s">
        <v>1277</v>
      </c>
      <c r="Y328" s="28" t="s">
        <v>1277</v>
      </c>
      <c r="Z328" s="28" t="s">
        <v>1277</v>
      </c>
      <c r="AA328" s="3" t="s">
        <v>1277</v>
      </c>
      <c r="AB328" s="3" t="s">
        <v>1276</v>
      </c>
      <c r="AC328" s="3" t="s">
        <v>1280</v>
      </c>
      <c r="AD328" s="3" t="s">
        <v>1499</v>
      </c>
      <c r="AE328" s="3" t="s">
        <v>1590</v>
      </c>
      <c r="AF328" s="17"/>
      <c r="AG328" s="23" t="s">
        <v>1789</v>
      </c>
      <c r="AH328" s="3" t="s">
        <v>2461</v>
      </c>
      <c r="AI328" s="230" t="s">
        <v>2459</v>
      </c>
      <c r="AJ328" s="230" t="s">
        <v>3899</v>
      </c>
      <c r="AK328" s="230" t="s">
        <v>6055</v>
      </c>
      <c r="AL328" s="230" t="s">
        <v>3899</v>
      </c>
      <c r="AM328" s="230" t="s">
        <v>6055</v>
      </c>
      <c r="AN328" s="230" t="s">
        <v>3899</v>
      </c>
      <c r="AO328" s="230" t="s">
        <v>6055</v>
      </c>
      <c r="AP328" s="230" t="s">
        <v>1568</v>
      </c>
      <c r="AQ328" s="230" t="s">
        <v>6055</v>
      </c>
      <c r="AR328" s="230" t="s">
        <v>1568</v>
      </c>
      <c r="AS328" s="230" t="s">
        <v>6055</v>
      </c>
      <c r="AT328" s="231" t="s">
        <v>1937</v>
      </c>
      <c r="AU328" s="186">
        <v>44070</v>
      </c>
      <c r="AV328" s="436" t="s">
        <v>2439</v>
      </c>
      <c r="AW328" s="185">
        <v>44070</v>
      </c>
      <c r="AX328" s="31" t="s">
        <v>1957</v>
      </c>
      <c r="AY328" s="31" t="s">
        <v>1936</v>
      </c>
      <c r="AZ328" s="31" t="s">
        <v>1568</v>
      </c>
      <c r="BA328" s="31" t="s">
        <v>1568</v>
      </c>
      <c r="BB328" s="597" t="s">
        <v>2678</v>
      </c>
      <c r="BC328" s="418" t="s">
        <v>3661</v>
      </c>
      <c r="BD328" s="30" t="s">
        <v>1568</v>
      </c>
      <c r="BI328" s="189" t="s">
        <v>3684</v>
      </c>
      <c r="BJ328" s="601" t="s">
        <v>7535</v>
      </c>
      <c r="BK328" s="654"/>
      <c r="BL328" s="654"/>
    </row>
    <row r="329" spans="1:277" s="14" customFormat="1" ht="115.5" hidden="1" customHeight="1" x14ac:dyDescent="0.25">
      <c r="A329" s="29" t="s">
        <v>2196</v>
      </c>
      <c r="B329" s="5" t="s">
        <v>1926</v>
      </c>
      <c r="C329" s="57">
        <v>43630</v>
      </c>
      <c r="D329" s="57"/>
      <c r="E329" s="29" t="s">
        <v>1436</v>
      </c>
      <c r="F329" s="74" t="s">
        <v>3710</v>
      </c>
      <c r="G329" s="3" t="s">
        <v>780</v>
      </c>
      <c r="H329" s="3" t="s">
        <v>784</v>
      </c>
      <c r="I329" s="3" t="s">
        <v>785</v>
      </c>
      <c r="J329" s="3" t="s">
        <v>786</v>
      </c>
      <c r="K329" s="20">
        <v>4</v>
      </c>
      <c r="L329" s="57">
        <v>43668</v>
      </c>
      <c r="M329" s="57">
        <v>43830</v>
      </c>
      <c r="N329" s="79">
        <f t="shared" si="11"/>
        <v>24</v>
      </c>
      <c r="O329" s="105">
        <v>4</v>
      </c>
      <c r="P329" s="27" t="s">
        <v>180</v>
      </c>
      <c r="Q329" s="27"/>
      <c r="R329" s="4" t="s">
        <v>1970</v>
      </c>
      <c r="S329" s="600">
        <f t="shared" si="12"/>
        <v>209</v>
      </c>
      <c r="T329" s="27"/>
      <c r="U329" s="27"/>
      <c r="V329" s="28" t="s">
        <v>1277</v>
      </c>
      <c r="W329" s="28" t="s">
        <v>1277</v>
      </c>
      <c r="X329" s="28" t="s">
        <v>1277</v>
      </c>
      <c r="Y329" s="28" t="s">
        <v>1277</v>
      </c>
      <c r="Z329" s="28" t="s">
        <v>1277</v>
      </c>
      <c r="AA329" s="3" t="s">
        <v>1277</v>
      </c>
      <c r="AB329" s="3" t="s">
        <v>1276</v>
      </c>
      <c r="AC329" s="3" t="s">
        <v>1280</v>
      </c>
      <c r="AD329" s="3" t="s">
        <v>1499</v>
      </c>
      <c r="AE329" s="3" t="s">
        <v>1590</v>
      </c>
      <c r="AF329" s="17"/>
      <c r="AG329" s="23" t="s">
        <v>1789</v>
      </c>
      <c r="AH329" s="334" t="s">
        <v>2446</v>
      </c>
      <c r="AI329" s="236" t="s">
        <v>1971</v>
      </c>
      <c r="AJ329" s="6" t="s">
        <v>3008</v>
      </c>
      <c r="AK329" s="6" t="s">
        <v>3008</v>
      </c>
      <c r="AL329" s="146" t="s">
        <v>3899</v>
      </c>
      <c r="AM329" s="6" t="s">
        <v>5722</v>
      </c>
      <c r="AN329" s="146" t="s">
        <v>3899</v>
      </c>
      <c r="AO329" s="6" t="s">
        <v>5722</v>
      </c>
      <c r="AP329" s="6" t="s">
        <v>1568</v>
      </c>
      <c r="AQ329" s="6" t="s">
        <v>5722</v>
      </c>
      <c r="AR329" s="595" t="s">
        <v>1568</v>
      </c>
      <c r="AS329" s="595" t="s">
        <v>5722</v>
      </c>
      <c r="AT329" s="231" t="s">
        <v>882</v>
      </c>
      <c r="AU329" s="186">
        <v>44077</v>
      </c>
      <c r="AV329" s="436" t="s">
        <v>1297</v>
      </c>
      <c r="AW329" s="33">
        <v>43991</v>
      </c>
      <c r="AX329" s="31" t="s">
        <v>1946</v>
      </c>
      <c r="AY329" s="10" t="s">
        <v>1776</v>
      </c>
      <c r="AZ329" s="10" t="s">
        <v>3328</v>
      </c>
      <c r="BA329" s="10" t="s">
        <v>3329</v>
      </c>
      <c r="BB329" s="597" t="s">
        <v>2676</v>
      </c>
      <c r="BC329" s="418"/>
      <c r="BD329" s="30"/>
      <c r="BI329" s="189" t="s">
        <v>3684</v>
      </c>
      <c r="BJ329" s="601" t="s">
        <v>7535</v>
      </c>
      <c r="BK329" s="654"/>
      <c r="BL329" s="654"/>
    </row>
    <row r="330" spans="1:277" s="14" customFormat="1" ht="115.5" hidden="1" customHeight="1" x14ac:dyDescent="0.25">
      <c r="A330" s="29" t="s">
        <v>2197</v>
      </c>
      <c r="B330" s="5" t="s">
        <v>1926</v>
      </c>
      <c r="C330" s="57">
        <v>43630</v>
      </c>
      <c r="D330" s="57"/>
      <c r="E330" s="29" t="s">
        <v>1437</v>
      </c>
      <c r="F330" s="74" t="s">
        <v>3711</v>
      </c>
      <c r="G330" s="3" t="s">
        <v>1501</v>
      </c>
      <c r="H330" s="21" t="s">
        <v>1502</v>
      </c>
      <c r="I330" s="3" t="s">
        <v>787</v>
      </c>
      <c r="J330" s="21" t="s">
        <v>659</v>
      </c>
      <c r="K330" s="1">
        <v>1</v>
      </c>
      <c r="L330" s="57">
        <v>43663</v>
      </c>
      <c r="M330" s="57">
        <v>43707</v>
      </c>
      <c r="N330" s="79">
        <f t="shared" si="11"/>
        <v>7</v>
      </c>
      <c r="O330" s="105">
        <v>1</v>
      </c>
      <c r="P330" s="27" t="s">
        <v>27</v>
      </c>
      <c r="Q330" s="27"/>
      <c r="R330" s="4"/>
      <c r="S330" s="600">
        <f t="shared" si="12"/>
        <v>0</v>
      </c>
      <c r="T330" s="27"/>
      <c r="U330" s="27"/>
      <c r="V330" s="28" t="s">
        <v>1277</v>
      </c>
      <c r="W330" s="28" t="s">
        <v>1277</v>
      </c>
      <c r="X330" s="28" t="s">
        <v>1277</v>
      </c>
      <c r="Y330" s="28" t="s">
        <v>1277</v>
      </c>
      <c r="Z330" s="28" t="s">
        <v>1277</v>
      </c>
      <c r="AA330" s="3" t="s">
        <v>1277</v>
      </c>
      <c r="AB330" s="3" t="s">
        <v>1276</v>
      </c>
      <c r="AC330" s="3" t="s">
        <v>1280</v>
      </c>
      <c r="AD330" s="3" t="s">
        <v>1043</v>
      </c>
      <c r="AE330" s="3" t="s">
        <v>1491</v>
      </c>
      <c r="AF330" s="23" t="s">
        <v>2534</v>
      </c>
      <c r="AG330" s="23" t="s">
        <v>2456</v>
      </c>
      <c r="AH330" s="23" t="s">
        <v>2444</v>
      </c>
      <c r="AI330" s="230" t="s">
        <v>2456</v>
      </c>
      <c r="AJ330" s="230" t="s">
        <v>2456</v>
      </c>
      <c r="AK330" s="230" t="s">
        <v>2456</v>
      </c>
      <c r="AL330" s="230" t="s">
        <v>3899</v>
      </c>
      <c r="AM330" s="230" t="s">
        <v>2456</v>
      </c>
      <c r="AN330" s="230" t="s">
        <v>3899</v>
      </c>
      <c r="AO330" s="230" t="s">
        <v>2456</v>
      </c>
      <c r="AP330" s="230" t="s">
        <v>1568</v>
      </c>
      <c r="AQ330" s="230" t="s">
        <v>2456</v>
      </c>
      <c r="AR330" s="230" t="s">
        <v>1568</v>
      </c>
      <c r="AS330" s="230" t="s">
        <v>2456</v>
      </c>
      <c r="AT330" s="231" t="s">
        <v>1027</v>
      </c>
      <c r="AU330" s="186">
        <v>43829</v>
      </c>
      <c r="AV330" s="436" t="s">
        <v>1297</v>
      </c>
      <c r="AW330" s="33">
        <v>43991</v>
      </c>
      <c r="AX330" s="31" t="s">
        <v>1946</v>
      </c>
      <c r="AY330" s="10" t="s">
        <v>1776</v>
      </c>
      <c r="AZ330" s="10" t="s">
        <v>3328</v>
      </c>
      <c r="BA330" s="10" t="s">
        <v>3329</v>
      </c>
      <c r="BB330" s="597" t="s">
        <v>2676</v>
      </c>
      <c r="BC330" s="418"/>
      <c r="BD330" s="30"/>
      <c r="BI330" s="601" t="s">
        <v>3633</v>
      </c>
      <c r="BJ330" s="654" t="s">
        <v>3641</v>
      </c>
      <c r="BK330" s="654" t="s">
        <v>3642</v>
      </c>
      <c r="BL330" s="654"/>
    </row>
    <row r="331" spans="1:277" s="14" customFormat="1" ht="115.5" hidden="1" customHeight="1" x14ac:dyDescent="0.25">
      <c r="A331" s="29" t="s">
        <v>2198</v>
      </c>
      <c r="B331" s="5" t="s">
        <v>1926</v>
      </c>
      <c r="C331" s="57">
        <v>43630</v>
      </c>
      <c r="D331" s="57"/>
      <c r="E331" s="29" t="s">
        <v>1437</v>
      </c>
      <c r="F331" s="74" t="s">
        <v>3711</v>
      </c>
      <c r="G331" s="3" t="s">
        <v>1501</v>
      </c>
      <c r="H331" s="3" t="s">
        <v>1503</v>
      </c>
      <c r="I331" s="3" t="s">
        <v>1504</v>
      </c>
      <c r="J331" s="3" t="s">
        <v>788</v>
      </c>
      <c r="K331" s="1">
        <v>1</v>
      </c>
      <c r="L331" s="57">
        <v>43656</v>
      </c>
      <c r="M331" s="57">
        <v>43707</v>
      </c>
      <c r="N331" s="79">
        <f t="shared" si="11"/>
        <v>8</v>
      </c>
      <c r="O331" s="105">
        <v>1</v>
      </c>
      <c r="P331" s="27" t="s">
        <v>27</v>
      </c>
      <c r="Q331" s="27"/>
      <c r="R331" s="4" t="s">
        <v>1969</v>
      </c>
      <c r="S331" s="600">
        <f t="shared" si="12"/>
        <v>172</v>
      </c>
      <c r="T331" s="27"/>
      <c r="U331" s="27"/>
      <c r="V331" s="28" t="s">
        <v>1277</v>
      </c>
      <c r="W331" s="28" t="s">
        <v>1277</v>
      </c>
      <c r="X331" s="28" t="s">
        <v>1277</v>
      </c>
      <c r="Y331" s="28" t="s">
        <v>1277</v>
      </c>
      <c r="Z331" s="28" t="s">
        <v>1277</v>
      </c>
      <c r="AA331" s="3" t="s">
        <v>1277</v>
      </c>
      <c r="AB331" s="3" t="s">
        <v>1276</v>
      </c>
      <c r="AC331" s="3" t="s">
        <v>1280</v>
      </c>
      <c r="AD331" s="3" t="s">
        <v>1046</v>
      </c>
      <c r="AE331" s="3" t="s">
        <v>1491</v>
      </c>
      <c r="AF331" s="23" t="s">
        <v>2534</v>
      </c>
      <c r="AG331" s="23" t="s">
        <v>2456</v>
      </c>
      <c r="AH331" s="23" t="s">
        <v>2444</v>
      </c>
      <c r="AI331" s="230" t="s">
        <v>2456</v>
      </c>
      <c r="AJ331" s="230" t="s">
        <v>2456</v>
      </c>
      <c r="AK331" s="230" t="s">
        <v>2456</v>
      </c>
      <c r="AL331" s="230" t="s">
        <v>3899</v>
      </c>
      <c r="AM331" s="230" t="s">
        <v>2456</v>
      </c>
      <c r="AN331" s="230" t="s">
        <v>3899</v>
      </c>
      <c r="AO331" s="230" t="s">
        <v>2456</v>
      </c>
      <c r="AP331" s="230" t="s">
        <v>1568</v>
      </c>
      <c r="AQ331" s="230" t="s">
        <v>2456</v>
      </c>
      <c r="AR331" s="230" t="s">
        <v>1568</v>
      </c>
      <c r="AS331" s="230" t="s">
        <v>2456</v>
      </c>
      <c r="AT331" s="231" t="s">
        <v>1027</v>
      </c>
      <c r="AU331" s="186">
        <v>43829</v>
      </c>
      <c r="AV331" s="436" t="s">
        <v>1297</v>
      </c>
      <c r="AW331" s="33">
        <v>43991</v>
      </c>
      <c r="AX331" s="31" t="s">
        <v>1946</v>
      </c>
      <c r="AY331" s="10" t="s">
        <v>1776</v>
      </c>
      <c r="AZ331" s="10" t="s">
        <v>3328</v>
      </c>
      <c r="BA331" s="10" t="s">
        <v>3329</v>
      </c>
      <c r="BB331" s="597" t="s">
        <v>2676</v>
      </c>
      <c r="BC331" s="418"/>
      <c r="BD331" s="30"/>
      <c r="BI331" s="601" t="s">
        <v>3633</v>
      </c>
      <c r="BJ331" s="654" t="s">
        <v>3641</v>
      </c>
      <c r="BK331" s="654" t="s">
        <v>3642</v>
      </c>
      <c r="BL331" s="654"/>
    </row>
    <row r="332" spans="1:277" s="14" customFormat="1" ht="115.5" hidden="1" customHeight="1" x14ac:dyDescent="0.25">
      <c r="A332" s="29" t="s">
        <v>2199</v>
      </c>
      <c r="B332" s="5" t="s">
        <v>1926</v>
      </c>
      <c r="C332" s="57">
        <v>43630</v>
      </c>
      <c r="D332" s="57"/>
      <c r="E332" s="29" t="s">
        <v>1437</v>
      </c>
      <c r="F332" s="74" t="s">
        <v>3711</v>
      </c>
      <c r="G332" s="3" t="s">
        <v>1501</v>
      </c>
      <c r="H332" s="3" t="s">
        <v>1503</v>
      </c>
      <c r="I332" s="3" t="s">
        <v>1505</v>
      </c>
      <c r="J332" s="3" t="s">
        <v>789</v>
      </c>
      <c r="K332" s="1">
        <v>1</v>
      </c>
      <c r="L332" s="57">
        <v>43656</v>
      </c>
      <c r="M332" s="57">
        <v>43677</v>
      </c>
      <c r="N332" s="79">
        <f t="shared" si="11"/>
        <v>3</v>
      </c>
      <c r="O332" s="105">
        <v>1</v>
      </c>
      <c r="P332" s="27" t="s">
        <v>27</v>
      </c>
      <c r="Q332" s="27"/>
      <c r="R332" s="4" t="s">
        <v>895</v>
      </c>
      <c r="S332" s="600">
        <f t="shared" si="12"/>
        <v>385</v>
      </c>
      <c r="T332" s="27"/>
      <c r="U332" s="27"/>
      <c r="V332" s="28" t="s">
        <v>1277</v>
      </c>
      <c r="W332" s="28" t="s">
        <v>1277</v>
      </c>
      <c r="X332" s="28" t="s">
        <v>1277</v>
      </c>
      <c r="Y332" s="28" t="s">
        <v>1277</v>
      </c>
      <c r="Z332" s="28" t="s">
        <v>1277</v>
      </c>
      <c r="AA332" s="3" t="s">
        <v>1277</v>
      </c>
      <c r="AB332" s="3" t="s">
        <v>1276</v>
      </c>
      <c r="AC332" s="3" t="s">
        <v>1280</v>
      </c>
      <c r="AD332" s="3" t="s">
        <v>1044</v>
      </c>
      <c r="AE332" s="3" t="s">
        <v>1491</v>
      </c>
      <c r="AF332" s="23" t="s">
        <v>2534</v>
      </c>
      <c r="AG332" s="23" t="s">
        <v>2456</v>
      </c>
      <c r="AH332" s="23" t="s">
        <v>2444</v>
      </c>
      <c r="AI332" s="230" t="s">
        <v>2456</v>
      </c>
      <c r="AJ332" s="230" t="s">
        <v>2456</v>
      </c>
      <c r="AK332" s="230" t="s">
        <v>2456</v>
      </c>
      <c r="AL332" s="230" t="s">
        <v>3899</v>
      </c>
      <c r="AM332" s="230" t="s">
        <v>2456</v>
      </c>
      <c r="AN332" s="230" t="s">
        <v>3899</v>
      </c>
      <c r="AO332" s="230" t="s">
        <v>2456</v>
      </c>
      <c r="AP332" s="230" t="s">
        <v>1568</v>
      </c>
      <c r="AQ332" s="230" t="s">
        <v>2456</v>
      </c>
      <c r="AR332" s="230" t="s">
        <v>1568</v>
      </c>
      <c r="AS332" s="230" t="s">
        <v>2456</v>
      </c>
      <c r="AT332" s="231" t="s">
        <v>882</v>
      </c>
      <c r="AU332" s="186">
        <v>43829</v>
      </c>
      <c r="AV332" s="436" t="s">
        <v>1297</v>
      </c>
      <c r="AW332" s="33">
        <v>43991</v>
      </c>
      <c r="AX332" s="31" t="s">
        <v>1946</v>
      </c>
      <c r="AY332" s="10" t="s">
        <v>1776</v>
      </c>
      <c r="AZ332" s="10" t="s">
        <v>3328</v>
      </c>
      <c r="BA332" s="10" t="s">
        <v>3329</v>
      </c>
      <c r="BB332" s="597" t="s">
        <v>2676</v>
      </c>
      <c r="BC332" s="418"/>
      <c r="BD332" s="30"/>
      <c r="BI332" s="601" t="s">
        <v>3633</v>
      </c>
      <c r="BJ332" s="654" t="s">
        <v>3641</v>
      </c>
      <c r="BK332" s="654" t="s">
        <v>3642</v>
      </c>
      <c r="BL332" s="654"/>
    </row>
    <row r="333" spans="1:277" s="14" customFormat="1" ht="115.5" hidden="1" customHeight="1" x14ac:dyDescent="0.25">
      <c r="A333" s="29" t="s">
        <v>2200</v>
      </c>
      <c r="B333" s="5" t="s">
        <v>1926</v>
      </c>
      <c r="C333" s="57">
        <v>43630</v>
      </c>
      <c r="D333" s="57"/>
      <c r="E333" s="29" t="s">
        <v>1394</v>
      </c>
      <c r="F333" s="74" t="s">
        <v>3643</v>
      </c>
      <c r="G333" s="3" t="s">
        <v>790</v>
      </c>
      <c r="H333" s="3" t="s">
        <v>791</v>
      </c>
      <c r="I333" s="3" t="s">
        <v>792</v>
      </c>
      <c r="J333" s="3" t="s">
        <v>239</v>
      </c>
      <c r="K333" s="1">
        <v>1</v>
      </c>
      <c r="L333" s="57">
        <v>43649</v>
      </c>
      <c r="M333" s="57">
        <v>43677</v>
      </c>
      <c r="N333" s="79">
        <f t="shared" si="11"/>
        <v>4</v>
      </c>
      <c r="O333" s="138">
        <v>0.4</v>
      </c>
      <c r="P333" s="27" t="s">
        <v>27</v>
      </c>
      <c r="Q333" s="27"/>
      <c r="R333" s="17" t="s">
        <v>3318</v>
      </c>
      <c r="S333" s="600">
        <f t="shared" si="12"/>
        <v>334</v>
      </c>
      <c r="T333" s="27"/>
      <c r="U333" s="27"/>
      <c r="V333" s="28" t="s">
        <v>1277</v>
      </c>
      <c r="W333" s="28" t="s">
        <v>1277</v>
      </c>
      <c r="X333" s="28" t="s">
        <v>1277</v>
      </c>
      <c r="Y333" s="28" t="s">
        <v>1277</v>
      </c>
      <c r="Z333" s="28" t="s">
        <v>1277</v>
      </c>
      <c r="AA333" s="3" t="s">
        <v>1277</v>
      </c>
      <c r="AB333" s="3" t="s">
        <v>1276</v>
      </c>
      <c r="AC333" s="3" t="s">
        <v>1280</v>
      </c>
      <c r="AD333" s="3" t="s">
        <v>2602</v>
      </c>
      <c r="AE333" s="3" t="s">
        <v>1718</v>
      </c>
      <c r="AF333" s="3" t="s">
        <v>1736</v>
      </c>
      <c r="AG333" s="3" t="s">
        <v>2535</v>
      </c>
      <c r="AH333" s="23" t="s">
        <v>2462</v>
      </c>
      <c r="AI333" s="6" t="s">
        <v>6379</v>
      </c>
      <c r="AJ333" s="230" t="s">
        <v>3899</v>
      </c>
      <c r="AK333" s="230" t="s">
        <v>6055</v>
      </c>
      <c r="AL333" s="230" t="s">
        <v>3899</v>
      </c>
      <c r="AM333" s="230" t="s">
        <v>6055</v>
      </c>
      <c r="AN333" s="230" t="s">
        <v>3899</v>
      </c>
      <c r="AO333" s="230" t="s">
        <v>6055</v>
      </c>
      <c r="AP333" s="230" t="s">
        <v>1568</v>
      </c>
      <c r="AQ333" s="230" t="s">
        <v>6055</v>
      </c>
      <c r="AR333" s="230" t="s">
        <v>1568</v>
      </c>
      <c r="AS333" s="230" t="s">
        <v>6055</v>
      </c>
      <c r="AT333" s="231" t="s">
        <v>1302</v>
      </c>
      <c r="AU333" s="185">
        <v>44070</v>
      </c>
      <c r="AV333" s="436" t="s">
        <v>1298</v>
      </c>
      <c r="AW333" s="33">
        <v>43991</v>
      </c>
      <c r="AX333" s="149" t="s">
        <v>1966</v>
      </c>
      <c r="AY333" s="31" t="s">
        <v>1574</v>
      </c>
      <c r="AZ333" s="10" t="s">
        <v>3328</v>
      </c>
      <c r="BA333" s="10" t="s">
        <v>3329</v>
      </c>
      <c r="BB333" s="597" t="s">
        <v>2677</v>
      </c>
      <c r="BC333" s="418" t="s">
        <v>3662</v>
      </c>
      <c r="BD333" s="32" t="s">
        <v>6382</v>
      </c>
      <c r="BI333" s="601" t="s">
        <v>3633</v>
      </c>
      <c r="BJ333" s="654" t="s">
        <v>3712</v>
      </c>
      <c r="BK333" s="654"/>
      <c r="BL333" s="654"/>
    </row>
    <row r="334" spans="1:277" s="14" customFormat="1" ht="115.5" hidden="1" customHeight="1" x14ac:dyDescent="0.25">
      <c r="A334" s="29" t="s">
        <v>2201</v>
      </c>
      <c r="B334" s="5" t="s">
        <v>1926</v>
      </c>
      <c r="C334" s="57">
        <v>43630</v>
      </c>
      <c r="D334" s="57"/>
      <c r="E334" s="29" t="s">
        <v>1394</v>
      </c>
      <c r="F334" s="74" t="s">
        <v>1933</v>
      </c>
      <c r="G334" s="3" t="s">
        <v>790</v>
      </c>
      <c r="H334" s="3" t="s">
        <v>791</v>
      </c>
      <c r="I334" s="3" t="s">
        <v>793</v>
      </c>
      <c r="J334" s="3" t="s">
        <v>239</v>
      </c>
      <c r="K334" s="1">
        <v>1</v>
      </c>
      <c r="L334" s="57">
        <v>43649</v>
      </c>
      <c r="M334" s="57">
        <v>43784</v>
      </c>
      <c r="N334" s="79">
        <f t="shared" si="11"/>
        <v>20</v>
      </c>
      <c r="O334" s="135">
        <v>0</v>
      </c>
      <c r="P334" s="27" t="s">
        <v>27</v>
      </c>
      <c r="Q334" s="27"/>
      <c r="R334" s="17" t="s">
        <v>3318</v>
      </c>
      <c r="S334" s="600">
        <f t="shared" si="12"/>
        <v>334</v>
      </c>
      <c r="T334" s="27"/>
      <c r="U334" s="27"/>
      <c r="V334" s="28" t="s">
        <v>1277</v>
      </c>
      <c r="W334" s="28" t="s">
        <v>1277</v>
      </c>
      <c r="X334" s="28" t="s">
        <v>1277</v>
      </c>
      <c r="Y334" s="28" t="s">
        <v>1277</v>
      </c>
      <c r="Z334" s="28" t="s">
        <v>1277</v>
      </c>
      <c r="AA334" s="3" t="s">
        <v>1277</v>
      </c>
      <c r="AB334" s="3" t="s">
        <v>1276</v>
      </c>
      <c r="AC334" s="3" t="s">
        <v>1280</v>
      </c>
      <c r="AD334" s="3" t="s">
        <v>2536</v>
      </c>
      <c r="AE334" s="3" t="s">
        <v>1713</v>
      </c>
      <c r="AF334" s="3" t="s">
        <v>1736</v>
      </c>
      <c r="AG334" s="3" t="s">
        <v>2537</v>
      </c>
      <c r="AH334" s="23" t="s">
        <v>2462</v>
      </c>
      <c r="AI334" s="6" t="s">
        <v>6379</v>
      </c>
      <c r="AJ334" s="230" t="s">
        <v>3899</v>
      </c>
      <c r="AK334" s="230" t="s">
        <v>6055</v>
      </c>
      <c r="AL334" s="230" t="s">
        <v>3899</v>
      </c>
      <c r="AM334" s="230" t="s">
        <v>6055</v>
      </c>
      <c r="AN334" s="230" t="s">
        <v>3899</v>
      </c>
      <c r="AO334" s="230" t="s">
        <v>6055</v>
      </c>
      <c r="AP334" s="230" t="s">
        <v>1568</v>
      </c>
      <c r="AQ334" s="230" t="s">
        <v>6055</v>
      </c>
      <c r="AR334" s="230" t="s">
        <v>1568</v>
      </c>
      <c r="AS334" s="230" t="s">
        <v>6055</v>
      </c>
      <c r="AT334" s="231" t="s">
        <v>1302</v>
      </c>
      <c r="AU334" s="185">
        <v>44070</v>
      </c>
      <c r="AV334" s="436" t="s">
        <v>2439</v>
      </c>
      <c r="AW334" s="185">
        <v>44070</v>
      </c>
      <c r="AX334" s="10" t="s">
        <v>6888</v>
      </c>
      <c r="AY334" s="31" t="s">
        <v>1936</v>
      </c>
      <c r="AZ334" s="31" t="s">
        <v>1568</v>
      </c>
      <c r="BA334" s="31" t="s">
        <v>1568</v>
      </c>
      <c r="BB334" s="597" t="s">
        <v>2678</v>
      </c>
      <c r="BC334" s="418" t="s">
        <v>3662</v>
      </c>
      <c r="BD334" s="32" t="s">
        <v>6382</v>
      </c>
      <c r="BI334" s="601" t="s">
        <v>3633</v>
      </c>
      <c r="BJ334" s="654" t="s">
        <v>3712</v>
      </c>
      <c r="BK334" s="654"/>
      <c r="BL334" s="654"/>
    </row>
    <row r="335" spans="1:277" s="14" customFormat="1" ht="115.5" hidden="1" customHeight="1" x14ac:dyDescent="0.25">
      <c r="A335" s="29" t="s">
        <v>2202</v>
      </c>
      <c r="B335" s="5" t="s">
        <v>1926</v>
      </c>
      <c r="C335" s="57">
        <v>43630</v>
      </c>
      <c r="D335" s="57"/>
      <c r="E335" s="29" t="s">
        <v>1394</v>
      </c>
      <c r="F335" s="74" t="s">
        <v>1933</v>
      </c>
      <c r="G335" s="3" t="s">
        <v>790</v>
      </c>
      <c r="H335" s="3" t="s">
        <v>791</v>
      </c>
      <c r="I335" s="3" t="s">
        <v>794</v>
      </c>
      <c r="J335" s="3" t="s">
        <v>795</v>
      </c>
      <c r="K335" s="1">
        <v>1</v>
      </c>
      <c r="L335" s="57">
        <v>43649</v>
      </c>
      <c r="M335" s="57">
        <v>43784</v>
      </c>
      <c r="N335" s="79">
        <f t="shared" si="11"/>
        <v>20</v>
      </c>
      <c r="O335" s="135">
        <v>0</v>
      </c>
      <c r="P335" s="27" t="s">
        <v>27</v>
      </c>
      <c r="Q335" s="27"/>
      <c r="R335" s="17" t="s">
        <v>3318</v>
      </c>
      <c r="S335" s="600">
        <f t="shared" si="12"/>
        <v>334</v>
      </c>
      <c r="T335" s="27"/>
      <c r="U335" s="27"/>
      <c r="V335" s="28" t="s">
        <v>1277</v>
      </c>
      <c r="W335" s="28" t="s">
        <v>1277</v>
      </c>
      <c r="X335" s="28" t="s">
        <v>1277</v>
      </c>
      <c r="Y335" s="28" t="s">
        <v>1277</v>
      </c>
      <c r="Z335" s="28" t="s">
        <v>1277</v>
      </c>
      <c r="AA335" s="3" t="s">
        <v>1277</v>
      </c>
      <c r="AB335" s="3" t="s">
        <v>1276</v>
      </c>
      <c r="AC335" s="3" t="s">
        <v>1280</v>
      </c>
      <c r="AD335" s="3" t="s">
        <v>2538</v>
      </c>
      <c r="AE335" s="3" t="s">
        <v>1714</v>
      </c>
      <c r="AF335" s="3" t="s">
        <v>1736</v>
      </c>
      <c r="AG335" s="3" t="s">
        <v>2539</v>
      </c>
      <c r="AH335" s="3" t="s">
        <v>2461</v>
      </c>
      <c r="AI335" s="6" t="s">
        <v>6379</v>
      </c>
      <c r="AJ335" s="230" t="s">
        <v>3899</v>
      </c>
      <c r="AK335" s="230" t="s">
        <v>6055</v>
      </c>
      <c r="AL335" s="230" t="s">
        <v>3899</v>
      </c>
      <c r="AM335" s="230" t="s">
        <v>6055</v>
      </c>
      <c r="AN335" s="230" t="s">
        <v>3899</v>
      </c>
      <c r="AO335" s="230" t="s">
        <v>6055</v>
      </c>
      <c r="AP335" s="230" t="s">
        <v>1568</v>
      </c>
      <c r="AQ335" s="230" t="s">
        <v>6055</v>
      </c>
      <c r="AR335" s="230" t="s">
        <v>1568</v>
      </c>
      <c r="AS335" s="230" t="s">
        <v>6055</v>
      </c>
      <c r="AT335" s="231" t="s">
        <v>1937</v>
      </c>
      <c r="AU335" s="185">
        <v>44070</v>
      </c>
      <c r="AV335" s="436" t="s">
        <v>2439</v>
      </c>
      <c r="AW335" s="185">
        <v>44070</v>
      </c>
      <c r="AX335" s="10" t="s">
        <v>6888</v>
      </c>
      <c r="AY335" s="31" t="s">
        <v>1936</v>
      </c>
      <c r="AZ335" s="31" t="s">
        <v>1568</v>
      </c>
      <c r="BA335" s="31" t="s">
        <v>1568</v>
      </c>
      <c r="BB335" s="597" t="s">
        <v>2678</v>
      </c>
      <c r="BC335" s="418" t="s">
        <v>3662</v>
      </c>
      <c r="BD335" s="32" t="s">
        <v>6382</v>
      </c>
      <c r="BI335" s="601" t="s">
        <v>3633</v>
      </c>
      <c r="BJ335" s="654" t="s">
        <v>3712</v>
      </c>
      <c r="BK335" s="654"/>
      <c r="BL335" s="654"/>
    </row>
    <row r="336" spans="1:277" s="14" customFormat="1" ht="115.5" hidden="1" customHeight="1" x14ac:dyDescent="0.25">
      <c r="A336" s="97" t="s">
        <v>2202</v>
      </c>
      <c r="B336" s="364" t="s">
        <v>1926</v>
      </c>
      <c r="C336" s="528">
        <v>43630</v>
      </c>
      <c r="D336" s="528"/>
      <c r="E336" s="97" t="s">
        <v>1394</v>
      </c>
      <c r="F336" s="75" t="s">
        <v>6665</v>
      </c>
      <c r="G336" s="21" t="s">
        <v>790</v>
      </c>
      <c r="H336" s="21" t="s">
        <v>1962</v>
      </c>
      <c r="I336" s="21" t="s">
        <v>1963</v>
      </c>
      <c r="J336" s="364" t="s">
        <v>239</v>
      </c>
      <c r="K336" s="553">
        <v>2</v>
      </c>
      <c r="L336" s="528">
        <v>44062</v>
      </c>
      <c r="M336" s="528">
        <v>44438</v>
      </c>
      <c r="N336" s="552">
        <f t="shared" si="11"/>
        <v>2</v>
      </c>
      <c r="O336" s="106">
        <v>2</v>
      </c>
      <c r="P336" s="27" t="s">
        <v>27</v>
      </c>
      <c r="Q336" s="27"/>
      <c r="R336" s="17" t="s">
        <v>6636</v>
      </c>
      <c r="S336" s="600">
        <f t="shared" si="12"/>
        <v>294</v>
      </c>
      <c r="T336" s="27"/>
      <c r="U336" s="27"/>
      <c r="V336" s="28" t="s">
        <v>1277</v>
      </c>
      <c r="W336" s="28" t="s">
        <v>1277</v>
      </c>
      <c r="X336" s="28" t="s">
        <v>1277</v>
      </c>
      <c r="Y336" s="28" t="s">
        <v>1277</v>
      </c>
      <c r="Z336" s="28" t="s">
        <v>1277</v>
      </c>
      <c r="AA336" s="3" t="s">
        <v>1277</v>
      </c>
      <c r="AB336" s="3" t="s">
        <v>1276</v>
      </c>
      <c r="AC336" s="3" t="s">
        <v>1277</v>
      </c>
      <c r="AD336" s="3" t="s">
        <v>1277</v>
      </c>
      <c r="AE336" s="3" t="s">
        <v>1277</v>
      </c>
      <c r="AF336" s="3"/>
      <c r="AG336" s="3" t="s">
        <v>2470</v>
      </c>
      <c r="AH336" s="6" t="s">
        <v>2526</v>
      </c>
      <c r="AI336" s="6" t="s">
        <v>6380</v>
      </c>
      <c r="AJ336" s="6" t="s">
        <v>3105</v>
      </c>
      <c r="AK336" s="6" t="s">
        <v>3163</v>
      </c>
      <c r="AL336" s="6" t="s">
        <v>4460</v>
      </c>
      <c r="AM336" s="6" t="s">
        <v>7427</v>
      </c>
      <c r="AN336" s="10" t="s">
        <v>6334</v>
      </c>
      <c r="AO336" s="6" t="s">
        <v>6648</v>
      </c>
      <c r="AP336" s="6" t="s">
        <v>1568</v>
      </c>
      <c r="AQ336" s="6" t="s">
        <v>6841</v>
      </c>
      <c r="AR336" s="595" t="s">
        <v>1568</v>
      </c>
      <c r="AS336" s="595" t="s">
        <v>6841</v>
      </c>
      <c r="AT336" s="231" t="s">
        <v>882</v>
      </c>
      <c r="AU336" s="185">
        <v>44496</v>
      </c>
      <c r="AV336" s="436" t="s">
        <v>1031</v>
      </c>
      <c r="AW336" s="33"/>
      <c r="AX336" s="10"/>
      <c r="AY336" s="31"/>
      <c r="AZ336" s="31"/>
      <c r="BA336" s="31"/>
      <c r="BB336" s="597" t="s">
        <v>1301</v>
      </c>
      <c r="BC336" s="418"/>
      <c r="BD336" s="30"/>
      <c r="BI336" s="601" t="s">
        <v>3633</v>
      </c>
      <c r="BJ336" s="654" t="s">
        <v>3712</v>
      </c>
      <c r="BK336" s="654"/>
      <c r="BL336" s="654"/>
    </row>
    <row r="337" spans="1:64" s="14" customFormat="1" ht="115.5" hidden="1" customHeight="1" x14ac:dyDescent="0.25">
      <c r="A337" s="29" t="s">
        <v>2203</v>
      </c>
      <c r="B337" s="5" t="s">
        <v>1926</v>
      </c>
      <c r="C337" s="57">
        <v>43630</v>
      </c>
      <c r="D337" s="57"/>
      <c r="E337" s="29" t="s">
        <v>1438</v>
      </c>
      <c r="F337" s="74" t="s">
        <v>3713</v>
      </c>
      <c r="G337" s="3" t="s">
        <v>796</v>
      </c>
      <c r="H337" s="3" t="s">
        <v>797</v>
      </c>
      <c r="I337" s="3" t="s">
        <v>798</v>
      </c>
      <c r="J337" s="5" t="s">
        <v>799</v>
      </c>
      <c r="K337" s="1">
        <v>1</v>
      </c>
      <c r="L337" s="57">
        <v>43668</v>
      </c>
      <c r="M337" s="57">
        <v>43830</v>
      </c>
      <c r="N337" s="79">
        <f t="shared" si="11"/>
        <v>24</v>
      </c>
      <c r="O337" s="105">
        <v>1</v>
      </c>
      <c r="P337" s="27" t="s">
        <v>1521</v>
      </c>
      <c r="Q337" s="27" t="s">
        <v>800</v>
      </c>
      <c r="R337" s="4" t="s">
        <v>3280</v>
      </c>
      <c r="S337" s="600">
        <f t="shared" si="12"/>
        <v>358</v>
      </c>
      <c r="T337" s="27"/>
      <c r="U337" s="27"/>
      <c r="V337" s="28" t="s">
        <v>1277</v>
      </c>
      <c r="W337" s="28" t="s">
        <v>1277</v>
      </c>
      <c r="X337" s="28" t="s">
        <v>1277</v>
      </c>
      <c r="Y337" s="28" t="s">
        <v>1277</v>
      </c>
      <c r="Z337" s="28" t="s">
        <v>1277</v>
      </c>
      <c r="AA337" s="3" t="s">
        <v>1277</v>
      </c>
      <c r="AB337" s="3" t="s">
        <v>1276</v>
      </c>
      <c r="AC337" s="3" t="s">
        <v>1280</v>
      </c>
      <c r="AD337" s="21" t="s">
        <v>1509</v>
      </c>
      <c r="AE337" s="3" t="s">
        <v>1491</v>
      </c>
      <c r="AF337" s="23" t="s">
        <v>2444</v>
      </c>
      <c r="AG337" s="23" t="s">
        <v>2456</v>
      </c>
      <c r="AH337" s="23" t="s">
        <v>2444</v>
      </c>
      <c r="AI337" s="230" t="s">
        <v>2456</v>
      </c>
      <c r="AJ337" s="230" t="s">
        <v>2456</v>
      </c>
      <c r="AK337" s="230" t="s">
        <v>2456</v>
      </c>
      <c r="AL337" s="230" t="s">
        <v>3899</v>
      </c>
      <c r="AM337" s="230" t="s">
        <v>2456</v>
      </c>
      <c r="AN337" s="230" t="s">
        <v>3899</v>
      </c>
      <c r="AO337" s="230" t="s">
        <v>2456</v>
      </c>
      <c r="AP337" s="230" t="s">
        <v>1568</v>
      </c>
      <c r="AQ337" s="230" t="s">
        <v>2456</v>
      </c>
      <c r="AR337" s="230" t="s">
        <v>1568</v>
      </c>
      <c r="AS337" s="230" t="s">
        <v>2456</v>
      </c>
      <c r="AT337" s="231" t="s">
        <v>882</v>
      </c>
      <c r="AU337" s="186">
        <v>43851</v>
      </c>
      <c r="AV337" s="436" t="s">
        <v>1031</v>
      </c>
      <c r="AW337" s="33"/>
      <c r="AX337" s="149"/>
      <c r="AY337" s="31"/>
      <c r="AZ337" s="31"/>
      <c r="BA337" s="31"/>
      <c r="BB337" s="597" t="s">
        <v>1301</v>
      </c>
      <c r="BC337" s="418"/>
      <c r="BD337" s="30"/>
      <c r="BI337" s="189" t="s">
        <v>3684</v>
      </c>
      <c r="BJ337" s="601" t="s">
        <v>7549</v>
      </c>
      <c r="BK337" s="654" t="s">
        <v>3714</v>
      </c>
      <c r="BL337" s="654"/>
    </row>
    <row r="338" spans="1:64" s="14" customFormat="1" ht="115.5" hidden="1" customHeight="1" x14ac:dyDescent="0.25">
      <c r="A338" s="29" t="s">
        <v>2204</v>
      </c>
      <c r="B338" s="5" t="s">
        <v>1926</v>
      </c>
      <c r="C338" s="57">
        <v>43630</v>
      </c>
      <c r="D338" s="57"/>
      <c r="E338" s="29" t="s">
        <v>1439</v>
      </c>
      <c r="F338" s="76" t="s">
        <v>3715</v>
      </c>
      <c r="G338" s="21" t="s">
        <v>801</v>
      </c>
      <c r="H338" s="3" t="s">
        <v>802</v>
      </c>
      <c r="I338" s="3" t="s">
        <v>803</v>
      </c>
      <c r="J338" s="3" t="s">
        <v>576</v>
      </c>
      <c r="K338" s="1">
        <v>1</v>
      </c>
      <c r="L338" s="57">
        <v>43668</v>
      </c>
      <c r="M338" s="57">
        <v>43830</v>
      </c>
      <c r="N338" s="79">
        <f t="shared" si="11"/>
        <v>24</v>
      </c>
      <c r="O338" s="138">
        <v>0.4</v>
      </c>
      <c r="P338" s="27" t="s">
        <v>56</v>
      </c>
      <c r="Q338" s="27"/>
      <c r="R338" s="4" t="s">
        <v>4359</v>
      </c>
      <c r="S338" s="600">
        <f t="shared" si="12"/>
        <v>381</v>
      </c>
      <c r="T338" s="27"/>
      <c r="U338" s="27"/>
      <c r="V338" s="28" t="s">
        <v>1277</v>
      </c>
      <c r="W338" s="28" t="s">
        <v>1277</v>
      </c>
      <c r="X338" s="28" t="s">
        <v>1277</v>
      </c>
      <c r="Y338" s="28" t="s">
        <v>1277</v>
      </c>
      <c r="Z338" s="28" t="s">
        <v>1277</v>
      </c>
      <c r="AA338" s="3" t="s">
        <v>1277</v>
      </c>
      <c r="AB338" s="3" t="s">
        <v>1276</v>
      </c>
      <c r="AC338" s="3" t="s">
        <v>1280</v>
      </c>
      <c r="AD338" s="3" t="s">
        <v>1493</v>
      </c>
      <c r="AE338" s="3" t="s">
        <v>1604</v>
      </c>
      <c r="AF338" s="23" t="s">
        <v>1635</v>
      </c>
      <c r="AG338" s="23" t="s">
        <v>1773</v>
      </c>
      <c r="AH338" s="23" t="s">
        <v>2577</v>
      </c>
      <c r="AI338" s="230" t="s">
        <v>2636</v>
      </c>
      <c r="AJ338" s="230" t="s">
        <v>3016</v>
      </c>
      <c r="AK338" s="230" t="s">
        <v>3178</v>
      </c>
      <c r="AL338" s="9" t="s">
        <v>4231</v>
      </c>
      <c r="AM338" s="6" t="s">
        <v>4515</v>
      </c>
      <c r="AN338" s="40" t="s">
        <v>3899</v>
      </c>
      <c r="AO338" s="40" t="s">
        <v>6054</v>
      </c>
      <c r="AP338" s="40" t="s">
        <v>1568</v>
      </c>
      <c r="AQ338" s="40" t="s">
        <v>6054</v>
      </c>
      <c r="AR338" s="40" t="s">
        <v>1568</v>
      </c>
      <c r="AS338" s="40" t="s">
        <v>6054</v>
      </c>
      <c r="AT338" s="231" t="s">
        <v>1937</v>
      </c>
      <c r="AU338" s="185">
        <v>44377</v>
      </c>
      <c r="AV338" s="436" t="s">
        <v>2439</v>
      </c>
      <c r="AW338" s="185">
        <v>44377</v>
      </c>
      <c r="AX338" s="149" t="s">
        <v>4342</v>
      </c>
      <c r="AY338" s="31" t="s">
        <v>4110</v>
      </c>
      <c r="AZ338" s="31" t="s">
        <v>1568</v>
      </c>
      <c r="BA338" s="31" t="s">
        <v>1568</v>
      </c>
      <c r="BB338" s="597" t="s">
        <v>2678</v>
      </c>
      <c r="BC338" s="418" t="s">
        <v>3662</v>
      </c>
      <c r="BD338" s="30" t="s">
        <v>4186</v>
      </c>
      <c r="BI338" s="601" t="s">
        <v>3633</v>
      </c>
      <c r="BJ338" s="654" t="s">
        <v>3641</v>
      </c>
      <c r="BK338" s="654" t="s">
        <v>3658</v>
      </c>
      <c r="BL338" s="654"/>
    </row>
    <row r="339" spans="1:64" s="14" customFormat="1" ht="115.5" hidden="1" customHeight="1" x14ac:dyDescent="0.25">
      <c r="A339" s="29" t="s">
        <v>2205</v>
      </c>
      <c r="B339" s="5" t="s">
        <v>1926</v>
      </c>
      <c r="C339" s="57">
        <v>43630</v>
      </c>
      <c r="D339" s="57"/>
      <c r="E339" s="29" t="s">
        <v>1439</v>
      </c>
      <c r="F339" s="76" t="s">
        <v>3715</v>
      </c>
      <c r="G339" s="21" t="s">
        <v>801</v>
      </c>
      <c r="H339" s="3" t="s">
        <v>802</v>
      </c>
      <c r="I339" s="3" t="s">
        <v>804</v>
      </c>
      <c r="J339" s="3" t="s">
        <v>805</v>
      </c>
      <c r="K339" s="1">
        <v>1</v>
      </c>
      <c r="L339" s="57">
        <v>43668</v>
      </c>
      <c r="M339" s="57">
        <v>43830</v>
      </c>
      <c r="N339" s="79">
        <f t="shared" si="11"/>
        <v>24</v>
      </c>
      <c r="O339" s="138">
        <v>0.4</v>
      </c>
      <c r="P339" s="27" t="s">
        <v>56</v>
      </c>
      <c r="Q339" s="27"/>
      <c r="R339" s="4" t="s">
        <v>4359</v>
      </c>
      <c r="S339" s="600">
        <f t="shared" si="12"/>
        <v>381</v>
      </c>
      <c r="T339" s="27"/>
      <c r="U339" s="27"/>
      <c r="V339" s="28" t="s">
        <v>1277</v>
      </c>
      <c r="W339" s="28" t="s">
        <v>1277</v>
      </c>
      <c r="X339" s="28" t="s">
        <v>1277</v>
      </c>
      <c r="Y339" s="28" t="s">
        <v>1277</v>
      </c>
      <c r="Z339" s="28" t="s">
        <v>1277</v>
      </c>
      <c r="AA339" s="3" t="s">
        <v>1277</v>
      </c>
      <c r="AB339" s="3" t="s">
        <v>1276</v>
      </c>
      <c r="AC339" s="3" t="s">
        <v>1280</v>
      </c>
      <c r="AD339" s="3" t="s">
        <v>1308</v>
      </c>
      <c r="AE339" s="3" t="s">
        <v>1605</v>
      </c>
      <c r="AF339" s="23" t="s">
        <v>1627</v>
      </c>
      <c r="AG339" s="23" t="s">
        <v>1699</v>
      </c>
      <c r="AH339" s="23" t="s">
        <v>2577</v>
      </c>
      <c r="AI339" s="230" t="s">
        <v>2637</v>
      </c>
      <c r="AJ339" s="230" t="s">
        <v>3017</v>
      </c>
      <c r="AK339" s="230" t="s">
        <v>3179</v>
      </c>
      <c r="AL339" s="9" t="s">
        <v>4231</v>
      </c>
      <c r="AM339" s="6" t="s">
        <v>4516</v>
      </c>
      <c r="AN339" s="40" t="s">
        <v>3899</v>
      </c>
      <c r="AO339" s="40" t="s">
        <v>6054</v>
      </c>
      <c r="AP339" s="40" t="s">
        <v>1568</v>
      </c>
      <c r="AQ339" s="40" t="s">
        <v>6054</v>
      </c>
      <c r="AR339" s="40" t="s">
        <v>1568</v>
      </c>
      <c r="AS339" s="40" t="s">
        <v>6054</v>
      </c>
      <c r="AT339" s="231" t="s">
        <v>1937</v>
      </c>
      <c r="AU339" s="185">
        <v>44377</v>
      </c>
      <c r="AV339" s="436" t="s">
        <v>2439</v>
      </c>
      <c r="AW339" s="185">
        <v>44377</v>
      </c>
      <c r="AX339" s="149" t="s">
        <v>4342</v>
      </c>
      <c r="AY339" s="31" t="s">
        <v>4110</v>
      </c>
      <c r="AZ339" s="31" t="s">
        <v>1568</v>
      </c>
      <c r="BA339" s="31" t="s">
        <v>1568</v>
      </c>
      <c r="BB339" s="597" t="s">
        <v>2678</v>
      </c>
      <c r="BC339" s="418" t="s">
        <v>3662</v>
      </c>
      <c r="BD339" s="30" t="s">
        <v>4186</v>
      </c>
      <c r="BI339" s="601" t="s">
        <v>3633</v>
      </c>
      <c r="BJ339" s="654" t="s">
        <v>3641</v>
      </c>
      <c r="BK339" s="654" t="s">
        <v>3658</v>
      </c>
      <c r="BL339" s="654"/>
    </row>
    <row r="340" spans="1:64" s="14" customFormat="1" ht="115.5" hidden="1" customHeight="1" x14ac:dyDescent="0.25">
      <c r="A340" s="29" t="s">
        <v>2206</v>
      </c>
      <c r="B340" s="5" t="s">
        <v>1926</v>
      </c>
      <c r="C340" s="57">
        <v>43630</v>
      </c>
      <c r="D340" s="57"/>
      <c r="E340" s="29" t="s">
        <v>1439</v>
      </c>
      <c r="F340" s="76" t="s">
        <v>3715</v>
      </c>
      <c r="G340" s="21" t="s">
        <v>801</v>
      </c>
      <c r="H340" s="3" t="s">
        <v>802</v>
      </c>
      <c r="I340" s="3" t="s">
        <v>806</v>
      </c>
      <c r="J340" s="3" t="s">
        <v>807</v>
      </c>
      <c r="K340" s="1">
        <v>1</v>
      </c>
      <c r="L340" s="57">
        <v>43668</v>
      </c>
      <c r="M340" s="57">
        <v>43830</v>
      </c>
      <c r="N340" s="79">
        <f t="shared" si="11"/>
        <v>24</v>
      </c>
      <c r="O340" s="135">
        <v>0</v>
      </c>
      <c r="P340" s="27" t="s">
        <v>56</v>
      </c>
      <c r="Q340" s="27"/>
      <c r="R340" s="4" t="s">
        <v>4359</v>
      </c>
      <c r="S340" s="600">
        <f t="shared" si="12"/>
        <v>381</v>
      </c>
      <c r="T340" s="27"/>
      <c r="U340" s="27"/>
      <c r="V340" s="28" t="s">
        <v>1277</v>
      </c>
      <c r="W340" s="28" t="s">
        <v>1277</v>
      </c>
      <c r="X340" s="28" t="s">
        <v>1277</v>
      </c>
      <c r="Y340" s="28" t="s">
        <v>1277</v>
      </c>
      <c r="Z340" s="28" t="s">
        <v>1277</v>
      </c>
      <c r="AA340" s="3" t="s">
        <v>1277</v>
      </c>
      <c r="AB340" s="3" t="s">
        <v>1276</v>
      </c>
      <c r="AC340" s="3" t="s">
        <v>1280</v>
      </c>
      <c r="AD340" s="3" t="s">
        <v>1308</v>
      </c>
      <c r="AE340" s="3" t="s">
        <v>1606</v>
      </c>
      <c r="AF340" s="234" t="s">
        <v>1628</v>
      </c>
      <c r="AG340" s="3" t="s">
        <v>1642</v>
      </c>
      <c r="AH340" s="3" t="s">
        <v>2577</v>
      </c>
      <c r="AI340" s="230" t="s">
        <v>2637</v>
      </c>
      <c r="AJ340" s="230" t="s">
        <v>3018</v>
      </c>
      <c r="AK340" s="230" t="s">
        <v>3180</v>
      </c>
      <c r="AL340" s="9" t="s">
        <v>4231</v>
      </c>
      <c r="AM340" s="6" t="s">
        <v>4516</v>
      </c>
      <c r="AN340" s="40" t="s">
        <v>3899</v>
      </c>
      <c r="AO340" s="40" t="s">
        <v>6054</v>
      </c>
      <c r="AP340" s="40" t="s">
        <v>1568</v>
      </c>
      <c r="AQ340" s="40" t="s">
        <v>6054</v>
      </c>
      <c r="AR340" s="40" t="s">
        <v>1568</v>
      </c>
      <c r="AS340" s="40" t="s">
        <v>6054</v>
      </c>
      <c r="AT340" s="231" t="s">
        <v>1937</v>
      </c>
      <c r="AU340" s="185">
        <v>44377</v>
      </c>
      <c r="AV340" s="436" t="s">
        <v>2439</v>
      </c>
      <c r="AW340" s="185">
        <v>44377</v>
      </c>
      <c r="AX340" s="149" t="s">
        <v>4342</v>
      </c>
      <c r="AY340" s="31" t="s">
        <v>4110</v>
      </c>
      <c r="AZ340" s="31" t="s">
        <v>1568</v>
      </c>
      <c r="BA340" s="31" t="s">
        <v>1568</v>
      </c>
      <c r="BB340" s="597" t="s">
        <v>2678</v>
      </c>
      <c r="BC340" s="418" t="s">
        <v>3662</v>
      </c>
      <c r="BD340" s="30" t="s">
        <v>4186</v>
      </c>
      <c r="BI340" s="601" t="s">
        <v>3633</v>
      </c>
      <c r="BJ340" s="654" t="s">
        <v>3641</v>
      </c>
      <c r="BK340" s="654" t="s">
        <v>3658</v>
      </c>
      <c r="BL340" s="654"/>
    </row>
    <row r="341" spans="1:64" s="14" customFormat="1" ht="115.5" hidden="1" customHeight="1" x14ac:dyDescent="0.25">
      <c r="A341" s="29" t="s">
        <v>2207</v>
      </c>
      <c r="B341" s="5" t="s">
        <v>1926</v>
      </c>
      <c r="C341" s="57">
        <v>43630</v>
      </c>
      <c r="D341" s="57"/>
      <c r="E341" s="29" t="s">
        <v>1439</v>
      </c>
      <c r="F341" s="76" t="s">
        <v>3715</v>
      </c>
      <c r="G341" s="21" t="s">
        <v>801</v>
      </c>
      <c r="H341" s="3" t="s">
        <v>802</v>
      </c>
      <c r="I341" s="3" t="s">
        <v>808</v>
      </c>
      <c r="J341" s="3" t="s">
        <v>659</v>
      </c>
      <c r="K341" s="1">
        <v>1</v>
      </c>
      <c r="L341" s="57">
        <v>43668</v>
      </c>
      <c r="M341" s="57">
        <v>43830</v>
      </c>
      <c r="N341" s="79">
        <f t="shared" si="11"/>
        <v>24</v>
      </c>
      <c r="O341" s="305">
        <v>0</v>
      </c>
      <c r="P341" s="27" t="s">
        <v>56</v>
      </c>
      <c r="Q341" s="27"/>
      <c r="R341" s="4" t="s">
        <v>4360</v>
      </c>
      <c r="S341" s="600">
        <f t="shared" si="12"/>
        <v>287</v>
      </c>
      <c r="T341" s="27"/>
      <c r="U341" s="27"/>
      <c r="V341" s="28" t="s">
        <v>1277</v>
      </c>
      <c r="W341" s="28" t="s">
        <v>1277</v>
      </c>
      <c r="X341" s="28" t="s">
        <v>1277</v>
      </c>
      <c r="Y341" s="28" t="s">
        <v>1277</v>
      </c>
      <c r="Z341" s="28" t="s">
        <v>1277</v>
      </c>
      <c r="AA341" s="3" t="s">
        <v>1277</v>
      </c>
      <c r="AB341" s="3" t="s">
        <v>1276</v>
      </c>
      <c r="AC341" s="3" t="s">
        <v>1280</v>
      </c>
      <c r="AD341" s="3" t="s">
        <v>1053</v>
      </c>
      <c r="AE341" s="3" t="s">
        <v>1636</v>
      </c>
      <c r="AF341" s="234" t="s">
        <v>1629</v>
      </c>
      <c r="AG341" s="17" t="s">
        <v>1641</v>
      </c>
      <c r="AH341" s="17" t="s">
        <v>2577</v>
      </c>
      <c r="AI341" s="230" t="s">
        <v>2637</v>
      </c>
      <c r="AJ341" s="230" t="s">
        <v>3019</v>
      </c>
      <c r="AK341" s="230" t="s">
        <v>3181</v>
      </c>
      <c r="AL341" s="9" t="s">
        <v>4232</v>
      </c>
      <c r="AM341" s="6" t="s">
        <v>4842</v>
      </c>
      <c r="AN341" s="40" t="s">
        <v>3899</v>
      </c>
      <c r="AO341" s="40" t="s">
        <v>6054</v>
      </c>
      <c r="AP341" s="40" t="s">
        <v>1568</v>
      </c>
      <c r="AQ341" s="40" t="s">
        <v>6054</v>
      </c>
      <c r="AR341" s="40" t="s">
        <v>1568</v>
      </c>
      <c r="AS341" s="40" t="s">
        <v>6054</v>
      </c>
      <c r="AT341" s="231" t="s">
        <v>1937</v>
      </c>
      <c r="AU341" s="185">
        <v>44377</v>
      </c>
      <c r="AV341" s="436" t="s">
        <v>2439</v>
      </c>
      <c r="AW341" s="185">
        <v>44377</v>
      </c>
      <c r="AX341" s="149" t="s">
        <v>4342</v>
      </c>
      <c r="AY341" s="31" t="s">
        <v>4110</v>
      </c>
      <c r="AZ341" s="31" t="s">
        <v>1568</v>
      </c>
      <c r="BA341" s="31" t="s">
        <v>1568</v>
      </c>
      <c r="BB341" s="597" t="s">
        <v>2678</v>
      </c>
      <c r="BC341" s="418" t="s">
        <v>3661</v>
      </c>
      <c r="BD341" s="30" t="s">
        <v>1568</v>
      </c>
      <c r="BI341" s="601" t="s">
        <v>3633</v>
      </c>
      <c r="BJ341" s="654" t="s">
        <v>3641</v>
      </c>
      <c r="BK341" s="654" t="s">
        <v>3658</v>
      </c>
      <c r="BL341" s="654"/>
    </row>
    <row r="342" spans="1:64" s="14" customFormat="1" ht="115.5" hidden="1" customHeight="1" x14ac:dyDescent="0.25">
      <c r="A342" s="97" t="s">
        <v>2207</v>
      </c>
      <c r="B342" s="364" t="s">
        <v>1926</v>
      </c>
      <c r="C342" s="528">
        <v>43630</v>
      </c>
      <c r="D342" s="528"/>
      <c r="E342" s="97" t="s">
        <v>1439</v>
      </c>
      <c r="F342" s="529" t="s">
        <v>4240</v>
      </c>
      <c r="G342" s="309" t="s">
        <v>801</v>
      </c>
      <c r="H342" s="309" t="s">
        <v>4187</v>
      </c>
      <c r="I342" s="309" t="s">
        <v>4188</v>
      </c>
      <c r="J342" s="520" t="s">
        <v>239</v>
      </c>
      <c r="K342" s="310">
        <v>4</v>
      </c>
      <c r="L342" s="521">
        <v>43668</v>
      </c>
      <c r="M342" s="521">
        <v>44772</v>
      </c>
      <c r="N342" s="552">
        <f t="shared" si="11"/>
        <v>2</v>
      </c>
      <c r="O342" s="106">
        <v>2</v>
      </c>
      <c r="P342" s="27" t="s">
        <v>56</v>
      </c>
      <c r="Q342" s="27"/>
      <c r="R342" s="4" t="s">
        <v>7313</v>
      </c>
      <c r="S342" s="600">
        <f t="shared" si="12"/>
        <v>223</v>
      </c>
      <c r="T342" s="27"/>
      <c r="U342" s="27"/>
      <c r="V342" s="28"/>
      <c r="W342" s="28"/>
      <c r="X342" s="28"/>
      <c r="Y342" s="28"/>
      <c r="Z342" s="28"/>
      <c r="AA342" s="3"/>
      <c r="AB342" s="3"/>
      <c r="AC342" s="3"/>
      <c r="AD342" s="3"/>
      <c r="AE342" s="3"/>
      <c r="AF342" s="234"/>
      <c r="AG342" s="17"/>
      <c r="AH342" s="17"/>
      <c r="AI342" s="230"/>
      <c r="AJ342" s="230"/>
      <c r="AK342" s="230" t="s">
        <v>3181</v>
      </c>
      <c r="AL342" s="9" t="s">
        <v>4232</v>
      </c>
      <c r="AM342" s="4" t="s">
        <v>6436</v>
      </c>
      <c r="AN342" s="39" t="s">
        <v>6419</v>
      </c>
      <c r="AO342" s="4" t="s">
        <v>6454</v>
      </c>
      <c r="AP342" s="4" t="s">
        <v>7223</v>
      </c>
      <c r="AQ342" s="4" t="s">
        <v>7250</v>
      </c>
      <c r="AR342" s="4" t="s">
        <v>1568</v>
      </c>
      <c r="AS342" s="4" t="s">
        <v>7358</v>
      </c>
      <c r="AT342" s="231" t="s">
        <v>4832</v>
      </c>
      <c r="AU342" s="185">
        <v>44580</v>
      </c>
      <c r="AV342" s="436" t="s">
        <v>1031</v>
      </c>
      <c r="AW342" s="418"/>
      <c r="AX342" s="31"/>
      <c r="AY342" s="31"/>
      <c r="AZ342" s="31"/>
      <c r="BA342" s="31"/>
      <c r="BB342" s="597" t="s">
        <v>1301</v>
      </c>
      <c r="BC342" s="418"/>
      <c r="BD342" s="30"/>
      <c r="BI342" s="601" t="s">
        <v>3633</v>
      </c>
      <c r="BJ342" s="654" t="s">
        <v>3641</v>
      </c>
      <c r="BK342" s="654" t="s">
        <v>3658</v>
      </c>
      <c r="BL342" s="654"/>
    </row>
    <row r="343" spans="1:64" s="14" customFormat="1" ht="115.5" hidden="1" customHeight="1" x14ac:dyDescent="0.25">
      <c r="A343" s="29" t="s">
        <v>2208</v>
      </c>
      <c r="B343" s="5" t="s">
        <v>1926</v>
      </c>
      <c r="C343" s="57">
        <v>43630</v>
      </c>
      <c r="D343" s="57"/>
      <c r="E343" s="29" t="s">
        <v>1440</v>
      </c>
      <c r="F343" s="74" t="s">
        <v>3716</v>
      </c>
      <c r="G343" s="21" t="s">
        <v>809</v>
      </c>
      <c r="H343" s="3" t="s">
        <v>810</v>
      </c>
      <c r="I343" s="3" t="s">
        <v>811</v>
      </c>
      <c r="J343" s="242" t="s">
        <v>553</v>
      </c>
      <c r="K343" s="20">
        <v>1</v>
      </c>
      <c r="L343" s="57">
        <v>43620</v>
      </c>
      <c r="M343" s="57">
        <v>43672</v>
      </c>
      <c r="N343" s="79">
        <f t="shared" si="11"/>
        <v>8</v>
      </c>
      <c r="O343" s="105">
        <v>1</v>
      </c>
      <c r="P343" s="27" t="s">
        <v>56</v>
      </c>
      <c r="Q343" s="27" t="s">
        <v>32</v>
      </c>
      <c r="R343" s="4" t="s">
        <v>881</v>
      </c>
      <c r="S343" s="600">
        <f t="shared" si="12"/>
        <v>316</v>
      </c>
      <c r="T343" s="27"/>
      <c r="U343" s="27"/>
      <c r="V343" s="28" t="s">
        <v>1277</v>
      </c>
      <c r="W343" s="28" t="s">
        <v>1277</v>
      </c>
      <c r="X343" s="28" t="s">
        <v>1277</v>
      </c>
      <c r="Y343" s="28" t="s">
        <v>1277</v>
      </c>
      <c r="Z343" s="28" t="s">
        <v>1277</v>
      </c>
      <c r="AA343" s="3" t="s">
        <v>1277</v>
      </c>
      <c r="AB343" s="3" t="s">
        <v>1276</v>
      </c>
      <c r="AC343" s="3" t="s">
        <v>1280</v>
      </c>
      <c r="AD343" s="3" t="s">
        <v>1045</v>
      </c>
      <c r="AE343" s="23" t="s">
        <v>1491</v>
      </c>
      <c r="AF343" s="23" t="s">
        <v>2444</v>
      </c>
      <c r="AG343" s="23" t="s">
        <v>2456</v>
      </c>
      <c r="AH343" s="23" t="s">
        <v>2444</v>
      </c>
      <c r="AI343" s="230" t="s">
        <v>2456</v>
      </c>
      <c r="AJ343" s="230" t="s">
        <v>2456</v>
      </c>
      <c r="AK343" s="230" t="s">
        <v>2456</v>
      </c>
      <c r="AL343" s="230" t="s">
        <v>3899</v>
      </c>
      <c r="AM343" s="230" t="s">
        <v>2456</v>
      </c>
      <c r="AN343" s="230" t="s">
        <v>3899</v>
      </c>
      <c r="AO343" s="230" t="s">
        <v>2456</v>
      </c>
      <c r="AP343" s="230" t="s">
        <v>1568</v>
      </c>
      <c r="AQ343" s="230" t="s">
        <v>2456</v>
      </c>
      <c r="AR343" s="230" t="s">
        <v>1568</v>
      </c>
      <c r="AS343" s="230" t="s">
        <v>2456</v>
      </c>
      <c r="AT343" s="231" t="s">
        <v>882</v>
      </c>
      <c r="AU343" s="185">
        <v>43829</v>
      </c>
      <c r="AV343" s="436" t="s">
        <v>1031</v>
      </c>
      <c r="AW343" s="437"/>
      <c r="AX343" s="31"/>
      <c r="AY343" s="31"/>
      <c r="AZ343" s="31"/>
      <c r="BA343" s="31"/>
      <c r="BB343" s="597" t="s">
        <v>1301</v>
      </c>
      <c r="BC343" s="418"/>
      <c r="BD343" s="30"/>
      <c r="BI343" s="604" t="s">
        <v>7552</v>
      </c>
      <c r="BJ343" s="654" t="s">
        <v>3635</v>
      </c>
      <c r="BK343" s="654" t="s">
        <v>3634</v>
      </c>
      <c r="BL343" s="654"/>
    </row>
    <row r="344" spans="1:64" s="14" customFormat="1" ht="115.5" hidden="1" customHeight="1" x14ac:dyDescent="0.25">
      <c r="A344" s="29" t="s">
        <v>2209</v>
      </c>
      <c r="B344" s="5" t="s">
        <v>1926</v>
      </c>
      <c r="C344" s="57">
        <v>43630</v>
      </c>
      <c r="D344" s="57"/>
      <c r="E344" s="29" t="s">
        <v>1440</v>
      </c>
      <c r="F344" s="74" t="s">
        <v>3716</v>
      </c>
      <c r="G344" s="21" t="s">
        <v>809</v>
      </c>
      <c r="H344" s="3" t="s">
        <v>810</v>
      </c>
      <c r="I344" s="3" t="s">
        <v>811</v>
      </c>
      <c r="J344" s="242" t="s">
        <v>812</v>
      </c>
      <c r="K344" s="20">
        <v>1</v>
      </c>
      <c r="L344" s="57">
        <v>43634</v>
      </c>
      <c r="M344" s="57">
        <v>43672</v>
      </c>
      <c r="N344" s="79">
        <f t="shared" si="11"/>
        <v>6</v>
      </c>
      <c r="O344" s="105">
        <v>1</v>
      </c>
      <c r="P344" s="27" t="s">
        <v>56</v>
      </c>
      <c r="Q344" s="27" t="s">
        <v>32</v>
      </c>
      <c r="R344" s="4" t="s">
        <v>881</v>
      </c>
      <c r="S344" s="600">
        <f t="shared" si="12"/>
        <v>316</v>
      </c>
      <c r="T344" s="27"/>
      <c r="U344" s="27"/>
      <c r="V344" s="28" t="s">
        <v>1277</v>
      </c>
      <c r="W344" s="28" t="s">
        <v>1277</v>
      </c>
      <c r="X344" s="28" t="s">
        <v>1277</v>
      </c>
      <c r="Y344" s="28" t="s">
        <v>1277</v>
      </c>
      <c r="Z344" s="28" t="s">
        <v>1277</v>
      </c>
      <c r="AA344" s="3" t="s">
        <v>1277</v>
      </c>
      <c r="AB344" s="3" t="s">
        <v>1276</v>
      </c>
      <c r="AC344" s="3" t="s">
        <v>1280</v>
      </c>
      <c r="AD344" s="3" t="s">
        <v>1045</v>
      </c>
      <c r="AE344" s="23" t="s">
        <v>1491</v>
      </c>
      <c r="AF344" s="23" t="s">
        <v>2444</v>
      </c>
      <c r="AG344" s="23" t="s">
        <v>2456</v>
      </c>
      <c r="AH344" s="23" t="s">
        <v>2444</v>
      </c>
      <c r="AI344" s="230" t="s">
        <v>2456</v>
      </c>
      <c r="AJ344" s="230" t="s">
        <v>2456</v>
      </c>
      <c r="AK344" s="230" t="s">
        <v>2456</v>
      </c>
      <c r="AL344" s="230" t="s">
        <v>3899</v>
      </c>
      <c r="AM344" s="230" t="s">
        <v>2456</v>
      </c>
      <c r="AN344" s="230" t="s">
        <v>3899</v>
      </c>
      <c r="AO344" s="230" t="s">
        <v>2456</v>
      </c>
      <c r="AP344" s="230" t="s">
        <v>1568</v>
      </c>
      <c r="AQ344" s="230" t="s">
        <v>2456</v>
      </c>
      <c r="AR344" s="230" t="s">
        <v>1568</v>
      </c>
      <c r="AS344" s="230" t="s">
        <v>2456</v>
      </c>
      <c r="AT344" s="231" t="s">
        <v>882</v>
      </c>
      <c r="AU344" s="185">
        <v>43829</v>
      </c>
      <c r="AV344" s="436" t="s">
        <v>1031</v>
      </c>
      <c r="AW344" s="437"/>
      <c r="AX344" s="31"/>
      <c r="AY344" s="31"/>
      <c r="AZ344" s="31"/>
      <c r="BA344" s="31"/>
      <c r="BB344" s="597" t="s">
        <v>1301</v>
      </c>
      <c r="BC344" s="418"/>
      <c r="BD344" s="30"/>
      <c r="BI344" s="604" t="s">
        <v>7552</v>
      </c>
      <c r="BJ344" s="654" t="s">
        <v>3635</v>
      </c>
      <c r="BK344" s="654" t="s">
        <v>3634</v>
      </c>
      <c r="BL344" s="654"/>
    </row>
    <row r="345" spans="1:64" s="14" customFormat="1" ht="115.5" hidden="1" customHeight="1" x14ac:dyDescent="0.25">
      <c r="A345" s="29" t="s">
        <v>2210</v>
      </c>
      <c r="B345" s="5" t="s">
        <v>1926</v>
      </c>
      <c r="C345" s="57">
        <v>43630</v>
      </c>
      <c r="D345" s="57"/>
      <c r="E345" s="29" t="s">
        <v>1440</v>
      </c>
      <c r="F345" s="74" t="s">
        <v>3716</v>
      </c>
      <c r="G345" s="21" t="s">
        <v>809</v>
      </c>
      <c r="H345" s="3" t="s">
        <v>810</v>
      </c>
      <c r="I345" s="3" t="s">
        <v>813</v>
      </c>
      <c r="J345" s="242" t="s">
        <v>553</v>
      </c>
      <c r="K345" s="20">
        <v>1</v>
      </c>
      <c r="L345" s="57">
        <v>43620</v>
      </c>
      <c r="M345" s="57">
        <v>43672</v>
      </c>
      <c r="N345" s="79">
        <f t="shared" si="11"/>
        <v>8</v>
      </c>
      <c r="O345" s="105">
        <v>1</v>
      </c>
      <c r="P345" s="27" t="s">
        <v>56</v>
      </c>
      <c r="Q345" s="27" t="s">
        <v>32</v>
      </c>
      <c r="R345" s="4" t="s">
        <v>3287</v>
      </c>
      <c r="S345" s="600">
        <f t="shared" si="12"/>
        <v>390</v>
      </c>
      <c r="T345" s="27"/>
      <c r="U345" s="27"/>
      <c r="V345" s="28" t="s">
        <v>1277</v>
      </c>
      <c r="W345" s="28" t="s">
        <v>1277</v>
      </c>
      <c r="X345" s="28" t="s">
        <v>1277</v>
      </c>
      <c r="Y345" s="28" t="s">
        <v>1277</v>
      </c>
      <c r="Z345" s="28" t="s">
        <v>1277</v>
      </c>
      <c r="AA345" s="3" t="s">
        <v>1277</v>
      </c>
      <c r="AB345" s="3" t="s">
        <v>1276</v>
      </c>
      <c r="AC345" s="3" t="s">
        <v>1280</v>
      </c>
      <c r="AD345" s="3" t="s">
        <v>1309</v>
      </c>
      <c r="AE345" s="3" t="s">
        <v>1537</v>
      </c>
      <c r="AF345" s="3" t="s">
        <v>2451</v>
      </c>
      <c r="AG345" s="3" t="s">
        <v>2454</v>
      </c>
      <c r="AH345" s="3" t="s">
        <v>2451</v>
      </c>
      <c r="AI345" s="6" t="s">
        <v>2454</v>
      </c>
      <c r="AJ345" s="6" t="s">
        <v>2454</v>
      </c>
      <c r="AK345" s="6" t="s">
        <v>2454</v>
      </c>
      <c r="AL345" s="6" t="s">
        <v>3899</v>
      </c>
      <c r="AM345" s="6" t="s">
        <v>2454</v>
      </c>
      <c r="AN345" s="6" t="s">
        <v>3899</v>
      </c>
      <c r="AO345" s="6" t="s">
        <v>2454</v>
      </c>
      <c r="AP345" s="6" t="s">
        <v>1568</v>
      </c>
      <c r="AQ345" s="6" t="s">
        <v>2454</v>
      </c>
      <c r="AR345" s="595" t="s">
        <v>1568</v>
      </c>
      <c r="AS345" s="595" t="s">
        <v>2454</v>
      </c>
      <c r="AT345" s="231" t="s">
        <v>882</v>
      </c>
      <c r="AU345" s="185">
        <v>43934</v>
      </c>
      <c r="AV345" s="436" t="s">
        <v>1031</v>
      </c>
      <c r="AW345" s="418"/>
      <c r="AX345" s="31"/>
      <c r="AY345" s="31"/>
      <c r="AZ345" s="31"/>
      <c r="BA345" s="31"/>
      <c r="BB345" s="597" t="s">
        <v>1301</v>
      </c>
      <c r="BC345" s="418"/>
      <c r="BD345" s="30"/>
      <c r="BI345" s="604" t="s">
        <v>7552</v>
      </c>
      <c r="BJ345" s="654" t="s">
        <v>3635</v>
      </c>
      <c r="BK345" s="654" t="s">
        <v>3634</v>
      </c>
      <c r="BL345" s="654"/>
    </row>
    <row r="346" spans="1:64" s="14" customFormat="1" ht="115.5" hidden="1" customHeight="1" x14ac:dyDescent="0.25">
      <c r="A346" s="29" t="s">
        <v>2211</v>
      </c>
      <c r="B346" s="5" t="s">
        <v>1926</v>
      </c>
      <c r="C346" s="57">
        <v>43630</v>
      </c>
      <c r="D346" s="57"/>
      <c r="E346" s="29" t="s">
        <v>1440</v>
      </c>
      <c r="F346" s="74" t="s">
        <v>3716</v>
      </c>
      <c r="G346" s="111" t="s">
        <v>809</v>
      </c>
      <c r="H346" s="123" t="s">
        <v>810</v>
      </c>
      <c r="I346" s="123" t="s">
        <v>813</v>
      </c>
      <c r="J346" s="365" t="s">
        <v>812</v>
      </c>
      <c r="K346" s="127">
        <v>1</v>
      </c>
      <c r="L346" s="198">
        <v>43620</v>
      </c>
      <c r="M346" s="198">
        <v>43693</v>
      </c>
      <c r="N346" s="79">
        <f t="shared" si="11"/>
        <v>11</v>
      </c>
      <c r="O346" s="128">
        <v>1</v>
      </c>
      <c r="P346" s="27" t="s">
        <v>32</v>
      </c>
      <c r="Q346" s="27" t="s">
        <v>1529</v>
      </c>
      <c r="R346" s="4" t="s">
        <v>926</v>
      </c>
      <c r="S346" s="600">
        <f t="shared" si="12"/>
        <v>296</v>
      </c>
      <c r="T346" s="27"/>
      <c r="U346" s="27"/>
      <c r="V346" s="28" t="s">
        <v>1277</v>
      </c>
      <c r="W346" s="28" t="s">
        <v>1277</v>
      </c>
      <c r="X346" s="28" t="s">
        <v>1277</v>
      </c>
      <c r="Y346" s="28" t="s">
        <v>1277</v>
      </c>
      <c r="Z346" s="28" t="s">
        <v>1277</v>
      </c>
      <c r="AA346" s="3" t="s">
        <v>1277</v>
      </c>
      <c r="AB346" s="3" t="s">
        <v>1276</v>
      </c>
      <c r="AC346" s="3" t="s">
        <v>1280</v>
      </c>
      <c r="AD346" s="3" t="s">
        <v>1530</v>
      </c>
      <c r="AE346" s="123" t="s">
        <v>1530</v>
      </c>
      <c r="AF346" s="123" t="s">
        <v>2450</v>
      </c>
      <c r="AG346" s="123" t="s">
        <v>2455</v>
      </c>
      <c r="AH346" s="123" t="s">
        <v>2450</v>
      </c>
      <c r="AI346" s="237" t="s">
        <v>2455</v>
      </c>
      <c r="AJ346" s="6" t="s">
        <v>2455</v>
      </c>
      <c r="AK346" s="6" t="s">
        <v>2455</v>
      </c>
      <c r="AL346" s="146" t="s">
        <v>3899</v>
      </c>
      <c r="AM346" s="6" t="s">
        <v>5722</v>
      </c>
      <c r="AN346" s="146" t="s">
        <v>3899</v>
      </c>
      <c r="AO346" s="6" t="s">
        <v>5722</v>
      </c>
      <c r="AP346" s="6" t="s">
        <v>1568</v>
      </c>
      <c r="AQ346" s="6" t="s">
        <v>5722</v>
      </c>
      <c r="AR346" s="595" t="s">
        <v>1568</v>
      </c>
      <c r="AS346" s="595" t="s">
        <v>5722</v>
      </c>
      <c r="AT346" s="180" t="s">
        <v>882</v>
      </c>
      <c r="AU346" s="185">
        <v>43577</v>
      </c>
      <c r="AV346" s="436" t="s">
        <v>1031</v>
      </c>
      <c r="AW346" s="437"/>
      <c r="AX346" s="139"/>
      <c r="AY346" s="139"/>
      <c r="AZ346" s="139"/>
      <c r="BA346" s="139"/>
      <c r="BB346" s="597" t="s">
        <v>1301</v>
      </c>
      <c r="BC346" s="418"/>
      <c r="BD346" s="30"/>
      <c r="BI346" s="604" t="s">
        <v>7552</v>
      </c>
      <c r="BJ346" s="654" t="s">
        <v>3635</v>
      </c>
      <c r="BK346" s="654" t="s">
        <v>3634</v>
      </c>
      <c r="BL346" s="654"/>
    </row>
    <row r="347" spans="1:64" s="14" customFormat="1" ht="115.5" hidden="1" customHeight="1" x14ac:dyDescent="0.25">
      <c r="A347" s="29" t="s">
        <v>2212</v>
      </c>
      <c r="B347" s="5" t="s">
        <v>1926</v>
      </c>
      <c r="C347" s="57">
        <v>43630</v>
      </c>
      <c r="D347" s="57"/>
      <c r="E347" s="29" t="s">
        <v>1440</v>
      </c>
      <c r="F347" s="74" t="s">
        <v>3716</v>
      </c>
      <c r="G347" s="21" t="s">
        <v>809</v>
      </c>
      <c r="H347" s="3" t="s">
        <v>810</v>
      </c>
      <c r="I347" s="3" t="s">
        <v>814</v>
      </c>
      <c r="J347" s="3" t="s">
        <v>815</v>
      </c>
      <c r="K347" s="20">
        <v>1</v>
      </c>
      <c r="L347" s="57">
        <v>43710</v>
      </c>
      <c r="M347" s="57">
        <v>44012</v>
      </c>
      <c r="N347" s="79">
        <f t="shared" ref="N347:N378" si="13">+WEEKNUM(M347-L347)</f>
        <v>44</v>
      </c>
      <c r="O347" s="135">
        <v>0</v>
      </c>
      <c r="P347" s="28" t="s">
        <v>32</v>
      </c>
      <c r="Q347" s="27"/>
      <c r="R347" s="4" t="s">
        <v>4419</v>
      </c>
      <c r="S347" s="600">
        <f t="shared" si="12"/>
        <v>374</v>
      </c>
      <c r="T347" s="27"/>
      <c r="U347" s="27"/>
      <c r="V347" s="28" t="s">
        <v>1277</v>
      </c>
      <c r="W347" s="28" t="s">
        <v>1277</v>
      </c>
      <c r="X347" s="28" t="s">
        <v>1277</v>
      </c>
      <c r="Y347" s="28" t="s">
        <v>1277</v>
      </c>
      <c r="Z347" s="28" t="s">
        <v>1277</v>
      </c>
      <c r="AA347" s="3" t="s">
        <v>1277</v>
      </c>
      <c r="AB347" s="3" t="s">
        <v>1276</v>
      </c>
      <c r="AC347" s="3" t="s">
        <v>1280</v>
      </c>
      <c r="AD347" s="6" t="s">
        <v>1051</v>
      </c>
      <c r="AE347" s="6" t="s">
        <v>1730</v>
      </c>
      <c r="AF347" s="6" t="s">
        <v>1755</v>
      </c>
      <c r="AG347" s="6" t="s">
        <v>1766</v>
      </c>
      <c r="AH347" s="40" t="s">
        <v>2547</v>
      </c>
      <c r="AI347" s="6" t="s">
        <v>2549</v>
      </c>
      <c r="AJ347" s="6" t="s">
        <v>3106</v>
      </c>
      <c r="AK347" s="6" t="s">
        <v>3247</v>
      </c>
      <c r="AL347" s="6" t="s">
        <v>1568</v>
      </c>
      <c r="AM347" s="40" t="s">
        <v>4420</v>
      </c>
      <c r="AN347" s="40" t="s">
        <v>3899</v>
      </c>
      <c r="AO347" s="40" t="s">
        <v>6054</v>
      </c>
      <c r="AP347" s="40" t="s">
        <v>1568</v>
      </c>
      <c r="AQ347" s="40" t="s">
        <v>6054</v>
      </c>
      <c r="AR347" s="40" t="s">
        <v>1568</v>
      </c>
      <c r="AS347" s="40" t="s">
        <v>6054</v>
      </c>
      <c r="AT347" s="231" t="s">
        <v>1302</v>
      </c>
      <c r="AU347" s="185">
        <v>44377</v>
      </c>
      <c r="AV347" s="436" t="s">
        <v>2439</v>
      </c>
      <c r="AW347" s="185">
        <v>44377</v>
      </c>
      <c r="AX347" s="149" t="s">
        <v>6889</v>
      </c>
      <c r="AY347" s="31" t="s">
        <v>4110</v>
      </c>
      <c r="AZ347" s="31" t="s">
        <v>1568</v>
      </c>
      <c r="BA347" s="31" t="s">
        <v>1568</v>
      </c>
      <c r="BB347" s="597" t="s">
        <v>2678</v>
      </c>
      <c r="BC347" s="418" t="s">
        <v>3662</v>
      </c>
      <c r="BD347" s="30" t="s">
        <v>4189</v>
      </c>
      <c r="BI347" s="604" t="s">
        <v>7552</v>
      </c>
      <c r="BJ347" s="654" t="s">
        <v>3635</v>
      </c>
      <c r="BK347" s="654" t="s">
        <v>3634</v>
      </c>
      <c r="BL347" s="654"/>
    </row>
    <row r="348" spans="1:64" s="14" customFormat="1" ht="115.5" hidden="1" customHeight="1" x14ac:dyDescent="0.25">
      <c r="A348" s="29" t="s">
        <v>2213</v>
      </c>
      <c r="B348" s="5" t="s">
        <v>1926</v>
      </c>
      <c r="C348" s="57">
        <v>43630</v>
      </c>
      <c r="D348" s="57"/>
      <c r="E348" s="29" t="s">
        <v>1440</v>
      </c>
      <c r="F348" s="74" t="s">
        <v>3716</v>
      </c>
      <c r="G348" s="140" t="s">
        <v>809</v>
      </c>
      <c r="H348" s="114" t="s">
        <v>810</v>
      </c>
      <c r="I348" s="114" t="s">
        <v>816</v>
      </c>
      <c r="J348" s="366" t="s">
        <v>239</v>
      </c>
      <c r="K348" s="195">
        <v>2</v>
      </c>
      <c r="L348" s="267">
        <v>43731</v>
      </c>
      <c r="M348" s="267">
        <v>43830</v>
      </c>
      <c r="N348" s="79">
        <f t="shared" si="13"/>
        <v>15</v>
      </c>
      <c r="O348" s="141">
        <v>2</v>
      </c>
      <c r="P348" s="27" t="s">
        <v>32</v>
      </c>
      <c r="Q348" s="27"/>
      <c r="R348" s="4" t="s">
        <v>3295</v>
      </c>
      <c r="S348" s="600">
        <f t="shared" si="12"/>
        <v>376</v>
      </c>
      <c r="T348" s="27"/>
      <c r="U348" s="27"/>
      <c r="V348" s="28" t="s">
        <v>1277</v>
      </c>
      <c r="W348" s="28" t="s">
        <v>1277</v>
      </c>
      <c r="X348" s="28" t="s">
        <v>1277</v>
      </c>
      <c r="Y348" s="28" t="s">
        <v>1277</v>
      </c>
      <c r="Z348" s="28" t="s">
        <v>1277</v>
      </c>
      <c r="AA348" s="3" t="s">
        <v>1277</v>
      </c>
      <c r="AB348" s="3" t="s">
        <v>1276</v>
      </c>
      <c r="AC348" s="3" t="s">
        <v>1280</v>
      </c>
      <c r="AD348" s="11" t="s">
        <v>1310</v>
      </c>
      <c r="AE348" s="142" t="s">
        <v>1732</v>
      </c>
      <c r="AF348" s="114" t="s">
        <v>2451</v>
      </c>
      <c r="AG348" s="114" t="s">
        <v>2454</v>
      </c>
      <c r="AH348" s="114" t="s">
        <v>2451</v>
      </c>
      <c r="AI348" s="239" t="s">
        <v>2454</v>
      </c>
      <c r="AJ348" s="6" t="s">
        <v>2454</v>
      </c>
      <c r="AK348" s="6" t="s">
        <v>2454</v>
      </c>
      <c r="AL348" s="6" t="s">
        <v>3899</v>
      </c>
      <c r="AM348" s="6" t="s">
        <v>2454</v>
      </c>
      <c r="AN348" s="6" t="s">
        <v>3899</v>
      </c>
      <c r="AO348" s="6" t="s">
        <v>2454</v>
      </c>
      <c r="AP348" s="6" t="s">
        <v>1568</v>
      </c>
      <c r="AQ348" s="6" t="s">
        <v>2454</v>
      </c>
      <c r="AR348" s="595" t="s">
        <v>1568</v>
      </c>
      <c r="AS348" s="595" t="s">
        <v>2454</v>
      </c>
      <c r="AT348" s="231" t="s">
        <v>882</v>
      </c>
      <c r="AU348" s="185">
        <v>43943</v>
      </c>
      <c r="AV348" s="436" t="s">
        <v>1031</v>
      </c>
      <c r="AW348" s="418"/>
      <c r="AX348" s="144"/>
      <c r="AY348" s="144"/>
      <c r="AZ348" s="144"/>
      <c r="BA348" s="144"/>
      <c r="BB348" s="597" t="s">
        <v>1301</v>
      </c>
      <c r="BC348" s="418"/>
      <c r="BD348" s="30"/>
      <c r="BI348" s="604" t="s">
        <v>7552</v>
      </c>
      <c r="BJ348" s="654" t="s">
        <v>3635</v>
      </c>
      <c r="BK348" s="654" t="s">
        <v>3634</v>
      </c>
      <c r="BL348" s="654"/>
    </row>
    <row r="349" spans="1:64" s="14" customFormat="1" ht="115.5" hidden="1" customHeight="1" x14ac:dyDescent="0.25">
      <c r="A349" s="29" t="s">
        <v>2214</v>
      </c>
      <c r="B349" s="5" t="s">
        <v>1926</v>
      </c>
      <c r="C349" s="57">
        <v>43630</v>
      </c>
      <c r="D349" s="57"/>
      <c r="E349" s="29" t="s">
        <v>1440</v>
      </c>
      <c r="F349" s="74" t="s">
        <v>3716</v>
      </c>
      <c r="G349" s="21" t="s">
        <v>809</v>
      </c>
      <c r="H349" s="3" t="s">
        <v>810</v>
      </c>
      <c r="I349" s="3" t="s">
        <v>817</v>
      </c>
      <c r="J349" s="3" t="s">
        <v>818</v>
      </c>
      <c r="K349" s="20">
        <v>1</v>
      </c>
      <c r="L349" s="57">
        <v>43892</v>
      </c>
      <c r="M349" s="57">
        <v>44012</v>
      </c>
      <c r="N349" s="79">
        <f t="shared" si="13"/>
        <v>18</v>
      </c>
      <c r="O349" s="135">
        <v>0</v>
      </c>
      <c r="P349" s="28" t="s">
        <v>32</v>
      </c>
      <c r="Q349" s="27"/>
      <c r="R349" s="4" t="s">
        <v>4419</v>
      </c>
      <c r="S349" s="600">
        <f t="shared" si="12"/>
        <v>374</v>
      </c>
      <c r="T349" s="27"/>
      <c r="U349" s="27"/>
      <c r="V349" s="28" t="s">
        <v>1277</v>
      </c>
      <c r="W349" s="28" t="s">
        <v>1277</v>
      </c>
      <c r="X349" s="28" t="s">
        <v>1277</v>
      </c>
      <c r="Y349" s="28" t="s">
        <v>1277</v>
      </c>
      <c r="Z349" s="28" t="s">
        <v>1277</v>
      </c>
      <c r="AA349" s="3" t="s">
        <v>1277</v>
      </c>
      <c r="AB349" s="3" t="s">
        <v>1276</v>
      </c>
      <c r="AC349" s="3" t="s">
        <v>1280</v>
      </c>
      <c r="AD349" s="6" t="s">
        <v>1051</v>
      </c>
      <c r="AE349" s="11" t="s">
        <v>1731</v>
      </c>
      <c r="AF349" s="11" t="s">
        <v>1756</v>
      </c>
      <c r="AG349" s="11" t="s">
        <v>1757</v>
      </c>
      <c r="AH349" s="231" t="s">
        <v>2543</v>
      </c>
      <c r="AI349" s="11" t="s">
        <v>2550</v>
      </c>
      <c r="AJ349" s="11" t="s">
        <v>3107</v>
      </c>
      <c r="AK349" s="11" t="s">
        <v>3248</v>
      </c>
      <c r="AL349" s="6" t="s">
        <v>1568</v>
      </c>
      <c r="AM349" s="40" t="s">
        <v>4421</v>
      </c>
      <c r="AN349" s="40" t="s">
        <v>3899</v>
      </c>
      <c r="AO349" s="40" t="s">
        <v>6054</v>
      </c>
      <c r="AP349" s="40" t="s">
        <v>1568</v>
      </c>
      <c r="AQ349" s="40" t="s">
        <v>6054</v>
      </c>
      <c r="AR349" s="40" t="s">
        <v>1568</v>
      </c>
      <c r="AS349" s="40" t="s">
        <v>6054</v>
      </c>
      <c r="AT349" s="231" t="s">
        <v>1302</v>
      </c>
      <c r="AU349" s="185">
        <v>44377</v>
      </c>
      <c r="AV349" s="436" t="s">
        <v>2439</v>
      </c>
      <c r="AW349" s="185">
        <v>44377</v>
      </c>
      <c r="AX349" s="149" t="s">
        <v>6889</v>
      </c>
      <c r="AY349" s="31" t="s">
        <v>4110</v>
      </c>
      <c r="AZ349" s="31" t="s">
        <v>1568</v>
      </c>
      <c r="BA349" s="31" t="s">
        <v>1568</v>
      </c>
      <c r="BB349" s="597" t="s">
        <v>2678</v>
      </c>
      <c r="BC349" s="418" t="s">
        <v>3662</v>
      </c>
      <c r="BD349" s="30" t="s">
        <v>4189</v>
      </c>
      <c r="BI349" s="604" t="s">
        <v>7552</v>
      </c>
      <c r="BJ349" s="654" t="s">
        <v>3635</v>
      </c>
      <c r="BK349" s="654" t="s">
        <v>3634</v>
      </c>
      <c r="BL349" s="654"/>
    </row>
    <row r="350" spans="1:64" s="14" customFormat="1" ht="115.5" hidden="1" customHeight="1" x14ac:dyDescent="0.25">
      <c r="A350" s="29" t="s">
        <v>2215</v>
      </c>
      <c r="B350" s="5" t="s">
        <v>1926</v>
      </c>
      <c r="C350" s="57">
        <v>43630</v>
      </c>
      <c r="D350" s="57"/>
      <c r="E350" s="29" t="s">
        <v>1440</v>
      </c>
      <c r="F350" s="74" t="s">
        <v>3716</v>
      </c>
      <c r="G350" s="110" t="s">
        <v>809</v>
      </c>
      <c r="H350" s="131" t="s">
        <v>819</v>
      </c>
      <c r="I350" s="131" t="s">
        <v>820</v>
      </c>
      <c r="J350" s="94" t="s">
        <v>659</v>
      </c>
      <c r="K350" s="113">
        <v>1</v>
      </c>
      <c r="L350" s="200">
        <v>43588</v>
      </c>
      <c r="M350" s="200">
        <v>43672</v>
      </c>
      <c r="N350" s="79">
        <f t="shared" si="13"/>
        <v>12</v>
      </c>
      <c r="O350" s="132">
        <v>1</v>
      </c>
      <c r="P350" s="27" t="s">
        <v>56</v>
      </c>
      <c r="Q350" s="27"/>
      <c r="R350" s="4" t="s">
        <v>4361</v>
      </c>
      <c r="S350" s="600">
        <f t="shared" si="12"/>
        <v>201</v>
      </c>
      <c r="T350" s="27"/>
      <c r="U350" s="27"/>
      <c r="V350" s="28" t="s">
        <v>1277</v>
      </c>
      <c r="W350" s="28" t="s">
        <v>1277</v>
      </c>
      <c r="X350" s="28" t="s">
        <v>1277</v>
      </c>
      <c r="Y350" s="28" t="s">
        <v>1277</v>
      </c>
      <c r="Z350" s="28" t="s">
        <v>1277</v>
      </c>
      <c r="AA350" s="3" t="s">
        <v>1277</v>
      </c>
      <c r="AB350" s="3" t="s">
        <v>1276</v>
      </c>
      <c r="AC350" s="3" t="s">
        <v>1280</v>
      </c>
      <c r="AD350" s="3" t="s">
        <v>1311</v>
      </c>
      <c r="AE350" s="131" t="s">
        <v>1496</v>
      </c>
      <c r="AF350" s="131" t="s">
        <v>2451</v>
      </c>
      <c r="AG350" s="131" t="s">
        <v>2454</v>
      </c>
      <c r="AH350" s="131" t="s">
        <v>2451</v>
      </c>
      <c r="AI350" s="146" t="s">
        <v>2454</v>
      </c>
      <c r="AJ350" s="6" t="s">
        <v>2454</v>
      </c>
      <c r="AK350" s="6" t="s">
        <v>2454</v>
      </c>
      <c r="AL350" s="6" t="s">
        <v>3899</v>
      </c>
      <c r="AM350" s="6" t="s">
        <v>2454</v>
      </c>
      <c r="AN350" s="6" t="s">
        <v>3899</v>
      </c>
      <c r="AO350" s="6" t="s">
        <v>2454</v>
      </c>
      <c r="AP350" s="6" t="s">
        <v>1568</v>
      </c>
      <c r="AQ350" s="6" t="s">
        <v>2454</v>
      </c>
      <c r="AR350" s="595" t="s">
        <v>1568</v>
      </c>
      <c r="AS350" s="595" t="s">
        <v>2454</v>
      </c>
      <c r="AT350" s="241" t="s">
        <v>882</v>
      </c>
      <c r="AU350" s="228">
        <v>43934</v>
      </c>
      <c r="AV350" s="93" t="s">
        <v>1031</v>
      </c>
      <c r="AW350" s="95"/>
      <c r="AX350" s="34"/>
      <c r="AY350" s="34"/>
      <c r="AZ350" s="34"/>
      <c r="BA350" s="34"/>
      <c r="BB350" s="597" t="s">
        <v>1301</v>
      </c>
      <c r="BC350" s="418"/>
      <c r="BD350" s="30"/>
      <c r="BI350" s="604" t="s">
        <v>7552</v>
      </c>
      <c r="BJ350" s="654" t="s">
        <v>3635</v>
      </c>
      <c r="BK350" s="654" t="s">
        <v>3634</v>
      </c>
      <c r="BL350" s="654"/>
    </row>
    <row r="351" spans="1:64" s="14" customFormat="1" ht="115.5" hidden="1" customHeight="1" x14ac:dyDescent="0.25">
      <c r="A351" s="29" t="s">
        <v>2216</v>
      </c>
      <c r="B351" s="5" t="s">
        <v>1926</v>
      </c>
      <c r="C351" s="57">
        <v>43630</v>
      </c>
      <c r="D351" s="57"/>
      <c r="E351" s="29" t="s">
        <v>1440</v>
      </c>
      <c r="F351" s="74" t="s">
        <v>3716</v>
      </c>
      <c r="G351" s="21" t="s">
        <v>809</v>
      </c>
      <c r="H351" s="3" t="s">
        <v>819</v>
      </c>
      <c r="I351" s="3" t="s">
        <v>821</v>
      </c>
      <c r="J351" s="5" t="s">
        <v>659</v>
      </c>
      <c r="K351" s="20">
        <v>1</v>
      </c>
      <c r="L351" s="57">
        <v>43588</v>
      </c>
      <c r="M351" s="57">
        <v>43672</v>
      </c>
      <c r="N351" s="79">
        <f t="shared" si="13"/>
        <v>12</v>
      </c>
      <c r="O351" s="105">
        <v>1</v>
      </c>
      <c r="P351" s="27" t="s">
        <v>56</v>
      </c>
      <c r="Q351" s="27"/>
      <c r="R351" s="4" t="s">
        <v>3305</v>
      </c>
      <c r="S351" s="600">
        <f t="shared" si="12"/>
        <v>271</v>
      </c>
      <c r="T351" s="27"/>
      <c r="U351" s="27"/>
      <c r="V351" s="28" t="s">
        <v>1277</v>
      </c>
      <c r="W351" s="28" t="s">
        <v>1277</v>
      </c>
      <c r="X351" s="28" t="s">
        <v>1277</v>
      </c>
      <c r="Y351" s="28" t="s">
        <v>1277</v>
      </c>
      <c r="Z351" s="28" t="s">
        <v>1277</v>
      </c>
      <c r="AA351" s="3" t="s">
        <v>1277</v>
      </c>
      <c r="AB351" s="3" t="s">
        <v>1276</v>
      </c>
      <c r="AC351" s="3" t="s">
        <v>1280</v>
      </c>
      <c r="AD351" s="3" t="s">
        <v>1311</v>
      </c>
      <c r="AE351" s="3" t="s">
        <v>1637</v>
      </c>
      <c r="AF351" s="3" t="s">
        <v>1630</v>
      </c>
      <c r="AG351" s="3" t="s">
        <v>1700</v>
      </c>
      <c r="AH351" s="334" t="s">
        <v>2446</v>
      </c>
      <c r="AI351" s="6" t="s">
        <v>2442</v>
      </c>
      <c r="AJ351" s="6" t="s">
        <v>2442</v>
      </c>
      <c r="AK351" s="6" t="s">
        <v>2442</v>
      </c>
      <c r="AL351" s="6" t="s">
        <v>3899</v>
      </c>
      <c r="AM351" s="6" t="s">
        <v>2442</v>
      </c>
      <c r="AN351" s="6" t="s">
        <v>3899</v>
      </c>
      <c r="AO351" s="6" t="s">
        <v>2442</v>
      </c>
      <c r="AP351" s="6" t="s">
        <v>1568</v>
      </c>
      <c r="AQ351" s="6" t="s">
        <v>2442</v>
      </c>
      <c r="AR351" s="595" t="s">
        <v>1568</v>
      </c>
      <c r="AS351" s="595" t="s">
        <v>2442</v>
      </c>
      <c r="AT351" s="231" t="s">
        <v>1027</v>
      </c>
      <c r="AU351" s="185">
        <v>44025</v>
      </c>
      <c r="AV351" s="436" t="s">
        <v>1031</v>
      </c>
      <c r="AW351" s="418"/>
      <c r="AX351" s="31"/>
      <c r="AY351" s="31"/>
      <c r="AZ351" s="31"/>
      <c r="BA351" s="31"/>
      <c r="BB351" s="597" t="s">
        <v>1301</v>
      </c>
      <c r="BC351" s="418"/>
      <c r="BD351" s="30"/>
      <c r="BI351" s="604" t="s">
        <v>7552</v>
      </c>
      <c r="BJ351" s="654" t="s">
        <v>3635</v>
      </c>
      <c r="BK351" s="654" t="s">
        <v>3634</v>
      </c>
      <c r="BL351" s="654"/>
    </row>
    <row r="352" spans="1:64" s="14" customFormat="1" ht="115.5" hidden="1" customHeight="1" x14ac:dyDescent="0.25">
      <c r="A352" s="29" t="s">
        <v>2217</v>
      </c>
      <c r="B352" s="5" t="s">
        <v>1926</v>
      </c>
      <c r="C352" s="57">
        <v>43630</v>
      </c>
      <c r="D352" s="57"/>
      <c r="E352" s="29" t="s">
        <v>1440</v>
      </c>
      <c r="F352" s="74" t="s">
        <v>3716</v>
      </c>
      <c r="G352" s="21" t="s">
        <v>809</v>
      </c>
      <c r="H352" s="3" t="s">
        <v>819</v>
      </c>
      <c r="I352" s="3" t="s">
        <v>822</v>
      </c>
      <c r="J352" s="5" t="s">
        <v>659</v>
      </c>
      <c r="K352" s="20">
        <v>1</v>
      </c>
      <c r="L352" s="57">
        <v>43588</v>
      </c>
      <c r="M352" s="57">
        <v>43672</v>
      </c>
      <c r="N352" s="79">
        <f t="shared" si="13"/>
        <v>12</v>
      </c>
      <c r="O352" s="105">
        <v>1</v>
      </c>
      <c r="P352" s="27" t="s">
        <v>56</v>
      </c>
      <c r="Q352" s="27"/>
      <c r="R352" s="4" t="s">
        <v>3306</v>
      </c>
      <c r="S352" s="600">
        <f t="shared" si="12"/>
        <v>270</v>
      </c>
      <c r="T352" s="27"/>
      <c r="U352" s="27"/>
      <c r="V352" s="28" t="s">
        <v>1277</v>
      </c>
      <c r="W352" s="28" t="s">
        <v>1277</v>
      </c>
      <c r="X352" s="28" t="s">
        <v>1277</v>
      </c>
      <c r="Y352" s="28" t="s">
        <v>1277</v>
      </c>
      <c r="Z352" s="28" t="s">
        <v>1277</v>
      </c>
      <c r="AA352" s="3" t="s">
        <v>1277</v>
      </c>
      <c r="AB352" s="3" t="s">
        <v>1276</v>
      </c>
      <c r="AC352" s="3" t="s">
        <v>1280</v>
      </c>
      <c r="AD352" s="3" t="s">
        <v>1311</v>
      </c>
      <c r="AE352" s="3" t="s">
        <v>1638</v>
      </c>
      <c r="AF352" s="3" t="s">
        <v>1631</v>
      </c>
      <c r="AG352" s="3" t="s">
        <v>1700</v>
      </c>
      <c r="AH352" s="334" t="s">
        <v>2446</v>
      </c>
      <c r="AI352" s="6" t="s">
        <v>2442</v>
      </c>
      <c r="AJ352" s="6" t="s">
        <v>2442</v>
      </c>
      <c r="AK352" s="6" t="s">
        <v>2442</v>
      </c>
      <c r="AL352" s="6" t="s">
        <v>3899</v>
      </c>
      <c r="AM352" s="6" t="s">
        <v>2442</v>
      </c>
      <c r="AN352" s="6" t="s">
        <v>3899</v>
      </c>
      <c r="AO352" s="6" t="s">
        <v>2442</v>
      </c>
      <c r="AP352" s="6" t="s">
        <v>1568</v>
      </c>
      <c r="AQ352" s="6" t="s">
        <v>2442</v>
      </c>
      <c r="AR352" s="595" t="s">
        <v>1568</v>
      </c>
      <c r="AS352" s="595" t="s">
        <v>2442</v>
      </c>
      <c r="AT352" s="231" t="s">
        <v>1027</v>
      </c>
      <c r="AU352" s="185">
        <v>44025</v>
      </c>
      <c r="AV352" s="436" t="s">
        <v>1031</v>
      </c>
      <c r="AW352" s="418"/>
      <c r="AX352" s="31"/>
      <c r="AY352" s="31"/>
      <c r="AZ352" s="31"/>
      <c r="BA352" s="31"/>
      <c r="BB352" s="597" t="s">
        <v>1301</v>
      </c>
      <c r="BC352" s="418"/>
      <c r="BD352" s="30"/>
      <c r="BI352" s="604" t="s">
        <v>7552</v>
      </c>
      <c r="BJ352" s="654" t="s">
        <v>3635</v>
      </c>
      <c r="BK352" s="654" t="s">
        <v>3634</v>
      </c>
      <c r="BL352" s="654"/>
    </row>
    <row r="353" spans="1:64" s="14" customFormat="1" ht="115.5" hidden="1" customHeight="1" x14ac:dyDescent="0.25">
      <c r="A353" s="29" t="s">
        <v>2218</v>
      </c>
      <c r="B353" s="5" t="s">
        <v>1926</v>
      </c>
      <c r="C353" s="57">
        <v>43630</v>
      </c>
      <c r="D353" s="57"/>
      <c r="E353" s="29" t="s">
        <v>1440</v>
      </c>
      <c r="F353" s="74" t="s">
        <v>3716</v>
      </c>
      <c r="G353" s="21" t="s">
        <v>809</v>
      </c>
      <c r="H353" s="3" t="s">
        <v>819</v>
      </c>
      <c r="I353" s="3" t="s">
        <v>823</v>
      </c>
      <c r="J353" s="5" t="s">
        <v>659</v>
      </c>
      <c r="K353" s="20">
        <v>1</v>
      </c>
      <c r="L353" s="57">
        <v>43588</v>
      </c>
      <c r="M353" s="57">
        <v>43672</v>
      </c>
      <c r="N353" s="79">
        <f t="shared" si="13"/>
        <v>12</v>
      </c>
      <c r="O353" s="105">
        <v>1</v>
      </c>
      <c r="P353" s="27" t="s">
        <v>56</v>
      </c>
      <c r="Q353" s="27"/>
      <c r="R353" s="4" t="s">
        <v>3306</v>
      </c>
      <c r="S353" s="600">
        <f t="shared" si="12"/>
        <v>270</v>
      </c>
      <c r="T353" s="27"/>
      <c r="U353" s="27"/>
      <c r="V353" s="28" t="s">
        <v>1277</v>
      </c>
      <c r="W353" s="28" t="s">
        <v>1277</v>
      </c>
      <c r="X353" s="28" t="s">
        <v>1277</v>
      </c>
      <c r="Y353" s="28" t="s">
        <v>1277</v>
      </c>
      <c r="Z353" s="28" t="s">
        <v>1277</v>
      </c>
      <c r="AA353" s="3" t="s">
        <v>1277</v>
      </c>
      <c r="AB353" s="3" t="s">
        <v>1276</v>
      </c>
      <c r="AC353" s="3" t="s">
        <v>1280</v>
      </c>
      <c r="AD353" s="3" t="s">
        <v>1311</v>
      </c>
      <c r="AE353" s="3" t="s">
        <v>1639</v>
      </c>
      <c r="AF353" s="3" t="s">
        <v>1632</v>
      </c>
      <c r="AG353" s="3" t="s">
        <v>1700</v>
      </c>
      <c r="AH353" s="334" t="s">
        <v>2446</v>
      </c>
      <c r="AI353" s="6" t="s">
        <v>2442</v>
      </c>
      <c r="AJ353" s="6" t="s">
        <v>2442</v>
      </c>
      <c r="AK353" s="6" t="s">
        <v>2442</v>
      </c>
      <c r="AL353" s="6" t="s">
        <v>3899</v>
      </c>
      <c r="AM353" s="6" t="s">
        <v>2442</v>
      </c>
      <c r="AN353" s="6" t="s">
        <v>3899</v>
      </c>
      <c r="AO353" s="6" t="s">
        <v>2442</v>
      </c>
      <c r="AP353" s="6" t="s">
        <v>1568</v>
      </c>
      <c r="AQ353" s="6" t="s">
        <v>2442</v>
      </c>
      <c r="AR353" s="595" t="s">
        <v>1568</v>
      </c>
      <c r="AS353" s="595" t="s">
        <v>2442</v>
      </c>
      <c r="AT353" s="231" t="s">
        <v>1027</v>
      </c>
      <c r="AU353" s="185">
        <v>44025</v>
      </c>
      <c r="AV353" s="436" t="s">
        <v>1031</v>
      </c>
      <c r="AW353" s="418"/>
      <c r="AX353" s="31"/>
      <c r="AY353" s="31"/>
      <c r="AZ353" s="31"/>
      <c r="BA353" s="31"/>
      <c r="BB353" s="597" t="s">
        <v>1301</v>
      </c>
      <c r="BC353" s="418"/>
      <c r="BD353" s="30"/>
      <c r="BI353" s="604" t="s">
        <v>7552</v>
      </c>
      <c r="BJ353" s="654" t="s">
        <v>3635</v>
      </c>
      <c r="BK353" s="654" t="s">
        <v>3634</v>
      </c>
      <c r="BL353" s="654"/>
    </row>
    <row r="354" spans="1:64" s="14" customFormat="1" ht="115.5" hidden="1" customHeight="1" x14ac:dyDescent="0.25">
      <c r="A354" s="29" t="s">
        <v>2219</v>
      </c>
      <c r="B354" s="5" t="s">
        <v>1926</v>
      </c>
      <c r="C354" s="57">
        <v>43630</v>
      </c>
      <c r="D354" s="57"/>
      <c r="E354" s="29" t="s">
        <v>1440</v>
      </c>
      <c r="F354" s="74" t="s">
        <v>3716</v>
      </c>
      <c r="G354" s="21" t="s">
        <v>809</v>
      </c>
      <c r="H354" s="3" t="s">
        <v>819</v>
      </c>
      <c r="I354" s="3" t="s">
        <v>824</v>
      </c>
      <c r="J354" s="242" t="s">
        <v>553</v>
      </c>
      <c r="K354" s="20">
        <v>1</v>
      </c>
      <c r="L354" s="57">
        <v>43620</v>
      </c>
      <c r="M354" s="57">
        <v>43672</v>
      </c>
      <c r="N354" s="79">
        <f t="shared" si="13"/>
        <v>8</v>
      </c>
      <c r="O354" s="105">
        <v>1</v>
      </c>
      <c r="P354" s="27" t="s">
        <v>32</v>
      </c>
      <c r="Q354" s="27" t="s">
        <v>56</v>
      </c>
      <c r="R354" s="4" t="s">
        <v>4362</v>
      </c>
      <c r="S354" s="600">
        <f t="shared" si="12"/>
        <v>239</v>
      </c>
      <c r="T354" s="27"/>
      <c r="U354" s="27"/>
      <c r="V354" s="28" t="s">
        <v>1277</v>
      </c>
      <c r="W354" s="28" t="s">
        <v>1277</v>
      </c>
      <c r="X354" s="28" t="s">
        <v>1277</v>
      </c>
      <c r="Y354" s="28" t="s">
        <v>1277</v>
      </c>
      <c r="Z354" s="28" t="s">
        <v>1277</v>
      </c>
      <c r="AA354" s="3" t="s">
        <v>1277</v>
      </c>
      <c r="AB354" s="3" t="s">
        <v>1276</v>
      </c>
      <c r="AC354" s="3" t="s">
        <v>1280</v>
      </c>
      <c r="AD354" s="3" t="s">
        <v>1311</v>
      </c>
      <c r="AE354" s="3" t="s">
        <v>1727</v>
      </c>
      <c r="AF354" s="3" t="s">
        <v>2451</v>
      </c>
      <c r="AG354" s="3" t="s">
        <v>2454</v>
      </c>
      <c r="AH354" s="3" t="s">
        <v>2451</v>
      </c>
      <c r="AI354" s="6" t="s">
        <v>2454</v>
      </c>
      <c r="AJ354" s="6" t="s">
        <v>2454</v>
      </c>
      <c r="AK354" s="6" t="s">
        <v>2454</v>
      </c>
      <c r="AL354" s="6" t="s">
        <v>3899</v>
      </c>
      <c r="AM354" s="6" t="s">
        <v>2454</v>
      </c>
      <c r="AN354" s="6" t="s">
        <v>3899</v>
      </c>
      <c r="AO354" s="6" t="s">
        <v>2454</v>
      </c>
      <c r="AP354" s="6" t="s">
        <v>1568</v>
      </c>
      <c r="AQ354" s="6" t="s">
        <v>2454</v>
      </c>
      <c r="AR354" s="595" t="s">
        <v>1568</v>
      </c>
      <c r="AS354" s="595" t="s">
        <v>2454</v>
      </c>
      <c r="AT354" s="231" t="s">
        <v>882</v>
      </c>
      <c r="AU354" s="185">
        <v>43934</v>
      </c>
      <c r="AV354" s="436" t="s">
        <v>1031</v>
      </c>
      <c r="AW354" s="418"/>
      <c r="AX354" s="31"/>
      <c r="AY354" s="31"/>
      <c r="AZ354" s="31"/>
      <c r="BA354" s="31"/>
      <c r="BB354" s="597" t="s">
        <v>1301</v>
      </c>
      <c r="BC354" s="418"/>
      <c r="BD354" s="30"/>
      <c r="BI354" s="604" t="s">
        <v>7552</v>
      </c>
      <c r="BJ354" s="654" t="s">
        <v>3635</v>
      </c>
      <c r="BK354" s="654" t="s">
        <v>3634</v>
      </c>
      <c r="BL354" s="654"/>
    </row>
    <row r="355" spans="1:64" s="14" customFormat="1" ht="115.5" hidden="1" customHeight="1" x14ac:dyDescent="0.25">
      <c r="A355" s="29" t="s">
        <v>2220</v>
      </c>
      <c r="B355" s="5" t="s">
        <v>1926</v>
      </c>
      <c r="C355" s="57">
        <v>43630</v>
      </c>
      <c r="D355" s="57"/>
      <c r="E355" s="29" t="s">
        <v>1440</v>
      </c>
      <c r="F355" s="74" t="s">
        <v>3716</v>
      </c>
      <c r="G355" s="21" t="s">
        <v>809</v>
      </c>
      <c r="H355" s="3" t="s">
        <v>819</v>
      </c>
      <c r="I355" s="3" t="s">
        <v>824</v>
      </c>
      <c r="J355" s="242" t="s">
        <v>812</v>
      </c>
      <c r="K355" s="20">
        <v>1</v>
      </c>
      <c r="L355" s="57">
        <v>43634</v>
      </c>
      <c r="M355" s="57">
        <v>43672</v>
      </c>
      <c r="N355" s="79">
        <f t="shared" si="13"/>
        <v>6</v>
      </c>
      <c r="O355" s="105">
        <v>1</v>
      </c>
      <c r="P355" s="27" t="s">
        <v>56</v>
      </c>
      <c r="Q355" s="27" t="s">
        <v>27</v>
      </c>
      <c r="R355" s="4" t="s">
        <v>3288</v>
      </c>
      <c r="S355" s="600">
        <f t="shared" si="12"/>
        <v>262</v>
      </c>
      <c r="T355" s="27"/>
      <c r="U355" s="27"/>
      <c r="V355" s="28" t="s">
        <v>1277</v>
      </c>
      <c r="W355" s="28" t="s">
        <v>1277</v>
      </c>
      <c r="X355" s="28" t="s">
        <v>1277</v>
      </c>
      <c r="Y355" s="28" t="s">
        <v>1277</v>
      </c>
      <c r="Z355" s="28" t="s">
        <v>1277</v>
      </c>
      <c r="AA355" s="3" t="s">
        <v>1277</v>
      </c>
      <c r="AB355" s="3" t="s">
        <v>1276</v>
      </c>
      <c r="AC355" s="3" t="s">
        <v>1280</v>
      </c>
      <c r="AD355" s="3" t="s">
        <v>1311</v>
      </c>
      <c r="AE355" s="3" t="s">
        <v>1496</v>
      </c>
      <c r="AF355" s="3" t="s">
        <v>2451</v>
      </c>
      <c r="AG355" s="3" t="s">
        <v>2454</v>
      </c>
      <c r="AH355" s="3" t="s">
        <v>2451</v>
      </c>
      <c r="AI355" s="6" t="s">
        <v>2454</v>
      </c>
      <c r="AJ355" s="6" t="s">
        <v>2454</v>
      </c>
      <c r="AK355" s="6" t="s">
        <v>2454</v>
      </c>
      <c r="AL355" s="6" t="s">
        <v>3899</v>
      </c>
      <c r="AM355" s="6" t="s">
        <v>2454</v>
      </c>
      <c r="AN355" s="6" t="s">
        <v>3899</v>
      </c>
      <c r="AO355" s="6" t="s">
        <v>2454</v>
      </c>
      <c r="AP355" s="6" t="s">
        <v>1568</v>
      </c>
      <c r="AQ355" s="6" t="s">
        <v>2454</v>
      </c>
      <c r="AR355" s="595" t="s">
        <v>1568</v>
      </c>
      <c r="AS355" s="595" t="s">
        <v>2454</v>
      </c>
      <c r="AT355" s="231" t="s">
        <v>882</v>
      </c>
      <c r="AU355" s="185">
        <v>43934</v>
      </c>
      <c r="AV355" s="436" t="s">
        <v>1031</v>
      </c>
      <c r="AW355" s="418"/>
      <c r="AX355" s="31"/>
      <c r="AY355" s="31"/>
      <c r="AZ355" s="31"/>
      <c r="BA355" s="31"/>
      <c r="BB355" s="597" t="s">
        <v>1301</v>
      </c>
      <c r="BC355" s="418"/>
      <c r="BD355" s="30"/>
      <c r="BI355" s="604" t="s">
        <v>7552</v>
      </c>
      <c r="BJ355" s="654" t="s">
        <v>3635</v>
      </c>
      <c r="BK355" s="654" t="s">
        <v>3634</v>
      </c>
      <c r="BL355" s="654"/>
    </row>
    <row r="356" spans="1:64" s="14" customFormat="1" ht="115.5" hidden="1" customHeight="1" x14ac:dyDescent="0.25">
      <c r="A356" s="29" t="s">
        <v>2221</v>
      </c>
      <c r="B356" s="5" t="s">
        <v>1926</v>
      </c>
      <c r="C356" s="57">
        <v>43630</v>
      </c>
      <c r="D356" s="57"/>
      <c r="E356" s="29" t="s">
        <v>1440</v>
      </c>
      <c r="F356" s="74" t="s">
        <v>3716</v>
      </c>
      <c r="G356" s="21" t="s">
        <v>809</v>
      </c>
      <c r="H356" s="3" t="s">
        <v>819</v>
      </c>
      <c r="I356" s="3" t="s">
        <v>825</v>
      </c>
      <c r="J356" s="18" t="s">
        <v>678</v>
      </c>
      <c r="K356" s="20">
        <v>1</v>
      </c>
      <c r="L356" s="57">
        <v>43690</v>
      </c>
      <c r="M356" s="57">
        <v>43707</v>
      </c>
      <c r="N356" s="79">
        <f t="shared" si="13"/>
        <v>3</v>
      </c>
      <c r="O356" s="135">
        <v>0</v>
      </c>
      <c r="P356" s="27" t="s">
        <v>56</v>
      </c>
      <c r="Q356" s="27" t="s">
        <v>27</v>
      </c>
      <c r="R356" s="4" t="s">
        <v>4419</v>
      </c>
      <c r="S356" s="600">
        <f t="shared" si="12"/>
        <v>374</v>
      </c>
      <c r="T356" s="27"/>
      <c r="U356" s="27"/>
      <c r="V356" s="28" t="s">
        <v>1277</v>
      </c>
      <c r="W356" s="28" t="s">
        <v>1277</v>
      </c>
      <c r="X356" s="28" t="s">
        <v>1277</v>
      </c>
      <c r="Y356" s="28" t="s">
        <v>1277</v>
      </c>
      <c r="Z356" s="28" t="s">
        <v>1277</v>
      </c>
      <c r="AA356" s="3" t="s">
        <v>1277</v>
      </c>
      <c r="AB356" s="3" t="s">
        <v>1276</v>
      </c>
      <c r="AC356" s="3" t="s">
        <v>1280</v>
      </c>
      <c r="AD356" s="3" t="s">
        <v>1545</v>
      </c>
      <c r="AE356" s="3" t="s">
        <v>1552</v>
      </c>
      <c r="AF356" s="3" t="s">
        <v>1633</v>
      </c>
      <c r="AG356" s="3" t="s">
        <v>1671</v>
      </c>
      <c r="AH356" s="3" t="s">
        <v>2578</v>
      </c>
      <c r="AI356" s="6" t="s">
        <v>2638</v>
      </c>
      <c r="AJ356" s="6" t="s">
        <v>3039</v>
      </c>
      <c r="AK356" s="6" t="s">
        <v>3218</v>
      </c>
      <c r="AL356" s="9" t="s">
        <v>4233</v>
      </c>
      <c r="AM356" s="6" t="s">
        <v>4422</v>
      </c>
      <c r="AN356" s="40" t="s">
        <v>3899</v>
      </c>
      <c r="AO356" s="40" t="s">
        <v>6054</v>
      </c>
      <c r="AP356" s="40" t="s">
        <v>1568</v>
      </c>
      <c r="AQ356" s="40" t="s">
        <v>6054</v>
      </c>
      <c r="AR356" s="40" t="s">
        <v>1568</v>
      </c>
      <c r="AS356" s="40" t="s">
        <v>6054</v>
      </c>
      <c r="AT356" s="231" t="s">
        <v>1302</v>
      </c>
      <c r="AU356" s="185">
        <v>44377</v>
      </c>
      <c r="AV356" s="436" t="s">
        <v>2439</v>
      </c>
      <c r="AW356" s="185">
        <v>44377</v>
      </c>
      <c r="AX356" s="149" t="s">
        <v>4342</v>
      </c>
      <c r="AY356" s="31" t="s">
        <v>4110</v>
      </c>
      <c r="AZ356" s="31" t="s">
        <v>1568</v>
      </c>
      <c r="BA356" s="31" t="s">
        <v>1568</v>
      </c>
      <c r="BB356" s="597" t="s">
        <v>2678</v>
      </c>
      <c r="BC356" s="418" t="s">
        <v>3662</v>
      </c>
      <c r="BD356" s="30" t="s">
        <v>4189</v>
      </c>
      <c r="BI356" s="604" t="s">
        <v>7552</v>
      </c>
      <c r="BJ356" s="654" t="s">
        <v>3635</v>
      </c>
      <c r="BK356" s="654" t="s">
        <v>3634</v>
      </c>
      <c r="BL356" s="654"/>
    </row>
    <row r="357" spans="1:64" s="14" customFormat="1" ht="115.5" hidden="1" customHeight="1" x14ac:dyDescent="0.25">
      <c r="A357" s="29" t="s">
        <v>2222</v>
      </c>
      <c r="B357" s="5" t="s">
        <v>1926</v>
      </c>
      <c r="C357" s="57">
        <v>43630</v>
      </c>
      <c r="D357" s="57"/>
      <c r="E357" s="29" t="s">
        <v>1440</v>
      </c>
      <c r="F357" s="74" t="s">
        <v>3716</v>
      </c>
      <c r="G357" s="21" t="s">
        <v>809</v>
      </c>
      <c r="H357" s="3" t="s">
        <v>819</v>
      </c>
      <c r="I357" s="3" t="s">
        <v>825</v>
      </c>
      <c r="J357" s="18" t="s">
        <v>812</v>
      </c>
      <c r="K357" s="20">
        <v>1</v>
      </c>
      <c r="L357" s="57">
        <v>43710</v>
      </c>
      <c r="M357" s="57">
        <v>43826</v>
      </c>
      <c r="N357" s="79">
        <f t="shared" si="13"/>
        <v>17</v>
      </c>
      <c r="O357" s="135">
        <v>0</v>
      </c>
      <c r="P357" s="27" t="s">
        <v>56</v>
      </c>
      <c r="Q357" s="27" t="s">
        <v>27</v>
      </c>
      <c r="R357" s="4" t="s">
        <v>4419</v>
      </c>
      <c r="S357" s="600">
        <f t="shared" si="12"/>
        <v>374</v>
      </c>
      <c r="T357" s="27"/>
      <c r="U357" s="27"/>
      <c r="V357" s="28" t="s">
        <v>1277</v>
      </c>
      <c r="W357" s="28" t="s">
        <v>1277</v>
      </c>
      <c r="X357" s="28" t="s">
        <v>1277</v>
      </c>
      <c r="Y357" s="28" t="s">
        <v>1277</v>
      </c>
      <c r="Z357" s="28" t="s">
        <v>1277</v>
      </c>
      <c r="AA357" s="3" t="s">
        <v>1277</v>
      </c>
      <c r="AB357" s="3" t="s">
        <v>1276</v>
      </c>
      <c r="AC357" s="3" t="s">
        <v>1280</v>
      </c>
      <c r="AD357" s="3" t="s">
        <v>1535</v>
      </c>
      <c r="AE357" s="3" t="s">
        <v>1640</v>
      </c>
      <c r="AF357" s="3" t="s">
        <v>1633</v>
      </c>
      <c r="AG357" s="3" t="s">
        <v>1701</v>
      </c>
      <c r="AH357" s="3" t="s">
        <v>2579</v>
      </c>
      <c r="AI357" s="6" t="s">
        <v>2616</v>
      </c>
      <c r="AJ357" s="6" t="s">
        <v>3145</v>
      </c>
      <c r="AK357" s="6" t="s">
        <v>3218</v>
      </c>
      <c r="AL357" s="9" t="s">
        <v>4233</v>
      </c>
      <c r="AM357" s="6" t="s">
        <v>4423</v>
      </c>
      <c r="AN357" s="40" t="s">
        <v>3899</v>
      </c>
      <c r="AO357" s="40" t="s">
        <v>6054</v>
      </c>
      <c r="AP357" s="40" t="s">
        <v>1568</v>
      </c>
      <c r="AQ357" s="40" t="s">
        <v>6054</v>
      </c>
      <c r="AR357" s="40" t="s">
        <v>1568</v>
      </c>
      <c r="AS357" s="40" t="s">
        <v>6054</v>
      </c>
      <c r="AT357" s="231" t="s">
        <v>1302</v>
      </c>
      <c r="AU357" s="185">
        <v>44377</v>
      </c>
      <c r="AV357" s="436" t="s">
        <v>2439</v>
      </c>
      <c r="AW357" s="185">
        <v>44377</v>
      </c>
      <c r="AX357" s="149" t="s">
        <v>4342</v>
      </c>
      <c r="AY357" s="31" t="s">
        <v>4110</v>
      </c>
      <c r="AZ357" s="31" t="s">
        <v>1568</v>
      </c>
      <c r="BA357" s="31" t="s">
        <v>1568</v>
      </c>
      <c r="BB357" s="597" t="s">
        <v>2678</v>
      </c>
      <c r="BC357" s="418" t="s">
        <v>3662</v>
      </c>
      <c r="BD357" s="36" t="s">
        <v>4189</v>
      </c>
      <c r="BI357" s="604" t="s">
        <v>7552</v>
      </c>
      <c r="BJ357" s="654" t="s">
        <v>3635</v>
      </c>
      <c r="BK357" s="654" t="s">
        <v>3634</v>
      </c>
      <c r="BL357" s="654"/>
    </row>
    <row r="358" spans="1:64" s="14" customFormat="1" ht="115.5" hidden="1" customHeight="1" x14ac:dyDescent="0.25">
      <c r="A358" s="29" t="s">
        <v>2223</v>
      </c>
      <c r="B358" s="5" t="s">
        <v>1926</v>
      </c>
      <c r="C358" s="57">
        <v>43630</v>
      </c>
      <c r="D358" s="57"/>
      <c r="E358" s="29" t="s">
        <v>1440</v>
      </c>
      <c r="F358" s="74" t="s">
        <v>3716</v>
      </c>
      <c r="G358" s="21" t="s">
        <v>809</v>
      </c>
      <c r="H358" s="3" t="s">
        <v>819</v>
      </c>
      <c r="I358" s="3" t="s">
        <v>826</v>
      </c>
      <c r="J358" s="5" t="s">
        <v>827</v>
      </c>
      <c r="K358" s="20">
        <v>1</v>
      </c>
      <c r="L358" s="57">
        <v>43668</v>
      </c>
      <c r="M358" s="57">
        <v>44012</v>
      </c>
      <c r="N358" s="79">
        <f t="shared" si="13"/>
        <v>50</v>
      </c>
      <c r="O358" s="105">
        <v>1</v>
      </c>
      <c r="P358" s="27" t="s">
        <v>56</v>
      </c>
      <c r="Q358" s="27" t="s">
        <v>27</v>
      </c>
      <c r="R358" s="4" t="s">
        <v>3289</v>
      </c>
      <c r="S358" s="600">
        <f t="shared" si="12"/>
        <v>173</v>
      </c>
      <c r="T358" s="27"/>
      <c r="U358" s="27"/>
      <c r="V358" s="28" t="s">
        <v>1277</v>
      </c>
      <c r="W358" s="28" t="s">
        <v>1277</v>
      </c>
      <c r="X358" s="28" t="s">
        <v>1277</v>
      </c>
      <c r="Y358" s="28" t="s">
        <v>1277</v>
      </c>
      <c r="Z358" s="28" t="s">
        <v>1277</v>
      </c>
      <c r="AA358" s="3" t="s">
        <v>1277</v>
      </c>
      <c r="AB358" s="3" t="s">
        <v>1276</v>
      </c>
      <c r="AC358" s="3" t="s">
        <v>1280</v>
      </c>
      <c r="AD358" s="3" t="s">
        <v>1052</v>
      </c>
      <c r="AE358" s="3" t="s">
        <v>1494</v>
      </c>
      <c r="AF358" s="3" t="s">
        <v>2451</v>
      </c>
      <c r="AG358" s="3" t="s">
        <v>2454</v>
      </c>
      <c r="AH358" s="3" t="s">
        <v>2451</v>
      </c>
      <c r="AI358" s="6" t="s">
        <v>2454</v>
      </c>
      <c r="AJ358" s="6" t="s">
        <v>2454</v>
      </c>
      <c r="AK358" s="6" t="s">
        <v>2454</v>
      </c>
      <c r="AL358" s="6" t="s">
        <v>3899</v>
      </c>
      <c r="AM358" s="6" t="s">
        <v>2454</v>
      </c>
      <c r="AN358" s="6" t="s">
        <v>3899</v>
      </c>
      <c r="AO358" s="6" t="s">
        <v>2454</v>
      </c>
      <c r="AP358" s="6" t="s">
        <v>1568</v>
      </c>
      <c r="AQ358" s="6" t="s">
        <v>2454</v>
      </c>
      <c r="AR358" s="595" t="s">
        <v>1568</v>
      </c>
      <c r="AS358" s="595" t="s">
        <v>2454</v>
      </c>
      <c r="AT358" s="231" t="s">
        <v>882</v>
      </c>
      <c r="AU358" s="185">
        <v>43934</v>
      </c>
      <c r="AV358" s="436" t="s">
        <v>1031</v>
      </c>
      <c r="AW358" s="418"/>
      <c r="AX358" s="31"/>
      <c r="AY358" s="31"/>
      <c r="AZ358" s="31"/>
      <c r="BA358" s="31"/>
      <c r="BB358" s="597" t="s">
        <v>1301</v>
      </c>
      <c r="BC358" s="418"/>
      <c r="BD358" s="30"/>
      <c r="BI358" s="604" t="s">
        <v>7552</v>
      </c>
      <c r="BJ358" s="654" t="s">
        <v>3635</v>
      </c>
      <c r="BK358" s="654" t="s">
        <v>3634</v>
      </c>
      <c r="BL358" s="654"/>
    </row>
    <row r="359" spans="1:64" s="14" customFormat="1" ht="115.5" hidden="1" customHeight="1" x14ac:dyDescent="0.25">
      <c r="A359" s="29" t="s">
        <v>2224</v>
      </c>
      <c r="B359" s="5" t="s">
        <v>1926</v>
      </c>
      <c r="C359" s="57">
        <v>43630</v>
      </c>
      <c r="D359" s="57"/>
      <c r="E359" s="29" t="s">
        <v>1441</v>
      </c>
      <c r="F359" s="74" t="s">
        <v>2617</v>
      </c>
      <c r="G359" s="3" t="s">
        <v>828</v>
      </c>
      <c r="H359" s="3" t="s">
        <v>829</v>
      </c>
      <c r="I359" s="3" t="s">
        <v>830</v>
      </c>
      <c r="J359" s="242" t="s">
        <v>694</v>
      </c>
      <c r="K359" s="1">
        <v>1</v>
      </c>
      <c r="L359" s="57">
        <v>43668</v>
      </c>
      <c r="M359" s="57">
        <v>43830</v>
      </c>
      <c r="N359" s="79">
        <f t="shared" si="13"/>
        <v>24</v>
      </c>
      <c r="O359" s="105">
        <v>1</v>
      </c>
      <c r="P359" s="326" t="s">
        <v>56</v>
      </c>
      <c r="Q359" s="436"/>
      <c r="R359" s="4" t="s">
        <v>3216</v>
      </c>
      <c r="S359" s="600">
        <f t="shared" si="12"/>
        <v>373</v>
      </c>
      <c r="T359" s="27"/>
      <c r="U359" s="27"/>
      <c r="V359" s="28" t="s">
        <v>1277</v>
      </c>
      <c r="W359" s="28" t="s">
        <v>1277</v>
      </c>
      <c r="X359" s="28" t="s">
        <v>1277</v>
      </c>
      <c r="Y359" s="28" t="s">
        <v>1277</v>
      </c>
      <c r="Z359" s="28" t="s">
        <v>1277</v>
      </c>
      <c r="AA359" s="3" t="s">
        <v>1277</v>
      </c>
      <c r="AB359" s="3" t="s">
        <v>1276</v>
      </c>
      <c r="AC359" s="3" t="s">
        <v>1280</v>
      </c>
      <c r="AD359" s="3" t="s">
        <v>1495</v>
      </c>
      <c r="AE359" s="3" t="s">
        <v>1607</v>
      </c>
      <c r="AF359" s="234" t="s">
        <v>1634</v>
      </c>
      <c r="AG359" s="3" t="s">
        <v>1702</v>
      </c>
      <c r="AH359" s="3" t="s">
        <v>2580</v>
      </c>
      <c r="AI359" s="6" t="s">
        <v>2623</v>
      </c>
      <c r="AJ359" s="6" t="s">
        <v>3020</v>
      </c>
      <c r="AK359" s="146" t="s">
        <v>3233</v>
      </c>
      <c r="AL359" s="146" t="s">
        <v>3899</v>
      </c>
      <c r="AM359" s="6" t="s">
        <v>5722</v>
      </c>
      <c r="AN359" s="146" t="s">
        <v>3899</v>
      </c>
      <c r="AO359" s="6" t="s">
        <v>5722</v>
      </c>
      <c r="AP359" s="6" t="s">
        <v>1568</v>
      </c>
      <c r="AQ359" s="6" t="s">
        <v>5722</v>
      </c>
      <c r="AR359" s="595" t="s">
        <v>1568</v>
      </c>
      <c r="AS359" s="595" t="s">
        <v>5722</v>
      </c>
      <c r="AT359" s="241" t="s">
        <v>882</v>
      </c>
      <c r="AU359" s="228">
        <v>44202</v>
      </c>
      <c r="AV359" s="93" t="s">
        <v>1031</v>
      </c>
      <c r="AW359" s="95"/>
      <c r="AX359" s="34"/>
      <c r="AY359" s="34"/>
      <c r="AZ359" s="34"/>
      <c r="BA359" s="34"/>
      <c r="BB359" s="603" t="s">
        <v>1301</v>
      </c>
      <c r="BC359" s="95"/>
      <c r="BD359" s="152"/>
      <c r="BI359" s="597" t="s">
        <v>3623</v>
      </c>
      <c r="BJ359" s="189" t="s">
        <v>3718</v>
      </c>
      <c r="BK359" s="654" t="s">
        <v>3717</v>
      </c>
      <c r="BL359" s="654" t="s">
        <v>3719</v>
      </c>
    </row>
    <row r="360" spans="1:64" s="14" customFormat="1" ht="115.5" hidden="1" customHeight="1" x14ac:dyDescent="0.25">
      <c r="A360" s="29" t="s">
        <v>2225</v>
      </c>
      <c r="B360" s="5" t="s">
        <v>7537</v>
      </c>
      <c r="C360" s="57">
        <v>43675</v>
      </c>
      <c r="D360" s="57"/>
      <c r="E360" s="29" t="s">
        <v>1391</v>
      </c>
      <c r="F360" s="69" t="s">
        <v>7538</v>
      </c>
      <c r="G360" s="3" t="s">
        <v>831</v>
      </c>
      <c r="H360" s="23" t="s">
        <v>908</v>
      </c>
      <c r="I360" s="3" t="s">
        <v>909</v>
      </c>
      <c r="J360" s="5" t="s">
        <v>832</v>
      </c>
      <c r="K360" s="1">
        <v>1</v>
      </c>
      <c r="L360" s="187">
        <v>43724</v>
      </c>
      <c r="M360" s="187">
        <v>43819</v>
      </c>
      <c r="N360" s="79">
        <f t="shared" si="13"/>
        <v>14</v>
      </c>
      <c r="O360" s="105">
        <v>1</v>
      </c>
      <c r="P360" s="26" t="s">
        <v>800</v>
      </c>
      <c r="Q360" s="26" t="s">
        <v>905</v>
      </c>
      <c r="R360" s="4" t="s">
        <v>3258</v>
      </c>
      <c r="S360" s="600">
        <f t="shared" si="12"/>
        <v>180</v>
      </c>
      <c r="T360" s="26"/>
      <c r="U360" s="26"/>
      <c r="V360" s="242"/>
      <c r="W360" s="28" t="s">
        <v>1277</v>
      </c>
      <c r="X360" s="28" t="s">
        <v>1277</v>
      </c>
      <c r="Y360" s="28" t="s">
        <v>1277</v>
      </c>
      <c r="Z360" s="28" t="s">
        <v>1277</v>
      </c>
      <c r="AA360" s="3" t="s">
        <v>1277</v>
      </c>
      <c r="AB360" s="3" t="s">
        <v>1291</v>
      </c>
      <c r="AC360" s="3" t="s">
        <v>1280</v>
      </c>
      <c r="AD360" s="3" t="s">
        <v>929</v>
      </c>
      <c r="AE360" s="3" t="s">
        <v>1567</v>
      </c>
      <c r="AF360" s="3" t="s">
        <v>1774</v>
      </c>
      <c r="AG360" s="3" t="s">
        <v>1775</v>
      </c>
      <c r="AH360" s="3" t="s">
        <v>2658</v>
      </c>
      <c r="AI360" s="6" t="s">
        <v>2659</v>
      </c>
      <c r="AJ360" s="6" t="s">
        <v>3008</v>
      </c>
      <c r="AK360" s="6" t="s">
        <v>3008</v>
      </c>
      <c r="AL360" s="146" t="s">
        <v>3899</v>
      </c>
      <c r="AM360" s="6" t="s">
        <v>5722</v>
      </c>
      <c r="AN360" s="146" t="s">
        <v>3899</v>
      </c>
      <c r="AO360" s="6" t="s">
        <v>5722</v>
      </c>
      <c r="AP360" s="6" t="s">
        <v>1568</v>
      </c>
      <c r="AQ360" s="6" t="s">
        <v>5722</v>
      </c>
      <c r="AR360" s="595" t="s">
        <v>1568</v>
      </c>
      <c r="AS360" s="595" t="s">
        <v>5722</v>
      </c>
      <c r="AT360" s="231" t="s">
        <v>1027</v>
      </c>
      <c r="AU360" s="185">
        <v>44130</v>
      </c>
      <c r="AV360" s="436" t="s">
        <v>1031</v>
      </c>
      <c r="AW360" s="418"/>
      <c r="AX360" s="31"/>
      <c r="AY360" s="31"/>
      <c r="AZ360" s="31"/>
      <c r="BA360" s="31"/>
      <c r="BB360" s="597" t="s">
        <v>1301</v>
      </c>
      <c r="BC360" s="418"/>
      <c r="BD360" s="30"/>
      <c r="BI360" s="189" t="s">
        <v>3684</v>
      </c>
      <c r="BJ360" s="597" t="s">
        <v>7550</v>
      </c>
      <c r="BK360" s="25" t="s">
        <v>3655</v>
      </c>
      <c r="BL360" s="25"/>
    </row>
    <row r="361" spans="1:64" s="14" customFormat="1" ht="115.5" hidden="1" customHeight="1" x14ac:dyDescent="0.25">
      <c r="A361" s="29" t="s">
        <v>2226</v>
      </c>
      <c r="B361" s="5" t="s">
        <v>7537</v>
      </c>
      <c r="C361" s="57">
        <v>43675</v>
      </c>
      <c r="D361" s="57"/>
      <c r="E361" s="29" t="s">
        <v>1479</v>
      </c>
      <c r="F361" s="69" t="s">
        <v>7539</v>
      </c>
      <c r="G361" s="3" t="s">
        <v>831</v>
      </c>
      <c r="H361" s="23" t="s">
        <v>2660</v>
      </c>
      <c r="I361" s="3" t="s">
        <v>909</v>
      </c>
      <c r="J361" s="5" t="s">
        <v>832</v>
      </c>
      <c r="K361" s="1">
        <v>1</v>
      </c>
      <c r="L361" s="187">
        <v>43724</v>
      </c>
      <c r="M361" s="187">
        <v>43819</v>
      </c>
      <c r="N361" s="79">
        <f t="shared" si="13"/>
        <v>14</v>
      </c>
      <c r="O361" s="105">
        <v>1</v>
      </c>
      <c r="P361" s="26" t="s">
        <v>907</v>
      </c>
      <c r="Q361" s="26" t="s">
        <v>906</v>
      </c>
      <c r="R361" s="4" t="s">
        <v>3257</v>
      </c>
      <c r="S361" s="600">
        <f t="shared" si="12"/>
        <v>181</v>
      </c>
      <c r="T361" s="26"/>
      <c r="U361" s="26"/>
      <c r="V361" s="242"/>
      <c r="W361" s="28" t="s">
        <v>1277</v>
      </c>
      <c r="X361" s="28" t="s">
        <v>1277</v>
      </c>
      <c r="Y361" s="28" t="s">
        <v>1277</v>
      </c>
      <c r="Z361" s="28" t="s">
        <v>1277</v>
      </c>
      <c r="AA361" s="3" t="s">
        <v>1277</v>
      </c>
      <c r="AB361" s="3" t="s">
        <v>1291</v>
      </c>
      <c r="AC361" s="3" t="s">
        <v>1280</v>
      </c>
      <c r="AD361" s="3" t="s">
        <v>929</v>
      </c>
      <c r="AE361" s="3" t="s">
        <v>2661</v>
      </c>
      <c r="AF361" s="3" t="s">
        <v>2662</v>
      </c>
      <c r="AG361" s="3" t="s">
        <v>1775</v>
      </c>
      <c r="AH361" s="3" t="s">
        <v>2663</v>
      </c>
      <c r="AI361" s="6" t="s">
        <v>2659</v>
      </c>
      <c r="AJ361" s="6" t="s">
        <v>3008</v>
      </c>
      <c r="AK361" s="6" t="s">
        <v>3008</v>
      </c>
      <c r="AL361" s="146" t="s">
        <v>3899</v>
      </c>
      <c r="AM361" s="6" t="s">
        <v>5722</v>
      </c>
      <c r="AN361" s="146" t="s">
        <v>3899</v>
      </c>
      <c r="AO361" s="6" t="s">
        <v>5722</v>
      </c>
      <c r="AP361" s="6" t="s">
        <v>1568</v>
      </c>
      <c r="AQ361" s="6" t="s">
        <v>5722</v>
      </c>
      <c r="AR361" s="595" t="s">
        <v>1568</v>
      </c>
      <c r="AS361" s="595" t="s">
        <v>5722</v>
      </c>
      <c r="AT361" s="231" t="s">
        <v>1027</v>
      </c>
      <c r="AU361" s="185">
        <v>44130</v>
      </c>
      <c r="AV361" s="436" t="s">
        <v>1031</v>
      </c>
      <c r="AW361" s="418"/>
      <c r="AX361" s="31"/>
      <c r="AY361" s="31"/>
      <c r="AZ361" s="31"/>
      <c r="BA361" s="31"/>
      <c r="BB361" s="597" t="s">
        <v>1301</v>
      </c>
      <c r="BC361" s="418"/>
      <c r="BD361" s="30"/>
      <c r="BI361" s="189" t="s">
        <v>3684</v>
      </c>
      <c r="BJ361" s="597" t="s">
        <v>7550</v>
      </c>
      <c r="BK361" s="25" t="s">
        <v>3656</v>
      </c>
      <c r="BL361" s="25"/>
    </row>
    <row r="362" spans="1:64" s="14" customFormat="1" ht="115.5" hidden="1" customHeight="1" x14ac:dyDescent="0.25">
      <c r="A362" s="29" t="s">
        <v>2227</v>
      </c>
      <c r="B362" s="5" t="s">
        <v>1972</v>
      </c>
      <c r="C362" s="57">
        <v>43670</v>
      </c>
      <c r="D362" s="57"/>
      <c r="E362" s="29" t="s">
        <v>1480</v>
      </c>
      <c r="F362" s="69" t="s">
        <v>1929</v>
      </c>
      <c r="G362" s="3" t="s">
        <v>834</v>
      </c>
      <c r="H362" s="23" t="s">
        <v>2664</v>
      </c>
      <c r="I362" s="23" t="s">
        <v>835</v>
      </c>
      <c r="J362" s="23" t="s">
        <v>836</v>
      </c>
      <c r="K362" s="20">
        <v>1</v>
      </c>
      <c r="L362" s="57">
        <v>43710</v>
      </c>
      <c r="M362" s="57">
        <v>43830</v>
      </c>
      <c r="N362" s="79">
        <f t="shared" si="13"/>
        <v>18</v>
      </c>
      <c r="O362" s="105">
        <v>1</v>
      </c>
      <c r="P362" s="27" t="s">
        <v>234</v>
      </c>
      <c r="Q362" s="27"/>
      <c r="R362" s="4" t="s">
        <v>3281</v>
      </c>
      <c r="S362" s="600">
        <f t="shared" si="12"/>
        <v>370</v>
      </c>
      <c r="T362" s="28" t="s">
        <v>1277</v>
      </c>
      <c r="U362" s="28" t="s">
        <v>1277</v>
      </c>
      <c r="V362" s="28" t="s">
        <v>1277</v>
      </c>
      <c r="W362" s="28" t="s">
        <v>1277</v>
      </c>
      <c r="X362" s="28" t="s">
        <v>1277</v>
      </c>
      <c r="Y362" s="28" t="s">
        <v>1277</v>
      </c>
      <c r="Z362" s="28" t="s">
        <v>1277</v>
      </c>
      <c r="AA362" s="3" t="s">
        <v>1277</v>
      </c>
      <c r="AB362" s="3" t="s">
        <v>1290</v>
      </c>
      <c r="AC362" s="3" t="s">
        <v>1280</v>
      </c>
      <c r="AD362" s="17" t="s">
        <v>930</v>
      </c>
      <c r="AE362" s="17" t="s">
        <v>1491</v>
      </c>
      <c r="AF362" s="23" t="s">
        <v>2444</v>
      </c>
      <c r="AG362" s="23" t="s">
        <v>2456</v>
      </c>
      <c r="AH362" s="23" t="s">
        <v>2444</v>
      </c>
      <c r="AI362" s="230" t="s">
        <v>2456</v>
      </c>
      <c r="AJ362" s="230" t="s">
        <v>2456</v>
      </c>
      <c r="AK362" s="230" t="s">
        <v>2456</v>
      </c>
      <c r="AL362" s="230" t="s">
        <v>3899</v>
      </c>
      <c r="AM362" s="230" t="s">
        <v>2456</v>
      </c>
      <c r="AN362" s="230" t="s">
        <v>3899</v>
      </c>
      <c r="AO362" s="230" t="s">
        <v>2456</v>
      </c>
      <c r="AP362" s="230" t="s">
        <v>1568</v>
      </c>
      <c r="AQ362" s="230" t="s">
        <v>2456</v>
      </c>
      <c r="AR362" s="230" t="s">
        <v>1568</v>
      </c>
      <c r="AS362" s="230" t="s">
        <v>2456</v>
      </c>
      <c r="AT362" s="231" t="s">
        <v>882</v>
      </c>
      <c r="AU362" s="185">
        <v>43851</v>
      </c>
      <c r="AV362" s="436" t="s">
        <v>1298</v>
      </c>
      <c r="AW362" s="33">
        <v>44183</v>
      </c>
      <c r="AX362" s="10" t="s">
        <v>6890</v>
      </c>
      <c r="AY362" s="10" t="s">
        <v>3331</v>
      </c>
      <c r="AZ362" s="31" t="s">
        <v>3332</v>
      </c>
      <c r="BA362" s="31" t="s">
        <v>3329</v>
      </c>
      <c r="BB362" s="597" t="s">
        <v>2677</v>
      </c>
      <c r="BC362" s="418" t="s">
        <v>3662</v>
      </c>
      <c r="BD362" s="32" t="s">
        <v>3846</v>
      </c>
      <c r="BI362" s="27" t="s">
        <v>3720</v>
      </c>
      <c r="BJ362" s="27" t="s">
        <v>3721</v>
      </c>
      <c r="BK362" s="27"/>
      <c r="BL362" s="27"/>
    </row>
    <row r="363" spans="1:64" s="14" customFormat="1" ht="115.5" hidden="1" customHeight="1" x14ac:dyDescent="0.25">
      <c r="A363" s="29" t="s">
        <v>2228</v>
      </c>
      <c r="B363" s="5" t="s">
        <v>1972</v>
      </c>
      <c r="C363" s="57">
        <v>43670</v>
      </c>
      <c r="D363" s="57"/>
      <c r="E363" s="29" t="s">
        <v>1481</v>
      </c>
      <c r="F363" s="69" t="s">
        <v>3148</v>
      </c>
      <c r="G363" s="3" t="s">
        <v>941</v>
      </c>
      <c r="H363" s="3" t="s">
        <v>837</v>
      </c>
      <c r="I363" s="3" t="s">
        <v>2665</v>
      </c>
      <c r="J363" s="3" t="s">
        <v>2666</v>
      </c>
      <c r="K363" s="20">
        <v>200</v>
      </c>
      <c r="L363" s="57">
        <v>43709</v>
      </c>
      <c r="M363" s="57">
        <v>44012</v>
      </c>
      <c r="N363" s="79">
        <f t="shared" si="13"/>
        <v>44</v>
      </c>
      <c r="O363" s="135">
        <v>105</v>
      </c>
      <c r="P363" s="28" t="s">
        <v>52</v>
      </c>
      <c r="Q363" s="28"/>
      <c r="R363" s="4" t="s">
        <v>7107</v>
      </c>
      <c r="S363" s="600">
        <f t="shared" si="12"/>
        <v>349</v>
      </c>
      <c r="T363" s="28" t="s">
        <v>1277</v>
      </c>
      <c r="U363" s="28" t="s">
        <v>1277</v>
      </c>
      <c r="V363" s="28" t="s">
        <v>1277</v>
      </c>
      <c r="W363" s="28" t="s">
        <v>1277</v>
      </c>
      <c r="X363" s="28" t="s">
        <v>1277</v>
      </c>
      <c r="Y363" s="28" t="s">
        <v>1277</v>
      </c>
      <c r="Z363" s="28" t="s">
        <v>1277</v>
      </c>
      <c r="AA363" s="3" t="s">
        <v>1277</v>
      </c>
      <c r="AB363" s="3" t="s">
        <v>1290</v>
      </c>
      <c r="AC363" s="3" t="s">
        <v>1280</v>
      </c>
      <c r="AD363" s="3" t="s">
        <v>1546</v>
      </c>
      <c r="AE363" s="3" t="s">
        <v>1720</v>
      </c>
      <c r="AF363" s="6" t="s">
        <v>1737</v>
      </c>
      <c r="AG363" s="21" t="s">
        <v>2654</v>
      </c>
      <c r="AH363" s="6" t="s">
        <v>2527</v>
      </c>
      <c r="AI363" s="6" t="s">
        <v>2655</v>
      </c>
      <c r="AJ363" s="6" t="s">
        <v>3108</v>
      </c>
      <c r="AK363" s="6" t="s">
        <v>3249</v>
      </c>
      <c r="AL363" s="6" t="s">
        <v>1568</v>
      </c>
      <c r="AM363" s="193" t="s">
        <v>6061</v>
      </c>
      <c r="AN363" s="40" t="s">
        <v>3899</v>
      </c>
      <c r="AO363" s="40" t="s">
        <v>6054</v>
      </c>
      <c r="AP363" s="40" t="s">
        <v>1568</v>
      </c>
      <c r="AQ363" s="40" t="s">
        <v>6054</v>
      </c>
      <c r="AR363" s="40" t="s">
        <v>1568</v>
      </c>
      <c r="AS363" s="40" t="s">
        <v>6054</v>
      </c>
      <c r="AT363" s="231" t="s">
        <v>1302</v>
      </c>
      <c r="AU363" s="185">
        <v>44377</v>
      </c>
      <c r="AV363" s="436" t="s">
        <v>2439</v>
      </c>
      <c r="AW363" s="185">
        <v>44377</v>
      </c>
      <c r="AX363" s="149" t="s">
        <v>6889</v>
      </c>
      <c r="AY363" s="31" t="s">
        <v>4110</v>
      </c>
      <c r="AZ363" s="31" t="s">
        <v>1568</v>
      </c>
      <c r="BA363" s="31" t="s">
        <v>1568</v>
      </c>
      <c r="BB363" s="597" t="s">
        <v>2678</v>
      </c>
      <c r="BC363" s="418" t="s">
        <v>3662</v>
      </c>
      <c r="BD363" s="32" t="s">
        <v>4326</v>
      </c>
      <c r="BI363" s="28" t="s">
        <v>3723</v>
      </c>
      <c r="BJ363" s="28" t="s">
        <v>3722</v>
      </c>
      <c r="BK363" s="28"/>
      <c r="BL363" s="28"/>
    </row>
    <row r="364" spans="1:64" s="14" customFormat="1" ht="115.5" hidden="1" customHeight="1" x14ac:dyDescent="0.25">
      <c r="A364" s="97" t="s">
        <v>2229</v>
      </c>
      <c r="B364" s="5" t="s">
        <v>1972</v>
      </c>
      <c r="C364" s="57">
        <v>43670</v>
      </c>
      <c r="D364" s="57"/>
      <c r="E364" s="29" t="s">
        <v>1481</v>
      </c>
      <c r="F364" s="69" t="s">
        <v>1930</v>
      </c>
      <c r="G364" s="3" t="s">
        <v>941</v>
      </c>
      <c r="H364" s="3" t="s">
        <v>838</v>
      </c>
      <c r="I364" s="3" t="s">
        <v>839</v>
      </c>
      <c r="J364" s="5" t="s">
        <v>840</v>
      </c>
      <c r="K364" s="20">
        <v>2</v>
      </c>
      <c r="L364" s="57">
        <v>43709</v>
      </c>
      <c r="M364" s="57">
        <v>44012</v>
      </c>
      <c r="N364" s="79">
        <f t="shared" si="13"/>
        <v>44</v>
      </c>
      <c r="O364" s="105">
        <v>2</v>
      </c>
      <c r="P364" s="28" t="s">
        <v>27</v>
      </c>
      <c r="Q364" s="28" t="s">
        <v>52</v>
      </c>
      <c r="R364" s="4" t="s">
        <v>3308</v>
      </c>
      <c r="S364" s="600">
        <f t="shared" si="12"/>
        <v>375</v>
      </c>
      <c r="T364" s="28" t="s">
        <v>1277</v>
      </c>
      <c r="U364" s="28" t="s">
        <v>1277</v>
      </c>
      <c r="V364" s="28" t="s">
        <v>1277</v>
      </c>
      <c r="W364" s="28" t="s">
        <v>1277</v>
      </c>
      <c r="X364" s="28" t="s">
        <v>1277</v>
      </c>
      <c r="Y364" s="28" t="s">
        <v>1277</v>
      </c>
      <c r="Z364" s="28" t="s">
        <v>1277</v>
      </c>
      <c r="AA364" s="3" t="s">
        <v>1277</v>
      </c>
      <c r="AB364" s="3" t="s">
        <v>1290</v>
      </c>
      <c r="AC364" s="3" t="s">
        <v>1280</v>
      </c>
      <c r="AD364" s="3" t="s">
        <v>1547</v>
      </c>
      <c r="AE364" s="3" t="s">
        <v>1721</v>
      </c>
      <c r="AF364" s="6" t="s">
        <v>1738</v>
      </c>
      <c r="AG364" s="3" t="s">
        <v>2432</v>
      </c>
      <c r="AH364" s="334" t="s">
        <v>3009</v>
      </c>
      <c r="AI364" s="6" t="s">
        <v>3010</v>
      </c>
      <c r="AJ364" s="6" t="s">
        <v>3010</v>
      </c>
      <c r="AK364" s="6" t="s">
        <v>3010</v>
      </c>
      <c r="AL364" s="6" t="s">
        <v>3899</v>
      </c>
      <c r="AM364" s="6" t="s">
        <v>3010</v>
      </c>
      <c r="AN364" s="6" t="s">
        <v>3899</v>
      </c>
      <c r="AO364" s="6" t="s">
        <v>3010</v>
      </c>
      <c r="AP364" s="6" t="s">
        <v>1568</v>
      </c>
      <c r="AQ364" s="6" t="s">
        <v>3010</v>
      </c>
      <c r="AR364" s="595" t="s">
        <v>1568</v>
      </c>
      <c r="AS364" s="595" t="s">
        <v>3010</v>
      </c>
      <c r="AT364" s="231" t="s">
        <v>882</v>
      </c>
      <c r="AU364" s="185">
        <v>44026</v>
      </c>
      <c r="AV364" s="436" t="s">
        <v>1031</v>
      </c>
      <c r="AW364" s="418"/>
      <c r="AX364" s="31"/>
      <c r="AY364" s="31"/>
      <c r="AZ364" s="31"/>
      <c r="BA364" s="31"/>
      <c r="BB364" s="597" t="s">
        <v>1301</v>
      </c>
      <c r="BC364" s="418"/>
      <c r="BD364" s="30"/>
      <c r="BI364" s="28" t="s">
        <v>3723</v>
      </c>
      <c r="BJ364" s="28" t="s">
        <v>3722</v>
      </c>
      <c r="BK364" s="28"/>
      <c r="BL364" s="28"/>
    </row>
    <row r="365" spans="1:64" s="14" customFormat="1" ht="115.5" hidden="1" customHeight="1" x14ac:dyDescent="0.25">
      <c r="A365" s="29" t="s">
        <v>2230</v>
      </c>
      <c r="B365" s="5" t="s">
        <v>1972</v>
      </c>
      <c r="C365" s="57">
        <v>43670</v>
      </c>
      <c r="D365" s="57"/>
      <c r="E365" s="29" t="s">
        <v>1481</v>
      </c>
      <c r="F365" s="69" t="s">
        <v>1930</v>
      </c>
      <c r="G365" s="3" t="s">
        <v>941</v>
      </c>
      <c r="H365" s="3" t="s">
        <v>841</v>
      </c>
      <c r="I365" s="3" t="s">
        <v>842</v>
      </c>
      <c r="J365" s="5" t="s">
        <v>1549</v>
      </c>
      <c r="K365" s="20">
        <v>40</v>
      </c>
      <c r="L365" s="57">
        <v>43709</v>
      </c>
      <c r="M365" s="57">
        <v>44012</v>
      </c>
      <c r="N365" s="79">
        <f t="shared" si="13"/>
        <v>44</v>
      </c>
      <c r="O365" s="105">
        <v>40</v>
      </c>
      <c r="P365" s="28" t="s">
        <v>52</v>
      </c>
      <c r="Q365" s="28"/>
      <c r="R365" s="8" t="s">
        <v>4523</v>
      </c>
      <c r="S365" s="600">
        <f t="shared" si="12"/>
        <v>232</v>
      </c>
      <c r="T365" s="28" t="s">
        <v>1277</v>
      </c>
      <c r="U365" s="28" t="s">
        <v>1277</v>
      </c>
      <c r="V365" s="28" t="s">
        <v>1277</v>
      </c>
      <c r="W365" s="28" t="s">
        <v>1277</v>
      </c>
      <c r="X365" s="28" t="s">
        <v>1277</v>
      </c>
      <c r="Y365" s="28" t="s">
        <v>1277</v>
      </c>
      <c r="Z365" s="28" t="s">
        <v>1277</v>
      </c>
      <c r="AA365" s="3" t="s">
        <v>1277</v>
      </c>
      <c r="AB365" s="3" t="s">
        <v>1290</v>
      </c>
      <c r="AC365" s="3" t="s">
        <v>1280</v>
      </c>
      <c r="AD365" s="3" t="s">
        <v>1538</v>
      </c>
      <c r="AE365" s="3" t="s">
        <v>1722</v>
      </c>
      <c r="AF365" s="6" t="s">
        <v>1739</v>
      </c>
      <c r="AG365" s="3" t="s">
        <v>2437</v>
      </c>
      <c r="AH365" s="6" t="s">
        <v>2528</v>
      </c>
      <c r="AI365" s="6" t="s">
        <v>2656</v>
      </c>
      <c r="AJ365" s="6" t="s">
        <v>2528</v>
      </c>
      <c r="AK365" s="6" t="s">
        <v>3250</v>
      </c>
      <c r="AL365" s="6" t="s">
        <v>4461</v>
      </c>
      <c r="AM365" s="6" t="s">
        <v>7428</v>
      </c>
      <c r="AN365" s="146" t="s">
        <v>3899</v>
      </c>
      <c r="AO365" s="146" t="s">
        <v>5945</v>
      </c>
      <c r="AP365" s="146" t="s">
        <v>1568</v>
      </c>
      <c r="AQ365" s="146" t="s">
        <v>5945</v>
      </c>
      <c r="AR365" s="146" t="s">
        <v>1568</v>
      </c>
      <c r="AS365" s="146" t="s">
        <v>5945</v>
      </c>
      <c r="AT365" s="231" t="s">
        <v>1027</v>
      </c>
      <c r="AU365" s="185">
        <v>44393</v>
      </c>
      <c r="AV365" s="436" t="s">
        <v>1031</v>
      </c>
      <c r="AW365" s="418"/>
      <c r="AX365" s="31"/>
      <c r="AY365" s="31"/>
      <c r="AZ365" s="31"/>
      <c r="BA365" s="31"/>
      <c r="BB365" s="597" t="s">
        <v>1301</v>
      </c>
      <c r="BC365" s="418"/>
      <c r="BD365" s="30"/>
      <c r="BI365" s="28" t="s">
        <v>3723</v>
      </c>
      <c r="BJ365" s="28" t="s">
        <v>3722</v>
      </c>
      <c r="BK365" s="28"/>
      <c r="BL365" s="28"/>
    </row>
    <row r="366" spans="1:64" s="14" customFormat="1" ht="115.5" hidden="1" customHeight="1" x14ac:dyDescent="0.25">
      <c r="A366" s="29" t="s">
        <v>2231</v>
      </c>
      <c r="B366" s="5" t="s">
        <v>1972</v>
      </c>
      <c r="C366" s="57">
        <v>43670</v>
      </c>
      <c r="D366" s="57"/>
      <c r="E366" s="29" t="s">
        <v>1481</v>
      </c>
      <c r="F366" s="69" t="s">
        <v>1930</v>
      </c>
      <c r="G366" s="3" t="s">
        <v>941</v>
      </c>
      <c r="H366" s="3" t="s">
        <v>841</v>
      </c>
      <c r="I366" s="3" t="s">
        <v>843</v>
      </c>
      <c r="J366" s="5" t="s">
        <v>844</v>
      </c>
      <c r="K366" s="20">
        <v>2</v>
      </c>
      <c r="L366" s="57">
        <v>43709</v>
      </c>
      <c r="M366" s="57">
        <v>44012</v>
      </c>
      <c r="N366" s="79">
        <f t="shared" si="13"/>
        <v>44</v>
      </c>
      <c r="O366" s="105">
        <v>2</v>
      </c>
      <c r="P366" s="28" t="s">
        <v>52</v>
      </c>
      <c r="Q366" s="28"/>
      <c r="R366" s="4" t="s">
        <v>4523</v>
      </c>
      <c r="S366" s="600">
        <f t="shared" si="12"/>
        <v>232</v>
      </c>
      <c r="T366" s="28" t="s">
        <v>1277</v>
      </c>
      <c r="U366" s="28" t="s">
        <v>1277</v>
      </c>
      <c r="V366" s="28" t="s">
        <v>1277</v>
      </c>
      <c r="W366" s="28" t="s">
        <v>1277</v>
      </c>
      <c r="X366" s="28" t="s">
        <v>1277</v>
      </c>
      <c r="Y366" s="28" t="s">
        <v>1277</v>
      </c>
      <c r="Z366" s="28" t="s">
        <v>1277</v>
      </c>
      <c r="AA366" s="3" t="s">
        <v>1277</v>
      </c>
      <c r="AB366" s="3" t="s">
        <v>1290</v>
      </c>
      <c r="AC366" s="3" t="s">
        <v>1280</v>
      </c>
      <c r="AD366" s="3" t="s">
        <v>1539</v>
      </c>
      <c r="AE366" s="3" t="s">
        <v>1723</v>
      </c>
      <c r="AF366" s="6" t="s">
        <v>1740</v>
      </c>
      <c r="AG366" s="3" t="s">
        <v>1746</v>
      </c>
      <c r="AH366" s="6" t="s">
        <v>2529</v>
      </c>
      <c r="AI366" s="6" t="s">
        <v>2657</v>
      </c>
      <c r="AJ366" s="6" t="s">
        <v>3109</v>
      </c>
      <c r="AK366" s="160" t="s">
        <v>3177</v>
      </c>
      <c r="AL366" s="6" t="s">
        <v>4462</v>
      </c>
      <c r="AM366" s="160" t="s">
        <v>7429</v>
      </c>
      <c r="AN366" s="146" t="s">
        <v>3899</v>
      </c>
      <c r="AO366" s="146" t="s">
        <v>5945</v>
      </c>
      <c r="AP366" s="146" t="s">
        <v>1568</v>
      </c>
      <c r="AQ366" s="146" t="s">
        <v>5945</v>
      </c>
      <c r="AR366" s="146" t="s">
        <v>1568</v>
      </c>
      <c r="AS366" s="146" t="s">
        <v>5945</v>
      </c>
      <c r="AT366" s="231" t="s">
        <v>1027</v>
      </c>
      <c r="AU366" s="185">
        <v>44393</v>
      </c>
      <c r="AV366" s="436" t="s">
        <v>1031</v>
      </c>
      <c r="AW366" s="418"/>
      <c r="AX366" s="31"/>
      <c r="AY366" s="31"/>
      <c r="AZ366" s="31"/>
      <c r="BA366" s="31"/>
      <c r="BB366" s="597" t="s">
        <v>1301</v>
      </c>
      <c r="BC366" s="418"/>
      <c r="BD366" s="30"/>
      <c r="BI366" s="28" t="s">
        <v>3723</v>
      </c>
      <c r="BJ366" s="28" t="s">
        <v>3722</v>
      </c>
      <c r="BK366" s="28"/>
      <c r="BL366" s="28"/>
    </row>
    <row r="367" spans="1:64" s="14" customFormat="1" ht="115.5" hidden="1" customHeight="1" x14ac:dyDescent="0.25">
      <c r="A367" s="29" t="s">
        <v>2232</v>
      </c>
      <c r="B367" s="5" t="s">
        <v>1972</v>
      </c>
      <c r="C367" s="57">
        <v>43670</v>
      </c>
      <c r="D367" s="57"/>
      <c r="E367" s="29" t="s">
        <v>1481</v>
      </c>
      <c r="F367" s="69" t="s">
        <v>1930</v>
      </c>
      <c r="G367" s="3" t="s">
        <v>941</v>
      </c>
      <c r="H367" s="3" t="s">
        <v>845</v>
      </c>
      <c r="I367" s="3" t="s">
        <v>846</v>
      </c>
      <c r="J367" s="5" t="s">
        <v>847</v>
      </c>
      <c r="K367" s="20">
        <v>2</v>
      </c>
      <c r="L367" s="57">
        <v>43709</v>
      </c>
      <c r="M367" s="57">
        <v>44012</v>
      </c>
      <c r="N367" s="79">
        <f t="shared" si="13"/>
        <v>44</v>
      </c>
      <c r="O367" s="105">
        <v>2</v>
      </c>
      <c r="P367" s="28" t="s">
        <v>52</v>
      </c>
      <c r="Q367" s="28"/>
      <c r="R367" s="4" t="s">
        <v>4524</v>
      </c>
      <c r="S367" s="600">
        <f t="shared" si="12"/>
        <v>233</v>
      </c>
      <c r="T367" s="28" t="s">
        <v>1277</v>
      </c>
      <c r="U367" s="28" t="s">
        <v>1277</v>
      </c>
      <c r="V367" s="28" t="s">
        <v>1277</v>
      </c>
      <c r="W367" s="28" t="s">
        <v>1277</v>
      </c>
      <c r="X367" s="28" t="s">
        <v>1277</v>
      </c>
      <c r="Y367" s="28" t="s">
        <v>1277</v>
      </c>
      <c r="Z367" s="28" t="s">
        <v>1277</v>
      </c>
      <c r="AA367" s="3" t="s">
        <v>1277</v>
      </c>
      <c r="AB367" s="3" t="s">
        <v>1290</v>
      </c>
      <c r="AC367" s="3" t="s">
        <v>1280</v>
      </c>
      <c r="AD367" s="3" t="s">
        <v>1540</v>
      </c>
      <c r="AE367" s="3" t="s">
        <v>1724</v>
      </c>
      <c r="AF367" s="6" t="s">
        <v>1741</v>
      </c>
      <c r="AG367" s="3" t="s">
        <v>1747</v>
      </c>
      <c r="AH367" s="231" t="s">
        <v>2530</v>
      </c>
      <c r="AI367" s="6" t="s">
        <v>2671</v>
      </c>
      <c r="AJ367" s="6" t="s">
        <v>3110</v>
      </c>
      <c r="AK367" s="6" t="s">
        <v>3251</v>
      </c>
      <c r="AL367" s="6" t="s">
        <v>4463</v>
      </c>
      <c r="AM367" s="6" t="s">
        <v>7430</v>
      </c>
      <c r="AN367" s="146" t="s">
        <v>3899</v>
      </c>
      <c r="AO367" s="146" t="s">
        <v>5945</v>
      </c>
      <c r="AP367" s="146" t="s">
        <v>1568</v>
      </c>
      <c r="AQ367" s="146" t="s">
        <v>5945</v>
      </c>
      <c r="AR367" s="146" t="s">
        <v>1568</v>
      </c>
      <c r="AS367" s="146" t="s">
        <v>5945</v>
      </c>
      <c r="AT367" s="231" t="s">
        <v>1027</v>
      </c>
      <c r="AU367" s="185">
        <v>44393</v>
      </c>
      <c r="AV367" s="436" t="s">
        <v>1031</v>
      </c>
      <c r="AW367" s="418"/>
      <c r="AX367" s="31"/>
      <c r="AY367" s="31"/>
      <c r="AZ367" s="31"/>
      <c r="BA367" s="31"/>
      <c r="BB367" s="597" t="s">
        <v>1301</v>
      </c>
      <c r="BC367" s="418"/>
      <c r="BD367" s="30"/>
      <c r="BI367" s="28" t="s">
        <v>3723</v>
      </c>
      <c r="BJ367" s="28" t="s">
        <v>3722</v>
      </c>
      <c r="BK367" s="28"/>
      <c r="BL367" s="28"/>
    </row>
    <row r="368" spans="1:64" s="14" customFormat="1" ht="115.5" hidden="1" customHeight="1" x14ac:dyDescent="0.25">
      <c r="A368" s="29" t="s">
        <v>2233</v>
      </c>
      <c r="B368" s="5" t="s">
        <v>1972</v>
      </c>
      <c r="C368" s="57">
        <v>43670</v>
      </c>
      <c r="D368" s="57"/>
      <c r="E368" s="29" t="s">
        <v>1481</v>
      </c>
      <c r="F368" s="69" t="s">
        <v>1930</v>
      </c>
      <c r="G368" s="3" t="s">
        <v>941</v>
      </c>
      <c r="H368" s="3" t="s">
        <v>845</v>
      </c>
      <c r="I368" s="3" t="s">
        <v>839</v>
      </c>
      <c r="J368" s="5" t="s">
        <v>848</v>
      </c>
      <c r="K368" s="20">
        <v>2</v>
      </c>
      <c r="L368" s="57">
        <v>43709</v>
      </c>
      <c r="M368" s="57">
        <v>44012</v>
      </c>
      <c r="N368" s="79">
        <f t="shared" si="13"/>
        <v>44</v>
      </c>
      <c r="O368" s="105">
        <v>2</v>
      </c>
      <c r="P368" s="28" t="s">
        <v>52</v>
      </c>
      <c r="Q368" s="28"/>
      <c r="R368" s="4" t="s">
        <v>4524</v>
      </c>
      <c r="S368" s="600">
        <f t="shared" si="12"/>
        <v>233</v>
      </c>
      <c r="T368" s="28" t="s">
        <v>1277</v>
      </c>
      <c r="U368" s="28" t="s">
        <v>1277</v>
      </c>
      <c r="V368" s="28" t="s">
        <v>1277</v>
      </c>
      <c r="W368" s="28" t="s">
        <v>1277</v>
      </c>
      <c r="X368" s="28" t="s">
        <v>1277</v>
      </c>
      <c r="Y368" s="28" t="s">
        <v>1277</v>
      </c>
      <c r="Z368" s="28" t="s">
        <v>1277</v>
      </c>
      <c r="AA368" s="3" t="s">
        <v>1277</v>
      </c>
      <c r="AB368" s="3" t="s">
        <v>1290</v>
      </c>
      <c r="AC368" s="3" t="s">
        <v>1280</v>
      </c>
      <c r="AD368" s="3" t="s">
        <v>1540</v>
      </c>
      <c r="AE368" s="4" t="s">
        <v>1725</v>
      </c>
      <c r="AF368" s="6" t="s">
        <v>1742</v>
      </c>
      <c r="AG368" s="3" t="s">
        <v>1748</v>
      </c>
      <c r="AH368" s="231" t="s">
        <v>2530</v>
      </c>
      <c r="AI368" s="231" t="s">
        <v>2672</v>
      </c>
      <c r="AJ368" s="6" t="s">
        <v>3110</v>
      </c>
      <c r="AK368" s="6" t="s">
        <v>3252</v>
      </c>
      <c r="AL368" s="231" t="s">
        <v>4463</v>
      </c>
      <c r="AM368" s="231" t="s">
        <v>7430</v>
      </c>
      <c r="AN368" s="146" t="s">
        <v>3899</v>
      </c>
      <c r="AO368" s="146" t="s">
        <v>5945</v>
      </c>
      <c r="AP368" s="146" t="s">
        <v>1568</v>
      </c>
      <c r="AQ368" s="146" t="s">
        <v>5945</v>
      </c>
      <c r="AR368" s="146" t="s">
        <v>1568</v>
      </c>
      <c r="AS368" s="146" t="s">
        <v>5945</v>
      </c>
      <c r="AT368" s="231" t="s">
        <v>1027</v>
      </c>
      <c r="AU368" s="185">
        <v>44393</v>
      </c>
      <c r="AV368" s="436" t="s">
        <v>1031</v>
      </c>
      <c r="AW368" s="418"/>
      <c r="AX368" s="31"/>
      <c r="AY368" s="31"/>
      <c r="AZ368" s="31"/>
      <c r="BA368" s="31"/>
      <c r="BB368" s="597" t="s">
        <v>1301</v>
      </c>
      <c r="BC368" s="418"/>
      <c r="BD368" s="30"/>
      <c r="BI368" s="28" t="s">
        <v>3723</v>
      </c>
      <c r="BJ368" s="28" t="s">
        <v>3722</v>
      </c>
      <c r="BK368" s="28"/>
      <c r="BL368" s="28"/>
    </row>
    <row r="369" spans="1:277" s="14" customFormat="1" ht="115.5" hidden="1" customHeight="1" x14ac:dyDescent="0.25">
      <c r="A369" s="29" t="s">
        <v>2234</v>
      </c>
      <c r="B369" s="5" t="s">
        <v>1972</v>
      </c>
      <c r="C369" s="57">
        <v>43670</v>
      </c>
      <c r="D369" s="57"/>
      <c r="E369" s="29" t="s">
        <v>1481</v>
      </c>
      <c r="F369" s="69" t="s">
        <v>1930</v>
      </c>
      <c r="G369" s="3" t="s">
        <v>941</v>
      </c>
      <c r="H369" s="3" t="s">
        <v>849</v>
      </c>
      <c r="I369" s="3" t="s">
        <v>850</v>
      </c>
      <c r="J369" s="5" t="s">
        <v>851</v>
      </c>
      <c r="K369" s="20">
        <v>3</v>
      </c>
      <c r="L369" s="57">
        <v>43709</v>
      </c>
      <c r="M369" s="57">
        <v>44012</v>
      </c>
      <c r="N369" s="79">
        <f t="shared" si="13"/>
        <v>44</v>
      </c>
      <c r="O369" s="105">
        <v>3</v>
      </c>
      <c r="P369" s="28" t="s">
        <v>27</v>
      </c>
      <c r="Q369" s="28" t="s">
        <v>52</v>
      </c>
      <c r="R369" s="4" t="s">
        <v>3309</v>
      </c>
      <c r="S369" s="600">
        <f t="shared" si="12"/>
        <v>239</v>
      </c>
      <c r="T369" s="28" t="s">
        <v>1277</v>
      </c>
      <c r="U369" s="28" t="s">
        <v>1277</v>
      </c>
      <c r="V369" s="28" t="s">
        <v>1277</v>
      </c>
      <c r="W369" s="28" t="s">
        <v>1277</v>
      </c>
      <c r="X369" s="28" t="s">
        <v>1277</v>
      </c>
      <c r="Y369" s="28" t="s">
        <v>1277</v>
      </c>
      <c r="Z369" s="28" t="s">
        <v>1277</v>
      </c>
      <c r="AA369" s="3" t="s">
        <v>1277</v>
      </c>
      <c r="AB369" s="3" t="s">
        <v>1290</v>
      </c>
      <c r="AC369" s="3" t="s">
        <v>1280</v>
      </c>
      <c r="AD369" s="3" t="s">
        <v>1541</v>
      </c>
      <c r="AE369" s="3" t="s">
        <v>1726</v>
      </c>
      <c r="AF369" s="6" t="s">
        <v>1743</v>
      </c>
      <c r="AG369" s="3" t="s">
        <v>2433</v>
      </c>
      <c r="AH369" s="334" t="s">
        <v>3009</v>
      </c>
      <c r="AI369" s="6" t="s">
        <v>3010</v>
      </c>
      <c r="AJ369" s="6" t="s">
        <v>3010</v>
      </c>
      <c r="AK369" s="6" t="s">
        <v>3010</v>
      </c>
      <c r="AL369" s="6" t="s">
        <v>3899</v>
      </c>
      <c r="AM369" s="6" t="s">
        <v>3010</v>
      </c>
      <c r="AN369" s="6" t="s">
        <v>3899</v>
      </c>
      <c r="AO369" s="6" t="s">
        <v>3010</v>
      </c>
      <c r="AP369" s="6" t="s">
        <v>1568</v>
      </c>
      <c r="AQ369" s="6" t="s">
        <v>3010</v>
      </c>
      <c r="AR369" s="595" t="s">
        <v>1568</v>
      </c>
      <c r="AS369" s="595" t="s">
        <v>3010</v>
      </c>
      <c r="AT369" s="231" t="s">
        <v>882</v>
      </c>
      <c r="AU369" s="185">
        <v>44026</v>
      </c>
      <c r="AV369" s="436" t="s">
        <v>1031</v>
      </c>
      <c r="AW369" s="418"/>
      <c r="AX369" s="31"/>
      <c r="AY369" s="31"/>
      <c r="AZ369" s="31"/>
      <c r="BA369" s="31"/>
      <c r="BB369" s="597" t="s">
        <v>1301</v>
      </c>
      <c r="BC369" s="418"/>
      <c r="BD369" s="30"/>
      <c r="BI369" s="28" t="s">
        <v>3723</v>
      </c>
      <c r="BJ369" s="28" t="s">
        <v>3722</v>
      </c>
      <c r="BK369" s="28"/>
      <c r="BL369" s="28"/>
    </row>
    <row r="370" spans="1:277" s="14" customFormat="1" ht="115.5" hidden="1" customHeight="1" x14ac:dyDescent="0.25">
      <c r="A370" s="29" t="s">
        <v>2235</v>
      </c>
      <c r="B370" s="5" t="s">
        <v>1972</v>
      </c>
      <c r="C370" s="57">
        <v>43670</v>
      </c>
      <c r="D370" s="57"/>
      <c r="E370" s="29" t="s">
        <v>1481</v>
      </c>
      <c r="F370" s="69" t="s">
        <v>1930</v>
      </c>
      <c r="G370" s="3" t="s">
        <v>941</v>
      </c>
      <c r="H370" s="3" t="s">
        <v>849</v>
      </c>
      <c r="I370" s="3" t="s">
        <v>839</v>
      </c>
      <c r="J370" s="5" t="s">
        <v>852</v>
      </c>
      <c r="K370" s="20">
        <v>2</v>
      </c>
      <c r="L370" s="57">
        <v>43709</v>
      </c>
      <c r="M370" s="57">
        <v>44012</v>
      </c>
      <c r="N370" s="79">
        <f t="shared" si="13"/>
        <v>44</v>
      </c>
      <c r="O370" s="106">
        <v>2</v>
      </c>
      <c r="P370" s="28" t="s">
        <v>52</v>
      </c>
      <c r="Q370" s="28"/>
      <c r="R370" s="4" t="s">
        <v>3261</v>
      </c>
      <c r="S370" s="600">
        <f t="shared" si="12"/>
        <v>188</v>
      </c>
      <c r="T370" s="28" t="s">
        <v>1277</v>
      </c>
      <c r="U370" s="28" t="s">
        <v>1277</v>
      </c>
      <c r="V370" s="28" t="s">
        <v>1277</v>
      </c>
      <c r="W370" s="28" t="s">
        <v>1277</v>
      </c>
      <c r="X370" s="28" t="s">
        <v>1277</v>
      </c>
      <c r="Y370" s="28" t="s">
        <v>1277</v>
      </c>
      <c r="Z370" s="28" t="s">
        <v>1277</v>
      </c>
      <c r="AA370" s="3" t="s">
        <v>1277</v>
      </c>
      <c r="AB370" s="3" t="s">
        <v>1290</v>
      </c>
      <c r="AC370" s="3" t="s">
        <v>1280</v>
      </c>
      <c r="AD370" s="3" t="s">
        <v>1539</v>
      </c>
      <c r="AE370" s="3" t="s">
        <v>1735</v>
      </c>
      <c r="AF370" s="6" t="s">
        <v>1759</v>
      </c>
      <c r="AG370" s="3" t="s">
        <v>2434</v>
      </c>
      <c r="AH370" s="6" t="s">
        <v>2530</v>
      </c>
      <c r="AI370" s="6" t="s">
        <v>2673</v>
      </c>
      <c r="AJ370" s="6" t="s">
        <v>3008</v>
      </c>
      <c r="AK370" s="6" t="s">
        <v>3008</v>
      </c>
      <c r="AL370" s="146" t="s">
        <v>3899</v>
      </c>
      <c r="AM370" s="6" t="s">
        <v>5722</v>
      </c>
      <c r="AN370" s="146" t="s">
        <v>3899</v>
      </c>
      <c r="AO370" s="6" t="s">
        <v>5722</v>
      </c>
      <c r="AP370" s="6" t="s">
        <v>1568</v>
      </c>
      <c r="AQ370" s="6" t="s">
        <v>5722</v>
      </c>
      <c r="AR370" s="595" t="s">
        <v>1568</v>
      </c>
      <c r="AS370" s="595" t="s">
        <v>5722</v>
      </c>
      <c r="AT370" s="231" t="s">
        <v>1027</v>
      </c>
      <c r="AU370" s="185">
        <v>44125</v>
      </c>
      <c r="AV370" s="436" t="s">
        <v>1031</v>
      </c>
      <c r="AW370" s="418"/>
      <c r="AX370" s="31"/>
      <c r="AY370" s="31"/>
      <c r="AZ370" s="31"/>
      <c r="BA370" s="31"/>
      <c r="BB370" s="597" t="s">
        <v>1301</v>
      </c>
      <c r="BC370" s="418"/>
      <c r="BD370" s="30"/>
      <c r="BI370" s="28" t="s">
        <v>3723</v>
      </c>
      <c r="BJ370" s="28" t="s">
        <v>3722</v>
      </c>
      <c r="BK370" s="28"/>
      <c r="BL370" s="28"/>
    </row>
    <row r="371" spans="1:277" s="14" customFormat="1" ht="115.5" hidden="1" customHeight="1" x14ac:dyDescent="0.25">
      <c r="A371" s="29" t="s">
        <v>2236</v>
      </c>
      <c r="B371" s="5" t="s">
        <v>1972</v>
      </c>
      <c r="C371" s="57">
        <v>43670</v>
      </c>
      <c r="D371" s="57"/>
      <c r="E371" s="29" t="s">
        <v>1482</v>
      </c>
      <c r="F371" s="69" t="s">
        <v>6141</v>
      </c>
      <c r="G371" s="3" t="s">
        <v>853</v>
      </c>
      <c r="H371" s="23" t="s">
        <v>854</v>
      </c>
      <c r="I371" s="23" t="s">
        <v>855</v>
      </c>
      <c r="J371" s="327" t="s">
        <v>856</v>
      </c>
      <c r="K371" s="1">
        <v>3</v>
      </c>
      <c r="L371" s="57">
        <v>43710</v>
      </c>
      <c r="M371" s="57">
        <v>43784</v>
      </c>
      <c r="N371" s="79">
        <f t="shared" si="13"/>
        <v>11</v>
      </c>
      <c r="O371" s="105">
        <v>3</v>
      </c>
      <c r="P371" s="27" t="s">
        <v>857</v>
      </c>
      <c r="Q371" s="27"/>
      <c r="R371" s="4" t="s">
        <v>3313</v>
      </c>
      <c r="S371" s="600">
        <f t="shared" si="12"/>
        <v>175</v>
      </c>
      <c r="T371" s="28" t="s">
        <v>1277</v>
      </c>
      <c r="U371" s="28" t="s">
        <v>1277</v>
      </c>
      <c r="V371" s="28" t="s">
        <v>1277</v>
      </c>
      <c r="W371" s="28" t="s">
        <v>1277</v>
      </c>
      <c r="X371" s="28" t="s">
        <v>1277</v>
      </c>
      <c r="Y371" s="28" t="s">
        <v>1277</v>
      </c>
      <c r="Z371" s="28" t="s">
        <v>1277</v>
      </c>
      <c r="AA371" s="3" t="s">
        <v>1277</v>
      </c>
      <c r="AB371" s="3" t="s">
        <v>1290</v>
      </c>
      <c r="AC371" s="3" t="s">
        <v>1280</v>
      </c>
      <c r="AD371" s="23" t="s">
        <v>925</v>
      </c>
      <c r="AE371" s="3" t="s">
        <v>1563</v>
      </c>
      <c r="AF371" s="3" t="s">
        <v>6064</v>
      </c>
      <c r="AG371" s="3" t="s">
        <v>2431</v>
      </c>
      <c r="AH371" s="334" t="s">
        <v>2446</v>
      </c>
      <c r="AI371" s="6" t="s">
        <v>2442</v>
      </c>
      <c r="AJ371" s="6" t="s">
        <v>2442</v>
      </c>
      <c r="AK371" s="6" t="s">
        <v>2442</v>
      </c>
      <c r="AL371" s="6" t="s">
        <v>3899</v>
      </c>
      <c r="AM371" s="6" t="s">
        <v>2442</v>
      </c>
      <c r="AN371" s="6" t="s">
        <v>3899</v>
      </c>
      <c r="AO371" s="6" t="s">
        <v>2442</v>
      </c>
      <c r="AP371" s="6" t="s">
        <v>1568</v>
      </c>
      <c r="AQ371" s="6" t="s">
        <v>2442</v>
      </c>
      <c r="AR371" s="595" t="s">
        <v>1568</v>
      </c>
      <c r="AS371" s="595" t="s">
        <v>2442</v>
      </c>
      <c r="AT371" s="231" t="s">
        <v>882</v>
      </c>
      <c r="AU371" s="185">
        <v>44033</v>
      </c>
      <c r="AV371" s="436" t="s">
        <v>1031</v>
      </c>
      <c r="AW371" s="418"/>
      <c r="AX371" s="31"/>
      <c r="AY371" s="31"/>
      <c r="AZ371" s="31"/>
      <c r="BA371" s="31"/>
      <c r="BB371" s="597" t="s">
        <v>1301</v>
      </c>
      <c r="BC371" s="418"/>
      <c r="BD371" s="30"/>
      <c r="BI371" s="27" t="s">
        <v>3821</v>
      </c>
      <c r="BJ371" s="27" t="s">
        <v>7536</v>
      </c>
      <c r="BK371" s="27"/>
      <c r="BL371" s="27"/>
    </row>
    <row r="372" spans="1:277" s="14" customFormat="1" ht="115.5" hidden="1" customHeight="1" x14ac:dyDescent="0.25">
      <c r="A372" s="29" t="s">
        <v>2237</v>
      </c>
      <c r="B372" s="5" t="s">
        <v>1972</v>
      </c>
      <c r="C372" s="57">
        <v>43670</v>
      </c>
      <c r="D372" s="57"/>
      <c r="E372" s="29" t="s">
        <v>1482</v>
      </c>
      <c r="F372" s="69" t="s">
        <v>6141</v>
      </c>
      <c r="G372" s="3" t="s">
        <v>853</v>
      </c>
      <c r="H372" s="23" t="s">
        <v>858</v>
      </c>
      <c r="I372" s="3" t="s">
        <v>859</v>
      </c>
      <c r="J372" s="3" t="s">
        <v>860</v>
      </c>
      <c r="K372" s="196">
        <v>1</v>
      </c>
      <c r="L372" s="57">
        <v>43787</v>
      </c>
      <c r="M372" s="57">
        <v>43830</v>
      </c>
      <c r="N372" s="79">
        <f t="shared" si="13"/>
        <v>7</v>
      </c>
      <c r="O372" s="135">
        <v>1</v>
      </c>
      <c r="P372" s="27" t="s">
        <v>857</v>
      </c>
      <c r="Q372" s="27"/>
      <c r="R372" s="4" t="s">
        <v>3231</v>
      </c>
      <c r="S372" s="600">
        <f t="shared" si="12"/>
        <v>342</v>
      </c>
      <c r="T372" s="28" t="s">
        <v>1277</v>
      </c>
      <c r="U372" s="28" t="s">
        <v>1277</v>
      </c>
      <c r="V372" s="28" t="s">
        <v>1277</v>
      </c>
      <c r="W372" s="28" t="s">
        <v>1277</v>
      </c>
      <c r="X372" s="28" t="s">
        <v>1277</v>
      </c>
      <c r="Y372" s="28" t="s">
        <v>1277</v>
      </c>
      <c r="Z372" s="28" t="s">
        <v>1277</v>
      </c>
      <c r="AA372" s="3" t="s">
        <v>1277</v>
      </c>
      <c r="AB372" s="3" t="s">
        <v>1290</v>
      </c>
      <c r="AC372" s="3" t="s">
        <v>1280</v>
      </c>
      <c r="AD372" s="3" t="s">
        <v>1055</v>
      </c>
      <c r="AE372" s="3" t="s">
        <v>1563</v>
      </c>
      <c r="AF372" s="3" t="s">
        <v>6065</v>
      </c>
      <c r="AG372" s="243" t="s">
        <v>1787</v>
      </c>
      <c r="AH372" s="3" t="s">
        <v>2461</v>
      </c>
      <c r="AI372" s="244" t="s">
        <v>2460</v>
      </c>
      <c r="AJ372" s="230" t="s">
        <v>3899</v>
      </c>
      <c r="AK372" s="230" t="s">
        <v>6055</v>
      </c>
      <c r="AL372" s="230" t="s">
        <v>3899</v>
      </c>
      <c r="AM372" s="230" t="s">
        <v>6055</v>
      </c>
      <c r="AN372" s="230" t="s">
        <v>3899</v>
      </c>
      <c r="AO372" s="230" t="s">
        <v>6055</v>
      </c>
      <c r="AP372" s="230" t="s">
        <v>1568</v>
      </c>
      <c r="AQ372" s="230" t="s">
        <v>6055</v>
      </c>
      <c r="AR372" s="230" t="s">
        <v>1568</v>
      </c>
      <c r="AS372" s="230" t="s">
        <v>6055</v>
      </c>
      <c r="AT372" s="231" t="s">
        <v>1937</v>
      </c>
      <c r="AU372" s="185">
        <v>44070</v>
      </c>
      <c r="AV372" s="436" t="s">
        <v>2439</v>
      </c>
      <c r="AW372" s="185">
        <v>44070</v>
      </c>
      <c r="AX372" s="151" t="s">
        <v>2435</v>
      </c>
      <c r="AY372" s="31" t="s">
        <v>1936</v>
      </c>
      <c r="AZ372" s="31" t="s">
        <v>1568</v>
      </c>
      <c r="BA372" s="31" t="s">
        <v>1568</v>
      </c>
      <c r="BB372" s="597" t="s">
        <v>2678</v>
      </c>
      <c r="BC372" s="418" t="s">
        <v>3661</v>
      </c>
      <c r="BD372" s="30" t="s">
        <v>1568</v>
      </c>
      <c r="BI372" s="27" t="s">
        <v>3821</v>
      </c>
      <c r="BJ372" s="27" t="s">
        <v>7536</v>
      </c>
      <c r="BK372" s="27"/>
      <c r="BL372" s="27"/>
    </row>
    <row r="373" spans="1:277" s="14" customFormat="1" ht="115.5" hidden="1" customHeight="1" x14ac:dyDescent="0.25">
      <c r="A373" s="97" t="s">
        <v>2237</v>
      </c>
      <c r="B373" s="364" t="s">
        <v>1972</v>
      </c>
      <c r="C373" s="528">
        <v>43670</v>
      </c>
      <c r="D373" s="528"/>
      <c r="E373" s="97" t="s">
        <v>1482</v>
      </c>
      <c r="F373" s="255" t="s">
        <v>6666</v>
      </c>
      <c r="G373" s="21" t="s">
        <v>853</v>
      </c>
      <c r="H373" s="21" t="s">
        <v>1964</v>
      </c>
      <c r="I373" s="21" t="s">
        <v>1965</v>
      </c>
      <c r="J373" s="364" t="s">
        <v>700</v>
      </c>
      <c r="K373" s="553">
        <v>1</v>
      </c>
      <c r="L373" s="528">
        <v>43922</v>
      </c>
      <c r="M373" s="528">
        <v>44439</v>
      </c>
      <c r="N373" s="552">
        <f t="shared" si="13"/>
        <v>22</v>
      </c>
      <c r="O373" s="106">
        <v>1</v>
      </c>
      <c r="P373" s="27" t="s">
        <v>857</v>
      </c>
      <c r="Q373" s="27"/>
      <c r="R373" s="4" t="s">
        <v>7108</v>
      </c>
      <c r="S373" s="600">
        <f t="shared" si="12"/>
        <v>282</v>
      </c>
      <c r="T373" s="28" t="s">
        <v>1277</v>
      </c>
      <c r="U373" s="28" t="s">
        <v>1277</v>
      </c>
      <c r="V373" s="28" t="s">
        <v>1277</v>
      </c>
      <c r="W373" s="28" t="s">
        <v>1277</v>
      </c>
      <c r="X373" s="28" t="s">
        <v>1277</v>
      </c>
      <c r="Y373" s="28" t="s">
        <v>1277</v>
      </c>
      <c r="Z373" s="28" t="s">
        <v>1277</v>
      </c>
      <c r="AA373" s="3" t="s">
        <v>1277</v>
      </c>
      <c r="AB373" s="3" t="s">
        <v>1290</v>
      </c>
      <c r="AC373" s="3" t="s">
        <v>1280</v>
      </c>
      <c r="AD373" s="3" t="s">
        <v>1055</v>
      </c>
      <c r="AE373" s="3" t="s">
        <v>1563</v>
      </c>
      <c r="AF373" s="3" t="s">
        <v>6065</v>
      </c>
      <c r="AG373" s="243" t="s">
        <v>1787</v>
      </c>
      <c r="AH373" s="3" t="s">
        <v>2512</v>
      </c>
      <c r="AI373" s="244" t="s">
        <v>3005</v>
      </c>
      <c r="AJ373" s="244" t="s">
        <v>3085</v>
      </c>
      <c r="AK373" s="244" t="s">
        <v>3096</v>
      </c>
      <c r="AL373" s="324" t="s">
        <v>4270</v>
      </c>
      <c r="AM373" s="244" t="s">
        <v>4382</v>
      </c>
      <c r="AN373" s="244" t="s">
        <v>6114</v>
      </c>
      <c r="AO373" s="258" t="s">
        <v>6655</v>
      </c>
      <c r="AP373" s="6" t="s">
        <v>1568</v>
      </c>
      <c r="AQ373" s="6" t="s">
        <v>6841</v>
      </c>
      <c r="AR373" s="595" t="s">
        <v>1568</v>
      </c>
      <c r="AS373" s="595" t="s">
        <v>6841</v>
      </c>
      <c r="AT373" s="231" t="s">
        <v>882</v>
      </c>
      <c r="AU373" s="185">
        <v>44477</v>
      </c>
      <c r="AV373" s="436" t="s">
        <v>1031</v>
      </c>
      <c r="AW373" s="418"/>
      <c r="AX373" s="31"/>
      <c r="AY373" s="31"/>
      <c r="AZ373" s="31"/>
      <c r="BA373" s="31"/>
      <c r="BB373" s="597" t="s">
        <v>1301</v>
      </c>
      <c r="BC373" s="418"/>
      <c r="BD373" s="30"/>
      <c r="BI373" s="27" t="s">
        <v>3821</v>
      </c>
      <c r="BJ373" s="27" t="s">
        <v>7536</v>
      </c>
      <c r="BK373" s="27"/>
      <c r="BL373" s="27"/>
    </row>
    <row r="374" spans="1:277" s="14" customFormat="1" ht="115.5" hidden="1" customHeight="1" x14ac:dyDescent="0.25">
      <c r="A374" s="29" t="s">
        <v>2238</v>
      </c>
      <c r="B374" s="197" t="s">
        <v>1972</v>
      </c>
      <c r="C374" s="198">
        <v>43670</v>
      </c>
      <c r="D374" s="198"/>
      <c r="E374" s="29" t="s">
        <v>1483</v>
      </c>
      <c r="F374" s="156" t="s">
        <v>1931</v>
      </c>
      <c r="G374" s="123" t="s">
        <v>861</v>
      </c>
      <c r="H374" s="124" t="s">
        <v>862</v>
      </c>
      <c r="I374" s="124" t="s">
        <v>3094</v>
      </c>
      <c r="J374" s="124" t="s">
        <v>856</v>
      </c>
      <c r="K374" s="199">
        <v>10</v>
      </c>
      <c r="L374" s="198">
        <v>43710</v>
      </c>
      <c r="M374" s="198">
        <v>43830</v>
      </c>
      <c r="N374" s="79">
        <f t="shared" si="13"/>
        <v>18</v>
      </c>
      <c r="O374" s="325">
        <v>4</v>
      </c>
      <c r="P374" s="126" t="s">
        <v>857</v>
      </c>
      <c r="Q374" s="27"/>
      <c r="R374" s="4" t="s">
        <v>4438</v>
      </c>
      <c r="S374" s="600">
        <f t="shared" si="12"/>
        <v>298</v>
      </c>
      <c r="T374" s="129" t="s">
        <v>1277</v>
      </c>
      <c r="U374" s="129" t="s">
        <v>1277</v>
      </c>
      <c r="V374" s="129" t="s">
        <v>1277</v>
      </c>
      <c r="W374" s="129" t="s">
        <v>1277</v>
      </c>
      <c r="X374" s="129" t="s">
        <v>1277</v>
      </c>
      <c r="Y374" s="129" t="s">
        <v>1277</v>
      </c>
      <c r="Z374" s="129" t="s">
        <v>1277</v>
      </c>
      <c r="AA374" s="123" t="s">
        <v>1277</v>
      </c>
      <c r="AB374" s="123" t="s">
        <v>1290</v>
      </c>
      <c r="AC374" s="123" t="s">
        <v>1280</v>
      </c>
      <c r="AD374" s="124" t="s">
        <v>7900</v>
      </c>
      <c r="AE374" s="123" t="s">
        <v>1563</v>
      </c>
      <c r="AF374" s="123" t="s">
        <v>6066</v>
      </c>
      <c r="AG374" s="123" t="s">
        <v>2430</v>
      </c>
      <c r="AH374" s="194" t="s">
        <v>2513</v>
      </c>
      <c r="AI374" s="245" t="s">
        <v>7901</v>
      </c>
      <c r="AJ374" s="237" t="s">
        <v>3095</v>
      </c>
      <c r="AK374" s="160" t="s">
        <v>7902</v>
      </c>
      <c r="AL374" s="10" t="s">
        <v>4315</v>
      </c>
      <c r="AM374" s="40" t="s">
        <v>4370</v>
      </c>
      <c r="AN374" s="40" t="s">
        <v>3899</v>
      </c>
      <c r="AO374" s="40" t="s">
        <v>6054</v>
      </c>
      <c r="AP374" s="40" t="s">
        <v>1568</v>
      </c>
      <c r="AQ374" s="40" t="s">
        <v>6054</v>
      </c>
      <c r="AR374" s="40" t="s">
        <v>1568</v>
      </c>
      <c r="AS374" s="40" t="s">
        <v>6054</v>
      </c>
      <c r="AT374" s="231" t="s">
        <v>1937</v>
      </c>
      <c r="AU374" s="185">
        <v>44377</v>
      </c>
      <c r="AV374" s="436" t="s">
        <v>1298</v>
      </c>
      <c r="AW374" s="33">
        <v>44183</v>
      </c>
      <c r="AX374" s="10" t="s">
        <v>6891</v>
      </c>
      <c r="AY374" s="10" t="s">
        <v>3331</v>
      </c>
      <c r="AZ374" s="31" t="s">
        <v>3332</v>
      </c>
      <c r="BA374" s="31" t="s">
        <v>3329</v>
      </c>
      <c r="BB374" s="601" t="s">
        <v>2677</v>
      </c>
      <c r="BC374" s="418" t="s">
        <v>3662</v>
      </c>
      <c r="BD374" s="30" t="s">
        <v>3436</v>
      </c>
      <c r="BI374" s="604" t="s">
        <v>3821</v>
      </c>
      <c r="BJ374" s="27" t="s">
        <v>3724</v>
      </c>
      <c r="BK374" s="27"/>
      <c r="BL374" s="27"/>
    </row>
    <row r="375" spans="1:277" s="14" customFormat="1" ht="115.5" hidden="1" customHeight="1" x14ac:dyDescent="0.25">
      <c r="A375" s="97" t="s">
        <v>2238</v>
      </c>
      <c r="B375" s="555" t="s">
        <v>1972</v>
      </c>
      <c r="C375" s="530">
        <v>43670</v>
      </c>
      <c r="D375" s="530"/>
      <c r="E375" s="97" t="s">
        <v>1483</v>
      </c>
      <c r="F375" s="531" t="s">
        <v>6667</v>
      </c>
      <c r="G375" s="532" t="s">
        <v>861</v>
      </c>
      <c r="H375" s="532" t="s">
        <v>4308</v>
      </c>
      <c r="I375" s="532" t="s">
        <v>4309</v>
      </c>
      <c r="J375" s="532" t="s">
        <v>4310</v>
      </c>
      <c r="K375" s="556">
        <v>1</v>
      </c>
      <c r="L375" s="557">
        <v>44392</v>
      </c>
      <c r="M375" s="558">
        <v>44561</v>
      </c>
      <c r="N375" s="552">
        <f t="shared" si="13"/>
        <v>25</v>
      </c>
      <c r="O375" s="106">
        <v>1</v>
      </c>
      <c r="P375" s="126" t="s">
        <v>857</v>
      </c>
      <c r="Q375" s="27"/>
      <c r="R375" s="4" t="s">
        <v>7268</v>
      </c>
      <c r="S375" s="600">
        <f t="shared" si="12"/>
        <v>353</v>
      </c>
      <c r="T375" s="129" t="s">
        <v>1277</v>
      </c>
      <c r="U375" s="129" t="s">
        <v>1277</v>
      </c>
      <c r="V375" s="129" t="s">
        <v>1277</v>
      </c>
      <c r="W375" s="129" t="s">
        <v>1277</v>
      </c>
      <c r="X375" s="129"/>
      <c r="Y375" s="129"/>
      <c r="Z375" s="129"/>
      <c r="AA375" s="123"/>
      <c r="AB375" s="123" t="s">
        <v>1290</v>
      </c>
      <c r="AC375" s="123" t="s">
        <v>1280</v>
      </c>
      <c r="AD375" s="124" t="s">
        <v>7900</v>
      </c>
      <c r="AE375" s="123" t="s">
        <v>1563</v>
      </c>
      <c r="AF375" s="123" t="s">
        <v>6066</v>
      </c>
      <c r="AG375" s="123" t="s">
        <v>2430</v>
      </c>
      <c r="AH375" s="194" t="s">
        <v>2513</v>
      </c>
      <c r="AI375" s="245" t="s">
        <v>7901</v>
      </c>
      <c r="AJ375" s="237" t="s">
        <v>3095</v>
      </c>
      <c r="AK375" s="599" t="s">
        <v>7902</v>
      </c>
      <c r="AL375" s="10" t="s">
        <v>4315</v>
      </c>
      <c r="AM375" s="40" t="s">
        <v>4370</v>
      </c>
      <c r="AN375" s="230" t="s">
        <v>6115</v>
      </c>
      <c r="AO375" s="40" t="s">
        <v>6464</v>
      </c>
      <c r="AP375" s="595" t="s">
        <v>7029</v>
      </c>
      <c r="AQ375" s="40" t="s">
        <v>7267</v>
      </c>
      <c r="AR375" s="4" t="s">
        <v>1568</v>
      </c>
      <c r="AS375" s="4" t="s">
        <v>7357</v>
      </c>
      <c r="AT375" s="231" t="s">
        <v>882</v>
      </c>
      <c r="AU375" s="185">
        <v>44580</v>
      </c>
      <c r="AV375" s="436" t="s">
        <v>1031</v>
      </c>
      <c r="AW375" s="33"/>
      <c r="AX375" s="10"/>
      <c r="AY375" s="10"/>
      <c r="AZ375" s="31"/>
      <c r="BA375" s="31"/>
      <c r="BB375" s="597" t="s">
        <v>1301</v>
      </c>
      <c r="BC375" s="418"/>
      <c r="BD375" s="30"/>
      <c r="BI375" s="604" t="s">
        <v>3821</v>
      </c>
      <c r="BJ375" s="27" t="s">
        <v>3724</v>
      </c>
      <c r="BK375" s="27"/>
      <c r="BL375" s="27"/>
    </row>
    <row r="376" spans="1:277" s="14" customFormat="1" ht="115.5" hidden="1" customHeight="1" x14ac:dyDescent="0.25">
      <c r="A376" s="29" t="s">
        <v>2239</v>
      </c>
      <c r="B376" s="5" t="s">
        <v>1972</v>
      </c>
      <c r="C376" s="57">
        <v>43670</v>
      </c>
      <c r="D376" s="57"/>
      <c r="E376" s="29" t="s">
        <v>1483</v>
      </c>
      <c r="F376" s="69" t="s">
        <v>1931</v>
      </c>
      <c r="G376" s="3" t="s">
        <v>861</v>
      </c>
      <c r="H376" s="23" t="s">
        <v>863</v>
      </c>
      <c r="I376" s="23" t="s">
        <v>864</v>
      </c>
      <c r="J376" s="327" t="s">
        <v>856</v>
      </c>
      <c r="K376" s="188">
        <v>10</v>
      </c>
      <c r="L376" s="57">
        <v>43831</v>
      </c>
      <c r="M376" s="57">
        <v>44012</v>
      </c>
      <c r="N376" s="79">
        <f t="shared" si="13"/>
        <v>26</v>
      </c>
      <c r="O376" s="135">
        <v>0</v>
      </c>
      <c r="P376" s="27" t="s">
        <v>857</v>
      </c>
      <c r="Q376" s="27"/>
      <c r="R376" s="4" t="s">
        <v>4439</v>
      </c>
      <c r="S376" s="600">
        <f t="shared" si="12"/>
        <v>298</v>
      </c>
      <c r="T376" s="28" t="s">
        <v>1277</v>
      </c>
      <c r="U376" s="28" t="s">
        <v>1277</v>
      </c>
      <c r="V376" s="28" t="s">
        <v>1277</v>
      </c>
      <c r="W376" s="28" t="s">
        <v>1277</v>
      </c>
      <c r="X376" s="28" t="s">
        <v>1277</v>
      </c>
      <c r="Y376" s="28" t="s">
        <v>1277</v>
      </c>
      <c r="Z376" s="28" t="s">
        <v>1277</v>
      </c>
      <c r="AA376" s="3" t="s">
        <v>1277</v>
      </c>
      <c r="AB376" s="3" t="s">
        <v>1290</v>
      </c>
      <c r="AC376" s="3" t="s">
        <v>1280</v>
      </c>
      <c r="AD376" s="23" t="s">
        <v>2438</v>
      </c>
      <c r="AE376" s="3" t="s">
        <v>1564</v>
      </c>
      <c r="AF376" s="3" t="s">
        <v>6067</v>
      </c>
      <c r="AG376" s="3" t="s">
        <v>2436</v>
      </c>
      <c r="AH376" s="18" t="s">
        <v>2514</v>
      </c>
      <c r="AI376" s="6" t="s">
        <v>7635</v>
      </c>
      <c r="AJ376" s="6" t="s">
        <v>3086</v>
      </c>
      <c r="AK376" s="6" t="s">
        <v>7903</v>
      </c>
      <c r="AL376" s="10" t="s">
        <v>4271</v>
      </c>
      <c r="AM376" s="40" t="s">
        <v>7904</v>
      </c>
      <c r="AN376" s="40" t="s">
        <v>3899</v>
      </c>
      <c r="AO376" s="40" t="s">
        <v>6054</v>
      </c>
      <c r="AP376" s="595" t="s">
        <v>1568</v>
      </c>
      <c r="AQ376" s="40" t="s">
        <v>6054</v>
      </c>
      <c r="AR376" s="40" t="s">
        <v>1568</v>
      </c>
      <c r="AS376" s="40" t="s">
        <v>6054</v>
      </c>
      <c r="AT376" s="231" t="s">
        <v>1937</v>
      </c>
      <c r="AU376" s="185">
        <v>44377</v>
      </c>
      <c r="AV376" s="436" t="s">
        <v>1298</v>
      </c>
      <c r="AW376" s="33">
        <v>44183</v>
      </c>
      <c r="AX376" s="10" t="s">
        <v>6891</v>
      </c>
      <c r="AY376" s="10" t="s">
        <v>3331</v>
      </c>
      <c r="AZ376" s="31" t="s">
        <v>3332</v>
      </c>
      <c r="BA376" s="31" t="s">
        <v>3329</v>
      </c>
      <c r="BB376" s="601" t="s">
        <v>2677</v>
      </c>
      <c r="BC376" s="418" t="s">
        <v>3662</v>
      </c>
      <c r="BD376" s="30" t="s">
        <v>3436</v>
      </c>
      <c r="BI376" s="604" t="s">
        <v>3821</v>
      </c>
      <c r="BJ376" s="27" t="s">
        <v>3724</v>
      </c>
      <c r="BK376" s="27"/>
      <c r="BL376" s="27"/>
    </row>
    <row r="377" spans="1:277" s="14" customFormat="1" ht="115.5" hidden="1" customHeight="1" x14ac:dyDescent="0.25">
      <c r="A377" s="97" t="s">
        <v>2239</v>
      </c>
      <c r="B377" s="364" t="s">
        <v>1972</v>
      </c>
      <c r="C377" s="528">
        <v>43670</v>
      </c>
      <c r="D377" s="528"/>
      <c r="E377" s="97" t="s">
        <v>1483</v>
      </c>
      <c r="F377" s="255" t="s">
        <v>6667</v>
      </c>
      <c r="G377" s="533" t="s">
        <v>861</v>
      </c>
      <c r="H377" s="533" t="s">
        <v>4311</v>
      </c>
      <c r="I377" s="559" t="s">
        <v>4312</v>
      </c>
      <c r="J377" s="559" t="s">
        <v>4310</v>
      </c>
      <c r="K377" s="560">
        <v>1</v>
      </c>
      <c r="L377" s="561">
        <v>44392</v>
      </c>
      <c r="M377" s="562">
        <v>44561</v>
      </c>
      <c r="N377" s="552">
        <f t="shared" si="13"/>
        <v>25</v>
      </c>
      <c r="O377" s="504">
        <v>1</v>
      </c>
      <c r="P377" s="27" t="s">
        <v>857</v>
      </c>
      <c r="Q377" s="27"/>
      <c r="R377" s="4" t="s">
        <v>7109</v>
      </c>
      <c r="S377" s="600">
        <f t="shared" si="12"/>
        <v>302</v>
      </c>
      <c r="T377" s="129" t="s">
        <v>1277</v>
      </c>
      <c r="U377" s="129" t="s">
        <v>1277</v>
      </c>
      <c r="V377" s="129" t="s">
        <v>1277</v>
      </c>
      <c r="W377" s="129" t="s">
        <v>1277</v>
      </c>
      <c r="X377" s="246"/>
      <c r="Y377" s="246"/>
      <c r="Z377" s="246"/>
      <c r="AA377" s="131"/>
      <c r="AB377" s="3" t="s">
        <v>1290</v>
      </c>
      <c r="AC377" s="3" t="s">
        <v>1280</v>
      </c>
      <c r="AD377" s="23" t="s">
        <v>2438</v>
      </c>
      <c r="AE377" s="3" t="s">
        <v>1564</v>
      </c>
      <c r="AF377" s="3" t="s">
        <v>6067</v>
      </c>
      <c r="AG377" s="3" t="s">
        <v>2436</v>
      </c>
      <c r="AH377" s="18" t="s">
        <v>2514</v>
      </c>
      <c r="AI377" s="595" t="s">
        <v>7635</v>
      </c>
      <c r="AJ377" s="595" t="s">
        <v>3086</v>
      </c>
      <c r="AK377" s="595" t="s">
        <v>7903</v>
      </c>
      <c r="AL377" s="10" t="s">
        <v>4271</v>
      </c>
      <c r="AM377" s="40" t="s">
        <v>7904</v>
      </c>
      <c r="AN377" s="40" t="s">
        <v>6116</v>
      </c>
      <c r="AO377" s="40" t="s">
        <v>6389</v>
      </c>
      <c r="AP377" s="595" t="s">
        <v>7030</v>
      </c>
      <c r="AQ377" s="40" t="s">
        <v>7055</v>
      </c>
      <c r="AR377" s="4" t="s">
        <v>1568</v>
      </c>
      <c r="AS377" s="4" t="s">
        <v>7357</v>
      </c>
      <c r="AT377" s="231" t="s">
        <v>882</v>
      </c>
      <c r="AU377" s="185">
        <v>44575</v>
      </c>
      <c r="AV377" s="436" t="s">
        <v>1031</v>
      </c>
      <c r="AW377" s="33"/>
      <c r="AX377" s="10"/>
      <c r="AY377" s="10"/>
      <c r="AZ377" s="31"/>
      <c r="BA377" s="31"/>
      <c r="BB377" s="597" t="s">
        <v>1301</v>
      </c>
      <c r="BC377" s="418"/>
      <c r="BD377" s="30"/>
      <c r="BI377" s="604" t="s">
        <v>3821</v>
      </c>
      <c r="BJ377" s="27" t="s">
        <v>3724</v>
      </c>
      <c r="BK377" s="27"/>
      <c r="BL377" s="27"/>
    </row>
    <row r="378" spans="1:277" s="14" customFormat="1" ht="115.5" hidden="1" customHeight="1" x14ac:dyDescent="0.25">
      <c r="A378" s="29" t="s">
        <v>2240</v>
      </c>
      <c r="B378" s="94" t="s">
        <v>1972</v>
      </c>
      <c r="C378" s="200">
        <v>43670</v>
      </c>
      <c r="D378" s="200"/>
      <c r="E378" s="29" t="s">
        <v>1484</v>
      </c>
      <c r="F378" s="157" t="s">
        <v>1932</v>
      </c>
      <c r="G378" s="131" t="s">
        <v>865</v>
      </c>
      <c r="H378" s="131" t="s">
        <v>866</v>
      </c>
      <c r="I378" s="131" t="s">
        <v>867</v>
      </c>
      <c r="J378" s="131" t="s">
        <v>868</v>
      </c>
      <c r="K378" s="113">
        <v>1</v>
      </c>
      <c r="L378" s="200">
        <v>43689</v>
      </c>
      <c r="M378" s="200">
        <v>43714</v>
      </c>
      <c r="N378" s="79">
        <f t="shared" si="13"/>
        <v>4</v>
      </c>
      <c r="O378" s="132">
        <v>1</v>
      </c>
      <c r="P378" s="133" t="s">
        <v>16</v>
      </c>
      <c r="Q378" s="25" t="s">
        <v>643</v>
      </c>
      <c r="R378" s="92" t="s">
        <v>888</v>
      </c>
      <c r="S378" s="600">
        <f t="shared" si="12"/>
        <v>233</v>
      </c>
      <c r="T378" s="246" t="s">
        <v>1277</v>
      </c>
      <c r="U378" s="246" t="s">
        <v>1277</v>
      </c>
      <c r="V378" s="246" t="s">
        <v>1277</v>
      </c>
      <c r="W378" s="246" t="s">
        <v>1277</v>
      </c>
      <c r="X378" s="246" t="s">
        <v>1277</v>
      </c>
      <c r="Y378" s="246" t="s">
        <v>1277</v>
      </c>
      <c r="Z378" s="246" t="s">
        <v>1277</v>
      </c>
      <c r="AA378" s="131" t="s">
        <v>1277</v>
      </c>
      <c r="AB378" s="131" t="s">
        <v>1290</v>
      </c>
      <c r="AC378" s="131" t="s">
        <v>1280</v>
      </c>
      <c r="AD378" s="131" t="s">
        <v>1312</v>
      </c>
      <c r="AE378" s="131" t="s">
        <v>1491</v>
      </c>
      <c r="AF378" s="201" t="s">
        <v>2444</v>
      </c>
      <c r="AG378" s="201" t="s">
        <v>2456</v>
      </c>
      <c r="AH378" s="23" t="s">
        <v>2444</v>
      </c>
      <c r="AI378" s="230" t="s">
        <v>2456</v>
      </c>
      <c r="AJ378" s="230" t="s">
        <v>2456</v>
      </c>
      <c r="AK378" s="230" t="s">
        <v>2456</v>
      </c>
      <c r="AL378" s="10" t="s">
        <v>4272</v>
      </c>
      <c r="AM378" s="230" t="s">
        <v>2456</v>
      </c>
      <c r="AN378" s="230" t="s">
        <v>3899</v>
      </c>
      <c r="AO378" s="230" t="s">
        <v>2456</v>
      </c>
      <c r="AP378" s="595" t="s">
        <v>1568</v>
      </c>
      <c r="AQ378" s="230" t="s">
        <v>2456</v>
      </c>
      <c r="AR378" s="230" t="s">
        <v>1568</v>
      </c>
      <c r="AS378" s="230" t="s">
        <v>2456</v>
      </c>
      <c r="AT378" s="231" t="s">
        <v>882</v>
      </c>
      <c r="AU378" s="185">
        <v>43829</v>
      </c>
      <c r="AV378" s="436" t="s">
        <v>1298</v>
      </c>
      <c r="AW378" s="33">
        <v>44183</v>
      </c>
      <c r="AX378" s="10" t="s">
        <v>6892</v>
      </c>
      <c r="AY378" s="10" t="s">
        <v>3331</v>
      </c>
      <c r="AZ378" s="31" t="s">
        <v>3332</v>
      </c>
      <c r="BA378" s="31" t="s">
        <v>3329</v>
      </c>
      <c r="BB378" s="597" t="s">
        <v>2677</v>
      </c>
      <c r="BC378" s="418" t="s">
        <v>3662</v>
      </c>
      <c r="BD378" s="30" t="s">
        <v>3437</v>
      </c>
      <c r="BI378" s="604" t="s">
        <v>7515</v>
      </c>
      <c r="BJ378" s="28" t="s">
        <v>3654</v>
      </c>
      <c r="BK378" s="28" t="s">
        <v>3653</v>
      </c>
      <c r="BL378" s="25"/>
    </row>
    <row r="379" spans="1:277" s="14" customFormat="1" ht="115.5" hidden="1" customHeight="1" x14ac:dyDescent="0.25">
      <c r="A379" s="29" t="s">
        <v>2241</v>
      </c>
      <c r="B379" s="5" t="s">
        <v>1972</v>
      </c>
      <c r="C379" s="57">
        <v>43670</v>
      </c>
      <c r="D379" s="57"/>
      <c r="E379" s="29" t="s">
        <v>1484</v>
      </c>
      <c r="F379" s="69" t="s">
        <v>1932</v>
      </c>
      <c r="G379" s="123" t="s">
        <v>865</v>
      </c>
      <c r="H379" s="123" t="s">
        <v>869</v>
      </c>
      <c r="I379" s="123" t="s">
        <v>870</v>
      </c>
      <c r="J379" s="123" t="s">
        <v>868</v>
      </c>
      <c r="K379" s="127">
        <v>1</v>
      </c>
      <c r="L379" s="198">
        <v>43710</v>
      </c>
      <c r="M379" s="198">
        <v>43830</v>
      </c>
      <c r="N379" s="79">
        <f t="shared" ref="N379:N410" si="14">+WEEKNUM(M379-L379)</f>
        <v>18</v>
      </c>
      <c r="O379" s="128">
        <v>1</v>
      </c>
      <c r="P379" s="129" t="s">
        <v>16</v>
      </c>
      <c r="Q379" s="28"/>
      <c r="R379" s="125" t="s">
        <v>889</v>
      </c>
      <c r="S379" s="600">
        <f t="shared" si="12"/>
        <v>195</v>
      </c>
      <c r="T379" s="129" t="s">
        <v>1277</v>
      </c>
      <c r="U379" s="129" t="s">
        <v>1277</v>
      </c>
      <c r="V379" s="129" t="s">
        <v>1277</v>
      </c>
      <c r="W379" s="129" t="s">
        <v>1277</v>
      </c>
      <c r="X379" s="129" t="s">
        <v>1277</v>
      </c>
      <c r="Y379" s="129" t="s">
        <v>1277</v>
      </c>
      <c r="Z379" s="129" t="s">
        <v>1277</v>
      </c>
      <c r="AA379" s="123" t="s">
        <v>1277</v>
      </c>
      <c r="AB379" s="123" t="s">
        <v>1290</v>
      </c>
      <c r="AC379" s="123" t="s">
        <v>1280</v>
      </c>
      <c r="AD379" s="123" t="s">
        <v>1313</v>
      </c>
      <c r="AE379" s="145" t="s">
        <v>1491</v>
      </c>
      <c r="AF379" s="23" t="s">
        <v>2444</v>
      </c>
      <c r="AG379" s="23" t="s">
        <v>2456</v>
      </c>
      <c r="AH379" s="247" t="s">
        <v>2444</v>
      </c>
      <c r="AI379" s="230" t="s">
        <v>2456</v>
      </c>
      <c r="AJ379" s="230" t="s">
        <v>2456</v>
      </c>
      <c r="AK379" s="230" t="s">
        <v>2456</v>
      </c>
      <c r="AL379" s="10" t="s">
        <v>4273</v>
      </c>
      <c r="AM379" s="230" t="s">
        <v>2456</v>
      </c>
      <c r="AN379" s="230" t="s">
        <v>3899</v>
      </c>
      <c r="AO379" s="230" t="s">
        <v>2456</v>
      </c>
      <c r="AP379" s="595" t="s">
        <v>1568</v>
      </c>
      <c r="AQ379" s="230" t="s">
        <v>2456</v>
      </c>
      <c r="AR379" s="230" t="s">
        <v>1568</v>
      </c>
      <c r="AS379" s="230" t="s">
        <v>2456</v>
      </c>
      <c r="AT379" s="231" t="s">
        <v>882</v>
      </c>
      <c r="AU379" s="185">
        <v>43829</v>
      </c>
      <c r="AV379" s="436" t="s">
        <v>1298</v>
      </c>
      <c r="AW379" s="33">
        <v>44183</v>
      </c>
      <c r="AX379" s="10" t="s">
        <v>6892</v>
      </c>
      <c r="AY379" s="10" t="s">
        <v>3331</v>
      </c>
      <c r="AZ379" s="31" t="s">
        <v>3332</v>
      </c>
      <c r="BA379" s="31" t="s">
        <v>3329</v>
      </c>
      <c r="BB379" s="597" t="s">
        <v>2677</v>
      </c>
      <c r="BC379" s="418" t="s">
        <v>3662</v>
      </c>
      <c r="BD379" s="30" t="s">
        <v>3437</v>
      </c>
      <c r="BI379" s="604" t="s">
        <v>7515</v>
      </c>
      <c r="BJ379" s="28" t="s">
        <v>3654</v>
      </c>
      <c r="BK379" s="28" t="s">
        <v>3653</v>
      </c>
      <c r="BL379" s="28"/>
    </row>
    <row r="380" spans="1:277" s="14" customFormat="1" ht="115.5" hidden="1" customHeight="1" x14ac:dyDescent="0.25">
      <c r="A380" s="190" t="s">
        <v>2242</v>
      </c>
      <c r="B380" s="189" t="s">
        <v>1972</v>
      </c>
      <c r="C380" s="186">
        <v>43670</v>
      </c>
      <c r="D380" s="186"/>
      <c r="E380" s="190" t="s">
        <v>1484</v>
      </c>
      <c r="F380" s="160" t="s">
        <v>1932</v>
      </c>
      <c r="G380" s="6" t="s">
        <v>865</v>
      </c>
      <c r="H380" s="6" t="s">
        <v>871</v>
      </c>
      <c r="I380" s="6" t="s">
        <v>872</v>
      </c>
      <c r="J380" s="6" t="s">
        <v>860</v>
      </c>
      <c r="K380" s="191">
        <v>1</v>
      </c>
      <c r="L380" s="186">
        <v>43710</v>
      </c>
      <c r="M380" s="186">
        <v>43830</v>
      </c>
      <c r="N380" s="79">
        <f t="shared" si="14"/>
        <v>18</v>
      </c>
      <c r="O380" s="173">
        <v>1</v>
      </c>
      <c r="P380" s="175" t="s">
        <v>135</v>
      </c>
      <c r="Q380" s="175" t="s">
        <v>70</v>
      </c>
      <c r="R380" s="10" t="s">
        <v>3320</v>
      </c>
      <c r="S380" s="600">
        <f t="shared" si="12"/>
        <v>383</v>
      </c>
      <c r="T380" s="232" t="s">
        <v>1277</v>
      </c>
      <c r="U380" s="232" t="s">
        <v>1277</v>
      </c>
      <c r="V380" s="232" t="s">
        <v>1277</v>
      </c>
      <c r="W380" s="232" t="s">
        <v>1277</v>
      </c>
      <c r="X380" s="232" t="s">
        <v>1277</v>
      </c>
      <c r="Y380" s="232" t="s">
        <v>1277</v>
      </c>
      <c r="Z380" s="232" t="s">
        <v>1277</v>
      </c>
      <c r="AA380" s="6" t="s">
        <v>1277</v>
      </c>
      <c r="AB380" s="6" t="s">
        <v>1290</v>
      </c>
      <c r="AC380" s="6" t="s">
        <v>1280</v>
      </c>
      <c r="AD380" s="6" t="s">
        <v>1548</v>
      </c>
      <c r="AE380" s="6" t="s">
        <v>1593</v>
      </c>
      <c r="AF380" s="6" t="s">
        <v>1598</v>
      </c>
      <c r="AG380" s="146" t="s">
        <v>1599</v>
      </c>
      <c r="AH380" s="6" t="s">
        <v>2479</v>
      </c>
      <c r="AI380" s="248" t="s">
        <v>2491</v>
      </c>
      <c r="AJ380" s="6" t="s">
        <v>3061</v>
      </c>
      <c r="AK380" s="160" t="s">
        <v>3097</v>
      </c>
      <c r="AL380" s="146" t="s">
        <v>3899</v>
      </c>
      <c r="AM380" s="6" t="s">
        <v>5722</v>
      </c>
      <c r="AN380" s="146" t="s">
        <v>3899</v>
      </c>
      <c r="AO380" s="6" t="s">
        <v>5722</v>
      </c>
      <c r="AP380" s="595" t="s">
        <v>1568</v>
      </c>
      <c r="AQ380" s="6" t="s">
        <v>5722</v>
      </c>
      <c r="AR380" s="595" t="s">
        <v>1568</v>
      </c>
      <c r="AS380" s="595" t="s">
        <v>5722</v>
      </c>
      <c r="AT380" s="231" t="s">
        <v>1027</v>
      </c>
      <c r="AU380" s="186">
        <v>44215</v>
      </c>
      <c r="AV380" s="436" t="s">
        <v>1298</v>
      </c>
      <c r="AW380" s="33">
        <v>44183</v>
      </c>
      <c r="AX380" s="10" t="s">
        <v>6892</v>
      </c>
      <c r="AY380" s="10" t="s">
        <v>3331</v>
      </c>
      <c r="AZ380" s="31" t="s">
        <v>3332</v>
      </c>
      <c r="BA380" s="31" t="s">
        <v>3329</v>
      </c>
      <c r="BB380" s="597" t="s">
        <v>2677</v>
      </c>
      <c r="BC380" s="418" t="s">
        <v>3662</v>
      </c>
      <c r="BD380" s="30" t="s">
        <v>3437</v>
      </c>
      <c r="BI380" s="604" t="s">
        <v>7515</v>
      </c>
      <c r="BJ380" s="28" t="s">
        <v>3654</v>
      </c>
      <c r="BK380" s="28" t="s">
        <v>3653</v>
      </c>
      <c r="BL380" s="175"/>
    </row>
    <row r="381" spans="1:277" s="14" customFormat="1" ht="115.5" hidden="1" customHeight="1" x14ac:dyDescent="0.25">
      <c r="A381" s="29" t="s">
        <v>2243</v>
      </c>
      <c r="B381" s="5" t="s">
        <v>1968</v>
      </c>
      <c r="C381" s="57">
        <v>43795</v>
      </c>
      <c r="D381" s="57"/>
      <c r="E381" s="29" t="s">
        <v>1391</v>
      </c>
      <c r="F381" s="23" t="s">
        <v>2542</v>
      </c>
      <c r="G381" s="201" t="s">
        <v>873</v>
      </c>
      <c r="H381" s="131" t="s">
        <v>874</v>
      </c>
      <c r="I381" s="131" t="s">
        <v>875</v>
      </c>
      <c r="J381" s="202" t="s">
        <v>542</v>
      </c>
      <c r="K381" s="203">
        <v>1</v>
      </c>
      <c r="L381" s="268">
        <v>43862</v>
      </c>
      <c r="M381" s="268">
        <v>43951</v>
      </c>
      <c r="N381" s="79">
        <f t="shared" si="14"/>
        <v>13</v>
      </c>
      <c r="O381" s="136">
        <v>0</v>
      </c>
      <c r="P381" s="94" t="s">
        <v>27</v>
      </c>
      <c r="Q381" s="5"/>
      <c r="R381" s="134" t="s">
        <v>3160</v>
      </c>
      <c r="S381" s="600">
        <f t="shared" si="12"/>
        <v>303</v>
      </c>
      <c r="T381" s="94"/>
      <c r="U381" s="94"/>
      <c r="V381" s="94"/>
      <c r="W381" s="246" t="s">
        <v>1277</v>
      </c>
      <c r="X381" s="246" t="s">
        <v>1277</v>
      </c>
      <c r="Y381" s="246" t="s">
        <v>1277</v>
      </c>
      <c r="Z381" s="246" t="s">
        <v>1277</v>
      </c>
      <c r="AA381" s="131" t="s">
        <v>1277</v>
      </c>
      <c r="AB381" s="131" t="s">
        <v>1277</v>
      </c>
      <c r="AC381" s="131" t="s">
        <v>1277</v>
      </c>
      <c r="AD381" s="131" t="s">
        <v>1292</v>
      </c>
      <c r="AE381" s="131" t="s">
        <v>1715</v>
      </c>
      <c r="AF381" s="131" t="s">
        <v>1744</v>
      </c>
      <c r="AG381" s="131" t="s">
        <v>1749</v>
      </c>
      <c r="AH381" s="23" t="s">
        <v>2462</v>
      </c>
      <c r="AI381" s="6" t="s">
        <v>2493</v>
      </c>
      <c r="AJ381" s="230" t="s">
        <v>3899</v>
      </c>
      <c r="AK381" s="230" t="s">
        <v>6055</v>
      </c>
      <c r="AL381" s="230" t="s">
        <v>3899</v>
      </c>
      <c r="AM381" s="230" t="s">
        <v>6055</v>
      </c>
      <c r="AN381" s="230" t="s">
        <v>3899</v>
      </c>
      <c r="AO381" s="230" t="s">
        <v>6055</v>
      </c>
      <c r="AP381" s="595" t="s">
        <v>1568</v>
      </c>
      <c r="AQ381" s="230" t="s">
        <v>6055</v>
      </c>
      <c r="AR381" s="230" t="s">
        <v>1568</v>
      </c>
      <c r="AS381" s="230" t="s">
        <v>6055</v>
      </c>
      <c r="AT381" s="180" t="s">
        <v>1302</v>
      </c>
      <c r="AU381" s="185">
        <v>44070</v>
      </c>
      <c r="AV381" s="436" t="s">
        <v>2439</v>
      </c>
      <c r="AW381" s="185">
        <v>44070</v>
      </c>
      <c r="AX381" s="10" t="s">
        <v>6893</v>
      </c>
      <c r="AY381" s="31" t="s">
        <v>1936</v>
      </c>
      <c r="AZ381" s="31" t="s">
        <v>1568</v>
      </c>
      <c r="BA381" s="31" t="s">
        <v>1568</v>
      </c>
      <c r="BB381" s="597" t="s">
        <v>2678</v>
      </c>
      <c r="BC381" s="418" t="s">
        <v>3662</v>
      </c>
      <c r="BD381" s="32" t="s">
        <v>4338</v>
      </c>
      <c r="BI381" s="597" t="s">
        <v>3633</v>
      </c>
      <c r="BJ381" s="5" t="s">
        <v>3657</v>
      </c>
      <c r="BK381" s="5"/>
      <c r="BL381" s="5"/>
    </row>
    <row r="382" spans="1:277" s="14" customFormat="1" ht="115.5" hidden="1" customHeight="1" x14ac:dyDescent="0.25">
      <c r="A382" s="29" t="s">
        <v>2244</v>
      </c>
      <c r="B382" s="5" t="s">
        <v>1968</v>
      </c>
      <c r="C382" s="57">
        <v>43795</v>
      </c>
      <c r="D382" s="57"/>
      <c r="E382" s="29" t="s">
        <v>1391</v>
      </c>
      <c r="F382" s="23" t="s">
        <v>2542</v>
      </c>
      <c r="G382" s="23" t="s">
        <v>873</v>
      </c>
      <c r="H382" s="3" t="s">
        <v>874</v>
      </c>
      <c r="I382" s="3" t="s">
        <v>876</v>
      </c>
      <c r="J382" s="242" t="s">
        <v>704</v>
      </c>
      <c r="K382" s="1">
        <v>1</v>
      </c>
      <c r="L382" s="187">
        <v>43891</v>
      </c>
      <c r="M382" s="187">
        <v>43951</v>
      </c>
      <c r="N382" s="79">
        <f t="shared" si="14"/>
        <v>9</v>
      </c>
      <c r="O382" s="105">
        <v>1</v>
      </c>
      <c r="P382" s="5" t="s">
        <v>27</v>
      </c>
      <c r="Q382" s="5"/>
      <c r="R382" s="4" t="s">
        <v>3310</v>
      </c>
      <c r="S382" s="600">
        <f t="shared" si="12"/>
        <v>300</v>
      </c>
      <c r="T382" s="5"/>
      <c r="U382" s="5"/>
      <c r="V382" s="5"/>
      <c r="W382" s="28" t="s">
        <v>1277</v>
      </c>
      <c r="X382" s="28" t="s">
        <v>1277</v>
      </c>
      <c r="Y382" s="28" t="s">
        <v>1277</v>
      </c>
      <c r="Z382" s="28" t="s">
        <v>1277</v>
      </c>
      <c r="AA382" s="3" t="s">
        <v>1277</v>
      </c>
      <c r="AB382" s="3" t="s">
        <v>1277</v>
      </c>
      <c r="AC382" s="3" t="s">
        <v>1277</v>
      </c>
      <c r="AD382" s="3" t="s">
        <v>1293</v>
      </c>
      <c r="AE382" s="6" t="s">
        <v>1716</v>
      </c>
      <c r="AF382" s="3" t="s">
        <v>1744</v>
      </c>
      <c r="AG382" s="6" t="s">
        <v>1750</v>
      </c>
      <c r="AH382" s="334" t="s">
        <v>3009</v>
      </c>
      <c r="AI382" s="6" t="s">
        <v>3010</v>
      </c>
      <c r="AJ382" s="6" t="s">
        <v>3010</v>
      </c>
      <c r="AK382" s="6" t="s">
        <v>3010</v>
      </c>
      <c r="AL382" s="10" t="s">
        <v>4276</v>
      </c>
      <c r="AM382" s="6" t="s">
        <v>3010</v>
      </c>
      <c r="AN382" s="6" t="s">
        <v>3899</v>
      </c>
      <c r="AO382" s="6" t="s">
        <v>3010</v>
      </c>
      <c r="AP382" s="595" t="s">
        <v>1568</v>
      </c>
      <c r="AQ382" s="6" t="s">
        <v>3010</v>
      </c>
      <c r="AR382" s="595" t="s">
        <v>1568</v>
      </c>
      <c r="AS382" s="595" t="s">
        <v>3010</v>
      </c>
      <c r="AT382" s="180" t="s">
        <v>882</v>
      </c>
      <c r="AU382" s="185">
        <v>44026</v>
      </c>
      <c r="AV382" s="436" t="s">
        <v>1031</v>
      </c>
      <c r="AW382" s="418"/>
      <c r="AX382" s="10"/>
      <c r="AY382" s="31"/>
      <c r="AZ382" s="31"/>
      <c r="BA382" s="31"/>
      <c r="BB382" s="597" t="s">
        <v>1301</v>
      </c>
      <c r="BC382" s="418"/>
      <c r="BD382" s="30"/>
      <c r="BI382" s="597" t="s">
        <v>3633</v>
      </c>
      <c r="BJ382" s="5" t="s">
        <v>7652</v>
      </c>
      <c r="BK382" s="5"/>
      <c r="BL382" s="5"/>
    </row>
    <row r="383" spans="1:277" s="14" customFormat="1" ht="115.5" hidden="1" customHeight="1" x14ac:dyDescent="0.25">
      <c r="A383" s="29" t="s">
        <v>2245</v>
      </c>
      <c r="B383" s="5" t="s">
        <v>1968</v>
      </c>
      <c r="C383" s="57">
        <v>43795</v>
      </c>
      <c r="D383" s="57"/>
      <c r="E383" s="29" t="s">
        <v>1391</v>
      </c>
      <c r="F383" s="23" t="s">
        <v>2542</v>
      </c>
      <c r="G383" s="23" t="s">
        <v>873</v>
      </c>
      <c r="H383" s="3" t="s">
        <v>877</v>
      </c>
      <c r="I383" s="3" t="s">
        <v>878</v>
      </c>
      <c r="J383" s="242" t="s">
        <v>879</v>
      </c>
      <c r="K383" s="1">
        <v>1</v>
      </c>
      <c r="L383" s="187">
        <v>43891</v>
      </c>
      <c r="M383" s="187">
        <v>43951</v>
      </c>
      <c r="N383" s="79">
        <f t="shared" si="14"/>
        <v>9</v>
      </c>
      <c r="O383" s="105">
        <v>1</v>
      </c>
      <c r="P383" s="5" t="s">
        <v>27</v>
      </c>
      <c r="Q383" s="5"/>
      <c r="R383" s="4" t="s">
        <v>3311</v>
      </c>
      <c r="S383" s="600">
        <f t="shared" si="12"/>
        <v>243</v>
      </c>
      <c r="T383" s="5"/>
      <c r="U383" s="5"/>
      <c r="V383" s="5"/>
      <c r="W383" s="28" t="s">
        <v>1277</v>
      </c>
      <c r="X383" s="28" t="s">
        <v>1277</v>
      </c>
      <c r="Y383" s="28" t="s">
        <v>1277</v>
      </c>
      <c r="Z383" s="28" t="s">
        <v>1277</v>
      </c>
      <c r="AA383" s="3" t="s">
        <v>1277</v>
      </c>
      <c r="AB383" s="3" t="s">
        <v>1277</v>
      </c>
      <c r="AC383" s="3" t="s">
        <v>1277</v>
      </c>
      <c r="AD383" s="3" t="s">
        <v>1294</v>
      </c>
      <c r="AE383" s="249" t="s">
        <v>1717</v>
      </c>
      <c r="AF383" s="3" t="s">
        <v>1745</v>
      </c>
      <c r="AG383" s="6" t="s">
        <v>1751</v>
      </c>
      <c r="AH383" s="334" t="s">
        <v>3009</v>
      </c>
      <c r="AI383" s="6" t="s">
        <v>3010</v>
      </c>
      <c r="AJ383" s="6" t="s">
        <v>3010</v>
      </c>
      <c r="AK383" s="6" t="s">
        <v>3010</v>
      </c>
      <c r="AL383" s="10" t="s">
        <v>4277</v>
      </c>
      <c r="AM383" s="6" t="s">
        <v>3010</v>
      </c>
      <c r="AN383" s="6" t="s">
        <v>3899</v>
      </c>
      <c r="AO383" s="6" t="s">
        <v>3010</v>
      </c>
      <c r="AP383" s="595" t="s">
        <v>1568</v>
      </c>
      <c r="AQ383" s="6" t="s">
        <v>3010</v>
      </c>
      <c r="AR383" s="595" t="s">
        <v>1568</v>
      </c>
      <c r="AS383" s="595" t="s">
        <v>3010</v>
      </c>
      <c r="AT383" s="180" t="s">
        <v>882</v>
      </c>
      <c r="AU383" s="185">
        <v>44026</v>
      </c>
      <c r="AV383" s="436" t="s">
        <v>1031</v>
      </c>
      <c r="AW383" s="418"/>
      <c r="AX383" s="31"/>
      <c r="AY383" s="31"/>
      <c r="AZ383" s="31"/>
      <c r="BA383" s="31"/>
      <c r="BB383" s="597" t="s">
        <v>1301</v>
      </c>
      <c r="BC383" s="418"/>
      <c r="BD383" s="30"/>
      <c r="BI383" s="597" t="s">
        <v>3633</v>
      </c>
      <c r="BJ383" s="5" t="s">
        <v>7652</v>
      </c>
      <c r="BK383" s="5"/>
      <c r="BL383" s="5"/>
    </row>
    <row r="384" spans="1:277" s="14" customFormat="1" ht="115.5" hidden="1" customHeight="1" x14ac:dyDescent="0.25">
      <c r="A384" s="90" t="s">
        <v>2246</v>
      </c>
      <c r="B384" s="204" t="s">
        <v>1054</v>
      </c>
      <c r="C384" s="205">
        <v>43812</v>
      </c>
      <c r="D384" s="205"/>
      <c r="E384" s="29" t="s">
        <v>1391</v>
      </c>
      <c r="F384" s="91" t="s">
        <v>2620</v>
      </c>
      <c r="G384" s="91" t="s">
        <v>942</v>
      </c>
      <c r="H384" s="206" t="s">
        <v>943</v>
      </c>
      <c r="I384" s="91" t="s">
        <v>944</v>
      </c>
      <c r="J384" s="207" t="s">
        <v>945</v>
      </c>
      <c r="K384" s="208">
        <v>63</v>
      </c>
      <c r="L384" s="269">
        <v>43864</v>
      </c>
      <c r="M384" s="269">
        <v>44042</v>
      </c>
      <c r="N384" s="79">
        <f t="shared" si="14"/>
        <v>26</v>
      </c>
      <c r="O384" s="132">
        <v>63</v>
      </c>
      <c r="P384" s="436" t="s">
        <v>56</v>
      </c>
      <c r="Q384" s="436"/>
      <c r="R384" s="92" t="s">
        <v>3214</v>
      </c>
      <c r="S384" s="600">
        <f t="shared" si="12"/>
        <v>68</v>
      </c>
      <c r="T384" s="436"/>
      <c r="U384" s="436"/>
      <c r="V384" s="189"/>
      <c r="W384" s="28" t="s">
        <v>1277</v>
      </c>
      <c r="X384" s="28" t="s">
        <v>1277</v>
      </c>
      <c r="Y384" s="28" t="s">
        <v>1277</v>
      </c>
      <c r="Z384" s="28" t="s">
        <v>1277</v>
      </c>
      <c r="AA384" s="3" t="s">
        <v>1277</v>
      </c>
      <c r="AB384" s="3" t="s">
        <v>1277</v>
      </c>
      <c r="AC384" s="3" t="s">
        <v>1277</v>
      </c>
      <c r="AD384" s="131" t="s">
        <v>1648</v>
      </c>
      <c r="AE384" s="92" t="s">
        <v>1608</v>
      </c>
      <c r="AF384" s="250" t="s">
        <v>1647</v>
      </c>
      <c r="AG384" s="146" t="s">
        <v>1703</v>
      </c>
      <c r="AH384" s="146" t="s">
        <v>2581</v>
      </c>
      <c r="AI384" s="251" t="s">
        <v>2674</v>
      </c>
      <c r="AJ384" s="6" t="s">
        <v>3008</v>
      </c>
      <c r="AK384" s="6" t="s">
        <v>3008</v>
      </c>
      <c r="AL384" s="10" t="s">
        <v>4278</v>
      </c>
      <c r="AM384" s="6" t="s">
        <v>3008</v>
      </c>
      <c r="AN384" s="6" t="s">
        <v>3899</v>
      </c>
      <c r="AO384" s="6" t="s">
        <v>3008</v>
      </c>
      <c r="AP384" s="595" t="s">
        <v>1568</v>
      </c>
      <c r="AQ384" s="6" t="s">
        <v>3008</v>
      </c>
      <c r="AR384" s="595" t="s">
        <v>1568</v>
      </c>
      <c r="AS384" s="595" t="s">
        <v>3008</v>
      </c>
      <c r="AT384" s="180" t="s">
        <v>882</v>
      </c>
      <c r="AU384" s="185">
        <v>44133</v>
      </c>
      <c r="AV384" s="436" t="s">
        <v>1031</v>
      </c>
      <c r="AW384" s="95"/>
      <c r="AX384" s="34"/>
      <c r="AY384" s="34"/>
      <c r="AZ384" s="34"/>
      <c r="BA384" s="34"/>
      <c r="BB384" s="597" t="s">
        <v>1301</v>
      </c>
      <c r="BC384" s="418"/>
      <c r="BD384" s="418"/>
      <c r="BE384" s="77"/>
      <c r="BF384" s="77"/>
      <c r="BG384" s="77"/>
      <c r="BH384" s="77"/>
      <c r="BI384" s="597" t="s">
        <v>3620</v>
      </c>
      <c r="BJ384" s="604" t="s">
        <v>3725</v>
      </c>
      <c r="BK384" s="604" t="s">
        <v>3621</v>
      </c>
      <c r="BL384" s="604"/>
      <c r="BM384" s="77"/>
      <c r="BN384" s="77"/>
      <c r="BO384" s="77"/>
      <c r="BP384" s="77"/>
      <c r="BQ384" s="77"/>
      <c r="BR384" s="77"/>
      <c r="BS384" s="77"/>
      <c r="BT384" s="77"/>
      <c r="BU384" s="77"/>
      <c r="BV384" s="77"/>
      <c r="BW384" s="77"/>
      <c r="BX384" s="77"/>
      <c r="BY384" s="77"/>
      <c r="BZ384" s="77"/>
      <c r="CA384" s="77"/>
      <c r="CB384" s="77"/>
      <c r="CC384" s="77"/>
      <c r="CD384" s="77"/>
      <c r="CE384" s="77"/>
      <c r="CF384" s="77"/>
      <c r="CG384" s="77"/>
      <c r="CH384" s="77"/>
      <c r="CI384" s="77"/>
      <c r="CJ384" s="77"/>
      <c r="CK384" s="77"/>
      <c r="CL384" s="77"/>
      <c r="CM384" s="77"/>
      <c r="CN384" s="77"/>
      <c r="CO384" s="77"/>
      <c r="CP384" s="77"/>
      <c r="CQ384" s="77"/>
      <c r="CR384" s="77"/>
      <c r="CS384" s="77"/>
      <c r="CT384" s="77"/>
      <c r="CU384" s="77"/>
      <c r="CV384" s="77"/>
      <c r="CW384" s="77"/>
      <c r="CX384" s="77"/>
      <c r="CY384" s="77"/>
      <c r="CZ384" s="77"/>
      <c r="DA384" s="77"/>
      <c r="DB384" s="77"/>
      <c r="DC384" s="77"/>
      <c r="DD384" s="77"/>
      <c r="DE384" s="77"/>
      <c r="DF384" s="77"/>
      <c r="DG384" s="77"/>
      <c r="DH384" s="77"/>
      <c r="DI384" s="77"/>
      <c r="DJ384" s="77"/>
      <c r="DK384" s="77"/>
      <c r="DL384" s="77"/>
      <c r="DM384" s="77"/>
      <c r="DN384" s="77"/>
      <c r="DO384" s="77"/>
      <c r="DP384" s="77"/>
      <c r="DQ384" s="77"/>
      <c r="DR384" s="77"/>
      <c r="DS384" s="77"/>
      <c r="DT384" s="77"/>
      <c r="DU384" s="77"/>
      <c r="DV384" s="77"/>
      <c r="DW384" s="77"/>
      <c r="DX384" s="77"/>
      <c r="DY384" s="77"/>
      <c r="DZ384" s="77"/>
      <c r="EA384" s="77"/>
      <c r="EB384" s="77"/>
      <c r="EC384" s="77"/>
      <c r="ED384" s="77"/>
      <c r="EE384" s="77"/>
      <c r="EF384" s="77"/>
      <c r="EG384" s="77"/>
      <c r="EH384" s="77"/>
      <c r="EI384" s="77"/>
      <c r="EJ384" s="77"/>
      <c r="EK384" s="77"/>
      <c r="EL384" s="77"/>
      <c r="EM384" s="77"/>
      <c r="EN384" s="77"/>
      <c r="EO384" s="77"/>
      <c r="EP384" s="77"/>
      <c r="EQ384" s="77"/>
      <c r="ER384" s="77"/>
      <c r="ES384" s="77"/>
      <c r="ET384" s="77"/>
      <c r="EU384" s="77"/>
      <c r="EV384" s="77"/>
      <c r="EW384" s="77"/>
      <c r="EX384" s="77"/>
      <c r="EY384" s="77"/>
      <c r="EZ384" s="77"/>
      <c r="FA384" s="77"/>
      <c r="FB384" s="77"/>
      <c r="FC384" s="77"/>
      <c r="FD384" s="77"/>
      <c r="FE384" s="77"/>
      <c r="FF384" s="77"/>
      <c r="FG384" s="77"/>
      <c r="FH384" s="77"/>
      <c r="FI384" s="77"/>
      <c r="FJ384" s="77"/>
      <c r="FK384" s="77"/>
      <c r="FL384" s="77"/>
      <c r="FM384" s="77"/>
      <c r="FN384" s="77"/>
      <c r="FO384" s="77"/>
      <c r="FP384" s="77"/>
      <c r="FQ384" s="77"/>
      <c r="FR384" s="77"/>
      <c r="FS384" s="77"/>
      <c r="FT384" s="77"/>
      <c r="FU384" s="77"/>
      <c r="FV384" s="77"/>
      <c r="FW384" s="77"/>
      <c r="FX384" s="77"/>
      <c r="FY384" s="77"/>
      <c r="FZ384" s="77"/>
      <c r="GA384" s="77"/>
      <c r="GB384" s="77"/>
      <c r="GC384" s="77"/>
      <c r="GD384" s="77"/>
      <c r="GE384" s="77"/>
      <c r="GF384" s="77"/>
      <c r="GG384" s="77"/>
      <c r="GH384" s="77"/>
      <c r="GI384" s="77"/>
      <c r="GJ384" s="77"/>
      <c r="GK384" s="77"/>
      <c r="GL384" s="77"/>
      <c r="GM384" s="77"/>
      <c r="GN384" s="77"/>
      <c r="GO384" s="77"/>
      <c r="GP384" s="77"/>
      <c r="GQ384" s="77"/>
      <c r="GR384" s="77"/>
      <c r="GS384" s="77"/>
      <c r="GT384" s="77"/>
      <c r="GU384" s="77"/>
      <c r="GV384" s="77"/>
      <c r="GW384" s="77"/>
      <c r="GX384" s="77"/>
      <c r="GY384" s="77"/>
      <c r="GZ384" s="77"/>
      <c r="HA384" s="77"/>
      <c r="HB384" s="77"/>
      <c r="HC384" s="77"/>
      <c r="HD384" s="77"/>
      <c r="HE384" s="77"/>
      <c r="HF384" s="77"/>
      <c r="HG384" s="77"/>
      <c r="HH384" s="77"/>
      <c r="HI384" s="77"/>
      <c r="HJ384" s="77"/>
      <c r="HK384" s="77"/>
      <c r="HL384" s="77"/>
      <c r="HM384" s="77"/>
      <c r="HN384" s="77"/>
      <c r="HO384" s="77"/>
      <c r="HP384" s="77"/>
      <c r="HQ384" s="77"/>
      <c r="HR384" s="77"/>
      <c r="HS384" s="77"/>
      <c r="HT384" s="77"/>
      <c r="HU384" s="77"/>
      <c r="HV384" s="77"/>
      <c r="HW384" s="77"/>
      <c r="HX384" s="77"/>
      <c r="HY384" s="77"/>
      <c r="HZ384" s="77"/>
      <c r="IA384" s="77"/>
      <c r="IB384" s="77"/>
      <c r="IC384" s="77"/>
      <c r="ID384" s="77"/>
      <c r="IE384" s="77"/>
      <c r="IF384" s="77"/>
      <c r="IG384" s="77"/>
      <c r="IH384" s="77"/>
      <c r="II384" s="77"/>
      <c r="IJ384" s="77"/>
      <c r="IK384" s="77"/>
      <c r="IL384" s="77"/>
      <c r="IM384" s="77"/>
      <c r="IN384" s="77"/>
      <c r="IO384" s="77"/>
      <c r="IP384" s="77"/>
      <c r="IQ384" s="77"/>
      <c r="IR384" s="77"/>
      <c r="IS384" s="77"/>
      <c r="IT384" s="77"/>
      <c r="IU384" s="77"/>
      <c r="IV384" s="77"/>
      <c r="IW384" s="77"/>
      <c r="IX384" s="77"/>
      <c r="IY384" s="77"/>
      <c r="IZ384" s="77"/>
      <c r="JA384" s="77"/>
      <c r="JB384" s="77"/>
      <c r="JC384" s="77"/>
      <c r="JD384" s="77"/>
      <c r="JE384" s="77"/>
      <c r="JF384" s="77"/>
      <c r="JG384" s="77"/>
      <c r="JH384" s="77"/>
      <c r="JI384" s="77"/>
      <c r="JJ384" s="77"/>
      <c r="JK384" s="77"/>
      <c r="JL384" s="77"/>
      <c r="JM384" s="77"/>
      <c r="JN384" s="77"/>
      <c r="JO384" s="77"/>
      <c r="JP384" s="77"/>
      <c r="JQ384" s="77"/>
    </row>
    <row r="385" spans="1:277" s="14" customFormat="1" ht="115.5" hidden="1" customHeight="1" x14ac:dyDescent="0.25">
      <c r="A385" s="29" t="s">
        <v>2247</v>
      </c>
      <c r="B385" s="189" t="s">
        <v>1054</v>
      </c>
      <c r="C385" s="186">
        <v>43812</v>
      </c>
      <c r="D385" s="186"/>
      <c r="E385" s="29" t="s">
        <v>1391</v>
      </c>
      <c r="F385" s="11" t="s">
        <v>3042</v>
      </c>
      <c r="G385" s="11" t="s">
        <v>942</v>
      </c>
      <c r="H385" s="11" t="s">
        <v>946</v>
      </c>
      <c r="I385" s="11" t="s">
        <v>947</v>
      </c>
      <c r="J385" s="82" t="s">
        <v>948</v>
      </c>
      <c r="K385" s="78">
        <v>8</v>
      </c>
      <c r="L385" s="270">
        <v>43864</v>
      </c>
      <c r="M385" s="270">
        <v>44134</v>
      </c>
      <c r="N385" s="79">
        <f t="shared" si="14"/>
        <v>39</v>
      </c>
      <c r="O385" s="135">
        <v>1</v>
      </c>
      <c r="P385" s="436" t="s">
        <v>1018</v>
      </c>
      <c r="Q385" s="436" t="s">
        <v>56</v>
      </c>
      <c r="R385" s="4" t="s">
        <v>6072</v>
      </c>
      <c r="S385" s="600">
        <f t="shared" si="12"/>
        <v>340</v>
      </c>
      <c r="T385" s="28" t="s">
        <v>1277</v>
      </c>
      <c r="U385" s="28" t="s">
        <v>1277</v>
      </c>
      <c r="V385" s="28" t="s">
        <v>1277</v>
      </c>
      <c r="W385" s="28" t="s">
        <v>1277</v>
      </c>
      <c r="X385" s="28" t="s">
        <v>1277</v>
      </c>
      <c r="Y385" s="28" t="s">
        <v>1277</v>
      </c>
      <c r="Z385" s="28" t="s">
        <v>1277</v>
      </c>
      <c r="AA385" s="3" t="s">
        <v>1277</v>
      </c>
      <c r="AB385" s="3" t="s">
        <v>1277</v>
      </c>
      <c r="AC385" s="3" t="s">
        <v>1277</v>
      </c>
      <c r="AD385" s="131" t="s">
        <v>1648</v>
      </c>
      <c r="AE385" s="3" t="s">
        <v>1650</v>
      </c>
      <c r="AF385" s="252" t="s">
        <v>1649</v>
      </c>
      <c r="AG385" s="3" t="s">
        <v>1704</v>
      </c>
      <c r="AH385" s="3" t="s">
        <v>2522</v>
      </c>
      <c r="AI385" s="6" t="s">
        <v>2525</v>
      </c>
      <c r="AJ385" s="6" t="s">
        <v>3043</v>
      </c>
      <c r="AK385" s="4" t="s">
        <v>4378</v>
      </c>
      <c r="AL385" s="10" t="s">
        <v>4349</v>
      </c>
      <c r="AM385" s="6" t="s">
        <v>6078</v>
      </c>
      <c r="AN385" s="40" t="s">
        <v>3899</v>
      </c>
      <c r="AO385" s="40" t="s">
        <v>6054</v>
      </c>
      <c r="AP385" s="595" t="s">
        <v>1568</v>
      </c>
      <c r="AQ385" s="40" t="s">
        <v>6054</v>
      </c>
      <c r="AR385" s="40" t="s">
        <v>1568</v>
      </c>
      <c r="AS385" s="40" t="s">
        <v>6054</v>
      </c>
      <c r="AT385" s="231" t="s">
        <v>1302</v>
      </c>
      <c r="AU385" s="185">
        <v>44377</v>
      </c>
      <c r="AV385" s="436" t="s">
        <v>2439</v>
      </c>
      <c r="AW385" s="185">
        <v>44377</v>
      </c>
      <c r="AX385" s="149" t="s">
        <v>4342</v>
      </c>
      <c r="AY385" s="31" t="s">
        <v>4110</v>
      </c>
      <c r="AZ385" s="31" t="s">
        <v>1568</v>
      </c>
      <c r="BA385" s="31" t="s">
        <v>1568</v>
      </c>
      <c r="BB385" s="597" t="s">
        <v>2678</v>
      </c>
      <c r="BC385" s="418" t="s">
        <v>3662</v>
      </c>
      <c r="BD385" s="253" t="s">
        <v>4333</v>
      </c>
      <c r="BE385" s="77"/>
      <c r="BF385" s="77"/>
      <c r="BG385" s="77"/>
      <c r="BH385" s="77"/>
      <c r="BI385" s="597" t="s">
        <v>3620</v>
      </c>
      <c r="BJ385" s="604" t="s">
        <v>3725</v>
      </c>
      <c r="BK385" s="604" t="s">
        <v>3621</v>
      </c>
      <c r="BL385" s="604"/>
      <c r="BM385" s="77"/>
      <c r="BN385" s="77"/>
      <c r="BO385" s="77"/>
      <c r="BP385" s="77"/>
      <c r="BQ385" s="77"/>
      <c r="BR385" s="77"/>
      <c r="BS385" s="77"/>
      <c r="BT385" s="77"/>
      <c r="BU385" s="77"/>
      <c r="BV385" s="77"/>
      <c r="BW385" s="77"/>
      <c r="BX385" s="77"/>
      <c r="BY385" s="77"/>
      <c r="BZ385" s="77"/>
      <c r="CA385" s="77"/>
      <c r="CB385" s="77"/>
      <c r="CC385" s="77"/>
      <c r="CD385" s="77"/>
      <c r="CE385" s="77"/>
      <c r="CF385" s="77"/>
      <c r="CG385" s="77"/>
      <c r="CH385" s="77"/>
      <c r="CI385" s="77"/>
      <c r="CJ385" s="77"/>
      <c r="CK385" s="77"/>
      <c r="CL385" s="77"/>
      <c r="CM385" s="77"/>
      <c r="CN385" s="77"/>
      <c r="CO385" s="77"/>
      <c r="CP385" s="77"/>
      <c r="CQ385" s="77"/>
      <c r="CR385" s="77"/>
      <c r="CS385" s="77"/>
      <c r="CT385" s="77"/>
      <c r="CU385" s="77"/>
      <c r="CV385" s="77"/>
      <c r="CW385" s="77"/>
      <c r="CX385" s="77"/>
      <c r="CY385" s="77"/>
      <c r="CZ385" s="77"/>
      <c r="DA385" s="77"/>
      <c r="DB385" s="77"/>
      <c r="DC385" s="77"/>
      <c r="DD385" s="77"/>
      <c r="DE385" s="77"/>
      <c r="DF385" s="77"/>
      <c r="DG385" s="77"/>
      <c r="DH385" s="77"/>
      <c r="DI385" s="77"/>
      <c r="DJ385" s="77"/>
      <c r="DK385" s="77"/>
      <c r="DL385" s="77"/>
      <c r="DM385" s="77"/>
      <c r="DN385" s="77"/>
      <c r="DO385" s="77"/>
      <c r="DP385" s="77"/>
      <c r="DQ385" s="77"/>
      <c r="DR385" s="77"/>
      <c r="DS385" s="77"/>
      <c r="DT385" s="77"/>
      <c r="DU385" s="77"/>
      <c r="DV385" s="77"/>
      <c r="DW385" s="77"/>
      <c r="DX385" s="77"/>
      <c r="DY385" s="77"/>
      <c r="DZ385" s="77"/>
      <c r="EA385" s="77"/>
      <c r="EB385" s="77"/>
      <c r="EC385" s="77"/>
      <c r="ED385" s="77"/>
      <c r="EE385" s="77"/>
      <c r="EF385" s="77"/>
      <c r="EG385" s="77"/>
      <c r="EH385" s="77"/>
      <c r="EI385" s="77"/>
      <c r="EJ385" s="77"/>
      <c r="EK385" s="77"/>
      <c r="EL385" s="77"/>
      <c r="EM385" s="77"/>
      <c r="EN385" s="77"/>
      <c r="EO385" s="77"/>
      <c r="EP385" s="77"/>
      <c r="EQ385" s="77"/>
      <c r="ER385" s="77"/>
      <c r="ES385" s="77"/>
      <c r="ET385" s="77"/>
      <c r="EU385" s="77"/>
      <c r="EV385" s="77"/>
      <c r="EW385" s="77"/>
      <c r="EX385" s="77"/>
      <c r="EY385" s="77"/>
      <c r="EZ385" s="77"/>
      <c r="FA385" s="77"/>
      <c r="FB385" s="77"/>
      <c r="FC385" s="77"/>
      <c r="FD385" s="77"/>
      <c r="FE385" s="77"/>
      <c r="FF385" s="77"/>
      <c r="FG385" s="77"/>
      <c r="FH385" s="77"/>
      <c r="FI385" s="77"/>
      <c r="FJ385" s="77"/>
      <c r="FK385" s="77"/>
      <c r="FL385" s="77"/>
      <c r="FM385" s="77"/>
      <c r="FN385" s="77"/>
      <c r="FO385" s="77"/>
      <c r="FP385" s="77"/>
      <c r="FQ385" s="77"/>
      <c r="FR385" s="77"/>
      <c r="FS385" s="77"/>
      <c r="FT385" s="77"/>
      <c r="FU385" s="77"/>
      <c r="FV385" s="77"/>
      <c r="FW385" s="77"/>
      <c r="FX385" s="77"/>
      <c r="FY385" s="77"/>
      <c r="FZ385" s="77"/>
      <c r="GA385" s="77"/>
      <c r="GB385" s="77"/>
      <c r="GC385" s="77"/>
      <c r="GD385" s="77"/>
      <c r="GE385" s="77"/>
      <c r="GF385" s="77"/>
      <c r="GG385" s="77"/>
      <c r="GH385" s="77"/>
      <c r="GI385" s="77"/>
      <c r="GJ385" s="77"/>
      <c r="GK385" s="77"/>
      <c r="GL385" s="77"/>
      <c r="GM385" s="77"/>
      <c r="GN385" s="77"/>
      <c r="GO385" s="77"/>
      <c r="GP385" s="77"/>
      <c r="GQ385" s="77"/>
      <c r="GR385" s="77"/>
      <c r="GS385" s="77"/>
      <c r="GT385" s="77"/>
      <c r="GU385" s="77"/>
      <c r="GV385" s="77"/>
      <c r="GW385" s="77"/>
      <c r="GX385" s="77"/>
      <c r="GY385" s="77"/>
      <c r="GZ385" s="77"/>
      <c r="HA385" s="77"/>
      <c r="HB385" s="77"/>
      <c r="HC385" s="77"/>
      <c r="HD385" s="77"/>
      <c r="HE385" s="77"/>
      <c r="HF385" s="77"/>
      <c r="HG385" s="77"/>
      <c r="HH385" s="77"/>
      <c r="HI385" s="77"/>
      <c r="HJ385" s="77"/>
      <c r="HK385" s="77"/>
      <c r="HL385" s="77"/>
      <c r="HM385" s="77"/>
      <c r="HN385" s="77"/>
      <c r="HO385" s="77"/>
      <c r="HP385" s="77"/>
      <c r="HQ385" s="77"/>
      <c r="HR385" s="77"/>
      <c r="HS385" s="77"/>
      <c r="HT385" s="77"/>
      <c r="HU385" s="77"/>
      <c r="HV385" s="77"/>
      <c r="HW385" s="77"/>
      <c r="HX385" s="77"/>
      <c r="HY385" s="77"/>
      <c r="HZ385" s="77"/>
      <c r="IA385" s="77"/>
      <c r="IB385" s="77"/>
      <c r="IC385" s="77"/>
      <c r="ID385" s="77"/>
      <c r="IE385" s="77"/>
      <c r="IF385" s="77"/>
      <c r="IG385" s="77"/>
      <c r="IH385" s="77"/>
      <c r="II385" s="77"/>
      <c r="IJ385" s="77"/>
      <c r="IK385" s="77"/>
      <c r="IL385" s="77"/>
      <c r="IM385" s="77"/>
      <c r="IN385" s="77"/>
      <c r="IO385" s="77"/>
      <c r="IP385" s="77"/>
      <c r="IQ385" s="77"/>
      <c r="IR385" s="77"/>
      <c r="IS385" s="77"/>
      <c r="IT385" s="77"/>
      <c r="IU385" s="77"/>
      <c r="IV385" s="77"/>
      <c r="IW385" s="77"/>
      <c r="IX385" s="77"/>
      <c r="IY385" s="77"/>
      <c r="IZ385" s="77"/>
      <c r="JA385" s="77"/>
      <c r="JB385" s="77"/>
      <c r="JC385" s="77"/>
      <c r="JD385" s="77"/>
      <c r="JE385" s="77"/>
      <c r="JF385" s="77"/>
      <c r="JG385" s="77"/>
      <c r="JH385" s="77"/>
      <c r="JI385" s="77"/>
      <c r="JJ385" s="77"/>
      <c r="JK385" s="77"/>
      <c r="JL385" s="77"/>
      <c r="JM385" s="77"/>
      <c r="JN385" s="77"/>
      <c r="JO385" s="77"/>
      <c r="JP385" s="77"/>
      <c r="JQ385" s="77"/>
    </row>
    <row r="386" spans="1:277" s="14" customFormat="1" ht="115.5" hidden="1" customHeight="1" x14ac:dyDescent="0.25">
      <c r="A386" s="29" t="s">
        <v>2248</v>
      </c>
      <c r="B386" s="189" t="s">
        <v>1054</v>
      </c>
      <c r="C386" s="186">
        <v>43812</v>
      </c>
      <c r="D386" s="186"/>
      <c r="E386" s="29" t="s">
        <v>1391</v>
      </c>
      <c r="F386" s="91" t="s">
        <v>2620</v>
      </c>
      <c r="G386" s="11" t="s">
        <v>942</v>
      </c>
      <c r="H386" s="11" t="s">
        <v>1244</v>
      </c>
      <c r="I386" s="11" t="s">
        <v>1245</v>
      </c>
      <c r="J386" s="82" t="s">
        <v>949</v>
      </c>
      <c r="K386" s="78">
        <v>1</v>
      </c>
      <c r="L386" s="270">
        <v>43864</v>
      </c>
      <c r="M386" s="270">
        <v>44074</v>
      </c>
      <c r="N386" s="79">
        <f t="shared" si="14"/>
        <v>30</v>
      </c>
      <c r="O386" s="135">
        <v>0</v>
      </c>
      <c r="P386" s="436" t="s">
        <v>56</v>
      </c>
      <c r="Q386" s="436" t="s">
        <v>1017</v>
      </c>
      <c r="R386" s="4" t="s">
        <v>4836</v>
      </c>
      <c r="S386" s="600">
        <f t="shared" si="12"/>
        <v>345</v>
      </c>
      <c r="T386" s="436"/>
      <c r="U386" s="436"/>
      <c r="V386" s="189"/>
      <c r="W386" s="28" t="s">
        <v>1277</v>
      </c>
      <c r="X386" s="28" t="s">
        <v>1277</v>
      </c>
      <c r="Y386" s="28" t="s">
        <v>1277</v>
      </c>
      <c r="Z386" s="28" t="s">
        <v>1277</v>
      </c>
      <c r="AA386" s="3" t="s">
        <v>1277</v>
      </c>
      <c r="AB386" s="3" t="s">
        <v>1277</v>
      </c>
      <c r="AC386" s="3" t="s">
        <v>1277</v>
      </c>
      <c r="AD386" s="131" t="s">
        <v>1648</v>
      </c>
      <c r="AE386" s="4" t="s">
        <v>1608</v>
      </c>
      <c r="AF386" s="4" t="s">
        <v>1651</v>
      </c>
      <c r="AG386" s="3" t="s">
        <v>2621</v>
      </c>
      <c r="AH386" s="3" t="s">
        <v>2622</v>
      </c>
      <c r="AI386" s="6" t="s">
        <v>3040</v>
      </c>
      <c r="AJ386" s="230" t="s">
        <v>3899</v>
      </c>
      <c r="AK386" s="230" t="s">
        <v>6055</v>
      </c>
      <c r="AL386" s="230" t="s">
        <v>3899</v>
      </c>
      <c r="AM386" s="230" t="s">
        <v>6055</v>
      </c>
      <c r="AN386" s="230" t="s">
        <v>3899</v>
      </c>
      <c r="AO386" s="230" t="s">
        <v>6055</v>
      </c>
      <c r="AP386" s="595" t="s">
        <v>1568</v>
      </c>
      <c r="AQ386" s="230" t="s">
        <v>6055</v>
      </c>
      <c r="AR386" s="230" t="s">
        <v>1568</v>
      </c>
      <c r="AS386" s="230" t="s">
        <v>6055</v>
      </c>
      <c r="AT386" s="180" t="s">
        <v>1937</v>
      </c>
      <c r="AU386" s="33">
        <v>44070</v>
      </c>
      <c r="AV386" s="436" t="s">
        <v>2439</v>
      </c>
      <c r="AW386" s="33">
        <v>44070</v>
      </c>
      <c r="AX386" s="39" t="s">
        <v>6894</v>
      </c>
      <c r="AY386" s="31" t="s">
        <v>1936</v>
      </c>
      <c r="AZ386" s="31" t="s">
        <v>1568</v>
      </c>
      <c r="BA386" s="31" t="s">
        <v>1568</v>
      </c>
      <c r="BB386" s="597" t="s">
        <v>2678</v>
      </c>
      <c r="BC386" s="418" t="s">
        <v>3661</v>
      </c>
      <c r="BD386" s="30" t="s">
        <v>1568</v>
      </c>
      <c r="BE386" s="77"/>
      <c r="BF386" s="77"/>
      <c r="BG386" s="77"/>
      <c r="BH386" s="77"/>
      <c r="BI386" s="597" t="s">
        <v>3620</v>
      </c>
      <c r="BJ386" s="604" t="s">
        <v>3725</v>
      </c>
      <c r="BK386" s="604" t="s">
        <v>3621</v>
      </c>
      <c r="BL386" s="604"/>
      <c r="BM386" s="77"/>
      <c r="BN386" s="77"/>
      <c r="BO386" s="77"/>
      <c r="BP386" s="77"/>
      <c r="BQ386" s="77"/>
      <c r="BR386" s="77"/>
      <c r="BS386" s="77"/>
      <c r="BT386" s="77"/>
      <c r="BU386" s="77"/>
      <c r="BV386" s="77"/>
      <c r="BW386" s="77"/>
      <c r="BX386" s="77"/>
      <c r="BY386" s="77"/>
      <c r="BZ386" s="77"/>
      <c r="CA386" s="77"/>
      <c r="CB386" s="77"/>
      <c r="CC386" s="77"/>
      <c r="CD386" s="77"/>
      <c r="CE386" s="77"/>
      <c r="CF386" s="77"/>
      <c r="CG386" s="77"/>
      <c r="CH386" s="77"/>
      <c r="CI386" s="77"/>
      <c r="CJ386" s="77"/>
      <c r="CK386" s="77"/>
      <c r="CL386" s="77"/>
      <c r="CM386" s="77"/>
      <c r="CN386" s="77"/>
      <c r="CO386" s="77"/>
      <c r="CP386" s="77"/>
      <c r="CQ386" s="77"/>
      <c r="CR386" s="77"/>
      <c r="CS386" s="77"/>
      <c r="CT386" s="77"/>
      <c r="CU386" s="77"/>
      <c r="CV386" s="77"/>
      <c r="CW386" s="77"/>
      <c r="CX386" s="77"/>
      <c r="CY386" s="77"/>
      <c r="CZ386" s="77"/>
      <c r="DA386" s="77"/>
      <c r="DB386" s="77"/>
      <c r="DC386" s="77"/>
      <c r="DD386" s="77"/>
      <c r="DE386" s="77"/>
      <c r="DF386" s="77"/>
      <c r="DG386" s="77"/>
      <c r="DH386" s="77"/>
      <c r="DI386" s="77"/>
      <c r="DJ386" s="77"/>
      <c r="DK386" s="77"/>
      <c r="DL386" s="77"/>
      <c r="DM386" s="77"/>
      <c r="DN386" s="77"/>
      <c r="DO386" s="77"/>
      <c r="DP386" s="77"/>
      <c r="DQ386" s="77"/>
      <c r="DR386" s="77"/>
      <c r="DS386" s="77"/>
      <c r="DT386" s="77"/>
      <c r="DU386" s="77"/>
      <c r="DV386" s="77"/>
      <c r="DW386" s="77"/>
      <c r="DX386" s="77"/>
      <c r="DY386" s="77"/>
      <c r="DZ386" s="77"/>
      <c r="EA386" s="77"/>
      <c r="EB386" s="77"/>
      <c r="EC386" s="77"/>
      <c r="ED386" s="77"/>
      <c r="EE386" s="77"/>
      <c r="EF386" s="77"/>
      <c r="EG386" s="77"/>
      <c r="EH386" s="77"/>
      <c r="EI386" s="77"/>
      <c r="EJ386" s="77"/>
      <c r="EK386" s="77"/>
      <c r="EL386" s="77"/>
      <c r="EM386" s="77"/>
      <c r="EN386" s="77"/>
      <c r="EO386" s="77"/>
      <c r="EP386" s="77"/>
      <c r="EQ386" s="77"/>
      <c r="ER386" s="77"/>
      <c r="ES386" s="77"/>
      <c r="ET386" s="77"/>
      <c r="EU386" s="77"/>
      <c r="EV386" s="77"/>
      <c r="EW386" s="77"/>
      <c r="EX386" s="77"/>
      <c r="EY386" s="77"/>
      <c r="EZ386" s="77"/>
      <c r="FA386" s="77"/>
      <c r="FB386" s="77"/>
      <c r="FC386" s="77"/>
      <c r="FD386" s="77"/>
      <c r="FE386" s="77"/>
      <c r="FF386" s="77"/>
      <c r="FG386" s="77"/>
      <c r="FH386" s="77"/>
      <c r="FI386" s="77"/>
      <c r="FJ386" s="77"/>
      <c r="FK386" s="77"/>
      <c r="FL386" s="77"/>
      <c r="FM386" s="77"/>
      <c r="FN386" s="77"/>
      <c r="FO386" s="77"/>
      <c r="FP386" s="77"/>
      <c r="FQ386" s="77"/>
      <c r="FR386" s="77"/>
      <c r="FS386" s="77"/>
      <c r="FT386" s="77"/>
      <c r="FU386" s="77"/>
      <c r="FV386" s="77"/>
      <c r="FW386" s="77"/>
      <c r="FX386" s="77"/>
      <c r="FY386" s="77"/>
      <c r="FZ386" s="77"/>
      <c r="GA386" s="77"/>
      <c r="GB386" s="77"/>
      <c r="GC386" s="77"/>
      <c r="GD386" s="77"/>
      <c r="GE386" s="77"/>
      <c r="GF386" s="77"/>
      <c r="GG386" s="77"/>
      <c r="GH386" s="77"/>
      <c r="GI386" s="77"/>
      <c r="GJ386" s="77"/>
      <c r="GK386" s="77"/>
      <c r="GL386" s="77"/>
      <c r="GM386" s="77"/>
      <c r="GN386" s="77"/>
      <c r="GO386" s="77"/>
      <c r="GP386" s="77"/>
      <c r="GQ386" s="77"/>
      <c r="GR386" s="77"/>
      <c r="GS386" s="77"/>
      <c r="GT386" s="77"/>
      <c r="GU386" s="77"/>
      <c r="GV386" s="77"/>
      <c r="GW386" s="77"/>
      <c r="GX386" s="77"/>
      <c r="GY386" s="77"/>
      <c r="GZ386" s="77"/>
      <c r="HA386" s="77"/>
      <c r="HB386" s="77"/>
      <c r="HC386" s="77"/>
      <c r="HD386" s="77"/>
      <c r="HE386" s="77"/>
      <c r="HF386" s="77"/>
      <c r="HG386" s="77"/>
      <c r="HH386" s="77"/>
      <c r="HI386" s="77"/>
      <c r="HJ386" s="77"/>
      <c r="HK386" s="77"/>
      <c r="HL386" s="77"/>
      <c r="HM386" s="77"/>
      <c r="HN386" s="77"/>
      <c r="HO386" s="77"/>
      <c r="HP386" s="77"/>
      <c r="HQ386" s="77"/>
      <c r="HR386" s="77"/>
      <c r="HS386" s="77"/>
      <c r="HT386" s="77"/>
      <c r="HU386" s="77"/>
      <c r="HV386" s="77"/>
      <c r="HW386" s="77"/>
      <c r="HX386" s="77"/>
      <c r="HY386" s="77"/>
      <c r="HZ386" s="77"/>
      <c r="IA386" s="77"/>
      <c r="IB386" s="77"/>
      <c r="IC386" s="77"/>
      <c r="ID386" s="77"/>
      <c r="IE386" s="77"/>
      <c r="IF386" s="77"/>
      <c r="IG386" s="77"/>
      <c r="IH386" s="77"/>
      <c r="II386" s="77"/>
      <c r="IJ386" s="77"/>
      <c r="IK386" s="77"/>
      <c r="IL386" s="77"/>
      <c r="IM386" s="77"/>
      <c r="IN386" s="77"/>
      <c r="IO386" s="77"/>
      <c r="IP386" s="77"/>
      <c r="IQ386" s="77"/>
      <c r="IR386" s="77"/>
      <c r="IS386" s="77"/>
      <c r="IT386" s="77"/>
      <c r="IU386" s="77"/>
      <c r="IV386" s="77"/>
      <c r="IW386" s="77"/>
      <c r="IX386" s="77"/>
      <c r="IY386" s="77"/>
      <c r="IZ386" s="77"/>
      <c r="JA386" s="77"/>
      <c r="JB386" s="77"/>
      <c r="JC386" s="77"/>
      <c r="JD386" s="77"/>
      <c r="JE386" s="77"/>
      <c r="JF386" s="77"/>
      <c r="JG386" s="77"/>
      <c r="JH386" s="77"/>
      <c r="JI386" s="77"/>
      <c r="JJ386" s="77"/>
      <c r="JK386" s="77"/>
      <c r="JL386" s="77"/>
      <c r="JM386" s="77"/>
      <c r="JN386" s="77"/>
      <c r="JO386" s="77"/>
      <c r="JP386" s="77"/>
      <c r="JQ386" s="77"/>
    </row>
    <row r="387" spans="1:277" s="14" customFormat="1" ht="115.5" hidden="1" customHeight="1" x14ac:dyDescent="0.25">
      <c r="A387" s="29" t="s">
        <v>2248</v>
      </c>
      <c r="B387" s="189" t="s">
        <v>1054</v>
      </c>
      <c r="C387" s="186">
        <v>43812</v>
      </c>
      <c r="D387" s="186"/>
      <c r="E387" s="29" t="s">
        <v>1391</v>
      </c>
      <c r="F387" s="91" t="s">
        <v>2620</v>
      </c>
      <c r="G387" s="11" t="s">
        <v>942</v>
      </c>
      <c r="H387" s="11" t="s">
        <v>1244</v>
      </c>
      <c r="I387" s="11" t="s">
        <v>1245</v>
      </c>
      <c r="J387" s="82" t="s">
        <v>949</v>
      </c>
      <c r="K387" s="78">
        <v>1</v>
      </c>
      <c r="L387" s="270">
        <v>43864</v>
      </c>
      <c r="M387" s="270">
        <v>44408</v>
      </c>
      <c r="N387" s="79">
        <f t="shared" si="14"/>
        <v>26</v>
      </c>
      <c r="O387" s="135">
        <v>0</v>
      </c>
      <c r="P387" s="436" t="s">
        <v>56</v>
      </c>
      <c r="Q387" s="436" t="s">
        <v>1017</v>
      </c>
      <c r="R387" s="4" t="s">
        <v>4363</v>
      </c>
      <c r="S387" s="600">
        <f t="shared" ref="S387:S451" si="15">LEN(R387)</f>
        <v>369</v>
      </c>
      <c r="T387" s="28" t="s">
        <v>1277</v>
      </c>
      <c r="U387" s="28" t="s">
        <v>1277</v>
      </c>
      <c r="V387" s="28" t="s">
        <v>1277</v>
      </c>
      <c r="W387" s="28" t="s">
        <v>1277</v>
      </c>
      <c r="X387" s="28" t="s">
        <v>1277</v>
      </c>
      <c r="Y387" s="28" t="s">
        <v>1277</v>
      </c>
      <c r="Z387" s="28" t="s">
        <v>1277</v>
      </c>
      <c r="AA387" s="3" t="s">
        <v>1277</v>
      </c>
      <c r="AB387" s="3" t="s">
        <v>1277</v>
      </c>
      <c r="AC387" s="3" t="s">
        <v>1277</v>
      </c>
      <c r="AD387" s="131" t="s">
        <v>1648</v>
      </c>
      <c r="AE387" s="4" t="s">
        <v>1608</v>
      </c>
      <c r="AF387" s="4" t="s">
        <v>1651</v>
      </c>
      <c r="AG387" s="3" t="s">
        <v>2621</v>
      </c>
      <c r="AH387" s="3" t="s">
        <v>2582</v>
      </c>
      <c r="AI387" s="6" t="s">
        <v>2624</v>
      </c>
      <c r="AJ387" s="6" t="s">
        <v>3021</v>
      </c>
      <c r="AK387" s="6" t="s">
        <v>3186</v>
      </c>
      <c r="AL387" s="9" t="s">
        <v>4234</v>
      </c>
      <c r="AM387" s="6" t="s">
        <v>4517</v>
      </c>
      <c r="AN387" s="40" t="s">
        <v>3899</v>
      </c>
      <c r="AO387" s="40" t="s">
        <v>6054</v>
      </c>
      <c r="AP387" s="595" t="s">
        <v>1568</v>
      </c>
      <c r="AQ387" s="40" t="s">
        <v>6054</v>
      </c>
      <c r="AR387" s="40" t="s">
        <v>1568</v>
      </c>
      <c r="AS387" s="40" t="s">
        <v>6054</v>
      </c>
      <c r="AT387" s="231" t="s">
        <v>1302</v>
      </c>
      <c r="AU387" s="185">
        <v>44377</v>
      </c>
      <c r="AV387" s="436" t="s">
        <v>2439</v>
      </c>
      <c r="AW387" s="185">
        <v>44377</v>
      </c>
      <c r="AX387" s="149" t="s">
        <v>4342</v>
      </c>
      <c r="AY387" s="31" t="s">
        <v>4110</v>
      </c>
      <c r="AZ387" s="31" t="s">
        <v>1568</v>
      </c>
      <c r="BA387" s="31" t="s">
        <v>1568</v>
      </c>
      <c r="BB387" s="597" t="s">
        <v>2678</v>
      </c>
      <c r="BC387" s="418" t="s">
        <v>3662</v>
      </c>
      <c r="BD387" s="36" t="s">
        <v>4197</v>
      </c>
      <c r="BE387" s="77"/>
      <c r="BF387" s="77"/>
      <c r="BG387" s="77"/>
      <c r="BH387" s="77"/>
      <c r="BI387" s="597" t="s">
        <v>3620</v>
      </c>
      <c r="BJ387" s="604" t="s">
        <v>3725</v>
      </c>
      <c r="BK387" s="604" t="s">
        <v>3621</v>
      </c>
      <c r="BL387" s="604"/>
      <c r="BM387" s="77"/>
      <c r="BN387" s="77"/>
      <c r="BO387" s="77"/>
      <c r="BP387" s="77"/>
      <c r="BQ387" s="77"/>
      <c r="BR387" s="77"/>
      <c r="BS387" s="77"/>
      <c r="BT387" s="77"/>
      <c r="BU387" s="77"/>
      <c r="BV387" s="77"/>
      <c r="BW387" s="77"/>
      <c r="BX387" s="77"/>
      <c r="BY387" s="77"/>
      <c r="BZ387" s="77"/>
      <c r="CA387" s="77"/>
      <c r="CB387" s="77"/>
      <c r="CC387" s="77"/>
      <c r="CD387" s="77"/>
      <c r="CE387" s="77"/>
      <c r="CF387" s="77"/>
      <c r="CG387" s="77"/>
      <c r="CH387" s="77"/>
      <c r="CI387" s="77"/>
      <c r="CJ387" s="77"/>
      <c r="CK387" s="77"/>
      <c r="CL387" s="77"/>
      <c r="CM387" s="77"/>
      <c r="CN387" s="77"/>
      <c r="CO387" s="77"/>
      <c r="CP387" s="77"/>
      <c r="CQ387" s="77"/>
      <c r="CR387" s="77"/>
      <c r="CS387" s="77"/>
      <c r="CT387" s="77"/>
      <c r="CU387" s="77"/>
      <c r="CV387" s="77"/>
      <c r="CW387" s="77"/>
      <c r="CX387" s="77"/>
      <c r="CY387" s="77"/>
      <c r="CZ387" s="77"/>
      <c r="DA387" s="77"/>
      <c r="DB387" s="77"/>
      <c r="DC387" s="77"/>
      <c r="DD387" s="77"/>
      <c r="DE387" s="77"/>
      <c r="DF387" s="77"/>
      <c r="DG387" s="77"/>
      <c r="DH387" s="77"/>
      <c r="DI387" s="77"/>
      <c r="DJ387" s="77"/>
      <c r="DK387" s="77"/>
      <c r="DL387" s="77"/>
      <c r="DM387" s="77"/>
      <c r="DN387" s="77"/>
      <c r="DO387" s="77"/>
      <c r="DP387" s="77"/>
      <c r="DQ387" s="77"/>
      <c r="DR387" s="77"/>
      <c r="DS387" s="77"/>
      <c r="DT387" s="77"/>
      <c r="DU387" s="77"/>
      <c r="DV387" s="77"/>
      <c r="DW387" s="77"/>
      <c r="DX387" s="77"/>
      <c r="DY387" s="77"/>
      <c r="DZ387" s="77"/>
      <c r="EA387" s="77"/>
      <c r="EB387" s="77"/>
      <c r="EC387" s="77"/>
      <c r="ED387" s="77"/>
      <c r="EE387" s="77"/>
      <c r="EF387" s="77"/>
      <c r="EG387" s="77"/>
      <c r="EH387" s="77"/>
      <c r="EI387" s="77"/>
      <c r="EJ387" s="77"/>
      <c r="EK387" s="77"/>
      <c r="EL387" s="77"/>
      <c r="EM387" s="77"/>
      <c r="EN387" s="77"/>
      <c r="EO387" s="77"/>
      <c r="EP387" s="77"/>
      <c r="EQ387" s="77"/>
      <c r="ER387" s="77"/>
      <c r="ES387" s="77"/>
      <c r="ET387" s="77"/>
      <c r="EU387" s="77"/>
      <c r="EV387" s="77"/>
      <c r="EW387" s="77"/>
      <c r="EX387" s="77"/>
      <c r="EY387" s="77"/>
      <c r="EZ387" s="77"/>
      <c r="FA387" s="77"/>
      <c r="FB387" s="77"/>
      <c r="FC387" s="77"/>
      <c r="FD387" s="77"/>
      <c r="FE387" s="77"/>
      <c r="FF387" s="77"/>
      <c r="FG387" s="77"/>
      <c r="FH387" s="77"/>
      <c r="FI387" s="77"/>
      <c r="FJ387" s="77"/>
      <c r="FK387" s="77"/>
      <c r="FL387" s="77"/>
      <c r="FM387" s="77"/>
      <c r="FN387" s="77"/>
      <c r="FO387" s="77"/>
      <c r="FP387" s="77"/>
      <c r="FQ387" s="77"/>
      <c r="FR387" s="77"/>
      <c r="FS387" s="77"/>
      <c r="FT387" s="77"/>
      <c r="FU387" s="77"/>
      <c r="FV387" s="77"/>
      <c r="FW387" s="77"/>
      <c r="FX387" s="77"/>
      <c r="FY387" s="77"/>
      <c r="FZ387" s="77"/>
      <c r="GA387" s="77"/>
      <c r="GB387" s="77"/>
      <c r="GC387" s="77"/>
      <c r="GD387" s="77"/>
      <c r="GE387" s="77"/>
      <c r="GF387" s="77"/>
      <c r="GG387" s="77"/>
      <c r="GH387" s="77"/>
      <c r="GI387" s="77"/>
      <c r="GJ387" s="77"/>
      <c r="GK387" s="77"/>
      <c r="GL387" s="77"/>
      <c r="GM387" s="77"/>
      <c r="GN387" s="77"/>
      <c r="GO387" s="77"/>
      <c r="GP387" s="77"/>
      <c r="GQ387" s="77"/>
      <c r="GR387" s="77"/>
      <c r="GS387" s="77"/>
      <c r="GT387" s="77"/>
      <c r="GU387" s="77"/>
      <c r="GV387" s="77"/>
      <c r="GW387" s="77"/>
      <c r="GX387" s="77"/>
      <c r="GY387" s="77"/>
      <c r="GZ387" s="77"/>
      <c r="HA387" s="77"/>
      <c r="HB387" s="77"/>
      <c r="HC387" s="77"/>
      <c r="HD387" s="77"/>
      <c r="HE387" s="77"/>
      <c r="HF387" s="77"/>
      <c r="HG387" s="77"/>
      <c r="HH387" s="77"/>
      <c r="HI387" s="77"/>
      <c r="HJ387" s="77"/>
      <c r="HK387" s="77"/>
      <c r="HL387" s="77"/>
      <c r="HM387" s="77"/>
      <c r="HN387" s="77"/>
      <c r="HO387" s="77"/>
      <c r="HP387" s="77"/>
      <c r="HQ387" s="77"/>
      <c r="HR387" s="77"/>
      <c r="HS387" s="77"/>
      <c r="HT387" s="77"/>
      <c r="HU387" s="77"/>
      <c r="HV387" s="77"/>
      <c r="HW387" s="77"/>
      <c r="HX387" s="77"/>
      <c r="HY387" s="77"/>
      <c r="HZ387" s="77"/>
      <c r="IA387" s="77"/>
      <c r="IB387" s="77"/>
      <c r="IC387" s="77"/>
      <c r="ID387" s="77"/>
      <c r="IE387" s="77"/>
      <c r="IF387" s="77"/>
      <c r="IG387" s="77"/>
      <c r="IH387" s="77"/>
      <c r="II387" s="77"/>
      <c r="IJ387" s="77"/>
      <c r="IK387" s="77"/>
      <c r="IL387" s="77"/>
      <c r="IM387" s="77"/>
      <c r="IN387" s="77"/>
      <c r="IO387" s="77"/>
      <c r="IP387" s="77"/>
      <c r="IQ387" s="77"/>
      <c r="IR387" s="77"/>
      <c r="IS387" s="77"/>
      <c r="IT387" s="77"/>
      <c r="IU387" s="77"/>
      <c r="IV387" s="77"/>
      <c r="IW387" s="77"/>
      <c r="IX387" s="77"/>
      <c r="IY387" s="77"/>
      <c r="IZ387" s="77"/>
      <c r="JA387" s="77"/>
      <c r="JB387" s="77"/>
      <c r="JC387" s="77"/>
      <c r="JD387" s="77"/>
      <c r="JE387" s="77"/>
      <c r="JF387" s="77"/>
      <c r="JG387" s="77"/>
      <c r="JH387" s="77"/>
      <c r="JI387" s="77"/>
      <c r="JJ387" s="77"/>
      <c r="JK387" s="77"/>
      <c r="JL387" s="77"/>
      <c r="JM387" s="77"/>
      <c r="JN387" s="77"/>
      <c r="JO387" s="77"/>
      <c r="JP387" s="77"/>
      <c r="JQ387" s="77"/>
    </row>
    <row r="388" spans="1:277" s="14" customFormat="1" ht="115.5" hidden="1" customHeight="1" x14ac:dyDescent="0.25">
      <c r="A388" s="29" t="s">
        <v>2249</v>
      </c>
      <c r="B388" s="189" t="s">
        <v>1054</v>
      </c>
      <c r="C388" s="186">
        <v>43812</v>
      </c>
      <c r="D388" s="186"/>
      <c r="E388" s="29" t="s">
        <v>1391</v>
      </c>
      <c r="F388" s="91" t="s">
        <v>2620</v>
      </c>
      <c r="G388" s="11" t="s">
        <v>942</v>
      </c>
      <c r="H388" s="11" t="s">
        <v>950</v>
      </c>
      <c r="I388" s="11" t="s">
        <v>951</v>
      </c>
      <c r="J388" s="82" t="s">
        <v>952</v>
      </c>
      <c r="K388" s="209">
        <v>1</v>
      </c>
      <c r="L388" s="270">
        <v>43864</v>
      </c>
      <c r="M388" s="270">
        <v>44196</v>
      </c>
      <c r="N388" s="79">
        <f t="shared" si="14"/>
        <v>48</v>
      </c>
      <c r="O388" s="135">
        <v>0</v>
      </c>
      <c r="P388" s="436" t="s">
        <v>56</v>
      </c>
      <c r="Q388" s="436" t="s">
        <v>1017</v>
      </c>
      <c r="R388" s="4" t="s">
        <v>4363</v>
      </c>
      <c r="S388" s="600">
        <f t="shared" si="15"/>
        <v>369</v>
      </c>
      <c r="T388" s="28" t="s">
        <v>1277</v>
      </c>
      <c r="U388" s="28" t="s">
        <v>1277</v>
      </c>
      <c r="V388" s="28" t="s">
        <v>1277</v>
      </c>
      <c r="W388" s="28" t="s">
        <v>1277</v>
      </c>
      <c r="X388" s="28" t="s">
        <v>1277</v>
      </c>
      <c r="Y388" s="28" t="s">
        <v>1277</v>
      </c>
      <c r="Z388" s="28" t="s">
        <v>1277</v>
      </c>
      <c r="AA388" s="3" t="s">
        <v>1277</v>
      </c>
      <c r="AB388" s="3" t="s">
        <v>1277</v>
      </c>
      <c r="AC388" s="3" t="s">
        <v>1277</v>
      </c>
      <c r="AD388" s="131" t="s">
        <v>1648</v>
      </c>
      <c r="AE388" s="4" t="s">
        <v>1609</v>
      </c>
      <c r="AF388" s="4" t="s">
        <v>1652</v>
      </c>
      <c r="AG388" s="3" t="s">
        <v>1705</v>
      </c>
      <c r="AH388" s="3" t="s">
        <v>2583</v>
      </c>
      <c r="AI388" s="6" t="s">
        <v>2639</v>
      </c>
      <c r="AJ388" s="6" t="s">
        <v>3022</v>
      </c>
      <c r="AK388" s="6" t="s">
        <v>3232</v>
      </c>
      <c r="AL388" s="9" t="s">
        <v>4234</v>
      </c>
      <c r="AM388" s="6" t="s">
        <v>4518</v>
      </c>
      <c r="AN388" s="40" t="s">
        <v>3899</v>
      </c>
      <c r="AO388" s="40" t="s">
        <v>6054</v>
      </c>
      <c r="AP388" s="595" t="s">
        <v>1568</v>
      </c>
      <c r="AQ388" s="40" t="s">
        <v>6054</v>
      </c>
      <c r="AR388" s="40" t="s">
        <v>1568</v>
      </c>
      <c r="AS388" s="40" t="s">
        <v>6054</v>
      </c>
      <c r="AT388" s="231" t="s">
        <v>1302</v>
      </c>
      <c r="AU388" s="185">
        <v>44377</v>
      </c>
      <c r="AV388" s="436" t="s">
        <v>2439</v>
      </c>
      <c r="AW388" s="185">
        <v>44377</v>
      </c>
      <c r="AX388" s="149" t="s">
        <v>6895</v>
      </c>
      <c r="AY388" s="31" t="s">
        <v>4110</v>
      </c>
      <c r="AZ388" s="31" t="s">
        <v>1568</v>
      </c>
      <c r="BA388" s="31" t="s">
        <v>1568</v>
      </c>
      <c r="BB388" s="597" t="s">
        <v>2678</v>
      </c>
      <c r="BC388" s="418" t="s">
        <v>3662</v>
      </c>
      <c r="BD388" s="36" t="s">
        <v>4197</v>
      </c>
      <c r="BE388" s="77"/>
      <c r="BF388" s="77"/>
      <c r="BG388" s="77"/>
      <c r="BH388" s="77"/>
      <c r="BI388" s="597" t="s">
        <v>3620</v>
      </c>
      <c r="BJ388" s="604" t="s">
        <v>3725</v>
      </c>
      <c r="BK388" s="604" t="s">
        <v>3621</v>
      </c>
      <c r="BL388" s="604"/>
      <c r="BM388" s="77"/>
      <c r="BN388" s="77"/>
      <c r="BO388" s="77"/>
      <c r="BP388" s="77"/>
      <c r="BQ388" s="77"/>
      <c r="BR388" s="77"/>
      <c r="BS388" s="77"/>
      <c r="BT388" s="77"/>
      <c r="BU388" s="77"/>
      <c r="BV388" s="77"/>
      <c r="BW388" s="77"/>
      <c r="BX388" s="77"/>
      <c r="BY388" s="77"/>
      <c r="BZ388" s="77"/>
      <c r="CA388" s="77"/>
      <c r="CB388" s="77"/>
      <c r="CC388" s="77"/>
      <c r="CD388" s="77"/>
      <c r="CE388" s="77"/>
      <c r="CF388" s="77"/>
      <c r="CG388" s="77"/>
      <c r="CH388" s="77"/>
      <c r="CI388" s="77"/>
      <c r="CJ388" s="77"/>
      <c r="CK388" s="77"/>
      <c r="CL388" s="77"/>
      <c r="CM388" s="77"/>
      <c r="CN388" s="77"/>
      <c r="CO388" s="77"/>
      <c r="CP388" s="77"/>
      <c r="CQ388" s="77"/>
      <c r="CR388" s="77"/>
      <c r="CS388" s="77"/>
      <c r="CT388" s="77"/>
      <c r="CU388" s="77"/>
      <c r="CV388" s="77"/>
      <c r="CW388" s="77"/>
      <c r="CX388" s="77"/>
      <c r="CY388" s="77"/>
      <c r="CZ388" s="77"/>
      <c r="DA388" s="77"/>
      <c r="DB388" s="77"/>
      <c r="DC388" s="77"/>
      <c r="DD388" s="77"/>
      <c r="DE388" s="77"/>
      <c r="DF388" s="77"/>
      <c r="DG388" s="77"/>
      <c r="DH388" s="77"/>
      <c r="DI388" s="77"/>
      <c r="DJ388" s="77"/>
      <c r="DK388" s="77"/>
      <c r="DL388" s="77"/>
      <c r="DM388" s="77"/>
      <c r="DN388" s="77"/>
      <c r="DO388" s="77"/>
      <c r="DP388" s="77"/>
      <c r="DQ388" s="77"/>
      <c r="DR388" s="77"/>
      <c r="DS388" s="77"/>
      <c r="DT388" s="77"/>
      <c r="DU388" s="77"/>
      <c r="DV388" s="77"/>
      <c r="DW388" s="77"/>
      <c r="DX388" s="77"/>
      <c r="DY388" s="77"/>
      <c r="DZ388" s="77"/>
      <c r="EA388" s="77"/>
      <c r="EB388" s="77"/>
      <c r="EC388" s="77"/>
      <c r="ED388" s="77"/>
      <c r="EE388" s="77"/>
      <c r="EF388" s="77"/>
      <c r="EG388" s="77"/>
      <c r="EH388" s="77"/>
      <c r="EI388" s="77"/>
      <c r="EJ388" s="77"/>
      <c r="EK388" s="77"/>
      <c r="EL388" s="77"/>
      <c r="EM388" s="77"/>
      <c r="EN388" s="77"/>
      <c r="EO388" s="77"/>
      <c r="EP388" s="77"/>
      <c r="EQ388" s="77"/>
      <c r="ER388" s="77"/>
      <c r="ES388" s="77"/>
      <c r="ET388" s="77"/>
      <c r="EU388" s="77"/>
      <c r="EV388" s="77"/>
      <c r="EW388" s="77"/>
      <c r="EX388" s="77"/>
      <c r="EY388" s="77"/>
      <c r="EZ388" s="77"/>
      <c r="FA388" s="77"/>
      <c r="FB388" s="77"/>
      <c r="FC388" s="77"/>
      <c r="FD388" s="77"/>
      <c r="FE388" s="77"/>
      <c r="FF388" s="77"/>
      <c r="FG388" s="77"/>
      <c r="FH388" s="77"/>
      <c r="FI388" s="77"/>
      <c r="FJ388" s="77"/>
      <c r="FK388" s="77"/>
      <c r="FL388" s="77"/>
      <c r="FM388" s="77"/>
      <c r="FN388" s="77"/>
      <c r="FO388" s="77"/>
      <c r="FP388" s="77"/>
      <c r="FQ388" s="77"/>
      <c r="FR388" s="77"/>
      <c r="FS388" s="77"/>
      <c r="FT388" s="77"/>
      <c r="FU388" s="77"/>
      <c r="FV388" s="77"/>
      <c r="FW388" s="77"/>
      <c r="FX388" s="77"/>
      <c r="FY388" s="77"/>
      <c r="FZ388" s="77"/>
      <c r="GA388" s="77"/>
      <c r="GB388" s="77"/>
      <c r="GC388" s="77"/>
      <c r="GD388" s="77"/>
      <c r="GE388" s="77"/>
      <c r="GF388" s="77"/>
      <c r="GG388" s="77"/>
      <c r="GH388" s="77"/>
      <c r="GI388" s="77"/>
      <c r="GJ388" s="77"/>
      <c r="GK388" s="77"/>
      <c r="GL388" s="77"/>
      <c r="GM388" s="77"/>
      <c r="GN388" s="77"/>
      <c r="GO388" s="77"/>
      <c r="GP388" s="77"/>
      <c r="GQ388" s="77"/>
      <c r="GR388" s="77"/>
      <c r="GS388" s="77"/>
      <c r="GT388" s="77"/>
      <c r="GU388" s="77"/>
      <c r="GV388" s="77"/>
      <c r="GW388" s="77"/>
      <c r="GX388" s="77"/>
      <c r="GY388" s="77"/>
      <c r="GZ388" s="77"/>
      <c r="HA388" s="77"/>
      <c r="HB388" s="77"/>
      <c r="HC388" s="77"/>
      <c r="HD388" s="77"/>
      <c r="HE388" s="77"/>
      <c r="HF388" s="77"/>
      <c r="HG388" s="77"/>
      <c r="HH388" s="77"/>
      <c r="HI388" s="77"/>
      <c r="HJ388" s="77"/>
      <c r="HK388" s="77"/>
      <c r="HL388" s="77"/>
      <c r="HM388" s="77"/>
      <c r="HN388" s="77"/>
      <c r="HO388" s="77"/>
      <c r="HP388" s="77"/>
      <c r="HQ388" s="77"/>
      <c r="HR388" s="77"/>
      <c r="HS388" s="77"/>
      <c r="HT388" s="77"/>
      <c r="HU388" s="77"/>
      <c r="HV388" s="77"/>
      <c r="HW388" s="77"/>
      <c r="HX388" s="77"/>
      <c r="HY388" s="77"/>
      <c r="HZ388" s="77"/>
      <c r="IA388" s="77"/>
      <c r="IB388" s="77"/>
      <c r="IC388" s="77"/>
      <c r="ID388" s="77"/>
      <c r="IE388" s="77"/>
      <c r="IF388" s="77"/>
      <c r="IG388" s="77"/>
      <c r="IH388" s="77"/>
      <c r="II388" s="77"/>
      <c r="IJ388" s="77"/>
      <c r="IK388" s="77"/>
      <c r="IL388" s="77"/>
      <c r="IM388" s="77"/>
      <c r="IN388" s="77"/>
      <c r="IO388" s="77"/>
      <c r="IP388" s="77"/>
      <c r="IQ388" s="77"/>
      <c r="IR388" s="77"/>
      <c r="IS388" s="77"/>
      <c r="IT388" s="77"/>
      <c r="IU388" s="77"/>
      <c r="IV388" s="77"/>
      <c r="IW388" s="77"/>
      <c r="IX388" s="77"/>
      <c r="IY388" s="77"/>
      <c r="IZ388" s="77"/>
      <c r="JA388" s="77"/>
      <c r="JB388" s="77"/>
      <c r="JC388" s="77"/>
      <c r="JD388" s="77"/>
      <c r="JE388" s="77"/>
      <c r="JF388" s="77"/>
      <c r="JG388" s="77"/>
      <c r="JH388" s="77"/>
      <c r="JI388" s="77"/>
      <c r="JJ388" s="77"/>
      <c r="JK388" s="77"/>
      <c r="JL388" s="77"/>
      <c r="JM388" s="77"/>
      <c r="JN388" s="77"/>
      <c r="JO388" s="77"/>
      <c r="JP388" s="77"/>
      <c r="JQ388" s="77"/>
    </row>
    <row r="389" spans="1:277" s="14" customFormat="1" ht="115.5" hidden="1" customHeight="1" x14ac:dyDescent="0.25">
      <c r="A389" s="29" t="s">
        <v>2250</v>
      </c>
      <c r="B389" s="189" t="s">
        <v>1054</v>
      </c>
      <c r="C389" s="186">
        <v>43812</v>
      </c>
      <c r="D389" s="186"/>
      <c r="E389" s="29" t="s">
        <v>1479</v>
      </c>
      <c r="F389" s="11" t="s">
        <v>3626</v>
      </c>
      <c r="G389" s="11" t="s">
        <v>953</v>
      </c>
      <c r="H389" s="11" t="s">
        <v>1246</v>
      </c>
      <c r="I389" s="11" t="s">
        <v>954</v>
      </c>
      <c r="J389" s="82" t="s">
        <v>955</v>
      </c>
      <c r="K389" s="78">
        <v>1</v>
      </c>
      <c r="L389" s="270">
        <v>43858</v>
      </c>
      <c r="M389" s="270">
        <v>44104</v>
      </c>
      <c r="N389" s="79">
        <f t="shared" si="14"/>
        <v>36</v>
      </c>
      <c r="O389" s="105">
        <v>1</v>
      </c>
      <c r="P389" s="436" t="s">
        <v>56</v>
      </c>
      <c r="Q389" s="436" t="s">
        <v>1017</v>
      </c>
      <c r="R389" s="4" t="s">
        <v>3259</v>
      </c>
      <c r="S389" s="600">
        <f t="shared" si="15"/>
        <v>308</v>
      </c>
      <c r="T389" s="436"/>
      <c r="U389" s="436"/>
      <c r="V389" s="189"/>
      <c r="W389" s="28" t="s">
        <v>1277</v>
      </c>
      <c r="X389" s="28" t="s">
        <v>1277</v>
      </c>
      <c r="Y389" s="28" t="s">
        <v>1277</v>
      </c>
      <c r="Z389" s="28" t="s">
        <v>1277</v>
      </c>
      <c r="AA389" s="3" t="s">
        <v>1277</v>
      </c>
      <c r="AB389" s="3" t="s">
        <v>1277</v>
      </c>
      <c r="AC389" s="3" t="s">
        <v>1277</v>
      </c>
      <c r="AD389" s="131" t="s">
        <v>1648</v>
      </c>
      <c r="AE389" s="3" t="s">
        <v>1610</v>
      </c>
      <c r="AF389" s="3" t="s">
        <v>1653</v>
      </c>
      <c r="AG389" s="3" t="s">
        <v>1673</v>
      </c>
      <c r="AH389" s="3" t="s">
        <v>2584</v>
      </c>
      <c r="AI389" s="6" t="s">
        <v>2640</v>
      </c>
      <c r="AJ389" s="6" t="s">
        <v>3008</v>
      </c>
      <c r="AK389" s="6" t="s">
        <v>3008</v>
      </c>
      <c r="AL389" s="10" t="s">
        <v>4283</v>
      </c>
      <c r="AM389" s="6" t="s">
        <v>3008</v>
      </c>
      <c r="AN389" s="6" t="s">
        <v>3899</v>
      </c>
      <c r="AO389" s="6" t="s">
        <v>3008</v>
      </c>
      <c r="AP389" s="595" t="s">
        <v>1568</v>
      </c>
      <c r="AQ389" s="6" t="s">
        <v>3008</v>
      </c>
      <c r="AR389" s="595" t="s">
        <v>1568</v>
      </c>
      <c r="AS389" s="595" t="s">
        <v>3008</v>
      </c>
      <c r="AT389" s="231" t="s">
        <v>1027</v>
      </c>
      <c r="AU389" s="185">
        <v>44126</v>
      </c>
      <c r="AV389" s="436" t="s">
        <v>1031</v>
      </c>
      <c r="AW389" s="418"/>
      <c r="AX389" s="31"/>
      <c r="AY389" s="31"/>
      <c r="AZ389" s="31"/>
      <c r="BA389" s="31"/>
      <c r="BB389" s="597" t="s">
        <v>1301</v>
      </c>
      <c r="BC389" s="418"/>
      <c r="BD389" s="418"/>
      <c r="BE389" s="77"/>
      <c r="BF389" s="77"/>
      <c r="BG389" s="77"/>
      <c r="BH389" s="77"/>
      <c r="BI389" s="597" t="s">
        <v>3623</v>
      </c>
      <c r="BJ389" s="604" t="s">
        <v>3625</v>
      </c>
      <c r="BK389" s="604"/>
      <c r="BL389" s="604"/>
      <c r="BM389" s="77"/>
      <c r="BN389" s="77"/>
      <c r="BO389" s="77"/>
      <c r="BP389" s="77"/>
      <c r="BQ389" s="77"/>
      <c r="BR389" s="77"/>
      <c r="BS389" s="77"/>
      <c r="BT389" s="77"/>
      <c r="BU389" s="77"/>
      <c r="BV389" s="77"/>
      <c r="BW389" s="77"/>
      <c r="BX389" s="77"/>
      <c r="BY389" s="77"/>
      <c r="BZ389" s="77"/>
      <c r="CA389" s="77"/>
      <c r="CB389" s="77"/>
      <c r="CC389" s="77"/>
      <c r="CD389" s="77"/>
      <c r="CE389" s="77"/>
      <c r="CF389" s="77"/>
      <c r="CG389" s="77"/>
      <c r="CH389" s="77"/>
      <c r="CI389" s="77"/>
      <c r="CJ389" s="77"/>
      <c r="CK389" s="77"/>
      <c r="CL389" s="77"/>
      <c r="CM389" s="77"/>
      <c r="CN389" s="77"/>
      <c r="CO389" s="77"/>
      <c r="CP389" s="77"/>
      <c r="CQ389" s="77"/>
      <c r="CR389" s="77"/>
      <c r="CS389" s="77"/>
      <c r="CT389" s="77"/>
      <c r="CU389" s="77"/>
      <c r="CV389" s="77"/>
      <c r="CW389" s="77"/>
      <c r="CX389" s="77"/>
      <c r="CY389" s="77"/>
      <c r="CZ389" s="77"/>
      <c r="DA389" s="77"/>
      <c r="DB389" s="77"/>
      <c r="DC389" s="77"/>
      <c r="DD389" s="77"/>
      <c r="DE389" s="77"/>
      <c r="DF389" s="77"/>
      <c r="DG389" s="77"/>
      <c r="DH389" s="77"/>
      <c r="DI389" s="77"/>
      <c r="DJ389" s="77"/>
      <c r="DK389" s="77"/>
      <c r="DL389" s="77"/>
      <c r="DM389" s="77"/>
      <c r="DN389" s="77"/>
      <c r="DO389" s="77"/>
      <c r="DP389" s="77"/>
      <c r="DQ389" s="77"/>
      <c r="DR389" s="77"/>
      <c r="DS389" s="77"/>
      <c r="DT389" s="77"/>
      <c r="DU389" s="77"/>
      <c r="DV389" s="77"/>
      <c r="DW389" s="77"/>
      <c r="DX389" s="77"/>
      <c r="DY389" s="77"/>
      <c r="DZ389" s="77"/>
      <c r="EA389" s="77"/>
      <c r="EB389" s="77"/>
      <c r="EC389" s="77"/>
      <c r="ED389" s="77"/>
      <c r="EE389" s="77"/>
      <c r="EF389" s="77"/>
      <c r="EG389" s="77"/>
      <c r="EH389" s="77"/>
      <c r="EI389" s="77"/>
      <c r="EJ389" s="77"/>
      <c r="EK389" s="77"/>
      <c r="EL389" s="77"/>
      <c r="EM389" s="77"/>
      <c r="EN389" s="77"/>
      <c r="EO389" s="77"/>
      <c r="EP389" s="77"/>
      <c r="EQ389" s="77"/>
      <c r="ER389" s="77"/>
      <c r="ES389" s="77"/>
      <c r="ET389" s="77"/>
      <c r="EU389" s="77"/>
      <c r="EV389" s="77"/>
      <c r="EW389" s="77"/>
      <c r="EX389" s="77"/>
      <c r="EY389" s="77"/>
      <c r="EZ389" s="77"/>
      <c r="FA389" s="77"/>
      <c r="FB389" s="77"/>
      <c r="FC389" s="77"/>
      <c r="FD389" s="77"/>
      <c r="FE389" s="77"/>
      <c r="FF389" s="77"/>
      <c r="FG389" s="77"/>
      <c r="FH389" s="77"/>
      <c r="FI389" s="77"/>
      <c r="FJ389" s="77"/>
      <c r="FK389" s="77"/>
      <c r="FL389" s="77"/>
      <c r="FM389" s="77"/>
      <c r="FN389" s="77"/>
      <c r="FO389" s="77"/>
      <c r="FP389" s="77"/>
      <c r="FQ389" s="77"/>
      <c r="FR389" s="77"/>
      <c r="FS389" s="77"/>
      <c r="FT389" s="77"/>
      <c r="FU389" s="77"/>
      <c r="FV389" s="77"/>
      <c r="FW389" s="77"/>
      <c r="FX389" s="77"/>
      <c r="FY389" s="77"/>
      <c r="FZ389" s="77"/>
      <c r="GA389" s="77"/>
      <c r="GB389" s="77"/>
      <c r="GC389" s="77"/>
      <c r="GD389" s="77"/>
      <c r="GE389" s="77"/>
      <c r="GF389" s="77"/>
      <c r="GG389" s="77"/>
      <c r="GH389" s="77"/>
      <c r="GI389" s="77"/>
      <c r="GJ389" s="77"/>
      <c r="GK389" s="77"/>
      <c r="GL389" s="77"/>
      <c r="GM389" s="77"/>
      <c r="GN389" s="77"/>
      <c r="GO389" s="77"/>
      <c r="GP389" s="77"/>
      <c r="GQ389" s="77"/>
      <c r="GR389" s="77"/>
      <c r="GS389" s="77"/>
      <c r="GT389" s="77"/>
      <c r="GU389" s="77"/>
      <c r="GV389" s="77"/>
      <c r="GW389" s="77"/>
      <c r="GX389" s="77"/>
      <c r="GY389" s="77"/>
      <c r="GZ389" s="77"/>
      <c r="HA389" s="77"/>
      <c r="HB389" s="77"/>
      <c r="HC389" s="77"/>
      <c r="HD389" s="77"/>
      <c r="HE389" s="77"/>
      <c r="HF389" s="77"/>
      <c r="HG389" s="77"/>
      <c r="HH389" s="77"/>
      <c r="HI389" s="77"/>
      <c r="HJ389" s="77"/>
      <c r="HK389" s="77"/>
      <c r="HL389" s="77"/>
      <c r="HM389" s="77"/>
      <c r="HN389" s="77"/>
      <c r="HO389" s="77"/>
      <c r="HP389" s="77"/>
      <c r="HQ389" s="77"/>
      <c r="HR389" s="77"/>
      <c r="HS389" s="77"/>
      <c r="HT389" s="77"/>
      <c r="HU389" s="77"/>
      <c r="HV389" s="77"/>
      <c r="HW389" s="77"/>
      <c r="HX389" s="77"/>
      <c r="HY389" s="77"/>
      <c r="HZ389" s="77"/>
      <c r="IA389" s="77"/>
      <c r="IB389" s="77"/>
      <c r="IC389" s="77"/>
      <c r="ID389" s="77"/>
      <c r="IE389" s="77"/>
      <c r="IF389" s="77"/>
      <c r="IG389" s="77"/>
      <c r="IH389" s="77"/>
      <c r="II389" s="77"/>
      <c r="IJ389" s="77"/>
      <c r="IK389" s="77"/>
      <c r="IL389" s="77"/>
      <c r="IM389" s="77"/>
      <c r="IN389" s="77"/>
      <c r="IO389" s="77"/>
      <c r="IP389" s="77"/>
      <c r="IQ389" s="77"/>
      <c r="IR389" s="77"/>
      <c r="IS389" s="77"/>
      <c r="IT389" s="77"/>
      <c r="IU389" s="77"/>
      <c r="IV389" s="77"/>
      <c r="IW389" s="77"/>
      <c r="IX389" s="77"/>
      <c r="IY389" s="77"/>
      <c r="IZ389" s="77"/>
      <c r="JA389" s="77"/>
      <c r="JB389" s="77"/>
      <c r="JC389" s="77"/>
      <c r="JD389" s="77"/>
      <c r="JE389" s="77"/>
      <c r="JF389" s="77"/>
      <c r="JG389" s="77"/>
      <c r="JH389" s="77"/>
      <c r="JI389" s="77"/>
      <c r="JJ389" s="77"/>
      <c r="JK389" s="77"/>
      <c r="JL389" s="77"/>
      <c r="JM389" s="77"/>
      <c r="JN389" s="77"/>
      <c r="JO389" s="77"/>
      <c r="JP389" s="77"/>
      <c r="JQ389" s="77"/>
    </row>
    <row r="390" spans="1:277" s="14" customFormat="1" ht="115.5" hidden="1" customHeight="1" x14ac:dyDescent="0.25">
      <c r="A390" s="29" t="s">
        <v>2251</v>
      </c>
      <c r="B390" s="189" t="s">
        <v>1054</v>
      </c>
      <c r="C390" s="186">
        <v>43812</v>
      </c>
      <c r="D390" s="660"/>
      <c r="E390" s="87" t="s">
        <v>1392</v>
      </c>
      <c r="F390" s="11" t="s">
        <v>3627</v>
      </c>
      <c r="G390" s="11" t="s">
        <v>956</v>
      </c>
      <c r="H390" s="11" t="s">
        <v>957</v>
      </c>
      <c r="I390" s="11" t="s">
        <v>958</v>
      </c>
      <c r="J390" s="82" t="s">
        <v>959</v>
      </c>
      <c r="K390" s="78">
        <v>1</v>
      </c>
      <c r="L390" s="270">
        <v>43864</v>
      </c>
      <c r="M390" s="270">
        <v>44196</v>
      </c>
      <c r="N390" s="79">
        <f t="shared" si="14"/>
        <v>48</v>
      </c>
      <c r="O390" s="138">
        <v>0.4</v>
      </c>
      <c r="P390" s="436" t="s">
        <v>1018</v>
      </c>
      <c r="Q390" s="436" t="s">
        <v>1023</v>
      </c>
      <c r="R390" s="4" t="s">
        <v>4364</v>
      </c>
      <c r="S390" s="600">
        <f t="shared" si="15"/>
        <v>286</v>
      </c>
      <c r="T390" s="28" t="s">
        <v>1277</v>
      </c>
      <c r="U390" s="28" t="s">
        <v>1277</v>
      </c>
      <c r="V390" s="28" t="s">
        <v>1277</v>
      </c>
      <c r="W390" s="28" t="s">
        <v>1277</v>
      </c>
      <c r="X390" s="28" t="s">
        <v>1277</v>
      </c>
      <c r="Y390" s="28" t="s">
        <v>1277</v>
      </c>
      <c r="Z390" s="28" t="s">
        <v>1277</v>
      </c>
      <c r="AA390" s="3" t="s">
        <v>1277</v>
      </c>
      <c r="AB390" s="3" t="s">
        <v>1277</v>
      </c>
      <c r="AC390" s="3" t="s">
        <v>1277</v>
      </c>
      <c r="AD390" s="131" t="s">
        <v>1648</v>
      </c>
      <c r="AE390" s="3" t="s">
        <v>1506</v>
      </c>
      <c r="AF390" s="3" t="s">
        <v>1654</v>
      </c>
      <c r="AG390" s="3" t="s">
        <v>1672</v>
      </c>
      <c r="AH390" s="3" t="s">
        <v>2523</v>
      </c>
      <c r="AI390" s="6" t="s">
        <v>2524</v>
      </c>
      <c r="AJ390" s="6" t="s">
        <v>3023</v>
      </c>
      <c r="AK390" s="6" t="s">
        <v>3219</v>
      </c>
      <c r="AL390" s="10" t="s">
        <v>4350</v>
      </c>
      <c r="AM390" s="160" t="s">
        <v>4837</v>
      </c>
      <c r="AN390" s="40" t="s">
        <v>3899</v>
      </c>
      <c r="AO390" s="40" t="s">
        <v>6054</v>
      </c>
      <c r="AP390" s="595" t="s">
        <v>1568</v>
      </c>
      <c r="AQ390" s="40" t="s">
        <v>6054</v>
      </c>
      <c r="AR390" s="40" t="s">
        <v>1568</v>
      </c>
      <c r="AS390" s="40" t="s">
        <v>6054</v>
      </c>
      <c r="AT390" s="231" t="s">
        <v>1937</v>
      </c>
      <c r="AU390" s="185">
        <v>44377</v>
      </c>
      <c r="AV390" s="436" t="s">
        <v>2439</v>
      </c>
      <c r="AW390" s="185">
        <v>44377</v>
      </c>
      <c r="AX390" s="149" t="s">
        <v>4342</v>
      </c>
      <c r="AY390" s="31" t="s">
        <v>4110</v>
      </c>
      <c r="AZ390" s="31" t="s">
        <v>1568</v>
      </c>
      <c r="BA390" s="31" t="s">
        <v>1568</v>
      </c>
      <c r="BB390" s="597" t="s">
        <v>2678</v>
      </c>
      <c r="BC390" s="418" t="s">
        <v>3661</v>
      </c>
      <c r="BD390" s="30" t="s">
        <v>1568</v>
      </c>
      <c r="BE390" s="77"/>
      <c r="BF390" s="77"/>
      <c r="BG390" s="77"/>
      <c r="BH390" s="77"/>
      <c r="BI390" s="597" t="s">
        <v>3623</v>
      </c>
      <c r="BJ390" s="604" t="s">
        <v>3628</v>
      </c>
      <c r="BK390" s="604"/>
      <c r="BL390" s="604"/>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row>
    <row r="391" spans="1:277" s="14" customFormat="1" ht="115.5" customHeight="1" x14ac:dyDescent="0.25">
      <c r="A391" s="97" t="s">
        <v>2251</v>
      </c>
      <c r="B391" s="426" t="s">
        <v>1054</v>
      </c>
      <c r="C391" s="214">
        <v>43812</v>
      </c>
      <c r="D391" s="535"/>
      <c r="E391" s="534" t="s">
        <v>1392</v>
      </c>
      <c r="F391" s="12" t="s">
        <v>7246</v>
      </c>
      <c r="G391" s="311" t="s">
        <v>956</v>
      </c>
      <c r="H391" s="311" t="s">
        <v>4201</v>
      </c>
      <c r="I391" s="311" t="s">
        <v>4202</v>
      </c>
      <c r="J391" s="312" t="s">
        <v>542</v>
      </c>
      <c r="K391" s="315">
        <v>1</v>
      </c>
      <c r="L391" s="314">
        <v>43864</v>
      </c>
      <c r="M391" s="314">
        <v>44560</v>
      </c>
      <c r="N391" s="552">
        <f t="shared" si="14"/>
        <v>48</v>
      </c>
      <c r="O391" s="623">
        <v>1</v>
      </c>
      <c r="P391" s="436" t="s">
        <v>1018</v>
      </c>
      <c r="Q391" s="436"/>
      <c r="R391" s="4" t="s">
        <v>7868</v>
      </c>
      <c r="S391" s="600">
        <f t="shared" si="15"/>
        <v>265</v>
      </c>
      <c r="T391" s="436"/>
      <c r="U391" s="436"/>
      <c r="V391" s="189"/>
      <c r="W391" s="28"/>
      <c r="X391" s="28"/>
      <c r="Y391" s="28"/>
      <c r="Z391" s="28"/>
      <c r="AA391" s="3"/>
      <c r="AB391" s="3"/>
      <c r="AC391" s="3"/>
      <c r="AD391" s="131"/>
      <c r="AE391" s="3"/>
      <c r="AF391" s="3"/>
      <c r="AG391" s="3"/>
      <c r="AH391" s="3"/>
      <c r="AI391" s="6"/>
      <c r="AJ391" s="6"/>
      <c r="AK391" s="6" t="s">
        <v>3219</v>
      </c>
      <c r="AL391" s="10" t="s">
        <v>4284</v>
      </c>
      <c r="AM391" s="4" t="s">
        <v>6438</v>
      </c>
      <c r="AN391" s="39" t="s">
        <v>6420</v>
      </c>
      <c r="AO391" s="4" t="s">
        <v>6439</v>
      </c>
      <c r="AP391" s="4" t="s">
        <v>7224</v>
      </c>
      <c r="AQ391" s="4" t="s">
        <v>7800</v>
      </c>
      <c r="AR391" s="4" t="s">
        <v>7701</v>
      </c>
      <c r="AS391" s="4" t="s">
        <v>7870</v>
      </c>
      <c r="AT391" s="180" t="s">
        <v>1027</v>
      </c>
      <c r="AU391" s="185">
        <v>44672</v>
      </c>
      <c r="AV391" s="436" t="s">
        <v>1031</v>
      </c>
      <c r="AW391" s="418"/>
      <c r="AX391" s="31"/>
      <c r="AY391" s="31"/>
      <c r="AZ391" s="31"/>
      <c r="BA391" s="31"/>
      <c r="BB391" s="597" t="s">
        <v>1301</v>
      </c>
      <c r="BC391" s="418"/>
      <c r="BD391" s="418"/>
      <c r="BE391" s="77"/>
      <c r="BF391" s="77"/>
      <c r="BG391" s="77"/>
      <c r="BH391" s="77"/>
      <c r="BI391" s="597" t="s">
        <v>3623</v>
      </c>
      <c r="BJ391" s="604" t="s">
        <v>3628</v>
      </c>
      <c r="BK391" s="604"/>
      <c r="BL391" s="604"/>
      <c r="BM391" s="77"/>
      <c r="BN391" s="77"/>
      <c r="BO391" s="77"/>
      <c r="BP391" s="77"/>
      <c r="BQ391" s="77"/>
      <c r="BR391" s="77"/>
      <c r="BS391" s="77"/>
      <c r="BT391" s="77"/>
      <c r="BU391" s="77"/>
      <c r="BV391" s="77"/>
      <c r="BW391" s="77"/>
      <c r="BX391" s="77"/>
      <c r="BY391" s="77"/>
      <c r="BZ391" s="77"/>
      <c r="CA391" s="77"/>
      <c r="CB391" s="77"/>
      <c r="CC391" s="77"/>
      <c r="CD391" s="77"/>
      <c r="CE391" s="77"/>
      <c r="CF391" s="77"/>
      <c r="CG391" s="77"/>
      <c r="CH391" s="77"/>
      <c r="CI391" s="77"/>
      <c r="CJ391" s="77"/>
      <c r="CK391" s="77"/>
      <c r="CL391" s="77"/>
      <c r="CM391" s="77"/>
      <c r="CN391" s="77"/>
      <c r="CO391" s="77"/>
      <c r="CP391" s="77"/>
      <c r="CQ391" s="77"/>
      <c r="CR391" s="77"/>
      <c r="CS391" s="77"/>
      <c r="CT391" s="77"/>
      <c r="CU391" s="77"/>
      <c r="CV391" s="77"/>
      <c r="CW391" s="77"/>
      <c r="CX391" s="77"/>
      <c r="CY391" s="77"/>
      <c r="CZ391" s="77"/>
      <c r="DA391" s="77"/>
      <c r="DB391" s="77"/>
      <c r="DC391" s="77"/>
      <c r="DD391" s="77"/>
      <c r="DE391" s="77"/>
      <c r="DF391" s="77"/>
      <c r="DG391" s="77"/>
      <c r="DH391" s="77"/>
      <c r="DI391" s="77"/>
      <c r="DJ391" s="77"/>
      <c r="DK391" s="77"/>
      <c r="DL391" s="77"/>
      <c r="DM391" s="77"/>
      <c r="DN391" s="77"/>
      <c r="DO391" s="77"/>
      <c r="DP391" s="77"/>
      <c r="DQ391" s="77"/>
      <c r="DR391" s="77"/>
      <c r="DS391" s="77"/>
      <c r="DT391" s="77"/>
      <c r="DU391" s="77"/>
      <c r="DV391" s="77"/>
      <c r="DW391" s="77"/>
      <c r="DX391" s="77"/>
      <c r="DY391" s="77"/>
      <c r="DZ391" s="77"/>
      <c r="EA391" s="77"/>
      <c r="EB391" s="77"/>
      <c r="EC391" s="77"/>
      <c r="ED391" s="77"/>
      <c r="EE391" s="77"/>
      <c r="EF391" s="77"/>
      <c r="EG391" s="77"/>
      <c r="EH391" s="77"/>
      <c r="EI391" s="77"/>
      <c r="EJ391" s="77"/>
      <c r="EK391" s="77"/>
      <c r="EL391" s="77"/>
      <c r="EM391" s="77"/>
      <c r="EN391" s="77"/>
      <c r="EO391" s="77"/>
      <c r="EP391" s="77"/>
      <c r="EQ391" s="77"/>
      <c r="ER391" s="77"/>
      <c r="ES391" s="77"/>
      <c r="ET391" s="77"/>
      <c r="EU391" s="77"/>
      <c r="EV391" s="77"/>
      <c r="EW391" s="77"/>
      <c r="EX391" s="77"/>
      <c r="EY391" s="77"/>
      <c r="EZ391" s="77"/>
      <c r="FA391" s="77"/>
      <c r="FB391" s="77"/>
      <c r="FC391" s="77"/>
      <c r="FD391" s="77"/>
      <c r="FE391" s="77"/>
      <c r="FF391" s="77"/>
      <c r="FG391" s="77"/>
      <c r="FH391" s="77"/>
      <c r="FI391" s="77"/>
      <c r="FJ391" s="77"/>
      <c r="FK391" s="77"/>
      <c r="FL391" s="77"/>
      <c r="FM391" s="77"/>
      <c r="FN391" s="77"/>
      <c r="FO391" s="77"/>
      <c r="FP391" s="77"/>
      <c r="FQ391" s="77"/>
      <c r="FR391" s="77"/>
      <c r="FS391" s="77"/>
      <c r="FT391" s="77"/>
      <c r="FU391" s="77"/>
      <c r="FV391" s="77"/>
      <c r="FW391" s="77"/>
      <c r="FX391" s="77"/>
      <c r="FY391" s="77"/>
      <c r="FZ391" s="77"/>
      <c r="GA391" s="77"/>
      <c r="GB391" s="77"/>
      <c r="GC391" s="77"/>
      <c r="GD391" s="77"/>
      <c r="GE391" s="77"/>
      <c r="GF391" s="77"/>
      <c r="GG391" s="77"/>
      <c r="GH391" s="77"/>
      <c r="GI391" s="77"/>
      <c r="GJ391" s="77"/>
      <c r="GK391" s="77"/>
      <c r="GL391" s="77"/>
      <c r="GM391" s="77"/>
      <c r="GN391" s="77"/>
      <c r="GO391" s="77"/>
      <c r="GP391" s="77"/>
      <c r="GQ391" s="77"/>
      <c r="GR391" s="77"/>
      <c r="GS391" s="77"/>
      <c r="GT391" s="77"/>
      <c r="GU391" s="77"/>
      <c r="GV391" s="77"/>
      <c r="GW391" s="77"/>
      <c r="GX391" s="77"/>
      <c r="GY391" s="77"/>
      <c r="GZ391" s="77"/>
      <c r="HA391" s="77"/>
      <c r="HB391" s="77"/>
      <c r="HC391" s="77"/>
      <c r="HD391" s="77"/>
      <c r="HE391" s="77"/>
      <c r="HF391" s="77"/>
      <c r="HG391" s="77"/>
      <c r="HH391" s="77"/>
      <c r="HI391" s="77"/>
      <c r="HJ391" s="77"/>
      <c r="HK391" s="77"/>
      <c r="HL391" s="77"/>
      <c r="HM391" s="77"/>
      <c r="HN391" s="77"/>
      <c r="HO391" s="77"/>
      <c r="HP391" s="77"/>
      <c r="HQ391" s="77"/>
      <c r="HR391" s="77"/>
      <c r="HS391" s="77"/>
      <c r="HT391" s="77"/>
      <c r="HU391" s="77"/>
      <c r="HV391" s="77"/>
      <c r="HW391" s="77"/>
      <c r="HX391" s="77"/>
      <c r="HY391" s="77"/>
      <c r="HZ391" s="77"/>
      <c r="IA391" s="77"/>
      <c r="IB391" s="77"/>
      <c r="IC391" s="77"/>
      <c r="ID391" s="77"/>
      <c r="IE391" s="77"/>
      <c r="IF391" s="77"/>
      <c r="IG391" s="77"/>
      <c r="IH391" s="77"/>
      <c r="II391" s="77"/>
      <c r="IJ391" s="77"/>
      <c r="IK391" s="77"/>
      <c r="IL391" s="77"/>
      <c r="IM391" s="77"/>
      <c r="IN391" s="77"/>
      <c r="IO391" s="77"/>
      <c r="IP391" s="77"/>
      <c r="IQ391" s="77"/>
      <c r="IR391" s="77"/>
      <c r="IS391" s="77"/>
      <c r="IT391" s="77"/>
      <c r="IU391" s="77"/>
      <c r="IV391" s="77"/>
      <c r="IW391" s="77"/>
      <c r="IX391" s="77"/>
      <c r="IY391" s="77"/>
      <c r="IZ391" s="77"/>
      <c r="JA391" s="77"/>
      <c r="JB391" s="77"/>
      <c r="JC391" s="77"/>
      <c r="JD391" s="77"/>
      <c r="JE391" s="77"/>
      <c r="JF391" s="77"/>
      <c r="JG391" s="77"/>
      <c r="JH391" s="77"/>
      <c r="JI391" s="77"/>
      <c r="JJ391" s="77"/>
      <c r="JK391" s="77"/>
      <c r="JL391" s="77"/>
      <c r="JM391" s="77"/>
      <c r="JN391" s="77"/>
      <c r="JO391" s="77"/>
      <c r="JP391" s="77"/>
      <c r="JQ391" s="77"/>
    </row>
    <row r="392" spans="1:277" s="14" customFormat="1" ht="115.5" hidden="1" customHeight="1" x14ac:dyDescent="0.25">
      <c r="A392" s="29" t="s">
        <v>2252</v>
      </c>
      <c r="B392" s="189" t="s">
        <v>1054</v>
      </c>
      <c r="C392" s="186">
        <v>43812</v>
      </c>
      <c r="D392" s="186"/>
      <c r="E392" s="29" t="s">
        <v>1408</v>
      </c>
      <c r="F392" s="11" t="s">
        <v>3629</v>
      </c>
      <c r="G392" s="11" t="s">
        <v>960</v>
      </c>
      <c r="H392" s="11" t="s">
        <v>961</v>
      </c>
      <c r="I392" s="11" t="s">
        <v>962</v>
      </c>
      <c r="J392" s="82" t="s">
        <v>963</v>
      </c>
      <c r="K392" s="210">
        <v>1</v>
      </c>
      <c r="L392" s="270">
        <v>43878</v>
      </c>
      <c r="M392" s="270">
        <v>44196</v>
      </c>
      <c r="N392" s="79">
        <f t="shared" si="14"/>
        <v>46</v>
      </c>
      <c r="O392" s="105">
        <v>1</v>
      </c>
      <c r="P392" s="436" t="s">
        <v>56</v>
      </c>
      <c r="Q392" s="436" t="s">
        <v>1024</v>
      </c>
      <c r="R392" s="4" t="s">
        <v>3325</v>
      </c>
      <c r="S392" s="600">
        <f t="shared" si="15"/>
        <v>285</v>
      </c>
      <c r="T392" s="436"/>
      <c r="U392" s="436"/>
      <c r="V392" s="189"/>
      <c r="W392" s="28" t="s">
        <v>1277</v>
      </c>
      <c r="X392" s="28" t="s">
        <v>1277</v>
      </c>
      <c r="Y392" s="28" t="s">
        <v>1277</v>
      </c>
      <c r="Z392" s="28" t="s">
        <v>1277</v>
      </c>
      <c r="AA392" s="3" t="s">
        <v>1277</v>
      </c>
      <c r="AB392" s="3" t="s">
        <v>1277</v>
      </c>
      <c r="AC392" s="3" t="s">
        <v>1277</v>
      </c>
      <c r="AD392" s="131" t="s">
        <v>1648</v>
      </c>
      <c r="AE392" s="3" t="s">
        <v>1611</v>
      </c>
      <c r="AF392" s="3" t="s">
        <v>1655</v>
      </c>
      <c r="AG392" s="3" t="s">
        <v>2625</v>
      </c>
      <c r="AH392" s="3" t="s">
        <v>2585</v>
      </c>
      <c r="AI392" s="6" t="s">
        <v>2641</v>
      </c>
      <c r="AJ392" s="193"/>
      <c r="AK392" s="6" t="s">
        <v>3239</v>
      </c>
      <c r="AL392" s="146" t="s">
        <v>3899</v>
      </c>
      <c r="AM392" s="6" t="s">
        <v>5722</v>
      </c>
      <c r="AN392" s="146" t="s">
        <v>3899</v>
      </c>
      <c r="AO392" s="6" t="s">
        <v>5722</v>
      </c>
      <c r="AP392" s="595" t="s">
        <v>1568</v>
      </c>
      <c r="AQ392" s="6" t="s">
        <v>5722</v>
      </c>
      <c r="AR392" s="595" t="s">
        <v>1568</v>
      </c>
      <c r="AS392" s="595" t="s">
        <v>5722</v>
      </c>
      <c r="AT392" s="180" t="s">
        <v>882</v>
      </c>
      <c r="AU392" s="185">
        <v>44224</v>
      </c>
      <c r="AV392" s="436" t="s">
        <v>1031</v>
      </c>
      <c r="AW392" s="418"/>
      <c r="AX392" s="31"/>
      <c r="AY392" s="31"/>
      <c r="AZ392" s="31"/>
      <c r="BA392" s="31"/>
      <c r="BB392" s="597" t="s">
        <v>1301</v>
      </c>
      <c r="BC392" s="418"/>
      <c r="BD392" s="418"/>
      <c r="BE392" s="77"/>
      <c r="BF392" s="77"/>
      <c r="BG392" s="77"/>
      <c r="BH392" s="77"/>
      <c r="BI392" s="603" t="s">
        <v>3620</v>
      </c>
      <c r="BJ392" s="93" t="s">
        <v>3726</v>
      </c>
      <c r="BK392" s="93"/>
      <c r="BL392" s="93"/>
      <c r="BM392" s="77"/>
      <c r="BN392" s="77"/>
      <c r="BO392" s="77"/>
      <c r="BP392" s="77"/>
      <c r="BQ392" s="77"/>
      <c r="BR392" s="77"/>
      <c r="BS392" s="77"/>
      <c r="BT392" s="77"/>
      <c r="BU392" s="77"/>
      <c r="BV392" s="77"/>
      <c r="BW392" s="77"/>
      <c r="BX392" s="77"/>
      <c r="BY392" s="77"/>
      <c r="BZ392" s="77"/>
      <c r="CA392" s="77"/>
      <c r="CB392" s="77"/>
      <c r="CC392" s="77"/>
      <c r="CD392" s="77"/>
      <c r="CE392" s="77"/>
      <c r="CF392" s="77"/>
      <c r="CG392" s="77"/>
      <c r="CH392" s="77"/>
      <c r="CI392" s="77"/>
      <c r="CJ392" s="77"/>
      <c r="CK392" s="77"/>
      <c r="CL392" s="77"/>
      <c r="CM392" s="77"/>
      <c r="CN392" s="77"/>
      <c r="CO392" s="77"/>
      <c r="CP392" s="77"/>
      <c r="CQ392" s="77"/>
      <c r="CR392" s="77"/>
      <c r="CS392" s="77"/>
      <c r="CT392" s="77"/>
      <c r="CU392" s="77"/>
      <c r="CV392" s="77"/>
      <c r="CW392" s="77"/>
      <c r="CX392" s="77"/>
      <c r="CY392" s="77"/>
      <c r="CZ392" s="77"/>
      <c r="DA392" s="77"/>
      <c r="DB392" s="77"/>
      <c r="DC392" s="77"/>
      <c r="DD392" s="77"/>
      <c r="DE392" s="77"/>
      <c r="DF392" s="77"/>
      <c r="DG392" s="77"/>
      <c r="DH392" s="77"/>
      <c r="DI392" s="77"/>
      <c r="DJ392" s="77"/>
      <c r="DK392" s="77"/>
      <c r="DL392" s="77"/>
      <c r="DM392" s="77"/>
      <c r="DN392" s="77"/>
      <c r="DO392" s="77"/>
      <c r="DP392" s="77"/>
      <c r="DQ392" s="77"/>
      <c r="DR392" s="77"/>
      <c r="DS392" s="77"/>
      <c r="DT392" s="77"/>
      <c r="DU392" s="77"/>
      <c r="DV392" s="77"/>
      <c r="DW392" s="77"/>
      <c r="DX392" s="77"/>
      <c r="DY392" s="77"/>
      <c r="DZ392" s="77"/>
      <c r="EA392" s="77"/>
      <c r="EB392" s="77"/>
      <c r="EC392" s="77"/>
      <c r="ED392" s="77"/>
      <c r="EE392" s="77"/>
      <c r="EF392" s="77"/>
      <c r="EG392" s="77"/>
      <c r="EH392" s="77"/>
      <c r="EI392" s="77"/>
      <c r="EJ392" s="77"/>
      <c r="EK392" s="77"/>
      <c r="EL392" s="77"/>
      <c r="EM392" s="77"/>
      <c r="EN392" s="77"/>
      <c r="EO392" s="77"/>
      <c r="EP392" s="77"/>
      <c r="EQ392" s="77"/>
      <c r="ER392" s="77"/>
      <c r="ES392" s="77"/>
      <c r="ET392" s="77"/>
      <c r="EU392" s="77"/>
      <c r="EV392" s="77"/>
      <c r="EW392" s="77"/>
      <c r="EX392" s="77"/>
      <c r="EY392" s="77"/>
      <c r="EZ392" s="77"/>
      <c r="FA392" s="77"/>
      <c r="FB392" s="77"/>
      <c r="FC392" s="77"/>
      <c r="FD392" s="77"/>
      <c r="FE392" s="77"/>
      <c r="FF392" s="77"/>
      <c r="FG392" s="77"/>
      <c r="FH392" s="77"/>
      <c r="FI392" s="77"/>
      <c r="FJ392" s="77"/>
      <c r="FK392" s="77"/>
      <c r="FL392" s="77"/>
      <c r="FM392" s="77"/>
      <c r="FN392" s="77"/>
      <c r="FO392" s="77"/>
      <c r="FP392" s="77"/>
      <c r="FQ392" s="77"/>
      <c r="FR392" s="77"/>
      <c r="FS392" s="77"/>
      <c r="FT392" s="77"/>
      <c r="FU392" s="77"/>
      <c r="FV392" s="77"/>
      <c r="FW392" s="77"/>
      <c r="FX392" s="77"/>
      <c r="FY392" s="77"/>
      <c r="FZ392" s="77"/>
      <c r="GA392" s="77"/>
      <c r="GB392" s="77"/>
      <c r="GC392" s="77"/>
      <c r="GD392" s="77"/>
      <c r="GE392" s="77"/>
      <c r="GF392" s="77"/>
      <c r="GG392" s="77"/>
      <c r="GH392" s="77"/>
      <c r="GI392" s="77"/>
      <c r="GJ392" s="77"/>
      <c r="GK392" s="77"/>
      <c r="GL392" s="77"/>
      <c r="GM392" s="77"/>
      <c r="GN392" s="77"/>
      <c r="GO392" s="77"/>
      <c r="GP392" s="77"/>
      <c r="GQ392" s="77"/>
      <c r="GR392" s="77"/>
      <c r="GS392" s="77"/>
      <c r="GT392" s="77"/>
      <c r="GU392" s="77"/>
      <c r="GV392" s="77"/>
      <c r="GW392" s="77"/>
      <c r="GX392" s="77"/>
      <c r="GY392" s="77"/>
      <c r="GZ392" s="77"/>
      <c r="HA392" s="77"/>
      <c r="HB392" s="77"/>
      <c r="HC392" s="77"/>
      <c r="HD392" s="77"/>
      <c r="HE392" s="77"/>
      <c r="HF392" s="77"/>
      <c r="HG392" s="77"/>
      <c r="HH392" s="77"/>
      <c r="HI392" s="77"/>
      <c r="HJ392" s="77"/>
      <c r="HK392" s="77"/>
      <c r="HL392" s="77"/>
      <c r="HM392" s="77"/>
      <c r="HN392" s="77"/>
      <c r="HO392" s="77"/>
      <c r="HP392" s="77"/>
      <c r="HQ392" s="77"/>
      <c r="HR392" s="77"/>
      <c r="HS392" s="77"/>
      <c r="HT392" s="77"/>
      <c r="HU392" s="77"/>
      <c r="HV392" s="77"/>
      <c r="HW392" s="77"/>
      <c r="HX392" s="77"/>
      <c r="HY392" s="77"/>
      <c r="HZ392" s="77"/>
      <c r="IA392" s="77"/>
      <c r="IB392" s="77"/>
      <c r="IC392" s="77"/>
      <c r="ID392" s="77"/>
      <c r="IE392" s="77"/>
      <c r="IF392" s="77"/>
      <c r="IG392" s="77"/>
      <c r="IH392" s="77"/>
      <c r="II392" s="77"/>
      <c r="IJ392" s="77"/>
      <c r="IK392" s="77"/>
      <c r="IL392" s="77"/>
      <c r="IM392" s="77"/>
      <c r="IN392" s="77"/>
      <c r="IO392" s="77"/>
      <c r="IP392" s="77"/>
      <c r="IQ392" s="77"/>
      <c r="IR392" s="77"/>
      <c r="IS392" s="77"/>
      <c r="IT392" s="77"/>
      <c r="IU392" s="77"/>
      <c r="IV392" s="77"/>
      <c r="IW392" s="77"/>
      <c r="IX392" s="77"/>
      <c r="IY392" s="77"/>
      <c r="IZ392" s="77"/>
      <c r="JA392" s="77"/>
      <c r="JB392" s="77"/>
      <c r="JC392" s="77"/>
      <c r="JD392" s="77"/>
      <c r="JE392" s="77"/>
      <c r="JF392" s="77"/>
      <c r="JG392" s="77"/>
      <c r="JH392" s="77"/>
      <c r="JI392" s="77"/>
      <c r="JJ392" s="77"/>
      <c r="JK392" s="77"/>
      <c r="JL392" s="77"/>
      <c r="JM392" s="77"/>
      <c r="JN392" s="77"/>
      <c r="JO392" s="77"/>
      <c r="JP392" s="77"/>
      <c r="JQ392" s="77"/>
    </row>
    <row r="393" spans="1:277" s="14" customFormat="1" ht="115.5" hidden="1" customHeight="1" x14ac:dyDescent="0.25">
      <c r="A393" s="97" t="s">
        <v>2253</v>
      </c>
      <c r="B393" s="426" t="s">
        <v>1054</v>
      </c>
      <c r="C393" s="214">
        <v>43812</v>
      </c>
      <c r="D393" s="214"/>
      <c r="E393" s="97" t="s">
        <v>1408</v>
      </c>
      <c r="F393" s="12" t="s">
        <v>6668</v>
      </c>
      <c r="G393" s="12" t="s">
        <v>960</v>
      </c>
      <c r="H393" s="12" t="s">
        <v>964</v>
      </c>
      <c r="I393" s="12" t="s">
        <v>965</v>
      </c>
      <c r="J393" s="88" t="s">
        <v>963</v>
      </c>
      <c r="K393" s="563">
        <v>1</v>
      </c>
      <c r="L393" s="271">
        <v>44229</v>
      </c>
      <c r="M393" s="271">
        <v>44560</v>
      </c>
      <c r="N393" s="552">
        <f t="shared" si="14"/>
        <v>48</v>
      </c>
      <c r="O393" s="106">
        <v>1</v>
      </c>
      <c r="P393" s="436" t="s">
        <v>56</v>
      </c>
      <c r="Q393" s="436" t="s">
        <v>1024</v>
      </c>
      <c r="R393" s="10" t="s">
        <v>6445</v>
      </c>
      <c r="S393" s="600">
        <f t="shared" si="15"/>
        <v>389</v>
      </c>
      <c r="T393" s="436"/>
      <c r="U393" s="436"/>
      <c r="V393" s="189"/>
      <c r="W393" s="28" t="s">
        <v>1277</v>
      </c>
      <c r="X393" s="28" t="s">
        <v>1277</v>
      </c>
      <c r="Y393" s="28" t="s">
        <v>1277</v>
      </c>
      <c r="Z393" s="28" t="s">
        <v>1277</v>
      </c>
      <c r="AA393" s="3" t="s">
        <v>1277</v>
      </c>
      <c r="AB393" s="3" t="s">
        <v>1277</v>
      </c>
      <c r="AC393" s="3" t="s">
        <v>1277</v>
      </c>
      <c r="AD393" s="3" t="s">
        <v>1295</v>
      </c>
      <c r="AE393" s="3" t="s">
        <v>1612</v>
      </c>
      <c r="AF393" s="3" t="s">
        <v>1663</v>
      </c>
      <c r="AG393" s="3" t="s">
        <v>1667</v>
      </c>
      <c r="AH393" s="3" t="s">
        <v>2586</v>
      </c>
      <c r="AI393" s="6" t="s">
        <v>2613</v>
      </c>
      <c r="AJ393" s="6"/>
      <c r="AK393" s="6" t="s">
        <v>3182</v>
      </c>
      <c r="AL393" s="10" t="s">
        <v>4286</v>
      </c>
      <c r="AM393" s="6" t="s">
        <v>4519</v>
      </c>
      <c r="AN393" s="39" t="s">
        <v>6421</v>
      </c>
      <c r="AO393" s="6" t="s">
        <v>6462</v>
      </c>
      <c r="AP393" s="595" t="s">
        <v>1568</v>
      </c>
      <c r="AQ393" s="595" t="s">
        <v>7360</v>
      </c>
      <c r="AR393" s="595" t="s">
        <v>1568</v>
      </c>
      <c r="AS393" s="595" t="s">
        <v>7360</v>
      </c>
      <c r="AT393" s="231" t="s">
        <v>4832</v>
      </c>
      <c r="AU393" s="185">
        <v>44487</v>
      </c>
      <c r="AV393" s="436" t="s">
        <v>1031</v>
      </c>
      <c r="AW393" s="418"/>
      <c r="AX393" s="31"/>
      <c r="AY393" s="31"/>
      <c r="AZ393" s="31"/>
      <c r="BA393" s="31"/>
      <c r="BB393" s="597" t="s">
        <v>1301</v>
      </c>
      <c r="BC393" s="418"/>
      <c r="BD393" s="418"/>
      <c r="BE393" s="77"/>
      <c r="BF393" s="77"/>
      <c r="BG393" s="77"/>
      <c r="BH393" s="77"/>
      <c r="BI393" s="597" t="s">
        <v>3620</v>
      </c>
      <c r="BJ393" s="604" t="s">
        <v>3726</v>
      </c>
      <c r="BK393" s="604"/>
      <c r="BL393" s="604"/>
      <c r="BM393" s="77"/>
      <c r="BN393" s="77"/>
      <c r="BO393" s="77"/>
      <c r="BP393" s="77"/>
      <c r="BQ393" s="77"/>
      <c r="BR393" s="77"/>
      <c r="BS393" s="77"/>
      <c r="BT393" s="77"/>
      <c r="BU393" s="77"/>
      <c r="BV393" s="77"/>
      <c r="BW393" s="77"/>
      <c r="BX393" s="77"/>
      <c r="BY393" s="77"/>
      <c r="BZ393" s="77"/>
      <c r="CA393" s="77"/>
      <c r="CB393" s="77"/>
      <c r="CC393" s="77"/>
      <c r="CD393" s="77"/>
      <c r="CE393" s="77"/>
      <c r="CF393" s="77"/>
      <c r="CG393" s="77"/>
      <c r="CH393" s="77"/>
      <c r="CI393" s="77"/>
      <c r="CJ393" s="77"/>
      <c r="CK393" s="77"/>
      <c r="CL393" s="77"/>
      <c r="CM393" s="77"/>
      <c r="CN393" s="77"/>
      <c r="CO393" s="77"/>
      <c r="CP393" s="77"/>
      <c r="CQ393" s="77"/>
      <c r="CR393" s="77"/>
      <c r="CS393" s="77"/>
      <c r="CT393" s="77"/>
      <c r="CU393" s="77"/>
      <c r="CV393" s="77"/>
      <c r="CW393" s="77"/>
      <c r="CX393" s="77"/>
      <c r="CY393" s="77"/>
      <c r="CZ393" s="77"/>
      <c r="DA393" s="77"/>
      <c r="DB393" s="77"/>
      <c r="DC393" s="77"/>
      <c r="DD393" s="77"/>
      <c r="DE393" s="77"/>
      <c r="DF393" s="77"/>
      <c r="DG393" s="77"/>
      <c r="DH393" s="77"/>
      <c r="DI393" s="77"/>
      <c r="DJ393" s="77"/>
      <c r="DK393" s="77"/>
      <c r="DL393" s="77"/>
      <c r="DM393" s="77"/>
      <c r="DN393" s="77"/>
      <c r="DO393" s="77"/>
      <c r="DP393" s="77"/>
      <c r="DQ393" s="77"/>
      <c r="DR393" s="77"/>
      <c r="DS393" s="77"/>
      <c r="DT393" s="77"/>
      <c r="DU393" s="77"/>
      <c r="DV393" s="77"/>
      <c r="DW393" s="77"/>
      <c r="DX393" s="77"/>
      <c r="DY393" s="77"/>
      <c r="DZ393" s="77"/>
      <c r="EA393" s="77"/>
      <c r="EB393" s="77"/>
      <c r="EC393" s="77"/>
      <c r="ED393" s="77"/>
      <c r="EE393" s="77"/>
      <c r="EF393" s="77"/>
      <c r="EG393" s="77"/>
      <c r="EH393" s="77"/>
      <c r="EI393" s="77"/>
      <c r="EJ393" s="77"/>
      <c r="EK393" s="77"/>
      <c r="EL393" s="77"/>
      <c r="EM393" s="77"/>
      <c r="EN393" s="77"/>
      <c r="EO393" s="77"/>
      <c r="EP393" s="77"/>
      <c r="EQ393" s="77"/>
      <c r="ER393" s="77"/>
      <c r="ES393" s="77"/>
      <c r="ET393" s="77"/>
      <c r="EU393" s="77"/>
      <c r="EV393" s="77"/>
      <c r="EW393" s="77"/>
      <c r="EX393" s="77"/>
      <c r="EY393" s="77"/>
      <c r="EZ393" s="77"/>
      <c r="FA393" s="77"/>
      <c r="FB393" s="77"/>
      <c r="FC393" s="77"/>
      <c r="FD393" s="77"/>
      <c r="FE393" s="77"/>
      <c r="FF393" s="77"/>
      <c r="FG393" s="77"/>
      <c r="FH393" s="77"/>
      <c r="FI393" s="77"/>
      <c r="FJ393" s="77"/>
      <c r="FK393" s="77"/>
      <c r="FL393" s="77"/>
      <c r="FM393" s="77"/>
      <c r="FN393" s="77"/>
      <c r="FO393" s="77"/>
      <c r="FP393" s="77"/>
      <c r="FQ393" s="77"/>
      <c r="FR393" s="77"/>
      <c r="FS393" s="77"/>
      <c r="FT393" s="77"/>
      <c r="FU393" s="77"/>
      <c r="FV393" s="77"/>
      <c r="FW393" s="77"/>
      <c r="FX393" s="77"/>
      <c r="FY393" s="77"/>
      <c r="FZ393" s="77"/>
      <c r="GA393" s="77"/>
      <c r="GB393" s="77"/>
      <c r="GC393" s="77"/>
      <c r="GD393" s="77"/>
      <c r="GE393" s="77"/>
      <c r="GF393" s="77"/>
      <c r="GG393" s="77"/>
      <c r="GH393" s="77"/>
      <c r="GI393" s="77"/>
      <c r="GJ393" s="77"/>
      <c r="GK393" s="77"/>
      <c r="GL393" s="77"/>
      <c r="GM393" s="77"/>
      <c r="GN393" s="77"/>
      <c r="GO393" s="77"/>
      <c r="GP393" s="77"/>
      <c r="GQ393" s="77"/>
      <c r="GR393" s="77"/>
      <c r="GS393" s="77"/>
      <c r="GT393" s="77"/>
      <c r="GU393" s="77"/>
      <c r="GV393" s="77"/>
      <c r="GW393" s="77"/>
      <c r="GX393" s="77"/>
      <c r="GY393" s="77"/>
      <c r="GZ393" s="77"/>
      <c r="HA393" s="77"/>
      <c r="HB393" s="77"/>
      <c r="HC393" s="77"/>
      <c r="HD393" s="77"/>
      <c r="HE393" s="77"/>
      <c r="HF393" s="77"/>
      <c r="HG393" s="77"/>
      <c r="HH393" s="77"/>
      <c r="HI393" s="77"/>
      <c r="HJ393" s="77"/>
      <c r="HK393" s="77"/>
      <c r="HL393" s="77"/>
      <c r="HM393" s="77"/>
      <c r="HN393" s="77"/>
      <c r="HO393" s="77"/>
      <c r="HP393" s="77"/>
      <c r="HQ393" s="77"/>
      <c r="HR393" s="77"/>
      <c r="HS393" s="77"/>
      <c r="HT393" s="77"/>
      <c r="HU393" s="77"/>
      <c r="HV393" s="77"/>
      <c r="HW393" s="77"/>
      <c r="HX393" s="77"/>
      <c r="HY393" s="77"/>
      <c r="HZ393" s="77"/>
      <c r="IA393" s="77"/>
      <c r="IB393" s="77"/>
      <c r="IC393" s="77"/>
      <c r="ID393" s="77"/>
      <c r="IE393" s="77"/>
      <c r="IF393" s="77"/>
      <c r="IG393" s="77"/>
      <c r="IH393" s="77"/>
      <c r="II393" s="77"/>
      <c r="IJ393" s="77"/>
      <c r="IK393" s="77"/>
      <c r="IL393" s="77"/>
      <c r="IM393" s="77"/>
      <c r="IN393" s="77"/>
      <c r="IO393" s="77"/>
      <c r="IP393" s="77"/>
      <c r="IQ393" s="77"/>
      <c r="IR393" s="77"/>
      <c r="IS393" s="77"/>
      <c r="IT393" s="77"/>
      <c r="IU393" s="77"/>
      <c r="IV393" s="77"/>
      <c r="IW393" s="77"/>
      <c r="IX393" s="77"/>
      <c r="IY393" s="77"/>
      <c r="IZ393" s="77"/>
      <c r="JA393" s="77"/>
      <c r="JB393" s="77"/>
      <c r="JC393" s="77"/>
      <c r="JD393" s="77"/>
      <c r="JE393" s="77"/>
      <c r="JF393" s="77"/>
      <c r="JG393" s="77"/>
      <c r="JH393" s="77"/>
      <c r="JI393" s="77"/>
      <c r="JJ393" s="77"/>
      <c r="JK393" s="77"/>
      <c r="JL393" s="77"/>
      <c r="JM393" s="77"/>
      <c r="JN393" s="77"/>
      <c r="JO393" s="77"/>
      <c r="JP393" s="77"/>
      <c r="JQ393" s="77"/>
    </row>
    <row r="394" spans="1:277" s="14" customFormat="1" ht="115.5" hidden="1" customHeight="1" x14ac:dyDescent="0.25">
      <c r="A394" s="29" t="s">
        <v>2254</v>
      </c>
      <c r="B394" s="189" t="s">
        <v>1054</v>
      </c>
      <c r="C394" s="186">
        <v>43812</v>
      </c>
      <c r="D394" s="186"/>
      <c r="E394" s="29" t="s">
        <v>1398</v>
      </c>
      <c r="F394" s="11" t="s">
        <v>3630</v>
      </c>
      <c r="G394" s="11" t="s">
        <v>966</v>
      </c>
      <c r="H394" s="11" t="s">
        <v>967</v>
      </c>
      <c r="I394" s="11" t="s">
        <v>968</v>
      </c>
      <c r="J394" s="82" t="s">
        <v>959</v>
      </c>
      <c r="K394" s="78">
        <v>2</v>
      </c>
      <c r="L394" s="270">
        <v>43891</v>
      </c>
      <c r="M394" s="270">
        <v>44196</v>
      </c>
      <c r="N394" s="79">
        <f t="shared" si="14"/>
        <v>44</v>
      </c>
      <c r="O394" s="135">
        <v>0</v>
      </c>
      <c r="P394" s="436" t="s">
        <v>56</v>
      </c>
      <c r="Q394" s="436" t="s">
        <v>1022</v>
      </c>
      <c r="R394" s="4" t="s">
        <v>4365</v>
      </c>
      <c r="S394" s="600">
        <f t="shared" si="15"/>
        <v>286</v>
      </c>
      <c r="T394" s="28" t="s">
        <v>1277</v>
      </c>
      <c r="U394" s="28" t="s">
        <v>1277</v>
      </c>
      <c r="V394" s="28" t="s">
        <v>1277</v>
      </c>
      <c r="W394" s="28" t="s">
        <v>1277</v>
      </c>
      <c r="X394" s="28" t="s">
        <v>1277</v>
      </c>
      <c r="Y394" s="28" t="s">
        <v>1277</v>
      </c>
      <c r="Z394" s="28" t="s">
        <v>1277</v>
      </c>
      <c r="AA394" s="3" t="s">
        <v>1277</v>
      </c>
      <c r="AB394" s="3" t="s">
        <v>1277</v>
      </c>
      <c r="AC394" s="3" t="s">
        <v>1277</v>
      </c>
      <c r="AD394" s="131" t="s">
        <v>1648</v>
      </c>
      <c r="AE394" s="3" t="s">
        <v>1613</v>
      </c>
      <c r="AF394" s="3" t="s">
        <v>1656</v>
      </c>
      <c r="AG394" s="3" t="s">
        <v>2618</v>
      </c>
      <c r="AH394" s="3" t="s">
        <v>2587</v>
      </c>
      <c r="AI394" s="6" t="s">
        <v>2642</v>
      </c>
      <c r="AJ394" s="6" t="s">
        <v>3023</v>
      </c>
      <c r="AK394" s="6" t="s">
        <v>3220</v>
      </c>
      <c r="AL394" s="10" t="s">
        <v>4351</v>
      </c>
      <c r="AM394" s="6" t="s">
        <v>4838</v>
      </c>
      <c r="AN394" s="40" t="s">
        <v>3899</v>
      </c>
      <c r="AO394" s="40" t="s">
        <v>6054</v>
      </c>
      <c r="AP394" s="595" t="s">
        <v>1568</v>
      </c>
      <c r="AQ394" s="40" t="s">
        <v>6054</v>
      </c>
      <c r="AR394" s="40" t="s">
        <v>1568</v>
      </c>
      <c r="AS394" s="40" t="s">
        <v>6054</v>
      </c>
      <c r="AT394" s="231" t="s">
        <v>1937</v>
      </c>
      <c r="AU394" s="185">
        <v>44377</v>
      </c>
      <c r="AV394" s="436" t="s">
        <v>2439</v>
      </c>
      <c r="AW394" s="185">
        <v>44377</v>
      </c>
      <c r="AX394" s="149" t="s">
        <v>4342</v>
      </c>
      <c r="AY394" s="31" t="s">
        <v>4110</v>
      </c>
      <c r="AZ394" s="31" t="s">
        <v>1568</v>
      </c>
      <c r="BA394" s="31" t="s">
        <v>1568</v>
      </c>
      <c r="BB394" s="597" t="s">
        <v>2678</v>
      </c>
      <c r="BC394" s="418" t="s">
        <v>3661</v>
      </c>
      <c r="BD394" s="30" t="s">
        <v>1568</v>
      </c>
      <c r="BE394" s="77"/>
      <c r="BF394" s="77"/>
      <c r="BG394" s="77"/>
      <c r="BH394" s="77"/>
      <c r="BI394" s="597" t="s">
        <v>3623</v>
      </c>
      <c r="BJ394" s="604" t="s">
        <v>7619</v>
      </c>
      <c r="BK394" s="604"/>
      <c r="BL394" s="604"/>
      <c r="BM394" s="77"/>
      <c r="BN394" s="77"/>
      <c r="BO394" s="77"/>
      <c r="BP394" s="77"/>
      <c r="BQ394" s="77"/>
      <c r="BR394" s="77"/>
      <c r="BS394" s="77"/>
      <c r="BT394" s="77"/>
      <c r="BU394" s="77"/>
      <c r="BV394" s="77"/>
      <c r="BW394" s="77"/>
      <c r="BX394" s="77"/>
      <c r="BY394" s="77"/>
      <c r="BZ394" s="77"/>
      <c r="CA394" s="77"/>
      <c r="CB394" s="77"/>
      <c r="CC394" s="77"/>
      <c r="CD394" s="77"/>
      <c r="CE394" s="77"/>
      <c r="CF394" s="77"/>
      <c r="CG394" s="77"/>
      <c r="CH394" s="77"/>
      <c r="CI394" s="77"/>
      <c r="CJ394" s="77"/>
      <c r="CK394" s="77"/>
      <c r="CL394" s="77"/>
      <c r="CM394" s="77"/>
      <c r="CN394" s="77"/>
      <c r="CO394" s="77"/>
      <c r="CP394" s="77"/>
      <c r="CQ394" s="77"/>
      <c r="CR394" s="77"/>
      <c r="CS394" s="77"/>
      <c r="CT394" s="77"/>
      <c r="CU394" s="77"/>
      <c r="CV394" s="77"/>
      <c r="CW394" s="77"/>
      <c r="CX394" s="77"/>
      <c r="CY394" s="77"/>
      <c r="CZ394" s="77"/>
      <c r="DA394" s="77"/>
      <c r="DB394" s="77"/>
      <c r="DC394" s="77"/>
      <c r="DD394" s="77"/>
      <c r="DE394" s="77"/>
      <c r="DF394" s="77"/>
      <c r="DG394" s="77"/>
      <c r="DH394" s="77"/>
      <c r="DI394" s="77"/>
      <c r="DJ394" s="77"/>
      <c r="DK394" s="77"/>
      <c r="DL394" s="77"/>
      <c r="DM394" s="77"/>
      <c r="DN394" s="77"/>
      <c r="DO394" s="77"/>
      <c r="DP394" s="77"/>
      <c r="DQ394" s="77"/>
      <c r="DR394" s="77"/>
      <c r="DS394" s="77"/>
      <c r="DT394" s="77"/>
      <c r="DU394" s="77"/>
      <c r="DV394" s="77"/>
      <c r="DW394" s="77"/>
      <c r="DX394" s="77"/>
      <c r="DY394" s="77"/>
      <c r="DZ394" s="77"/>
      <c r="EA394" s="77"/>
      <c r="EB394" s="77"/>
      <c r="EC394" s="77"/>
      <c r="ED394" s="77"/>
      <c r="EE394" s="77"/>
      <c r="EF394" s="77"/>
      <c r="EG394" s="77"/>
      <c r="EH394" s="77"/>
      <c r="EI394" s="77"/>
      <c r="EJ394" s="77"/>
      <c r="EK394" s="77"/>
      <c r="EL394" s="77"/>
      <c r="EM394" s="77"/>
      <c r="EN394" s="77"/>
      <c r="EO394" s="77"/>
      <c r="EP394" s="77"/>
      <c r="EQ394" s="77"/>
      <c r="ER394" s="77"/>
      <c r="ES394" s="77"/>
      <c r="ET394" s="77"/>
      <c r="EU394" s="77"/>
      <c r="EV394" s="77"/>
      <c r="EW394" s="77"/>
      <c r="EX394" s="77"/>
      <c r="EY394" s="77"/>
      <c r="EZ394" s="77"/>
      <c r="FA394" s="77"/>
      <c r="FB394" s="77"/>
      <c r="FC394" s="77"/>
      <c r="FD394" s="77"/>
      <c r="FE394" s="77"/>
      <c r="FF394" s="77"/>
      <c r="FG394" s="77"/>
      <c r="FH394" s="77"/>
      <c r="FI394" s="77"/>
      <c r="FJ394" s="77"/>
      <c r="FK394" s="77"/>
      <c r="FL394" s="77"/>
      <c r="FM394" s="77"/>
      <c r="FN394" s="77"/>
      <c r="FO394" s="77"/>
      <c r="FP394" s="77"/>
      <c r="FQ394" s="77"/>
      <c r="FR394" s="77"/>
      <c r="FS394" s="77"/>
      <c r="FT394" s="77"/>
      <c r="FU394" s="77"/>
      <c r="FV394" s="77"/>
      <c r="FW394" s="77"/>
      <c r="FX394" s="77"/>
      <c r="FY394" s="77"/>
      <c r="FZ394" s="77"/>
      <c r="GA394" s="77"/>
      <c r="GB394" s="77"/>
      <c r="GC394" s="77"/>
      <c r="GD394" s="77"/>
      <c r="GE394" s="77"/>
      <c r="GF394" s="77"/>
      <c r="GG394" s="77"/>
      <c r="GH394" s="77"/>
      <c r="GI394" s="77"/>
      <c r="GJ394" s="77"/>
      <c r="GK394" s="77"/>
      <c r="GL394" s="77"/>
      <c r="GM394" s="77"/>
      <c r="GN394" s="77"/>
      <c r="GO394" s="77"/>
      <c r="GP394" s="77"/>
      <c r="GQ394" s="77"/>
      <c r="GR394" s="77"/>
      <c r="GS394" s="77"/>
      <c r="GT394" s="77"/>
      <c r="GU394" s="77"/>
      <c r="GV394" s="77"/>
      <c r="GW394" s="77"/>
      <c r="GX394" s="77"/>
      <c r="GY394" s="77"/>
      <c r="GZ394" s="77"/>
      <c r="HA394" s="77"/>
      <c r="HB394" s="77"/>
      <c r="HC394" s="77"/>
      <c r="HD394" s="77"/>
      <c r="HE394" s="77"/>
      <c r="HF394" s="77"/>
      <c r="HG394" s="77"/>
      <c r="HH394" s="77"/>
      <c r="HI394" s="77"/>
      <c r="HJ394" s="77"/>
      <c r="HK394" s="77"/>
      <c r="HL394" s="77"/>
      <c r="HM394" s="77"/>
      <c r="HN394" s="77"/>
      <c r="HO394" s="77"/>
      <c r="HP394" s="77"/>
      <c r="HQ394" s="77"/>
      <c r="HR394" s="77"/>
      <c r="HS394" s="77"/>
      <c r="HT394" s="77"/>
      <c r="HU394" s="77"/>
      <c r="HV394" s="77"/>
      <c r="HW394" s="77"/>
      <c r="HX394" s="77"/>
      <c r="HY394" s="77"/>
      <c r="HZ394" s="77"/>
      <c r="IA394" s="77"/>
      <c r="IB394" s="77"/>
      <c r="IC394" s="77"/>
      <c r="ID394" s="77"/>
      <c r="IE394" s="77"/>
      <c r="IF394" s="77"/>
      <c r="IG394" s="77"/>
      <c r="IH394" s="77"/>
      <c r="II394" s="77"/>
      <c r="IJ394" s="77"/>
      <c r="IK394" s="77"/>
      <c r="IL394" s="77"/>
      <c r="IM394" s="77"/>
      <c r="IN394" s="77"/>
      <c r="IO394" s="77"/>
      <c r="IP394" s="77"/>
      <c r="IQ394" s="77"/>
      <c r="IR394" s="77"/>
      <c r="IS394" s="77"/>
      <c r="IT394" s="77"/>
      <c r="IU394" s="77"/>
      <c r="IV394" s="77"/>
      <c r="IW394" s="77"/>
      <c r="IX394" s="77"/>
      <c r="IY394" s="77"/>
      <c r="IZ394" s="77"/>
      <c r="JA394" s="77"/>
      <c r="JB394" s="77"/>
      <c r="JC394" s="77"/>
      <c r="JD394" s="77"/>
      <c r="JE394" s="77"/>
      <c r="JF394" s="77"/>
      <c r="JG394" s="77"/>
      <c r="JH394" s="77"/>
      <c r="JI394" s="77"/>
      <c r="JJ394" s="77"/>
      <c r="JK394" s="77"/>
      <c r="JL394" s="77"/>
      <c r="JM394" s="77"/>
      <c r="JN394" s="77"/>
      <c r="JO394" s="77"/>
      <c r="JP394" s="77"/>
      <c r="JQ394" s="77"/>
    </row>
    <row r="395" spans="1:277" s="14" customFormat="1" ht="115.5" hidden="1" customHeight="1" x14ac:dyDescent="0.25">
      <c r="A395" s="97" t="s">
        <v>2254</v>
      </c>
      <c r="B395" s="426" t="s">
        <v>1054</v>
      </c>
      <c r="C395" s="214">
        <v>43812</v>
      </c>
      <c r="D395" s="214"/>
      <c r="E395" s="97" t="s">
        <v>1398</v>
      </c>
      <c r="F395" s="12" t="s">
        <v>7247</v>
      </c>
      <c r="G395" s="311" t="s">
        <v>4203</v>
      </c>
      <c r="H395" s="311" t="s">
        <v>4204</v>
      </c>
      <c r="I395" s="311" t="s">
        <v>4205</v>
      </c>
      <c r="J395" s="312" t="s">
        <v>4206</v>
      </c>
      <c r="K395" s="315">
        <v>1</v>
      </c>
      <c r="L395" s="314">
        <v>43891</v>
      </c>
      <c r="M395" s="314">
        <v>44561</v>
      </c>
      <c r="N395" s="552">
        <f t="shared" si="14"/>
        <v>44</v>
      </c>
      <c r="O395" s="623">
        <v>1</v>
      </c>
      <c r="P395" s="436" t="s">
        <v>56</v>
      </c>
      <c r="Q395" s="436"/>
      <c r="R395" s="4" t="s">
        <v>7257</v>
      </c>
      <c r="S395" s="600">
        <f t="shared" si="15"/>
        <v>211</v>
      </c>
      <c r="T395" s="436"/>
      <c r="U395" s="436"/>
      <c r="V395" s="189"/>
      <c r="W395" s="28"/>
      <c r="X395" s="28"/>
      <c r="Y395" s="28"/>
      <c r="Z395" s="28"/>
      <c r="AA395" s="3"/>
      <c r="AB395" s="3"/>
      <c r="AC395" s="3"/>
      <c r="AD395" s="131"/>
      <c r="AE395" s="3"/>
      <c r="AF395" s="3"/>
      <c r="AG395" s="3"/>
      <c r="AH395" s="3"/>
      <c r="AI395" s="6"/>
      <c r="AJ395" s="6"/>
      <c r="AK395" s="6" t="s">
        <v>3220</v>
      </c>
      <c r="AL395" s="9" t="s">
        <v>4288</v>
      </c>
      <c r="AM395" s="4" t="s">
        <v>4376</v>
      </c>
      <c r="AN395" s="39" t="s">
        <v>6422</v>
      </c>
      <c r="AO395" s="4" t="s">
        <v>6440</v>
      </c>
      <c r="AP395" s="4" t="s">
        <v>7225</v>
      </c>
      <c r="AQ395" s="622" t="s">
        <v>7251</v>
      </c>
      <c r="AR395" s="4" t="s">
        <v>1568</v>
      </c>
      <c r="AS395" s="4" t="s">
        <v>7357</v>
      </c>
      <c r="AT395" s="180" t="s">
        <v>882</v>
      </c>
      <c r="AU395" s="185">
        <v>44580</v>
      </c>
      <c r="AV395" s="436" t="s">
        <v>1031</v>
      </c>
      <c r="AW395" s="418"/>
      <c r="AX395" s="31"/>
      <c r="AY395" s="31"/>
      <c r="AZ395" s="31"/>
      <c r="BA395" s="31"/>
      <c r="BB395" s="597" t="s">
        <v>1301</v>
      </c>
      <c r="BC395" s="418"/>
      <c r="BD395" s="418"/>
      <c r="BE395" s="77"/>
      <c r="BF395" s="77"/>
      <c r="BG395" s="77"/>
      <c r="BH395" s="77"/>
      <c r="BI395" s="597" t="s">
        <v>3623</v>
      </c>
      <c r="BJ395" s="604" t="s">
        <v>7619</v>
      </c>
      <c r="BK395" s="604"/>
      <c r="BL395" s="604"/>
      <c r="BM395" s="77"/>
      <c r="BN395" s="77"/>
      <c r="BO395" s="77"/>
      <c r="BP395" s="77"/>
      <c r="BQ395" s="77"/>
      <c r="BR395" s="77"/>
      <c r="BS395" s="77"/>
      <c r="BT395" s="77"/>
      <c r="BU395" s="77"/>
      <c r="BV395" s="77"/>
      <c r="BW395" s="77"/>
      <c r="BX395" s="77"/>
      <c r="BY395" s="77"/>
      <c r="BZ395" s="77"/>
      <c r="CA395" s="77"/>
      <c r="CB395" s="77"/>
      <c r="CC395" s="77"/>
      <c r="CD395" s="77"/>
      <c r="CE395" s="77"/>
      <c r="CF395" s="77"/>
      <c r="CG395" s="77"/>
      <c r="CH395" s="77"/>
      <c r="CI395" s="77"/>
      <c r="CJ395" s="77"/>
      <c r="CK395" s="77"/>
      <c r="CL395" s="77"/>
      <c r="CM395" s="77"/>
      <c r="CN395" s="77"/>
      <c r="CO395" s="77"/>
      <c r="CP395" s="77"/>
      <c r="CQ395" s="77"/>
      <c r="CR395" s="77"/>
      <c r="CS395" s="77"/>
      <c r="CT395" s="77"/>
      <c r="CU395" s="77"/>
      <c r="CV395" s="77"/>
      <c r="CW395" s="77"/>
      <c r="CX395" s="77"/>
      <c r="CY395" s="77"/>
      <c r="CZ395" s="77"/>
      <c r="DA395" s="77"/>
      <c r="DB395" s="77"/>
      <c r="DC395" s="77"/>
      <c r="DD395" s="77"/>
      <c r="DE395" s="77"/>
      <c r="DF395" s="77"/>
      <c r="DG395" s="77"/>
      <c r="DH395" s="77"/>
      <c r="DI395" s="77"/>
      <c r="DJ395" s="77"/>
      <c r="DK395" s="77"/>
      <c r="DL395" s="77"/>
      <c r="DM395" s="77"/>
      <c r="DN395" s="77"/>
      <c r="DO395" s="77"/>
      <c r="DP395" s="77"/>
      <c r="DQ395" s="77"/>
      <c r="DR395" s="77"/>
      <c r="DS395" s="77"/>
      <c r="DT395" s="77"/>
      <c r="DU395" s="77"/>
      <c r="DV395" s="77"/>
      <c r="DW395" s="77"/>
      <c r="DX395" s="77"/>
      <c r="DY395" s="77"/>
      <c r="DZ395" s="77"/>
      <c r="EA395" s="77"/>
      <c r="EB395" s="77"/>
      <c r="EC395" s="77"/>
      <c r="ED395" s="77"/>
      <c r="EE395" s="77"/>
      <c r="EF395" s="77"/>
      <c r="EG395" s="77"/>
      <c r="EH395" s="77"/>
      <c r="EI395" s="77"/>
      <c r="EJ395" s="77"/>
      <c r="EK395" s="77"/>
      <c r="EL395" s="77"/>
      <c r="EM395" s="77"/>
      <c r="EN395" s="77"/>
      <c r="EO395" s="77"/>
      <c r="EP395" s="77"/>
      <c r="EQ395" s="77"/>
      <c r="ER395" s="77"/>
      <c r="ES395" s="77"/>
      <c r="ET395" s="77"/>
      <c r="EU395" s="77"/>
      <c r="EV395" s="77"/>
      <c r="EW395" s="77"/>
      <c r="EX395" s="77"/>
      <c r="EY395" s="77"/>
      <c r="EZ395" s="77"/>
      <c r="FA395" s="77"/>
      <c r="FB395" s="77"/>
      <c r="FC395" s="77"/>
      <c r="FD395" s="77"/>
      <c r="FE395" s="77"/>
      <c r="FF395" s="77"/>
      <c r="FG395" s="77"/>
      <c r="FH395" s="77"/>
      <c r="FI395" s="77"/>
      <c r="FJ395" s="77"/>
      <c r="FK395" s="77"/>
      <c r="FL395" s="77"/>
      <c r="FM395" s="77"/>
      <c r="FN395" s="77"/>
      <c r="FO395" s="77"/>
      <c r="FP395" s="77"/>
      <c r="FQ395" s="77"/>
      <c r="FR395" s="77"/>
      <c r="FS395" s="77"/>
      <c r="FT395" s="77"/>
      <c r="FU395" s="77"/>
      <c r="FV395" s="77"/>
      <c r="FW395" s="77"/>
      <c r="FX395" s="77"/>
      <c r="FY395" s="77"/>
      <c r="FZ395" s="77"/>
      <c r="GA395" s="77"/>
      <c r="GB395" s="77"/>
      <c r="GC395" s="77"/>
      <c r="GD395" s="77"/>
      <c r="GE395" s="77"/>
      <c r="GF395" s="77"/>
      <c r="GG395" s="77"/>
      <c r="GH395" s="77"/>
      <c r="GI395" s="77"/>
      <c r="GJ395" s="77"/>
      <c r="GK395" s="77"/>
      <c r="GL395" s="77"/>
      <c r="GM395" s="77"/>
      <c r="GN395" s="77"/>
      <c r="GO395" s="77"/>
      <c r="GP395" s="77"/>
      <c r="GQ395" s="77"/>
      <c r="GR395" s="77"/>
      <c r="GS395" s="77"/>
      <c r="GT395" s="77"/>
      <c r="GU395" s="77"/>
      <c r="GV395" s="77"/>
      <c r="GW395" s="77"/>
      <c r="GX395" s="77"/>
      <c r="GY395" s="77"/>
      <c r="GZ395" s="77"/>
      <c r="HA395" s="77"/>
      <c r="HB395" s="77"/>
      <c r="HC395" s="77"/>
      <c r="HD395" s="77"/>
      <c r="HE395" s="77"/>
      <c r="HF395" s="77"/>
      <c r="HG395" s="77"/>
      <c r="HH395" s="77"/>
      <c r="HI395" s="77"/>
      <c r="HJ395" s="77"/>
      <c r="HK395" s="77"/>
      <c r="HL395" s="77"/>
      <c r="HM395" s="77"/>
      <c r="HN395" s="77"/>
      <c r="HO395" s="77"/>
      <c r="HP395" s="77"/>
      <c r="HQ395" s="77"/>
      <c r="HR395" s="77"/>
      <c r="HS395" s="77"/>
      <c r="HT395" s="77"/>
      <c r="HU395" s="77"/>
      <c r="HV395" s="77"/>
      <c r="HW395" s="77"/>
      <c r="HX395" s="77"/>
      <c r="HY395" s="77"/>
      <c r="HZ395" s="77"/>
      <c r="IA395" s="77"/>
      <c r="IB395" s="77"/>
      <c r="IC395" s="77"/>
      <c r="ID395" s="77"/>
      <c r="IE395" s="77"/>
      <c r="IF395" s="77"/>
      <c r="IG395" s="77"/>
      <c r="IH395" s="77"/>
      <c r="II395" s="77"/>
      <c r="IJ395" s="77"/>
      <c r="IK395" s="77"/>
      <c r="IL395" s="77"/>
      <c r="IM395" s="77"/>
      <c r="IN395" s="77"/>
      <c r="IO395" s="77"/>
      <c r="IP395" s="77"/>
      <c r="IQ395" s="77"/>
      <c r="IR395" s="77"/>
      <c r="IS395" s="77"/>
      <c r="IT395" s="77"/>
      <c r="IU395" s="77"/>
      <c r="IV395" s="77"/>
      <c r="IW395" s="77"/>
      <c r="IX395" s="77"/>
      <c r="IY395" s="77"/>
      <c r="IZ395" s="77"/>
      <c r="JA395" s="77"/>
      <c r="JB395" s="77"/>
      <c r="JC395" s="77"/>
      <c r="JD395" s="77"/>
      <c r="JE395" s="77"/>
      <c r="JF395" s="77"/>
      <c r="JG395" s="77"/>
      <c r="JH395" s="77"/>
      <c r="JI395" s="77"/>
      <c r="JJ395" s="77"/>
      <c r="JK395" s="77"/>
      <c r="JL395" s="77"/>
      <c r="JM395" s="77"/>
      <c r="JN395" s="77"/>
      <c r="JO395" s="77"/>
      <c r="JP395" s="77"/>
      <c r="JQ395" s="77"/>
    </row>
    <row r="396" spans="1:277" s="14" customFormat="1" ht="115.5" hidden="1" customHeight="1" x14ac:dyDescent="0.25">
      <c r="A396" s="29" t="s">
        <v>2255</v>
      </c>
      <c r="B396" s="189" t="s">
        <v>1054</v>
      </c>
      <c r="C396" s="186">
        <v>43812</v>
      </c>
      <c r="D396" s="186"/>
      <c r="E396" s="29" t="s">
        <v>1398</v>
      </c>
      <c r="F396" s="11" t="s">
        <v>3630</v>
      </c>
      <c r="G396" s="12" t="s">
        <v>966</v>
      </c>
      <c r="H396" s="12" t="s">
        <v>969</v>
      </c>
      <c r="I396" s="12" t="s">
        <v>970</v>
      </c>
      <c r="J396" s="82" t="s">
        <v>959</v>
      </c>
      <c r="K396" s="78">
        <v>1</v>
      </c>
      <c r="L396" s="270">
        <v>43864</v>
      </c>
      <c r="M396" s="270">
        <v>44196</v>
      </c>
      <c r="N396" s="79">
        <f t="shared" si="14"/>
        <v>48</v>
      </c>
      <c r="O396" s="135">
        <v>0</v>
      </c>
      <c r="P396" s="436" t="s">
        <v>56</v>
      </c>
      <c r="Q396" s="436" t="s">
        <v>1022</v>
      </c>
      <c r="R396" s="4" t="s">
        <v>4366</v>
      </c>
      <c r="S396" s="600">
        <f t="shared" si="15"/>
        <v>286</v>
      </c>
      <c r="T396" s="28" t="s">
        <v>1277</v>
      </c>
      <c r="U396" s="28" t="s">
        <v>1277</v>
      </c>
      <c r="V396" s="28" t="s">
        <v>1277</v>
      </c>
      <c r="W396" s="28" t="s">
        <v>1277</v>
      </c>
      <c r="X396" s="28" t="s">
        <v>1277</v>
      </c>
      <c r="Y396" s="28" t="s">
        <v>1277</v>
      </c>
      <c r="Z396" s="28" t="s">
        <v>1277</v>
      </c>
      <c r="AA396" s="3" t="s">
        <v>1277</v>
      </c>
      <c r="AB396" s="3" t="s">
        <v>1277</v>
      </c>
      <c r="AC396" s="3" t="s">
        <v>1277</v>
      </c>
      <c r="AD396" s="131" t="s">
        <v>1648</v>
      </c>
      <c r="AE396" s="3" t="s">
        <v>1662</v>
      </c>
      <c r="AF396" s="3" t="s">
        <v>1657</v>
      </c>
      <c r="AG396" s="3" t="s">
        <v>1706</v>
      </c>
      <c r="AH396" s="3" t="s">
        <v>2587</v>
      </c>
      <c r="AI396" s="6" t="s">
        <v>2643</v>
      </c>
      <c r="AJ396" s="6" t="s">
        <v>3024</v>
      </c>
      <c r="AK396" s="6" t="s">
        <v>3221</v>
      </c>
      <c r="AL396" s="10" t="s">
        <v>4352</v>
      </c>
      <c r="AM396" s="6" t="s">
        <v>4839</v>
      </c>
      <c r="AN396" s="40" t="s">
        <v>3899</v>
      </c>
      <c r="AO396" s="40" t="s">
        <v>6054</v>
      </c>
      <c r="AP396" s="595" t="s">
        <v>1568</v>
      </c>
      <c r="AQ396" s="40" t="s">
        <v>6054</v>
      </c>
      <c r="AR396" s="40" t="s">
        <v>1568</v>
      </c>
      <c r="AS396" s="40" t="s">
        <v>6054</v>
      </c>
      <c r="AT396" s="231" t="s">
        <v>1937</v>
      </c>
      <c r="AU396" s="185">
        <v>44377</v>
      </c>
      <c r="AV396" s="436" t="s">
        <v>2439</v>
      </c>
      <c r="AW396" s="185">
        <v>44377</v>
      </c>
      <c r="AX396" s="149" t="s">
        <v>4342</v>
      </c>
      <c r="AY396" s="31" t="s">
        <v>4110</v>
      </c>
      <c r="AZ396" s="31" t="s">
        <v>1568</v>
      </c>
      <c r="BA396" s="31" t="s">
        <v>1568</v>
      </c>
      <c r="BB396" s="597" t="s">
        <v>2678</v>
      </c>
      <c r="BC396" s="418" t="s">
        <v>3661</v>
      </c>
      <c r="BD396" s="30" t="s">
        <v>1568</v>
      </c>
      <c r="BE396" s="77"/>
      <c r="BF396" s="77"/>
      <c r="BG396" s="77"/>
      <c r="BH396" s="77"/>
      <c r="BI396" s="597" t="s">
        <v>3623</v>
      </c>
      <c r="BJ396" s="604" t="s">
        <v>7619</v>
      </c>
      <c r="BK396" s="604"/>
      <c r="BL396" s="93"/>
      <c r="BM396" s="77"/>
      <c r="BN396" s="77"/>
      <c r="BO396" s="77"/>
      <c r="BP396" s="77"/>
      <c r="BQ396" s="77"/>
      <c r="BR396" s="77"/>
      <c r="BS396" s="77"/>
      <c r="BT396" s="77"/>
      <c r="BU396" s="77"/>
      <c r="BV396" s="77"/>
      <c r="BW396" s="77"/>
      <c r="BX396" s="77"/>
      <c r="BY396" s="77"/>
      <c r="BZ396" s="77"/>
      <c r="CA396" s="77"/>
      <c r="CB396" s="77"/>
      <c r="CC396" s="77"/>
      <c r="CD396" s="77"/>
      <c r="CE396" s="77"/>
      <c r="CF396" s="77"/>
      <c r="CG396" s="77"/>
      <c r="CH396" s="77"/>
      <c r="CI396" s="77"/>
      <c r="CJ396" s="77"/>
      <c r="CK396" s="77"/>
      <c r="CL396" s="77"/>
      <c r="CM396" s="77"/>
      <c r="CN396" s="77"/>
      <c r="CO396" s="77"/>
      <c r="CP396" s="77"/>
      <c r="CQ396" s="77"/>
      <c r="CR396" s="77"/>
      <c r="CS396" s="77"/>
      <c r="CT396" s="77"/>
      <c r="CU396" s="77"/>
      <c r="CV396" s="77"/>
      <c r="CW396" s="77"/>
      <c r="CX396" s="77"/>
      <c r="CY396" s="77"/>
      <c r="CZ396" s="77"/>
      <c r="DA396" s="77"/>
      <c r="DB396" s="77"/>
      <c r="DC396" s="77"/>
      <c r="DD396" s="77"/>
      <c r="DE396" s="77"/>
      <c r="DF396" s="77"/>
      <c r="DG396" s="77"/>
      <c r="DH396" s="77"/>
      <c r="DI396" s="77"/>
      <c r="DJ396" s="77"/>
      <c r="DK396" s="77"/>
      <c r="DL396" s="77"/>
      <c r="DM396" s="77"/>
      <c r="DN396" s="77"/>
      <c r="DO396" s="77"/>
      <c r="DP396" s="77"/>
      <c r="DQ396" s="77"/>
      <c r="DR396" s="77"/>
      <c r="DS396" s="77"/>
      <c r="DT396" s="77"/>
      <c r="DU396" s="77"/>
      <c r="DV396" s="77"/>
      <c r="DW396" s="77"/>
      <c r="DX396" s="77"/>
      <c r="DY396" s="77"/>
      <c r="DZ396" s="77"/>
      <c r="EA396" s="77"/>
      <c r="EB396" s="77"/>
      <c r="EC396" s="77"/>
      <c r="ED396" s="77"/>
      <c r="EE396" s="77"/>
      <c r="EF396" s="77"/>
      <c r="EG396" s="77"/>
      <c r="EH396" s="77"/>
      <c r="EI396" s="77"/>
      <c r="EJ396" s="77"/>
      <c r="EK396" s="77"/>
      <c r="EL396" s="77"/>
      <c r="EM396" s="77"/>
      <c r="EN396" s="77"/>
      <c r="EO396" s="77"/>
      <c r="EP396" s="77"/>
      <c r="EQ396" s="77"/>
      <c r="ER396" s="77"/>
      <c r="ES396" s="77"/>
      <c r="ET396" s="77"/>
      <c r="EU396" s="77"/>
      <c r="EV396" s="77"/>
      <c r="EW396" s="77"/>
      <c r="EX396" s="77"/>
      <c r="EY396" s="77"/>
      <c r="EZ396" s="77"/>
      <c r="FA396" s="77"/>
      <c r="FB396" s="77"/>
      <c r="FC396" s="77"/>
      <c r="FD396" s="77"/>
      <c r="FE396" s="77"/>
      <c r="FF396" s="77"/>
      <c r="FG396" s="77"/>
      <c r="FH396" s="77"/>
      <c r="FI396" s="77"/>
      <c r="FJ396" s="77"/>
      <c r="FK396" s="77"/>
      <c r="FL396" s="77"/>
      <c r="FM396" s="77"/>
      <c r="FN396" s="77"/>
      <c r="FO396" s="77"/>
      <c r="FP396" s="77"/>
      <c r="FQ396" s="77"/>
      <c r="FR396" s="77"/>
      <c r="FS396" s="77"/>
      <c r="FT396" s="77"/>
      <c r="FU396" s="77"/>
      <c r="FV396" s="77"/>
      <c r="FW396" s="77"/>
      <c r="FX396" s="77"/>
      <c r="FY396" s="77"/>
      <c r="FZ396" s="77"/>
      <c r="GA396" s="77"/>
      <c r="GB396" s="77"/>
      <c r="GC396" s="77"/>
      <c r="GD396" s="77"/>
      <c r="GE396" s="77"/>
      <c r="GF396" s="77"/>
      <c r="GG396" s="77"/>
      <c r="GH396" s="77"/>
      <c r="GI396" s="77"/>
      <c r="GJ396" s="77"/>
      <c r="GK396" s="77"/>
      <c r="GL396" s="77"/>
      <c r="GM396" s="77"/>
      <c r="GN396" s="77"/>
      <c r="GO396" s="77"/>
      <c r="GP396" s="77"/>
      <c r="GQ396" s="77"/>
      <c r="GR396" s="77"/>
      <c r="GS396" s="77"/>
      <c r="GT396" s="77"/>
      <c r="GU396" s="77"/>
      <c r="GV396" s="77"/>
      <c r="GW396" s="77"/>
      <c r="GX396" s="77"/>
      <c r="GY396" s="77"/>
      <c r="GZ396" s="77"/>
      <c r="HA396" s="77"/>
      <c r="HB396" s="77"/>
      <c r="HC396" s="77"/>
      <c r="HD396" s="77"/>
      <c r="HE396" s="77"/>
      <c r="HF396" s="77"/>
      <c r="HG396" s="77"/>
      <c r="HH396" s="77"/>
      <c r="HI396" s="77"/>
      <c r="HJ396" s="77"/>
      <c r="HK396" s="77"/>
      <c r="HL396" s="77"/>
      <c r="HM396" s="77"/>
      <c r="HN396" s="77"/>
      <c r="HO396" s="77"/>
      <c r="HP396" s="77"/>
      <c r="HQ396" s="77"/>
      <c r="HR396" s="77"/>
      <c r="HS396" s="77"/>
      <c r="HT396" s="77"/>
      <c r="HU396" s="77"/>
      <c r="HV396" s="77"/>
      <c r="HW396" s="77"/>
      <c r="HX396" s="77"/>
      <c r="HY396" s="77"/>
      <c r="HZ396" s="77"/>
      <c r="IA396" s="77"/>
      <c r="IB396" s="77"/>
      <c r="IC396" s="77"/>
      <c r="ID396" s="77"/>
      <c r="IE396" s="77"/>
      <c r="IF396" s="77"/>
      <c r="IG396" s="77"/>
      <c r="IH396" s="77"/>
      <c r="II396" s="77"/>
      <c r="IJ396" s="77"/>
      <c r="IK396" s="77"/>
      <c r="IL396" s="77"/>
      <c r="IM396" s="77"/>
      <c r="IN396" s="77"/>
      <c r="IO396" s="77"/>
      <c r="IP396" s="77"/>
      <c r="IQ396" s="77"/>
      <c r="IR396" s="77"/>
      <c r="IS396" s="77"/>
      <c r="IT396" s="77"/>
      <c r="IU396" s="77"/>
      <c r="IV396" s="77"/>
      <c r="IW396" s="77"/>
      <c r="IX396" s="77"/>
      <c r="IY396" s="77"/>
      <c r="IZ396" s="77"/>
      <c r="JA396" s="77"/>
      <c r="JB396" s="77"/>
      <c r="JC396" s="77"/>
      <c r="JD396" s="77"/>
      <c r="JE396" s="77"/>
      <c r="JF396" s="77"/>
      <c r="JG396" s="77"/>
      <c r="JH396" s="77"/>
      <c r="JI396" s="77"/>
      <c r="JJ396" s="77"/>
      <c r="JK396" s="77"/>
      <c r="JL396" s="77"/>
      <c r="JM396" s="77"/>
      <c r="JN396" s="77"/>
      <c r="JO396" s="77"/>
      <c r="JP396" s="77"/>
      <c r="JQ396" s="77"/>
    </row>
    <row r="397" spans="1:277" s="14" customFormat="1" ht="115.5" hidden="1" customHeight="1" x14ac:dyDescent="0.25">
      <c r="A397" s="97" t="s">
        <v>2255</v>
      </c>
      <c r="B397" s="426" t="s">
        <v>1054</v>
      </c>
      <c r="C397" s="214">
        <v>43812</v>
      </c>
      <c r="D397" s="214"/>
      <c r="E397" s="97" t="s">
        <v>1398</v>
      </c>
      <c r="F397" s="12" t="s">
        <v>7247</v>
      </c>
      <c r="G397" s="311" t="s">
        <v>4203</v>
      </c>
      <c r="H397" s="311" t="s">
        <v>4207</v>
      </c>
      <c r="I397" s="311" t="s">
        <v>4208</v>
      </c>
      <c r="J397" s="312" t="s">
        <v>542</v>
      </c>
      <c r="K397" s="313">
        <v>1</v>
      </c>
      <c r="L397" s="314">
        <v>43864</v>
      </c>
      <c r="M397" s="314">
        <v>44561</v>
      </c>
      <c r="N397" s="552">
        <f t="shared" si="14"/>
        <v>48</v>
      </c>
      <c r="O397" s="106">
        <v>1</v>
      </c>
      <c r="P397" s="436" t="s">
        <v>56</v>
      </c>
      <c r="Q397" s="436"/>
      <c r="R397" s="4" t="s">
        <v>7303</v>
      </c>
      <c r="S397" s="600">
        <f t="shared" si="15"/>
        <v>253</v>
      </c>
      <c r="T397" s="436"/>
      <c r="U397" s="436"/>
      <c r="V397" s="189"/>
      <c r="W397" s="28"/>
      <c r="X397" s="28"/>
      <c r="Y397" s="28"/>
      <c r="Z397" s="28"/>
      <c r="AA397" s="3"/>
      <c r="AB397" s="3"/>
      <c r="AC397" s="3"/>
      <c r="AD397" s="131"/>
      <c r="AE397" s="3"/>
      <c r="AF397" s="3"/>
      <c r="AG397" s="3"/>
      <c r="AH397" s="3"/>
      <c r="AI397" s="6"/>
      <c r="AJ397" s="6"/>
      <c r="AK397" s="6" t="s">
        <v>3221</v>
      </c>
      <c r="AL397" s="10" t="s">
        <v>4290</v>
      </c>
      <c r="AM397" s="4" t="s">
        <v>4377</v>
      </c>
      <c r="AN397" s="39" t="s">
        <v>6423</v>
      </c>
      <c r="AO397" s="4" t="s">
        <v>6441</v>
      </c>
      <c r="AP397" s="620" t="s">
        <v>7226</v>
      </c>
      <c r="AQ397" s="4" t="s">
        <v>7302</v>
      </c>
      <c r="AR397" s="4" t="s">
        <v>1568</v>
      </c>
      <c r="AS397" s="4" t="s">
        <v>7357</v>
      </c>
      <c r="AT397" s="180" t="s">
        <v>882</v>
      </c>
      <c r="AU397" s="185">
        <v>44580</v>
      </c>
      <c r="AV397" s="436" t="s">
        <v>1031</v>
      </c>
      <c r="AW397" s="418"/>
      <c r="AX397" s="31"/>
      <c r="AY397" s="31"/>
      <c r="AZ397" s="31"/>
      <c r="BA397" s="31"/>
      <c r="BB397" s="597" t="s">
        <v>1301</v>
      </c>
      <c r="BC397" s="418"/>
      <c r="BD397" s="418"/>
      <c r="BE397" s="77"/>
      <c r="BF397" s="77"/>
      <c r="BG397" s="77"/>
      <c r="BH397" s="77"/>
      <c r="BI397" s="597" t="s">
        <v>3623</v>
      </c>
      <c r="BJ397" s="604" t="s">
        <v>7619</v>
      </c>
      <c r="BK397" s="604"/>
      <c r="BL397" s="604"/>
      <c r="BM397" s="77"/>
      <c r="BN397" s="77"/>
      <c r="BO397" s="77"/>
      <c r="BP397" s="77"/>
      <c r="BQ397" s="77"/>
      <c r="BR397" s="77"/>
      <c r="BS397" s="77"/>
      <c r="BT397" s="77"/>
      <c r="BU397" s="77"/>
      <c r="BV397" s="77"/>
      <c r="BW397" s="77"/>
      <c r="BX397" s="77"/>
      <c r="BY397" s="77"/>
      <c r="BZ397" s="77"/>
      <c r="CA397" s="77"/>
      <c r="CB397" s="77"/>
      <c r="CC397" s="77"/>
      <c r="CD397" s="77"/>
      <c r="CE397" s="77"/>
      <c r="CF397" s="77"/>
      <c r="CG397" s="77"/>
      <c r="CH397" s="77"/>
      <c r="CI397" s="77"/>
      <c r="CJ397" s="77"/>
      <c r="CK397" s="77"/>
      <c r="CL397" s="77"/>
      <c r="CM397" s="77"/>
      <c r="CN397" s="77"/>
      <c r="CO397" s="77"/>
      <c r="CP397" s="77"/>
      <c r="CQ397" s="77"/>
      <c r="CR397" s="77"/>
      <c r="CS397" s="77"/>
      <c r="CT397" s="77"/>
      <c r="CU397" s="77"/>
      <c r="CV397" s="77"/>
      <c r="CW397" s="77"/>
      <c r="CX397" s="77"/>
      <c r="CY397" s="77"/>
      <c r="CZ397" s="77"/>
      <c r="DA397" s="77"/>
      <c r="DB397" s="77"/>
      <c r="DC397" s="77"/>
      <c r="DD397" s="77"/>
      <c r="DE397" s="77"/>
      <c r="DF397" s="77"/>
      <c r="DG397" s="77"/>
      <c r="DH397" s="77"/>
      <c r="DI397" s="77"/>
      <c r="DJ397" s="77"/>
      <c r="DK397" s="77"/>
      <c r="DL397" s="77"/>
      <c r="DM397" s="77"/>
      <c r="DN397" s="77"/>
      <c r="DO397" s="77"/>
      <c r="DP397" s="77"/>
      <c r="DQ397" s="77"/>
      <c r="DR397" s="77"/>
      <c r="DS397" s="77"/>
      <c r="DT397" s="77"/>
      <c r="DU397" s="77"/>
      <c r="DV397" s="77"/>
      <c r="DW397" s="77"/>
      <c r="DX397" s="77"/>
      <c r="DY397" s="77"/>
      <c r="DZ397" s="77"/>
      <c r="EA397" s="77"/>
      <c r="EB397" s="77"/>
      <c r="EC397" s="77"/>
      <c r="ED397" s="77"/>
      <c r="EE397" s="77"/>
      <c r="EF397" s="77"/>
      <c r="EG397" s="77"/>
      <c r="EH397" s="77"/>
      <c r="EI397" s="77"/>
      <c r="EJ397" s="77"/>
      <c r="EK397" s="77"/>
      <c r="EL397" s="77"/>
      <c r="EM397" s="77"/>
      <c r="EN397" s="77"/>
      <c r="EO397" s="77"/>
      <c r="EP397" s="77"/>
      <c r="EQ397" s="77"/>
      <c r="ER397" s="77"/>
      <c r="ES397" s="77"/>
      <c r="ET397" s="77"/>
      <c r="EU397" s="77"/>
      <c r="EV397" s="77"/>
      <c r="EW397" s="77"/>
      <c r="EX397" s="77"/>
      <c r="EY397" s="77"/>
      <c r="EZ397" s="77"/>
      <c r="FA397" s="77"/>
      <c r="FB397" s="77"/>
      <c r="FC397" s="77"/>
      <c r="FD397" s="77"/>
      <c r="FE397" s="77"/>
      <c r="FF397" s="77"/>
      <c r="FG397" s="77"/>
      <c r="FH397" s="77"/>
      <c r="FI397" s="77"/>
      <c r="FJ397" s="77"/>
      <c r="FK397" s="77"/>
      <c r="FL397" s="77"/>
      <c r="FM397" s="77"/>
      <c r="FN397" s="77"/>
      <c r="FO397" s="77"/>
      <c r="FP397" s="77"/>
      <c r="FQ397" s="77"/>
      <c r="FR397" s="77"/>
      <c r="FS397" s="77"/>
      <c r="FT397" s="77"/>
      <c r="FU397" s="77"/>
      <c r="FV397" s="77"/>
      <c r="FW397" s="77"/>
      <c r="FX397" s="77"/>
      <c r="FY397" s="77"/>
      <c r="FZ397" s="77"/>
      <c r="GA397" s="77"/>
      <c r="GB397" s="77"/>
      <c r="GC397" s="77"/>
      <c r="GD397" s="77"/>
      <c r="GE397" s="77"/>
      <c r="GF397" s="77"/>
      <c r="GG397" s="77"/>
      <c r="GH397" s="77"/>
      <c r="GI397" s="77"/>
      <c r="GJ397" s="77"/>
      <c r="GK397" s="77"/>
      <c r="GL397" s="77"/>
      <c r="GM397" s="77"/>
      <c r="GN397" s="77"/>
      <c r="GO397" s="77"/>
      <c r="GP397" s="77"/>
      <c r="GQ397" s="77"/>
      <c r="GR397" s="77"/>
      <c r="GS397" s="77"/>
      <c r="GT397" s="77"/>
      <c r="GU397" s="77"/>
      <c r="GV397" s="77"/>
      <c r="GW397" s="77"/>
      <c r="GX397" s="77"/>
      <c r="GY397" s="77"/>
      <c r="GZ397" s="77"/>
      <c r="HA397" s="77"/>
      <c r="HB397" s="77"/>
      <c r="HC397" s="77"/>
      <c r="HD397" s="77"/>
      <c r="HE397" s="77"/>
      <c r="HF397" s="77"/>
      <c r="HG397" s="77"/>
      <c r="HH397" s="77"/>
      <c r="HI397" s="77"/>
      <c r="HJ397" s="77"/>
      <c r="HK397" s="77"/>
      <c r="HL397" s="77"/>
      <c r="HM397" s="77"/>
      <c r="HN397" s="77"/>
      <c r="HO397" s="77"/>
      <c r="HP397" s="77"/>
      <c r="HQ397" s="77"/>
      <c r="HR397" s="77"/>
      <c r="HS397" s="77"/>
      <c r="HT397" s="77"/>
      <c r="HU397" s="77"/>
      <c r="HV397" s="77"/>
      <c r="HW397" s="77"/>
      <c r="HX397" s="77"/>
      <c r="HY397" s="77"/>
      <c r="HZ397" s="77"/>
      <c r="IA397" s="77"/>
      <c r="IB397" s="77"/>
      <c r="IC397" s="77"/>
      <c r="ID397" s="77"/>
      <c r="IE397" s="77"/>
      <c r="IF397" s="77"/>
      <c r="IG397" s="77"/>
      <c r="IH397" s="77"/>
      <c r="II397" s="77"/>
      <c r="IJ397" s="77"/>
      <c r="IK397" s="77"/>
      <c r="IL397" s="77"/>
      <c r="IM397" s="77"/>
      <c r="IN397" s="77"/>
      <c r="IO397" s="77"/>
      <c r="IP397" s="77"/>
      <c r="IQ397" s="77"/>
      <c r="IR397" s="77"/>
      <c r="IS397" s="77"/>
      <c r="IT397" s="77"/>
      <c r="IU397" s="77"/>
      <c r="IV397" s="77"/>
      <c r="IW397" s="77"/>
      <c r="IX397" s="77"/>
      <c r="IY397" s="77"/>
      <c r="IZ397" s="77"/>
      <c r="JA397" s="77"/>
      <c r="JB397" s="77"/>
      <c r="JC397" s="77"/>
      <c r="JD397" s="77"/>
      <c r="JE397" s="77"/>
      <c r="JF397" s="77"/>
      <c r="JG397" s="77"/>
      <c r="JH397" s="77"/>
      <c r="JI397" s="77"/>
      <c r="JJ397" s="77"/>
      <c r="JK397" s="77"/>
      <c r="JL397" s="77"/>
      <c r="JM397" s="77"/>
      <c r="JN397" s="77"/>
      <c r="JO397" s="77"/>
      <c r="JP397" s="77"/>
      <c r="JQ397" s="77"/>
    </row>
    <row r="398" spans="1:277" s="14" customFormat="1" ht="115.5" hidden="1" customHeight="1" x14ac:dyDescent="0.25">
      <c r="A398" s="29" t="s">
        <v>2256</v>
      </c>
      <c r="B398" s="189" t="s">
        <v>1054</v>
      </c>
      <c r="C398" s="186">
        <v>43812</v>
      </c>
      <c r="D398" s="186"/>
      <c r="E398" s="29" t="s">
        <v>1396</v>
      </c>
      <c r="F398" s="12" t="s">
        <v>3631</v>
      </c>
      <c r="G398" s="12" t="s">
        <v>971</v>
      </c>
      <c r="H398" s="12" t="s">
        <v>972</v>
      </c>
      <c r="I398" s="11" t="s">
        <v>973</v>
      </c>
      <c r="J398" s="88" t="s">
        <v>974</v>
      </c>
      <c r="K398" s="78">
        <v>1</v>
      </c>
      <c r="L398" s="270">
        <v>43864</v>
      </c>
      <c r="M398" s="270">
        <v>44104</v>
      </c>
      <c r="N398" s="79">
        <f t="shared" si="14"/>
        <v>35</v>
      </c>
      <c r="O398" s="105">
        <v>1</v>
      </c>
      <c r="P398" s="436" t="s">
        <v>56</v>
      </c>
      <c r="Q398" s="436" t="s">
        <v>1022</v>
      </c>
      <c r="R398" s="4" t="s">
        <v>3260</v>
      </c>
      <c r="S398" s="600">
        <f t="shared" si="15"/>
        <v>228</v>
      </c>
      <c r="T398" s="436"/>
      <c r="U398" s="436"/>
      <c r="V398" s="189"/>
      <c r="W398" s="28" t="s">
        <v>1277</v>
      </c>
      <c r="X398" s="28" t="s">
        <v>1277</v>
      </c>
      <c r="Y398" s="28" t="s">
        <v>1277</v>
      </c>
      <c r="Z398" s="28" t="s">
        <v>1277</v>
      </c>
      <c r="AA398" s="3" t="s">
        <v>1277</v>
      </c>
      <c r="AB398" s="3" t="s">
        <v>1277</v>
      </c>
      <c r="AC398" s="3" t="s">
        <v>1277</v>
      </c>
      <c r="AD398" s="131" t="s">
        <v>1648</v>
      </c>
      <c r="AE398" s="3" t="s">
        <v>1614</v>
      </c>
      <c r="AF398" s="252" t="s">
        <v>1658</v>
      </c>
      <c r="AG398" s="3" t="s">
        <v>1674</v>
      </c>
      <c r="AH398" s="3" t="s">
        <v>2588</v>
      </c>
      <c r="AI398" s="6" t="s">
        <v>2629</v>
      </c>
      <c r="AJ398" s="6" t="s">
        <v>3008</v>
      </c>
      <c r="AK398" s="6" t="s">
        <v>3008</v>
      </c>
      <c r="AL398" s="10" t="s">
        <v>4291</v>
      </c>
      <c r="AM398" s="6" t="s">
        <v>3008</v>
      </c>
      <c r="AN398" s="6" t="s">
        <v>3899</v>
      </c>
      <c r="AO398" s="6" t="s">
        <v>3008</v>
      </c>
      <c r="AP398" s="595" t="s">
        <v>1568</v>
      </c>
      <c r="AQ398" s="6" t="s">
        <v>3008</v>
      </c>
      <c r="AR398" s="595" t="s">
        <v>1568</v>
      </c>
      <c r="AS398" s="595" t="s">
        <v>3008</v>
      </c>
      <c r="AT398" s="180" t="s">
        <v>882</v>
      </c>
      <c r="AU398" s="185">
        <v>44126</v>
      </c>
      <c r="AV398" s="436" t="s">
        <v>1031</v>
      </c>
      <c r="AW398" s="418"/>
      <c r="AX398" s="31"/>
      <c r="AY398" s="31"/>
      <c r="AZ398" s="31"/>
      <c r="BA398" s="31"/>
      <c r="BB398" s="597" t="s">
        <v>1301</v>
      </c>
      <c r="BC398" s="418"/>
      <c r="BD398" s="418"/>
      <c r="BE398" s="77"/>
      <c r="BF398" s="77"/>
      <c r="BG398" s="77"/>
      <c r="BH398" s="77"/>
      <c r="BI398" s="603" t="s">
        <v>3623</v>
      </c>
      <c r="BJ398" s="603" t="s">
        <v>3822</v>
      </c>
      <c r="BK398" s="93" t="s">
        <v>3727</v>
      </c>
      <c r="BL398" s="93"/>
      <c r="BM398" s="77"/>
      <c r="BN398" s="77"/>
      <c r="BO398" s="77"/>
      <c r="BP398" s="77"/>
      <c r="BQ398" s="77"/>
      <c r="BR398" s="77"/>
      <c r="BS398" s="77"/>
      <c r="BT398" s="77"/>
      <c r="BU398" s="77"/>
      <c r="BV398" s="77"/>
      <c r="BW398" s="77"/>
      <c r="BX398" s="77"/>
      <c r="BY398" s="77"/>
      <c r="BZ398" s="77"/>
      <c r="CA398" s="77"/>
      <c r="CB398" s="77"/>
      <c r="CC398" s="77"/>
      <c r="CD398" s="77"/>
      <c r="CE398" s="77"/>
      <c r="CF398" s="77"/>
      <c r="CG398" s="77"/>
      <c r="CH398" s="77"/>
      <c r="CI398" s="77"/>
      <c r="CJ398" s="77"/>
      <c r="CK398" s="77"/>
      <c r="CL398" s="77"/>
      <c r="CM398" s="77"/>
      <c r="CN398" s="77"/>
      <c r="CO398" s="77"/>
      <c r="CP398" s="77"/>
      <c r="CQ398" s="77"/>
      <c r="CR398" s="77"/>
      <c r="CS398" s="77"/>
      <c r="CT398" s="77"/>
      <c r="CU398" s="77"/>
      <c r="CV398" s="77"/>
      <c r="CW398" s="77"/>
      <c r="CX398" s="77"/>
      <c r="CY398" s="77"/>
      <c r="CZ398" s="77"/>
      <c r="DA398" s="77"/>
      <c r="DB398" s="77"/>
      <c r="DC398" s="77"/>
      <c r="DD398" s="77"/>
      <c r="DE398" s="77"/>
      <c r="DF398" s="77"/>
      <c r="DG398" s="77"/>
      <c r="DH398" s="77"/>
      <c r="DI398" s="77"/>
      <c r="DJ398" s="77"/>
      <c r="DK398" s="77"/>
      <c r="DL398" s="77"/>
      <c r="DM398" s="77"/>
      <c r="DN398" s="77"/>
      <c r="DO398" s="77"/>
      <c r="DP398" s="77"/>
      <c r="DQ398" s="77"/>
      <c r="DR398" s="77"/>
      <c r="DS398" s="77"/>
      <c r="DT398" s="77"/>
      <c r="DU398" s="77"/>
      <c r="DV398" s="77"/>
      <c r="DW398" s="77"/>
      <c r="DX398" s="77"/>
      <c r="DY398" s="77"/>
      <c r="DZ398" s="77"/>
      <c r="EA398" s="77"/>
      <c r="EB398" s="77"/>
      <c r="EC398" s="77"/>
      <c r="ED398" s="77"/>
      <c r="EE398" s="77"/>
      <c r="EF398" s="77"/>
      <c r="EG398" s="77"/>
      <c r="EH398" s="77"/>
      <c r="EI398" s="77"/>
      <c r="EJ398" s="77"/>
      <c r="EK398" s="77"/>
      <c r="EL398" s="77"/>
      <c r="EM398" s="77"/>
      <c r="EN398" s="77"/>
      <c r="EO398" s="77"/>
      <c r="EP398" s="77"/>
      <c r="EQ398" s="77"/>
      <c r="ER398" s="77"/>
      <c r="ES398" s="77"/>
      <c r="ET398" s="77"/>
      <c r="EU398" s="77"/>
      <c r="EV398" s="77"/>
      <c r="EW398" s="77"/>
      <c r="EX398" s="77"/>
      <c r="EY398" s="77"/>
      <c r="EZ398" s="77"/>
      <c r="FA398" s="77"/>
      <c r="FB398" s="77"/>
      <c r="FC398" s="77"/>
      <c r="FD398" s="77"/>
      <c r="FE398" s="77"/>
      <c r="FF398" s="77"/>
      <c r="FG398" s="77"/>
      <c r="FH398" s="77"/>
      <c r="FI398" s="77"/>
      <c r="FJ398" s="77"/>
      <c r="FK398" s="77"/>
      <c r="FL398" s="77"/>
      <c r="FM398" s="77"/>
      <c r="FN398" s="77"/>
      <c r="FO398" s="77"/>
      <c r="FP398" s="77"/>
      <c r="FQ398" s="77"/>
      <c r="FR398" s="77"/>
      <c r="FS398" s="77"/>
      <c r="FT398" s="77"/>
      <c r="FU398" s="77"/>
      <c r="FV398" s="77"/>
      <c r="FW398" s="77"/>
      <c r="FX398" s="77"/>
      <c r="FY398" s="77"/>
      <c r="FZ398" s="77"/>
      <c r="GA398" s="77"/>
      <c r="GB398" s="77"/>
      <c r="GC398" s="77"/>
      <c r="GD398" s="77"/>
      <c r="GE398" s="77"/>
      <c r="GF398" s="77"/>
      <c r="GG398" s="77"/>
      <c r="GH398" s="77"/>
      <c r="GI398" s="77"/>
      <c r="GJ398" s="77"/>
      <c r="GK398" s="77"/>
      <c r="GL398" s="77"/>
      <c r="GM398" s="77"/>
      <c r="GN398" s="77"/>
      <c r="GO398" s="77"/>
      <c r="GP398" s="77"/>
      <c r="GQ398" s="77"/>
      <c r="GR398" s="77"/>
      <c r="GS398" s="77"/>
      <c r="GT398" s="77"/>
      <c r="GU398" s="77"/>
      <c r="GV398" s="77"/>
      <c r="GW398" s="77"/>
      <c r="GX398" s="77"/>
      <c r="GY398" s="77"/>
      <c r="GZ398" s="77"/>
      <c r="HA398" s="77"/>
      <c r="HB398" s="77"/>
      <c r="HC398" s="77"/>
      <c r="HD398" s="77"/>
      <c r="HE398" s="77"/>
      <c r="HF398" s="77"/>
      <c r="HG398" s="77"/>
      <c r="HH398" s="77"/>
      <c r="HI398" s="77"/>
      <c r="HJ398" s="77"/>
      <c r="HK398" s="77"/>
      <c r="HL398" s="77"/>
      <c r="HM398" s="77"/>
      <c r="HN398" s="77"/>
      <c r="HO398" s="77"/>
      <c r="HP398" s="77"/>
      <c r="HQ398" s="77"/>
      <c r="HR398" s="77"/>
      <c r="HS398" s="77"/>
      <c r="HT398" s="77"/>
      <c r="HU398" s="77"/>
      <c r="HV398" s="77"/>
      <c r="HW398" s="77"/>
      <c r="HX398" s="77"/>
      <c r="HY398" s="77"/>
      <c r="HZ398" s="77"/>
      <c r="IA398" s="77"/>
      <c r="IB398" s="77"/>
      <c r="IC398" s="77"/>
      <c r="ID398" s="77"/>
      <c r="IE398" s="77"/>
      <c r="IF398" s="77"/>
      <c r="IG398" s="77"/>
      <c r="IH398" s="77"/>
      <c r="II398" s="77"/>
      <c r="IJ398" s="77"/>
      <c r="IK398" s="77"/>
      <c r="IL398" s="77"/>
      <c r="IM398" s="77"/>
      <c r="IN398" s="77"/>
      <c r="IO398" s="77"/>
      <c r="IP398" s="77"/>
      <c r="IQ398" s="77"/>
      <c r="IR398" s="77"/>
      <c r="IS398" s="77"/>
      <c r="IT398" s="77"/>
      <c r="IU398" s="77"/>
      <c r="IV398" s="77"/>
      <c r="IW398" s="77"/>
      <c r="IX398" s="77"/>
      <c r="IY398" s="77"/>
      <c r="IZ398" s="77"/>
      <c r="JA398" s="77"/>
      <c r="JB398" s="77"/>
      <c r="JC398" s="77"/>
      <c r="JD398" s="77"/>
      <c r="JE398" s="77"/>
      <c r="JF398" s="77"/>
      <c r="JG398" s="77"/>
      <c r="JH398" s="77"/>
      <c r="JI398" s="77"/>
      <c r="JJ398" s="77"/>
      <c r="JK398" s="77"/>
      <c r="JL398" s="77"/>
      <c r="JM398" s="77"/>
      <c r="JN398" s="77"/>
      <c r="JO398" s="77"/>
      <c r="JP398" s="77"/>
      <c r="JQ398" s="77"/>
    </row>
    <row r="399" spans="1:277" s="14" customFormat="1" ht="115.5" hidden="1" customHeight="1" x14ac:dyDescent="0.25">
      <c r="A399" s="97" t="s">
        <v>2257</v>
      </c>
      <c r="B399" s="426" t="s">
        <v>1054</v>
      </c>
      <c r="C399" s="214">
        <v>43812</v>
      </c>
      <c r="D399" s="214"/>
      <c r="E399" s="97" t="s">
        <v>1396</v>
      </c>
      <c r="F399" s="12" t="s">
        <v>3631</v>
      </c>
      <c r="G399" s="12" t="s">
        <v>971</v>
      </c>
      <c r="H399" s="12" t="s">
        <v>1247</v>
      </c>
      <c r="I399" s="12" t="s">
        <v>975</v>
      </c>
      <c r="J399" s="88" t="s">
        <v>976</v>
      </c>
      <c r="K399" s="209">
        <v>1</v>
      </c>
      <c r="L399" s="271">
        <v>44105</v>
      </c>
      <c r="M399" s="271">
        <v>44530</v>
      </c>
      <c r="N399" s="552">
        <f t="shared" si="14"/>
        <v>9</v>
      </c>
      <c r="O399" s="106">
        <v>1</v>
      </c>
      <c r="P399" s="436" t="s">
        <v>56</v>
      </c>
      <c r="Q399" s="36"/>
      <c r="R399" s="10" t="s">
        <v>6447</v>
      </c>
      <c r="S399" s="600">
        <f t="shared" si="15"/>
        <v>180</v>
      </c>
      <c r="T399" s="36"/>
      <c r="U399" s="36"/>
      <c r="V399" s="253"/>
      <c r="W399" s="28" t="s">
        <v>1277</v>
      </c>
      <c r="X399" s="28" t="s">
        <v>1277</v>
      </c>
      <c r="Y399" s="28" t="s">
        <v>1277</v>
      </c>
      <c r="Z399" s="28" t="s">
        <v>1277</v>
      </c>
      <c r="AA399" s="3" t="s">
        <v>1277</v>
      </c>
      <c r="AB399" s="3" t="s">
        <v>1277</v>
      </c>
      <c r="AC399" s="3" t="s">
        <v>1277</v>
      </c>
      <c r="AD399" s="3" t="s">
        <v>1295</v>
      </c>
      <c r="AE399" s="3" t="s">
        <v>1615</v>
      </c>
      <c r="AF399" s="3" t="s">
        <v>1664</v>
      </c>
      <c r="AG399" s="3" t="s">
        <v>1707</v>
      </c>
      <c r="AH399" s="3" t="s">
        <v>2589</v>
      </c>
      <c r="AI399" s="244" t="s">
        <v>2626</v>
      </c>
      <c r="AJ399" s="244" t="s">
        <v>2589</v>
      </c>
      <c r="AK399" s="6" t="s">
        <v>3185</v>
      </c>
      <c r="AL399" s="10" t="s">
        <v>4292</v>
      </c>
      <c r="AM399" s="6" t="s">
        <v>4375</v>
      </c>
      <c r="AN399" s="309" t="s">
        <v>6424</v>
      </c>
      <c r="AO399" s="6" t="s">
        <v>6446</v>
      </c>
      <c r="AP399" s="595" t="s">
        <v>1568</v>
      </c>
      <c r="AQ399" s="595" t="s">
        <v>7360</v>
      </c>
      <c r="AR399" s="595" t="s">
        <v>1568</v>
      </c>
      <c r="AS399" s="595" t="s">
        <v>7360</v>
      </c>
      <c r="AT399" s="231" t="s">
        <v>4832</v>
      </c>
      <c r="AU399" s="185">
        <v>44487</v>
      </c>
      <c r="AV399" s="436" t="s">
        <v>1031</v>
      </c>
      <c r="AW399" s="418"/>
      <c r="AX399" s="31"/>
      <c r="AY399" s="31"/>
      <c r="AZ399" s="31"/>
      <c r="BA399" s="31"/>
      <c r="BB399" s="597" t="s">
        <v>1301</v>
      </c>
      <c r="BC399" s="418"/>
      <c r="BD399" s="418"/>
      <c r="BE399" s="77"/>
      <c r="BF399" s="77"/>
      <c r="BG399" s="77"/>
      <c r="BH399" s="77"/>
      <c r="BI399" s="597" t="s">
        <v>3623</v>
      </c>
      <c r="BJ399" s="597" t="s">
        <v>3822</v>
      </c>
      <c r="BK399" s="604" t="s">
        <v>3727</v>
      </c>
      <c r="BL399" s="36"/>
      <c r="BM399" s="77"/>
      <c r="BN399" s="77"/>
      <c r="BO399" s="77"/>
      <c r="BP399" s="77"/>
      <c r="BQ399" s="77"/>
      <c r="BR399" s="77"/>
      <c r="BS399" s="77"/>
      <c r="BT399" s="77"/>
      <c r="BU399" s="77"/>
      <c r="BV399" s="77"/>
      <c r="BW399" s="77"/>
      <c r="BX399" s="77"/>
      <c r="BY399" s="77"/>
      <c r="BZ399" s="77"/>
      <c r="CA399" s="77"/>
      <c r="CB399" s="77"/>
      <c r="CC399" s="77"/>
      <c r="CD399" s="77"/>
      <c r="CE399" s="77"/>
      <c r="CF399" s="77"/>
      <c r="CG399" s="77"/>
      <c r="CH399" s="77"/>
      <c r="CI399" s="77"/>
      <c r="CJ399" s="77"/>
      <c r="CK399" s="77"/>
      <c r="CL399" s="77"/>
      <c r="CM399" s="77"/>
      <c r="CN399" s="77"/>
      <c r="CO399" s="77"/>
      <c r="CP399" s="77"/>
      <c r="CQ399" s="77"/>
      <c r="CR399" s="77"/>
      <c r="CS399" s="77"/>
      <c r="CT399" s="77"/>
      <c r="CU399" s="77"/>
      <c r="CV399" s="77"/>
      <c r="CW399" s="77"/>
      <c r="CX399" s="77"/>
      <c r="CY399" s="77"/>
      <c r="CZ399" s="77"/>
      <c r="DA399" s="77"/>
      <c r="DB399" s="77"/>
      <c r="DC399" s="77"/>
      <c r="DD399" s="77"/>
      <c r="DE399" s="77"/>
      <c r="DF399" s="77"/>
      <c r="DG399" s="77"/>
      <c r="DH399" s="77"/>
      <c r="DI399" s="77"/>
      <c r="DJ399" s="77"/>
      <c r="DK399" s="77"/>
      <c r="DL399" s="77"/>
      <c r="DM399" s="77"/>
      <c r="DN399" s="77"/>
      <c r="DO399" s="77"/>
      <c r="DP399" s="77"/>
      <c r="DQ399" s="77"/>
      <c r="DR399" s="77"/>
      <c r="DS399" s="77"/>
      <c r="DT399" s="77"/>
      <c r="DU399" s="77"/>
      <c r="DV399" s="77"/>
      <c r="DW399" s="77"/>
      <c r="DX399" s="77"/>
      <c r="DY399" s="77"/>
      <c r="DZ399" s="77"/>
      <c r="EA399" s="77"/>
      <c r="EB399" s="77"/>
      <c r="EC399" s="77"/>
      <c r="ED399" s="77"/>
      <c r="EE399" s="77"/>
      <c r="EF399" s="77"/>
      <c r="EG399" s="77"/>
      <c r="EH399" s="77"/>
      <c r="EI399" s="77"/>
      <c r="EJ399" s="77"/>
      <c r="EK399" s="77"/>
      <c r="EL399" s="77"/>
      <c r="EM399" s="77"/>
      <c r="EN399" s="77"/>
      <c r="EO399" s="77"/>
      <c r="EP399" s="77"/>
      <c r="EQ399" s="77"/>
      <c r="ER399" s="77"/>
      <c r="ES399" s="77"/>
      <c r="ET399" s="77"/>
      <c r="EU399" s="77"/>
      <c r="EV399" s="77"/>
      <c r="EW399" s="77"/>
      <c r="EX399" s="77"/>
      <c r="EY399" s="77"/>
      <c r="EZ399" s="77"/>
      <c r="FA399" s="77"/>
      <c r="FB399" s="77"/>
      <c r="FC399" s="77"/>
      <c r="FD399" s="77"/>
      <c r="FE399" s="77"/>
      <c r="FF399" s="77"/>
      <c r="FG399" s="77"/>
      <c r="FH399" s="77"/>
      <c r="FI399" s="77"/>
      <c r="FJ399" s="77"/>
      <c r="FK399" s="77"/>
      <c r="FL399" s="77"/>
      <c r="FM399" s="77"/>
      <c r="FN399" s="77"/>
      <c r="FO399" s="77"/>
      <c r="FP399" s="77"/>
      <c r="FQ399" s="77"/>
      <c r="FR399" s="77"/>
      <c r="FS399" s="77"/>
      <c r="FT399" s="77"/>
      <c r="FU399" s="77"/>
      <c r="FV399" s="77"/>
      <c r="FW399" s="77"/>
      <c r="FX399" s="77"/>
      <c r="FY399" s="77"/>
      <c r="FZ399" s="77"/>
      <c r="GA399" s="77"/>
      <c r="GB399" s="77"/>
      <c r="GC399" s="77"/>
      <c r="GD399" s="77"/>
      <c r="GE399" s="77"/>
      <c r="GF399" s="77"/>
      <c r="GG399" s="77"/>
      <c r="GH399" s="77"/>
      <c r="GI399" s="77"/>
      <c r="GJ399" s="77"/>
      <c r="GK399" s="77"/>
      <c r="GL399" s="77"/>
      <c r="GM399" s="77"/>
      <c r="GN399" s="77"/>
      <c r="GO399" s="77"/>
      <c r="GP399" s="77"/>
      <c r="GQ399" s="77"/>
      <c r="GR399" s="77"/>
      <c r="GS399" s="77"/>
      <c r="GT399" s="77"/>
      <c r="GU399" s="77"/>
      <c r="GV399" s="77"/>
      <c r="GW399" s="77"/>
      <c r="GX399" s="77"/>
      <c r="GY399" s="77"/>
      <c r="GZ399" s="77"/>
      <c r="HA399" s="77"/>
      <c r="HB399" s="77"/>
      <c r="HC399" s="77"/>
      <c r="HD399" s="77"/>
      <c r="HE399" s="77"/>
      <c r="HF399" s="77"/>
      <c r="HG399" s="77"/>
      <c r="HH399" s="77"/>
      <c r="HI399" s="77"/>
      <c r="HJ399" s="77"/>
      <c r="HK399" s="77"/>
      <c r="HL399" s="77"/>
      <c r="HM399" s="77"/>
      <c r="HN399" s="77"/>
      <c r="HO399" s="77"/>
      <c r="HP399" s="77"/>
      <c r="HQ399" s="77"/>
      <c r="HR399" s="77"/>
      <c r="HS399" s="77"/>
      <c r="HT399" s="77"/>
      <c r="HU399" s="77"/>
      <c r="HV399" s="77"/>
      <c r="HW399" s="77"/>
      <c r="HX399" s="77"/>
      <c r="HY399" s="77"/>
      <c r="HZ399" s="77"/>
      <c r="IA399" s="77"/>
      <c r="IB399" s="77"/>
      <c r="IC399" s="77"/>
      <c r="ID399" s="77"/>
      <c r="IE399" s="77"/>
      <c r="IF399" s="77"/>
      <c r="IG399" s="77"/>
      <c r="IH399" s="77"/>
      <c r="II399" s="77"/>
      <c r="IJ399" s="77"/>
      <c r="IK399" s="77"/>
      <c r="IL399" s="77"/>
      <c r="IM399" s="77"/>
      <c r="IN399" s="77"/>
      <c r="IO399" s="77"/>
      <c r="IP399" s="77"/>
      <c r="IQ399" s="77"/>
      <c r="IR399" s="77"/>
      <c r="IS399" s="77"/>
      <c r="IT399" s="77"/>
      <c r="IU399" s="77"/>
      <c r="IV399" s="77"/>
      <c r="IW399" s="77"/>
      <c r="IX399" s="77"/>
      <c r="IY399" s="77"/>
      <c r="IZ399" s="77"/>
      <c r="JA399" s="77"/>
      <c r="JB399" s="77"/>
      <c r="JC399" s="77"/>
      <c r="JD399" s="77"/>
      <c r="JE399" s="77"/>
      <c r="JF399" s="77"/>
      <c r="JG399" s="77"/>
      <c r="JH399" s="77"/>
      <c r="JI399" s="77"/>
      <c r="JJ399" s="77"/>
      <c r="JK399" s="77"/>
      <c r="JL399" s="77"/>
      <c r="JM399" s="77"/>
      <c r="JN399" s="77"/>
      <c r="JO399" s="77"/>
      <c r="JP399" s="77"/>
      <c r="JQ399" s="77"/>
    </row>
    <row r="400" spans="1:277" s="14" customFormat="1" ht="115.5" hidden="1" customHeight="1" x14ac:dyDescent="0.25">
      <c r="A400" s="29" t="s">
        <v>2258</v>
      </c>
      <c r="B400" s="189" t="s">
        <v>1054</v>
      </c>
      <c r="C400" s="186">
        <v>43812</v>
      </c>
      <c r="D400" s="186"/>
      <c r="E400" s="29" t="s">
        <v>1485</v>
      </c>
      <c r="F400" s="11" t="s">
        <v>3044</v>
      </c>
      <c r="G400" s="11" t="s">
        <v>977</v>
      </c>
      <c r="H400" s="11" t="s">
        <v>978</v>
      </c>
      <c r="I400" s="11" t="s">
        <v>979</v>
      </c>
      <c r="J400" s="82" t="s">
        <v>980</v>
      </c>
      <c r="K400" s="78">
        <v>791</v>
      </c>
      <c r="L400" s="270">
        <v>43864</v>
      </c>
      <c r="M400" s="270">
        <v>44165</v>
      </c>
      <c r="N400" s="79">
        <f t="shared" si="14"/>
        <v>43</v>
      </c>
      <c r="O400" s="173">
        <v>791</v>
      </c>
      <c r="P400" s="436" t="s">
        <v>56</v>
      </c>
      <c r="Q400" s="36"/>
      <c r="R400" s="4" t="s">
        <v>4535</v>
      </c>
      <c r="S400" s="600">
        <f t="shared" si="15"/>
        <v>235</v>
      </c>
      <c r="T400" s="36"/>
      <c r="U400" s="36"/>
      <c r="V400" s="253"/>
      <c r="W400" s="28" t="s">
        <v>1277</v>
      </c>
      <c r="X400" s="28" t="s">
        <v>1277</v>
      </c>
      <c r="Y400" s="28" t="s">
        <v>1277</v>
      </c>
      <c r="Z400" s="28" t="s">
        <v>1277</v>
      </c>
      <c r="AA400" s="3" t="s">
        <v>1277</v>
      </c>
      <c r="AB400" s="3" t="s">
        <v>1277</v>
      </c>
      <c r="AC400" s="3" t="s">
        <v>1277</v>
      </c>
      <c r="AD400" s="131" t="s">
        <v>1648</v>
      </c>
      <c r="AE400" s="3" t="s">
        <v>1616</v>
      </c>
      <c r="AF400" s="252" t="s">
        <v>1659</v>
      </c>
      <c r="AG400" s="3" t="s">
        <v>1708</v>
      </c>
      <c r="AH400" s="3" t="s">
        <v>2590</v>
      </c>
      <c r="AI400" s="6" t="s">
        <v>2627</v>
      </c>
      <c r="AJ400" s="6" t="s">
        <v>3025</v>
      </c>
      <c r="AK400" s="6" t="s">
        <v>3253</v>
      </c>
      <c r="AL400" s="10" t="s">
        <v>4293</v>
      </c>
      <c r="AM400" s="290" t="s">
        <v>4534</v>
      </c>
      <c r="AN400" s="146" t="s">
        <v>3899</v>
      </c>
      <c r="AO400" s="146" t="s">
        <v>5945</v>
      </c>
      <c r="AP400" s="595" t="s">
        <v>1568</v>
      </c>
      <c r="AQ400" s="146" t="s">
        <v>5945</v>
      </c>
      <c r="AR400" s="146" t="s">
        <v>1568</v>
      </c>
      <c r="AS400" s="146" t="s">
        <v>5945</v>
      </c>
      <c r="AT400" s="231" t="s">
        <v>1027</v>
      </c>
      <c r="AU400" s="185">
        <v>44316</v>
      </c>
      <c r="AV400" s="436" t="s">
        <v>1031</v>
      </c>
      <c r="AW400" s="418"/>
      <c r="AX400" s="31"/>
      <c r="AY400" s="31"/>
      <c r="AZ400" s="31"/>
      <c r="BA400" s="31"/>
      <c r="BB400" s="597" t="s">
        <v>1301</v>
      </c>
      <c r="BC400" s="418"/>
      <c r="BD400" s="418"/>
      <c r="BE400" s="77"/>
      <c r="BF400" s="77"/>
      <c r="BG400" s="77"/>
      <c r="BH400" s="77"/>
      <c r="BI400" s="597" t="s">
        <v>3623</v>
      </c>
      <c r="BJ400" s="604" t="s">
        <v>3718</v>
      </c>
      <c r="BK400" s="604" t="s">
        <v>3659</v>
      </c>
      <c r="BL400" s="604"/>
      <c r="BM400" s="77"/>
      <c r="BN400" s="77"/>
      <c r="BO400" s="77"/>
      <c r="BP400" s="77"/>
      <c r="BQ400" s="77"/>
      <c r="BR400" s="77"/>
      <c r="BS400" s="77"/>
      <c r="BT400" s="77"/>
      <c r="BU400" s="77"/>
      <c r="BV400" s="77"/>
      <c r="BW400" s="77"/>
      <c r="BX400" s="77"/>
      <c r="BY400" s="77"/>
      <c r="BZ400" s="77"/>
      <c r="CA400" s="77"/>
      <c r="CB400" s="77"/>
      <c r="CC400" s="77"/>
      <c r="CD400" s="77"/>
      <c r="CE400" s="77"/>
      <c r="CF400" s="77"/>
      <c r="CG400" s="77"/>
      <c r="CH400" s="77"/>
      <c r="CI400" s="77"/>
      <c r="CJ400" s="77"/>
      <c r="CK400" s="77"/>
      <c r="CL400" s="77"/>
      <c r="CM400" s="77"/>
      <c r="CN400" s="77"/>
      <c r="CO400" s="77"/>
      <c r="CP400" s="77"/>
      <c r="CQ400" s="77"/>
      <c r="CR400" s="77"/>
      <c r="CS400" s="77"/>
      <c r="CT400" s="77"/>
      <c r="CU400" s="77"/>
      <c r="CV400" s="77"/>
      <c r="CW400" s="77"/>
      <c r="CX400" s="77"/>
      <c r="CY400" s="77"/>
      <c r="CZ400" s="77"/>
      <c r="DA400" s="77"/>
      <c r="DB400" s="77"/>
      <c r="DC400" s="77"/>
      <c r="DD400" s="77"/>
      <c r="DE400" s="77"/>
      <c r="DF400" s="77"/>
      <c r="DG400" s="77"/>
      <c r="DH400" s="77"/>
      <c r="DI400" s="77"/>
      <c r="DJ400" s="77"/>
      <c r="DK400" s="77"/>
      <c r="DL400" s="77"/>
      <c r="DM400" s="77"/>
      <c r="DN400" s="77"/>
      <c r="DO400" s="77"/>
      <c r="DP400" s="77"/>
      <c r="DQ400" s="77"/>
      <c r="DR400" s="77"/>
      <c r="DS400" s="77"/>
      <c r="DT400" s="77"/>
      <c r="DU400" s="77"/>
      <c r="DV400" s="77"/>
      <c r="DW400" s="77"/>
      <c r="DX400" s="77"/>
      <c r="DY400" s="77"/>
      <c r="DZ400" s="77"/>
      <c r="EA400" s="77"/>
      <c r="EB400" s="77"/>
      <c r="EC400" s="77"/>
      <c r="ED400" s="77"/>
      <c r="EE400" s="77"/>
      <c r="EF400" s="77"/>
      <c r="EG400" s="77"/>
      <c r="EH400" s="77"/>
      <c r="EI400" s="77"/>
      <c r="EJ400" s="77"/>
      <c r="EK400" s="77"/>
      <c r="EL400" s="77"/>
      <c r="EM400" s="77"/>
      <c r="EN400" s="77"/>
      <c r="EO400" s="77"/>
      <c r="EP400" s="77"/>
      <c r="EQ400" s="77"/>
      <c r="ER400" s="77"/>
      <c r="ES400" s="77"/>
      <c r="ET400" s="77"/>
      <c r="EU400" s="77"/>
      <c r="EV400" s="77"/>
      <c r="EW400" s="77"/>
      <c r="EX400" s="77"/>
      <c r="EY400" s="77"/>
      <c r="EZ400" s="77"/>
      <c r="FA400" s="77"/>
      <c r="FB400" s="77"/>
      <c r="FC400" s="77"/>
      <c r="FD400" s="77"/>
      <c r="FE400" s="77"/>
      <c r="FF400" s="77"/>
      <c r="FG400" s="77"/>
      <c r="FH400" s="77"/>
      <c r="FI400" s="77"/>
      <c r="FJ400" s="77"/>
      <c r="FK400" s="77"/>
      <c r="FL400" s="77"/>
      <c r="FM400" s="77"/>
      <c r="FN400" s="77"/>
      <c r="FO400" s="77"/>
      <c r="FP400" s="77"/>
      <c r="FQ400" s="77"/>
      <c r="FR400" s="77"/>
      <c r="FS400" s="77"/>
      <c r="FT400" s="77"/>
      <c r="FU400" s="77"/>
      <c r="FV400" s="77"/>
      <c r="FW400" s="77"/>
      <c r="FX400" s="77"/>
      <c r="FY400" s="77"/>
      <c r="FZ400" s="77"/>
      <c r="GA400" s="77"/>
      <c r="GB400" s="77"/>
      <c r="GC400" s="77"/>
      <c r="GD400" s="77"/>
      <c r="GE400" s="77"/>
      <c r="GF400" s="77"/>
      <c r="GG400" s="77"/>
      <c r="GH400" s="77"/>
      <c r="GI400" s="77"/>
      <c r="GJ400" s="77"/>
      <c r="GK400" s="77"/>
      <c r="GL400" s="77"/>
      <c r="GM400" s="77"/>
      <c r="GN400" s="77"/>
      <c r="GO400" s="77"/>
      <c r="GP400" s="77"/>
      <c r="GQ400" s="77"/>
      <c r="GR400" s="77"/>
      <c r="GS400" s="77"/>
      <c r="GT400" s="77"/>
      <c r="GU400" s="77"/>
      <c r="GV400" s="77"/>
      <c r="GW400" s="77"/>
      <c r="GX400" s="77"/>
      <c r="GY400" s="77"/>
      <c r="GZ400" s="77"/>
      <c r="HA400" s="77"/>
      <c r="HB400" s="77"/>
      <c r="HC400" s="77"/>
      <c r="HD400" s="77"/>
      <c r="HE400" s="77"/>
      <c r="HF400" s="77"/>
      <c r="HG400" s="77"/>
      <c r="HH400" s="77"/>
      <c r="HI400" s="77"/>
      <c r="HJ400" s="77"/>
      <c r="HK400" s="77"/>
      <c r="HL400" s="77"/>
      <c r="HM400" s="77"/>
      <c r="HN400" s="77"/>
      <c r="HO400" s="77"/>
      <c r="HP400" s="77"/>
      <c r="HQ400" s="77"/>
      <c r="HR400" s="77"/>
      <c r="HS400" s="77"/>
      <c r="HT400" s="77"/>
      <c r="HU400" s="77"/>
      <c r="HV400" s="77"/>
      <c r="HW400" s="77"/>
      <c r="HX400" s="77"/>
      <c r="HY400" s="77"/>
      <c r="HZ400" s="77"/>
      <c r="IA400" s="77"/>
      <c r="IB400" s="77"/>
      <c r="IC400" s="77"/>
      <c r="ID400" s="77"/>
      <c r="IE400" s="77"/>
      <c r="IF400" s="77"/>
      <c r="IG400" s="77"/>
      <c r="IH400" s="77"/>
      <c r="II400" s="77"/>
      <c r="IJ400" s="77"/>
      <c r="IK400" s="77"/>
      <c r="IL400" s="77"/>
      <c r="IM400" s="77"/>
      <c r="IN400" s="77"/>
      <c r="IO400" s="77"/>
      <c r="IP400" s="77"/>
      <c r="IQ400" s="77"/>
      <c r="IR400" s="77"/>
      <c r="IS400" s="77"/>
      <c r="IT400" s="77"/>
      <c r="IU400" s="77"/>
      <c r="IV400" s="77"/>
      <c r="IW400" s="77"/>
      <c r="IX400" s="77"/>
      <c r="IY400" s="77"/>
      <c r="IZ400" s="77"/>
      <c r="JA400" s="77"/>
      <c r="JB400" s="77"/>
      <c r="JC400" s="77"/>
      <c r="JD400" s="77"/>
      <c r="JE400" s="77"/>
      <c r="JF400" s="77"/>
      <c r="JG400" s="77"/>
      <c r="JH400" s="77"/>
      <c r="JI400" s="77"/>
      <c r="JJ400" s="77"/>
      <c r="JK400" s="77"/>
      <c r="JL400" s="77"/>
      <c r="JM400" s="77"/>
      <c r="JN400" s="77"/>
      <c r="JO400" s="77"/>
      <c r="JP400" s="77"/>
      <c r="JQ400" s="77"/>
    </row>
    <row r="401" spans="1:277" s="14" customFormat="1" ht="115.5" hidden="1" customHeight="1" x14ac:dyDescent="0.25">
      <c r="A401" s="29" t="s">
        <v>2259</v>
      </c>
      <c r="B401" s="189" t="s">
        <v>1054</v>
      </c>
      <c r="C401" s="186">
        <v>43812</v>
      </c>
      <c r="D401" s="186"/>
      <c r="E401" s="29" t="s">
        <v>1485</v>
      </c>
      <c r="F401" s="11" t="s">
        <v>3044</v>
      </c>
      <c r="G401" s="11" t="s">
        <v>977</v>
      </c>
      <c r="H401" s="11" t="s">
        <v>981</v>
      </c>
      <c r="I401" s="11" t="s">
        <v>982</v>
      </c>
      <c r="J401" s="82" t="s">
        <v>983</v>
      </c>
      <c r="K401" s="78">
        <v>1</v>
      </c>
      <c r="L401" s="270">
        <v>44166</v>
      </c>
      <c r="M401" s="270">
        <v>44255</v>
      </c>
      <c r="N401" s="79">
        <f t="shared" si="14"/>
        <v>13</v>
      </c>
      <c r="O401" s="173">
        <v>1</v>
      </c>
      <c r="P401" s="436" t="s">
        <v>56</v>
      </c>
      <c r="Q401" s="36"/>
      <c r="R401" s="4" t="s">
        <v>4536</v>
      </c>
      <c r="S401" s="600">
        <f t="shared" si="15"/>
        <v>305</v>
      </c>
      <c r="T401" s="36"/>
      <c r="U401" s="36"/>
      <c r="V401" s="253"/>
      <c r="W401" s="28" t="s">
        <v>1277</v>
      </c>
      <c r="X401" s="28" t="s">
        <v>1277</v>
      </c>
      <c r="Y401" s="28" t="s">
        <v>1277</v>
      </c>
      <c r="Z401" s="28" t="s">
        <v>1277</v>
      </c>
      <c r="AA401" s="3" t="s">
        <v>1277</v>
      </c>
      <c r="AB401" s="3" t="s">
        <v>1277</v>
      </c>
      <c r="AC401" s="3" t="s">
        <v>1277</v>
      </c>
      <c r="AD401" s="3" t="s">
        <v>1295</v>
      </c>
      <c r="AE401" s="3" t="s">
        <v>1617</v>
      </c>
      <c r="AF401" s="3" t="s">
        <v>1665</v>
      </c>
      <c r="AG401" s="3" t="s">
        <v>1670</v>
      </c>
      <c r="AH401" s="3" t="s">
        <v>2591</v>
      </c>
      <c r="AI401" s="6" t="s">
        <v>2612</v>
      </c>
      <c r="AJ401" s="6" t="s">
        <v>3026</v>
      </c>
      <c r="AK401" s="6" t="s">
        <v>3222</v>
      </c>
      <c r="AL401" s="10" t="s">
        <v>4294</v>
      </c>
      <c r="AM401" s="40" t="s">
        <v>4247</v>
      </c>
      <c r="AN401" s="146" t="s">
        <v>3899</v>
      </c>
      <c r="AO401" s="146" t="s">
        <v>5945</v>
      </c>
      <c r="AP401" s="595" t="s">
        <v>1568</v>
      </c>
      <c r="AQ401" s="146" t="s">
        <v>5945</v>
      </c>
      <c r="AR401" s="146" t="s">
        <v>1568</v>
      </c>
      <c r="AS401" s="146" t="s">
        <v>5945</v>
      </c>
      <c r="AT401" s="180" t="s">
        <v>882</v>
      </c>
      <c r="AU401" s="185">
        <v>44316</v>
      </c>
      <c r="AV401" s="436" t="s">
        <v>1031</v>
      </c>
      <c r="AW401" s="418"/>
      <c r="AX401" s="31"/>
      <c r="AY401" s="31"/>
      <c r="AZ401" s="31"/>
      <c r="BA401" s="31"/>
      <c r="BB401" s="597" t="s">
        <v>1301</v>
      </c>
      <c r="BC401" s="418"/>
      <c r="BD401" s="418"/>
      <c r="BE401" s="77"/>
      <c r="BF401" s="77"/>
      <c r="BG401" s="77"/>
      <c r="BH401" s="77"/>
      <c r="BI401" s="597" t="s">
        <v>3623</v>
      </c>
      <c r="BJ401" s="604" t="s">
        <v>3718</v>
      </c>
      <c r="BK401" s="604" t="s">
        <v>3659</v>
      </c>
      <c r="BL401" s="604"/>
      <c r="BM401" s="77"/>
      <c r="BN401" s="77"/>
      <c r="BO401" s="77"/>
      <c r="BP401" s="77"/>
      <c r="BQ401" s="77"/>
      <c r="BR401" s="77"/>
      <c r="BS401" s="77"/>
      <c r="BT401" s="77"/>
      <c r="BU401" s="77"/>
      <c r="BV401" s="77"/>
      <c r="BW401" s="77"/>
      <c r="BX401" s="77"/>
      <c r="BY401" s="77"/>
      <c r="BZ401" s="77"/>
      <c r="CA401" s="77"/>
      <c r="CB401" s="77"/>
      <c r="CC401" s="77"/>
      <c r="CD401" s="77"/>
      <c r="CE401" s="77"/>
      <c r="CF401" s="77"/>
      <c r="CG401" s="77"/>
      <c r="CH401" s="77"/>
      <c r="CI401" s="77"/>
      <c r="CJ401" s="77"/>
      <c r="CK401" s="77"/>
      <c r="CL401" s="77"/>
      <c r="CM401" s="77"/>
      <c r="CN401" s="77"/>
      <c r="CO401" s="77"/>
      <c r="CP401" s="77"/>
      <c r="CQ401" s="77"/>
      <c r="CR401" s="77"/>
      <c r="CS401" s="77"/>
      <c r="CT401" s="77"/>
      <c r="CU401" s="77"/>
      <c r="CV401" s="77"/>
      <c r="CW401" s="77"/>
      <c r="CX401" s="77"/>
      <c r="CY401" s="77"/>
      <c r="CZ401" s="77"/>
      <c r="DA401" s="77"/>
      <c r="DB401" s="77"/>
      <c r="DC401" s="77"/>
      <c r="DD401" s="77"/>
      <c r="DE401" s="77"/>
      <c r="DF401" s="77"/>
      <c r="DG401" s="77"/>
      <c r="DH401" s="77"/>
      <c r="DI401" s="77"/>
      <c r="DJ401" s="77"/>
      <c r="DK401" s="77"/>
      <c r="DL401" s="77"/>
      <c r="DM401" s="77"/>
      <c r="DN401" s="77"/>
      <c r="DO401" s="77"/>
      <c r="DP401" s="77"/>
      <c r="DQ401" s="77"/>
      <c r="DR401" s="77"/>
      <c r="DS401" s="77"/>
      <c r="DT401" s="77"/>
      <c r="DU401" s="77"/>
      <c r="DV401" s="77"/>
      <c r="DW401" s="77"/>
      <c r="DX401" s="77"/>
      <c r="DY401" s="77"/>
      <c r="DZ401" s="77"/>
      <c r="EA401" s="77"/>
      <c r="EB401" s="77"/>
      <c r="EC401" s="77"/>
      <c r="ED401" s="77"/>
      <c r="EE401" s="77"/>
      <c r="EF401" s="77"/>
      <c r="EG401" s="77"/>
      <c r="EH401" s="77"/>
      <c r="EI401" s="77"/>
      <c r="EJ401" s="77"/>
      <c r="EK401" s="77"/>
      <c r="EL401" s="77"/>
      <c r="EM401" s="77"/>
      <c r="EN401" s="77"/>
      <c r="EO401" s="77"/>
      <c r="EP401" s="77"/>
      <c r="EQ401" s="77"/>
      <c r="ER401" s="77"/>
      <c r="ES401" s="77"/>
      <c r="ET401" s="77"/>
      <c r="EU401" s="77"/>
      <c r="EV401" s="77"/>
      <c r="EW401" s="77"/>
      <c r="EX401" s="77"/>
      <c r="EY401" s="77"/>
      <c r="EZ401" s="77"/>
      <c r="FA401" s="77"/>
      <c r="FB401" s="77"/>
      <c r="FC401" s="77"/>
      <c r="FD401" s="77"/>
      <c r="FE401" s="77"/>
      <c r="FF401" s="77"/>
      <c r="FG401" s="77"/>
      <c r="FH401" s="77"/>
      <c r="FI401" s="77"/>
      <c r="FJ401" s="77"/>
      <c r="FK401" s="77"/>
      <c r="FL401" s="77"/>
      <c r="FM401" s="77"/>
      <c r="FN401" s="77"/>
      <c r="FO401" s="77"/>
      <c r="FP401" s="77"/>
      <c r="FQ401" s="77"/>
      <c r="FR401" s="77"/>
      <c r="FS401" s="77"/>
      <c r="FT401" s="77"/>
      <c r="FU401" s="77"/>
      <c r="FV401" s="77"/>
      <c r="FW401" s="77"/>
      <c r="FX401" s="77"/>
      <c r="FY401" s="77"/>
      <c r="FZ401" s="77"/>
      <c r="GA401" s="77"/>
      <c r="GB401" s="77"/>
      <c r="GC401" s="77"/>
      <c r="GD401" s="77"/>
      <c r="GE401" s="77"/>
      <c r="GF401" s="77"/>
      <c r="GG401" s="77"/>
      <c r="GH401" s="77"/>
      <c r="GI401" s="77"/>
      <c r="GJ401" s="77"/>
      <c r="GK401" s="77"/>
      <c r="GL401" s="77"/>
      <c r="GM401" s="77"/>
      <c r="GN401" s="77"/>
      <c r="GO401" s="77"/>
      <c r="GP401" s="77"/>
      <c r="GQ401" s="77"/>
      <c r="GR401" s="77"/>
      <c r="GS401" s="77"/>
      <c r="GT401" s="77"/>
      <c r="GU401" s="77"/>
      <c r="GV401" s="77"/>
      <c r="GW401" s="77"/>
      <c r="GX401" s="77"/>
      <c r="GY401" s="77"/>
      <c r="GZ401" s="77"/>
      <c r="HA401" s="77"/>
      <c r="HB401" s="77"/>
      <c r="HC401" s="77"/>
      <c r="HD401" s="77"/>
      <c r="HE401" s="77"/>
      <c r="HF401" s="77"/>
      <c r="HG401" s="77"/>
      <c r="HH401" s="77"/>
      <c r="HI401" s="77"/>
      <c r="HJ401" s="77"/>
      <c r="HK401" s="77"/>
      <c r="HL401" s="77"/>
      <c r="HM401" s="77"/>
      <c r="HN401" s="77"/>
      <c r="HO401" s="77"/>
      <c r="HP401" s="77"/>
      <c r="HQ401" s="77"/>
      <c r="HR401" s="77"/>
      <c r="HS401" s="77"/>
      <c r="HT401" s="77"/>
      <c r="HU401" s="77"/>
      <c r="HV401" s="77"/>
      <c r="HW401" s="77"/>
      <c r="HX401" s="77"/>
      <c r="HY401" s="77"/>
      <c r="HZ401" s="77"/>
      <c r="IA401" s="77"/>
      <c r="IB401" s="77"/>
      <c r="IC401" s="77"/>
      <c r="ID401" s="77"/>
      <c r="IE401" s="77"/>
      <c r="IF401" s="77"/>
      <c r="IG401" s="77"/>
      <c r="IH401" s="77"/>
      <c r="II401" s="77"/>
      <c r="IJ401" s="77"/>
      <c r="IK401" s="77"/>
      <c r="IL401" s="77"/>
      <c r="IM401" s="77"/>
      <c r="IN401" s="77"/>
      <c r="IO401" s="77"/>
      <c r="IP401" s="77"/>
      <c r="IQ401" s="77"/>
      <c r="IR401" s="77"/>
      <c r="IS401" s="77"/>
      <c r="IT401" s="77"/>
      <c r="IU401" s="77"/>
      <c r="IV401" s="77"/>
      <c r="IW401" s="77"/>
      <c r="IX401" s="77"/>
      <c r="IY401" s="77"/>
      <c r="IZ401" s="77"/>
      <c r="JA401" s="77"/>
      <c r="JB401" s="77"/>
      <c r="JC401" s="77"/>
      <c r="JD401" s="77"/>
      <c r="JE401" s="77"/>
      <c r="JF401" s="77"/>
      <c r="JG401" s="77"/>
      <c r="JH401" s="77"/>
      <c r="JI401" s="77"/>
      <c r="JJ401" s="77"/>
      <c r="JK401" s="77"/>
      <c r="JL401" s="77"/>
      <c r="JM401" s="77"/>
      <c r="JN401" s="77"/>
      <c r="JO401" s="77"/>
      <c r="JP401" s="77"/>
      <c r="JQ401" s="77"/>
    </row>
    <row r="402" spans="1:277" s="14" customFormat="1" ht="115.5" hidden="1" customHeight="1" x14ac:dyDescent="0.25">
      <c r="A402" s="29" t="s">
        <v>2260</v>
      </c>
      <c r="B402" s="189" t="s">
        <v>1054</v>
      </c>
      <c r="C402" s="186">
        <v>43812</v>
      </c>
      <c r="D402" s="186"/>
      <c r="E402" s="29" t="s">
        <v>1485</v>
      </c>
      <c r="F402" s="11" t="s">
        <v>3044</v>
      </c>
      <c r="G402" s="11" t="s">
        <v>977</v>
      </c>
      <c r="H402" s="11" t="s">
        <v>978</v>
      </c>
      <c r="I402" s="11" t="s">
        <v>984</v>
      </c>
      <c r="J402" s="82" t="s">
        <v>980</v>
      </c>
      <c r="K402" s="78">
        <v>102</v>
      </c>
      <c r="L402" s="270">
        <v>44166</v>
      </c>
      <c r="M402" s="270">
        <v>44255</v>
      </c>
      <c r="N402" s="79">
        <f t="shared" si="14"/>
        <v>13</v>
      </c>
      <c r="O402" s="173">
        <v>102</v>
      </c>
      <c r="P402" s="436" t="s">
        <v>56</v>
      </c>
      <c r="Q402" s="36"/>
      <c r="R402" s="4" t="s">
        <v>4538</v>
      </c>
      <c r="S402" s="600">
        <f t="shared" si="15"/>
        <v>201</v>
      </c>
      <c r="T402" s="36"/>
      <c r="U402" s="36"/>
      <c r="V402" s="253"/>
      <c r="W402" s="28" t="s">
        <v>1277</v>
      </c>
      <c r="X402" s="28" t="s">
        <v>1277</v>
      </c>
      <c r="Y402" s="28" t="s">
        <v>1277</v>
      </c>
      <c r="Z402" s="28" t="s">
        <v>1277</v>
      </c>
      <c r="AA402" s="3" t="s">
        <v>1277</v>
      </c>
      <c r="AB402" s="3" t="s">
        <v>1277</v>
      </c>
      <c r="AC402" s="3" t="s">
        <v>1277</v>
      </c>
      <c r="AD402" s="3" t="s">
        <v>1295</v>
      </c>
      <c r="AE402" s="3" t="s">
        <v>1618</v>
      </c>
      <c r="AF402" s="252" t="s">
        <v>1659</v>
      </c>
      <c r="AG402" s="3" t="s">
        <v>1709</v>
      </c>
      <c r="AH402" s="3" t="s">
        <v>2592</v>
      </c>
      <c r="AI402" s="6" t="s">
        <v>2611</v>
      </c>
      <c r="AJ402" s="6" t="s">
        <v>3027</v>
      </c>
      <c r="AK402" s="6" t="s">
        <v>3223</v>
      </c>
      <c r="AL402" s="10" t="s">
        <v>4295</v>
      </c>
      <c r="AM402" s="40" t="s">
        <v>4537</v>
      </c>
      <c r="AN402" s="146" t="s">
        <v>3899</v>
      </c>
      <c r="AO402" s="146" t="s">
        <v>5945</v>
      </c>
      <c r="AP402" s="595" t="s">
        <v>1568</v>
      </c>
      <c r="AQ402" s="146" t="s">
        <v>5945</v>
      </c>
      <c r="AR402" s="146" t="s">
        <v>1568</v>
      </c>
      <c r="AS402" s="146" t="s">
        <v>5945</v>
      </c>
      <c r="AT402" s="180" t="s">
        <v>882</v>
      </c>
      <c r="AU402" s="185">
        <v>44328</v>
      </c>
      <c r="AV402" s="436" t="s">
        <v>1031</v>
      </c>
      <c r="AW402" s="418"/>
      <c r="AX402" s="31"/>
      <c r="AY402" s="31"/>
      <c r="AZ402" s="31"/>
      <c r="BA402" s="31"/>
      <c r="BB402" s="597" t="s">
        <v>1301</v>
      </c>
      <c r="BC402" s="418"/>
      <c r="BD402" s="418"/>
      <c r="BE402" s="77"/>
      <c r="BF402" s="77"/>
      <c r="BG402" s="77"/>
      <c r="BH402" s="77"/>
      <c r="BI402" s="597" t="s">
        <v>3623</v>
      </c>
      <c r="BJ402" s="604" t="s">
        <v>3718</v>
      </c>
      <c r="BK402" s="604" t="s">
        <v>3659</v>
      </c>
      <c r="BL402" s="604"/>
      <c r="BM402" s="77"/>
      <c r="BN402" s="77"/>
      <c r="BO402" s="77"/>
      <c r="BP402" s="77"/>
      <c r="BQ402" s="77"/>
      <c r="BR402" s="77"/>
      <c r="BS402" s="77"/>
      <c r="BT402" s="77"/>
      <c r="BU402" s="77"/>
      <c r="BV402" s="77"/>
      <c r="BW402" s="77"/>
      <c r="BX402" s="77"/>
      <c r="BY402" s="77"/>
      <c r="BZ402" s="77"/>
      <c r="CA402" s="77"/>
      <c r="CB402" s="77"/>
      <c r="CC402" s="77"/>
      <c r="CD402" s="77"/>
      <c r="CE402" s="77"/>
      <c r="CF402" s="77"/>
      <c r="CG402" s="77"/>
      <c r="CH402" s="77"/>
      <c r="CI402" s="77"/>
      <c r="CJ402" s="77"/>
      <c r="CK402" s="77"/>
      <c r="CL402" s="77"/>
      <c r="CM402" s="77"/>
      <c r="CN402" s="77"/>
      <c r="CO402" s="77"/>
      <c r="CP402" s="77"/>
      <c r="CQ402" s="77"/>
      <c r="CR402" s="77"/>
      <c r="CS402" s="77"/>
      <c r="CT402" s="77"/>
      <c r="CU402" s="77"/>
      <c r="CV402" s="77"/>
      <c r="CW402" s="77"/>
      <c r="CX402" s="77"/>
      <c r="CY402" s="77"/>
      <c r="CZ402" s="77"/>
      <c r="DA402" s="77"/>
      <c r="DB402" s="77"/>
      <c r="DC402" s="77"/>
      <c r="DD402" s="77"/>
      <c r="DE402" s="77"/>
      <c r="DF402" s="77"/>
      <c r="DG402" s="77"/>
      <c r="DH402" s="77"/>
      <c r="DI402" s="77"/>
      <c r="DJ402" s="77"/>
      <c r="DK402" s="77"/>
      <c r="DL402" s="77"/>
      <c r="DM402" s="77"/>
      <c r="DN402" s="77"/>
      <c r="DO402" s="77"/>
      <c r="DP402" s="77"/>
      <c r="DQ402" s="77"/>
      <c r="DR402" s="77"/>
      <c r="DS402" s="77"/>
      <c r="DT402" s="77"/>
      <c r="DU402" s="77"/>
      <c r="DV402" s="77"/>
      <c r="DW402" s="77"/>
      <c r="DX402" s="77"/>
      <c r="DY402" s="77"/>
      <c r="DZ402" s="77"/>
      <c r="EA402" s="77"/>
      <c r="EB402" s="77"/>
      <c r="EC402" s="77"/>
      <c r="ED402" s="77"/>
      <c r="EE402" s="77"/>
      <c r="EF402" s="77"/>
      <c r="EG402" s="77"/>
      <c r="EH402" s="77"/>
      <c r="EI402" s="77"/>
      <c r="EJ402" s="77"/>
      <c r="EK402" s="77"/>
      <c r="EL402" s="77"/>
      <c r="EM402" s="77"/>
      <c r="EN402" s="77"/>
      <c r="EO402" s="77"/>
      <c r="EP402" s="77"/>
      <c r="EQ402" s="77"/>
      <c r="ER402" s="77"/>
      <c r="ES402" s="77"/>
      <c r="ET402" s="77"/>
      <c r="EU402" s="77"/>
      <c r="EV402" s="77"/>
      <c r="EW402" s="77"/>
      <c r="EX402" s="77"/>
      <c r="EY402" s="77"/>
      <c r="EZ402" s="77"/>
      <c r="FA402" s="77"/>
      <c r="FB402" s="77"/>
      <c r="FC402" s="77"/>
      <c r="FD402" s="77"/>
      <c r="FE402" s="77"/>
      <c r="FF402" s="77"/>
      <c r="FG402" s="77"/>
      <c r="FH402" s="77"/>
      <c r="FI402" s="77"/>
      <c r="FJ402" s="77"/>
      <c r="FK402" s="77"/>
      <c r="FL402" s="77"/>
      <c r="FM402" s="77"/>
      <c r="FN402" s="77"/>
      <c r="FO402" s="77"/>
      <c r="FP402" s="77"/>
      <c r="FQ402" s="77"/>
      <c r="FR402" s="77"/>
      <c r="FS402" s="77"/>
      <c r="FT402" s="77"/>
      <c r="FU402" s="77"/>
      <c r="FV402" s="77"/>
      <c r="FW402" s="77"/>
      <c r="FX402" s="77"/>
      <c r="FY402" s="77"/>
      <c r="FZ402" s="77"/>
      <c r="GA402" s="77"/>
      <c r="GB402" s="77"/>
      <c r="GC402" s="77"/>
      <c r="GD402" s="77"/>
      <c r="GE402" s="77"/>
      <c r="GF402" s="77"/>
      <c r="GG402" s="77"/>
      <c r="GH402" s="77"/>
      <c r="GI402" s="77"/>
      <c r="GJ402" s="77"/>
      <c r="GK402" s="77"/>
      <c r="GL402" s="77"/>
      <c r="GM402" s="77"/>
      <c r="GN402" s="77"/>
      <c r="GO402" s="77"/>
      <c r="GP402" s="77"/>
      <c r="GQ402" s="77"/>
      <c r="GR402" s="77"/>
      <c r="GS402" s="77"/>
      <c r="GT402" s="77"/>
      <c r="GU402" s="77"/>
      <c r="GV402" s="77"/>
      <c r="GW402" s="77"/>
      <c r="GX402" s="77"/>
      <c r="GY402" s="77"/>
      <c r="GZ402" s="77"/>
      <c r="HA402" s="77"/>
      <c r="HB402" s="77"/>
      <c r="HC402" s="77"/>
      <c r="HD402" s="77"/>
      <c r="HE402" s="77"/>
      <c r="HF402" s="77"/>
      <c r="HG402" s="77"/>
      <c r="HH402" s="77"/>
      <c r="HI402" s="77"/>
      <c r="HJ402" s="77"/>
      <c r="HK402" s="77"/>
      <c r="HL402" s="77"/>
      <c r="HM402" s="77"/>
      <c r="HN402" s="77"/>
      <c r="HO402" s="77"/>
      <c r="HP402" s="77"/>
      <c r="HQ402" s="77"/>
      <c r="HR402" s="77"/>
      <c r="HS402" s="77"/>
      <c r="HT402" s="77"/>
      <c r="HU402" s="77"/>
      <c r="HV402" s="77"/>
      <c r="HW402" s="77"/>
      <c r="HX402" s="77"/>
      <c r="HY402" s="77"/>
      <c r="HZ402" s="77"/>
      <c r="IA402" s="77"/>
      <c r="IB402" s="77"/>
      <c r="IC402" s="77"/>
      <c r="ID402" s="77"/>
      <c r="IE402" s="77"/>
      <c r="IF402" s="77"/>
      <c r="IG402" s="77"/>
      <c r="IH402" s="77"/>
      <c r="II402" s="77"/>
      <c r="IJ402" s="77"/>
      <c r="IK402" s="77"/>
      <c r="IL402" s="77"/>
      <c r="IM402" s="77"/>
      <c r="IN402" s="77"/>
      <c r="IO402" s="77"/>
      <c r="IP402" s="77"/>
      <c r="IQ402" s="77"/>
      <c r="IR402" s="77"/>
      <c r="IS402" s="77"/>
      <c r="IT402" s="77"/>
      <c r="IU402" s="77"/>
      <c r="IV402" s="77"/>
      <c r="IW402" s="77"/>
      <c r="IX402" s="77"/>
      <c r="IY402" s="77"/>
      <c r="IZ402" s="77"/>
      <c r="JA402" s="77"/>
      <c r="JB402" s="77"/>
      <c r="JC402" s="77"/>
      <c r="JD402" s="77"/>
      <c r="JE402" s="77"/>
      <c r="JF402" s="77"/>
      <c r="JG402" s="77"/>
      <c r="JH402" s="77"/>
      <c r="JI402" s="77"/>
      <c r="JJ402" s="77"/>
      <c r="JK402" s="77"/>
      <c r="JL402" s="77"/>
      <c r="JM402" s="77"/>
      <c r="JN402" s="77"/>
      <c r="JO402" s="77"/>
      <c r="JP402" s="77"/>
      <c r="JQ402" s="77"/>
    </row>
    <row r="403" spans="1:277" s="14" customFormat="1" ht="115.5" hidden="1" customHeight="1" x14ac:dyDescent="0.25">
      <c r="A403" s="29" t="s">
        <v>2261</v>
      </c>
      <c r="B403" s="189" t="s">
        <v>1054</v>
      </c>
      <c r="C403" s="186">
        <v>43812</v>
      </c>
      <c r="D403" s="186"/>
      <c r="E403" s="29" t="s">
        <v>1485</v>
      </c>
      <c r="F403" s="11" t="s">
        <v>3044</v>
      </c>
      <c r="G403" s="11" t="s">
        <v>977</v>
      </c>
      <c r="H403" s="11" t="s">
        <v>985</v>
      </c>
      <c r="I403" s="11" t="s">
        <v>986</v>
      </c>
      <c r="J403" s="82" t="s">
        <v>983</v>
      </c>
      <c r="K403" s="78">
        <v>1</v>
      </c>
      <c r="L403" s="270">
        <v>44256</v>
      </c>
      <c r="M403" s="270">
        <v>44286</v>
      </c>
      <c r="N403" s="79">
        <f t="shared" si="14"/>
        <v>5</v>
      </c>
      <c r="O403" s="105">
        <v>1</v>
      </c>
      <c r="P403" s="436" t="s">
        <v>56</v>
      </c>
      <c r="Q403" s="36"/>
      <c r="R403" s="4" t="s">
        <v>4241</v>
      </c>
      <c r="S403" s="600">
        <f t="shared" si="15"/>
        <v>181</v>
      </c>
      <c r="T403" s="36"/>
      <c r="U403" s="36"/>
      <c r="V403" s="253"/>
      <c r="W403" s="28" t="s">
        <v>1277</v>
      </c>
      <c r="X403" s="28" t="s">
        <v>1277</v>
      </c>
      <c r="Y403" s="28" t="s">
        <v>1277</v>
      </c>
      <c r="Z403" s="28" t="s">
        <v>1277</v>
      </c>
      <c r="AA403" s="3" t="s">
        <v>1277</v>
      </c>
      <c r="AB403" s="3" t="s">
        <v>1277</v>
      </c>
      <c r="AC403" s="3" t="s">
        <v>1277</v>
      </c>
      <c r="AD403" s="3" t="s">
        <v>1295</v>
      </c>
      <c r="AE403" s="3" t="s">
        <v>1621</v>
      </c>
      <c r="AF403" s="3" t="s">
        <v>1665</v>
      </c>
      <c r="AG403" s="3" t="s">
        <v>1668</v>
      </c>
      <c r="AH403" s="3" t="s">
        <v>2591</v>
      </c>
      <c r="AI403" s="6" t="s">
        <v>2614</v>
      </c>
      <c r="AJ403" s="6" t="s">
        <v>3028</v>
      </c>
      <c r="AK403" s="6" t="s">
        <v>3224</v>
      </c>
      <c r="AL403" s="10" t="s">
        <v>4296</v>
      </c>
      <c r="AM403" s="6" t="s">
        <v>4418</v>
      </c>
      <c r="AN403" s="146" t="s">
        <v>3899</v>
      </c>
      <c r="AO403" s="146" t="s">
        <v>5945</v>
      </c>
      <c r="AP403" s="595" t="s">
        <v>1568</v>
      </c>
      <c r="AQ403" s="146" t="s">
        <v>5945</v>
      </c>
      <c r="AR403" s="146" t="s">
        <v>1568</v>
      </c>
      <c r="AS403" s="146" t="s">
        <v>5945</v>
      </c>
      <c r="AT403" s="180" t="s">
        <v>882</v>
      </c>
      <c r="AU403" s="185">
        <v>44390</v>
      </c>
      <c r="AV403" s="436" t="s">
        <v>1031</v>
      </c>
      <c r="AW403" s="418"/>
      <c r="AX403" s="31"/>
      <c r="AY403" s="31"/>
      <c r="AZ403" s="31"/>
      <c r="BA403" s="31"/>
      <c r="BB403" s="597" t="s">
        <v>1301</v>
      </c>
      <c r="BC403" s="418"/>
      <c r="BD403" s="418"/>
      <c r="BE403" s="77"/>
      <c r="BF403" s="77"/>
      <c r="BG403" s="77"/>
      <c r="BH403" s="77"/>
      <c r="BI403" s="597" t="s">
        <v>3623</v>
      </c>
      <c r="BJ403" s="604" t="s">
        <v>3718</v>
      </c>
      <c r="BK403" s="604" t="s">
        <v>3659</v>
      </c>
      <c r="BL403" s="604"/>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row>
    <row r="404" spans="1:277" s="14" customFormat="1" ht="115.5" hidden="1" customHeight="1" x14ac:dyDescent="0.25">
      <c r="A404" s="97" t="s">
        <v>2262</v>
      </c>
      <c r="B404" s="221" t="s">
        <v>1054</v>
      </c>
      <c r="C404" s="535">
        <v>43812</v>
      </c>
      <c r="D404" s="535"/>
      <c r="E404" s="97" t="s">
        <v>1397</v>
      </c>
      <c r="F404" s="536" t="s">
        <v>6669</v>
      </c>
      <c r="G404" s="536" t="s">
        <v>987</v>
      </c>
      <c r="H404" s="536" t="s">
        <v>988</v>
      </c>
      <c r="I404" s="536" t="s">
        <v>989</v>
      </c>
      <c r="J404" s="564" t="s">
        <v>990</v>
      </c>
      <c r="K404" s="565">
        <v>1</v>
      </c>
      <c r="L404" s="566">
        <v>44291</v>
      </c>
      <c r="M404" s="566">
        <v>44421</v>
      </c>
      <c r="N404" s="552">
        <f t="shared" si="14"/>
        <v>19</v>
      </c>
      <c r="O404" s="567">
        <v>1</v>
      </c>
      <c r="P404" s="130" t="s">
        <v>56</v>
      </c>
      <c r="Q404" s="36"/>
      <c r="R404" s="10" t="s">
        <v>7110</v>
      </c>
      <c r="S404" s="600">
        <f t="shared" si="15"/>
        <v>189</v>
      </c>
      <c r="T404" s="112"/>
      <c r="U404" s="112"/>
      <c r="V404" s="254"/>
      <c r="W404" s="129" t="s">
        <v>1277</v>
      </c>
      <c r="X404" s="129" t="s">
        <v>1277</v>
      </c>
      <c r="Y404" s="129" t="s">
        <v>1277</v>
      </c>
      <c r="Z404" s="129" t="s">
        <v>1277</v>
      </c>
      <c r="AA404" s="123" t="s">
        <v>1277</v>
      </c>
      <c r="AB404" s="123" t="s">
        <v>1277</v>
      </c>
      <c r="AC404" s="123" t="s">
        <v>1277</v>
      </c>
      <c r="AD404" s="123" t="s">
        <v>1295</v>
      </c>
      <c r="AE404" s="123" t="s">
        <v>1622</v>
      </c>
      <c r="AF404" s="123" t="s">
        <v>1666</v>
      </c>
      <c r="AG404" s="3" t="s">
        <v>1669</v>
      </c>
      <c r="AH404" s="3" t="s">
        <v>2593</v>
      </c>
      <c r="AI404" s="6" t="s">
        <v>2615</v>
      </c>
      <c r="AJ404" s="6" t="s">
        <v>3029</v>
      </c>
      <c r="AK404" s="6" t="s">
        <v>3183</v>
      </c>
      <c r="AL404" s="10" t="s">
        <v>4297</v>
      </c>
      <c r="AM404" s="6" t="s">
        <v>4374</v>
      </c>
      <c r="AN404" s="39" t="s">
        <v>6425</v>
      </c>
      <c r="AO404" s="6" t="s">
        <v>6463</v>
      </c>
      <c r="AP404" s="595" t="s">
        <v>1568</v>
      </c>
      <c r="AQ404" s="6" t="s">
        <v>6841</v>
      </c>
      <c r="AR404" s="595" t="s">
        <v>1568</v>
      </c>
      <c r="AS404" s="595" t="s">
        <v>6841</v>
      </c>
      <c r="AT404" s="180" t="s">
        <v>1027</v>
      </c>
      <c r="AU404" s="185">
        <v>44484</v>
      </c>
      <c r="AV404" s="436" t="s">
        <v>1031</v>
      </c>
      <c r="AW404" s="418"/>
      <c r="AX404" s="31"/>
      <c r="AY404" s="31"/>
      <c r="AZ404" s="31"/>
      <c r="BA404" s="31"/>
      <c r="BB404" s="597" t="s">
        <v>1301</v>
      </c>
      <c r="BC404" s="418"/>
      <c r="BD404" s="418"/>
      <c r="BE404" s="77"/>
      <c r="BF404" s="77"/>
      <c r="BG404" s="77"/>
      <c r="BH404" s="77"/>
      <c r="BI404" s="597" t="s">
        <v>7617</v>
      </c>
      <c r="BJ404" s="604" t="s">
        <v>3728</v>
      </c>
      <c r="BK404" s="36"/>
      <c r="BL404" s="36"/>
      <c r="BM404" s="77"/>
      <c r="BN404" s="77"/>
      <c r="BO404" s="77"/>
      <c r="BP404" s="77"/>
      <c r="BQ404" s="77"/>
      <c r="BR404" s="77"/>
      <c r="BS404" s="77"/>
      <c r="BT404" s="77"/>
      <c r="BU404" s="77"/>
      <c r="BV404" s="77"/>
      <c r="BW404" s="77"/>
      <c r="BX404" s="77"/>
      <c r="BY404" s="77"/>
      <c r="BZ404" s="77"/>
      <c r="CA404" s="77"/>
      <c r="CB404" s="77"/>
      <c r="CC404" s="77"/>
      <c r="CD404" s="77"/>
      <c r="CE404" s="77"/>
      <c r="CF404" s="77"/>
      <c r="CG404" s="77"/>
      <c r="CH404" s="77"/>
      <c r="CI404" s="77"/>
      <c r="CJ404" s="77"/>
      <c r="CK404" s="77"/>
      <c r="CL404" s="77"/>
      <c r="CM404" s="77"/>
      <c r="CN404" s="77"/>
      <c r="CO404" s="77"/>
      <c r="CP404" s="77"/>
      <c r="CQ404" s="77"/>
      <c r="CR404" s="77"/>
      <c r="CS404" s="77"/>
      <c r="CT404" s="77"/>
      <c r="CU404" s="77"/>
      <c r="CV404" s="77"/>
      <c r="CW404" s="77"/>
      <c r="CX404" s="77"/>
      <c r="CY404" s="77"/>
      <c r="CZ404" s="77"/>
      <c r="DA404" s="77"/>
      <c r="DB404" s="77"/>
      <c r="DC404" s="77"/>
      <c r="DD404" s="77"/>
      <c r="DE404" s="77"/>
      <c r="DF404" s="77"/>
      <c r="DG404" s="77"/>
      <c r="DH404" s="77"/>
      <c r="DI404" s="77"/>
      <c r="DJ404" s="77"/>
      <c r="DK404" s="77"/>
      <c r="DL404" s="77"/>
      <c r="DM404" s="77"/>
      <c r="DN404" s="77"/>
      <c r="DO404" s="77"/>
      <c r="DP404" s="77"/>
      <c r="DQ404" s="77"/>
      <c r="DR404" s="77"/>
      <c r="DS404" s="77"/>
      <c r="DT404" s="77"/>
      <c r="DU404" s="77"/>
      <c r="DV404" s="77"/>
      <c r="DW404" s="77"/>
      <c r="DX404" s="77"/>
      <c r="DY404" s="77"/>
      <c r="DZ404" s="77"/>
      <c r="EA404" s="77"/>
      <c r="EB404" s="77"/>
      <c r="EC404" s="77"/>
      <c r="ED404" s="77"/>
      <c r="EE404" s="77"/>
      <c r="EF404" s="77"/>
      <c r="EG404" s="77"/>
      <c r="EH404" s="77"/>
      <c r="EI404" s="77"/>
      <c r="EJ404" s="77"/>
      <c r="EK404" s="77"/>
      <c r="EL404" s="77"/>
      <c r="EM404" s="77"/>
      <c r="EN404" s="77"/>
      <c r="EO404" s="77"/>
      <c r="EP404" s="77"/>
      <c r="EQ404" s="77"/>
      <c r="ER404" s="77"/>
      <c r="ES404" s="77"/>
      <c r="ET404" s="77"/>
      <c r="EU404" s="77"/>
      <c r="EV404" s="77"/>
      <c r="EW404" s="77"/>
      <c r="EX404" s="77"/>
      <c r="EY404" s="77"/>
      <c r="EZ404" s="77"/>
      <c r="FA404" s="77"/>
      <c r="FB404" s="77"/>
      <c r="FC404" s="77"/>
      <c r="FD404" s="77"/>
      <c r="FE404" s="77"/>
      <c r="FF404" s="77"/>
      <c r="FG404" s="77"/>
      <c r="FH404" s="77"/>
      <c r="FI404" s="77"/>
      <c r="FJ404" s="77"/>
      <c r="FK404" s="77"/>
      <c r="FL404" s="77"/>
      <c r="FM404" s="77"/>
      <c r="FN404" s="77"/>
      <c r="FO404" s="77"/>
      <c r="FP404" s="77"/>
      <c r="FQ404" s="77"/>
      <c r="FR404" s="77"/>
      <c r="FS404" s="77"/>
      <c r="FT404" s="77"/>
      <c r="FU404" s="77"/>
      <c r="FV404" s="77"/>
      <c r="FW404" s="77"/>
      <c r="FX404" s="77"/>
      <c r="FY404" s="77"/>
      <c r="FZ404" s="77"/>
      <c r="GA404" s="77"/>
      <c r="GB404" s="77"/>
      <c r="GC404" s="77"/>
      <c r="GD404" s="77"/>
      <c r="GE404" s="77"/>
      <c r="GF404" s="77"/>
      <c r="GG404" s="77"/>
      <c r="GH404" s="77"/>
      <c r="GI404" s="77"/>
      <c r="GJ404" s="77"/>
      <c r="GK404" s="77"/>
      <c r="GL404" s="77"/>
      <c r="GM404" s="77"/>
      <c r="GN404" s="77"/>
      <c r="GO404" s="77"/>
      <c r="GP404" s="77"/>
      <c r="GQ404" s="77"/>
      <c r="GR404" s="77"/>
      <c r="GS404" s="77"/>
      <c r="GT404" s="77"/>
      <c r="GU404" s="77"/>
      <c r="GV404" s="77"/>
      <c r="GW404" s="77"/>
      <c r="GX404" s="77"/>
      <c r="GY404" s="77"/>
      <c r="GZ404" s="77"/>
      <c r="HA404" s="77"/>
      <c r="HB404" s="77"/>
      <c r="HC404" s="77"/>
      <c r="HD404" s="77"/>
      <c r="HE404" s="77"/>
      <c r="HF404" s="77"/>
      <c r="HG404" s="77"/>
      <c r="HH404" s="77"/>
      <c r="HI404" s="77"/>
      <c r="HJ404" s="77"/>
      <c r="HK404" s="77"/>
      <c r="HL404" s="77"/>
      <c r="HM404" s="77"/>
      <c r="HN404" s="77"/>
      <c r="HO404" s="77"/>
      <c r="HP404" s="77"/>
      <c r="HQ404" s="77"/>
      <c r="HR404" s="77"/>
      <c r="HS404" s="77"/>
      <c r="HT404" s="77"/>
      <c r="HU404" s="77"/>
      <c r="HV404" s="77"/>
      <c r="HW404" s="77"/>
      <c r="HX404" s="77"/>
      <c r="HY404" s="77"/>
      <c r="HZ404" s="77"/>
      <c r="IA404" s="77"/>
      <c r="IB404" s="77"/>
      <c r="IC404" s="77"/>
      <c r="ID404" s="77"/>
      <c r="IE404" s="77"/>
      <c r="IF404" s="77"/>
      <c r="IG404" s="77"/>
      <c r="IH404" s="77"/>
      <c r="II404" s="77"/>
      <c r="IJ404" s="77"/>
      <c r="IK404" s="77"/>
      <c r="IL404" s="77"/>
      <c r="IM404" s="77"/>
      <c r="IN404" s="77"/>
      <c r="IO404" s="77"/>
      <c r="IP404" s="77"/>
      <c r="IQ404" s="77"/>
      <c r="IR404" s="77"/>
      <c r="IS404" s="77"/>
      <c r="IT404" s="77"/>
      <c r="IU404" s="77"/>
      <c r="IV404" s="77"/>
      <c r="IW404" s="77"/>
      <c r="IX404" s="77"/>
      <c r="IY404" s="77"/>
      <c r="IZ404" s="77"/>
      <c r="JA404" s="77"/>
      <c r="JB404" s="77"/>
      <c r="JC404" s="77"/>
      <c r="JD404" s="77"/>
      <c r="JE404" s="77"/>
      <c r="JF404" s="77"/>
      <c r="JG404" s="77"/>
      <c r="JH404" s="77"/>
      <c r="JI404" s="77"/>
      <c r="JJ404" s="77"/>
      <c r="JK404" s="77"/>
      <c r="JL404" s="77"/>
      <c r="JM404" s="77"/>
      <c r="JN404" s="77"/>
      <c r="JO404" s="77"/>
      <c r="JP404" s="77"/>
      <c r="JQ404" s="77"/>
    </row>
    <row r="405" spans="1:277" s="14" customFormat="1" ht="115.5" hidden="1" customHeight="1" x14ac:dyDescent="0.25">
      <c r="A405" s="29" t="s">
        <v>2263</v>
      </c>
      <c r="B405" s="189" t="s">
        <v>1054</v>
      </c>
      <c r="C405" s="186">
        <v>43812</v>
      </c>
      <c r="D405" s="186"/>
      <c r="E405" s="29" t="s">
        <v>1486</v>
      </c>
      <c r="F405" s="11" t="s">
        <v>3632</v>
      </c>
      <c r="G405" s="11" t="s">
        <v>991</v>
      </c>
      <c r="H405" s="11" t="s">
        <v>992</v>
      </c>
      <c r="I405" s="11" t="s">
        <v>993</v>
      </c>
      <c r="J405" s="82" t="s">
        <v>994</v>
      </c>
      <c r="K405" s="78">
        <v>1</v>
      </c>
      <c r="L405" s="270">
        <v>43892</v>
      </c>
      <c r="M405" s="270">
        <v>44012</v>
      </c>
      <c r="N405" s="79">
        <f t="shared" si="14"/>
        <v>18</v>
      </c>
      <c r="O405" s="135">
        <v>0</v>
      </c>
      <c r="P405" s="436" t="s">
        <v>56</v>
      </c>
      <c r="Q405" s="436" t="s">
        <v>1016</v>
      </c>
      <c r="R405" s="4" t="s">
        <v>6073</v>
      </c>
      <c r="S405" s="600">
        <f t="shared" si="15"/>
        <v>346</v>
      </c>
      <c r="T405" s="28" t="s">
        <v>1277</v>
      </c>
      <c r="U405" s="28" t="s">
        <v>1277</v>
      </c>
      <c r="V405" s="28" t="s">
        <v>1277</v>
      </c>
      <c r="W405" s="28" t="s">
        <v>1277</v>
      </c>
      <c r="X405" s="28" t="s">
        <v>1277</v>
      </c>
      <c r="Y405" s="28" t="s">
        <v>1277</v>
      </c>
      <c r="Z405" s="28" t="s">
        <v>1277</v>
      </c>
      <c r="AA405" s="3" t="s">
        <v>1277</v>
      </c>
      <c r="AB405" s="3" t="s">
        <v>1277</v>
      </c>
      <c r="AC405" s="3" t="s">
        <v>1277</v>
      </c>
      <c r="AD405" s="3" t="s">
        <v>1648</v>
      </c>
      <c r="AE405" s="3" t="s">
        <v>1623</v>
      </c>
      <c r="AF405" s="252" t="s">
        <v>1644</v>
      </c>
      <c r="AG405" s="3" t="s">
        <v>1788</v>
      </c>
      <c r="AH405" s="3" t="s">
        <v>2594</v>
      </c>
      <c r="AI405" s="6" t="s">
        <v>2644</v>
      </c>
      <c r="AJ405" s="6" t="s">
        <v>3030</v>
      </c>
      <c r="AK405" s="6" t="s">
        <v>3240</v>
      </c>
      <c r="AL405" s="10" t="s">
        <v>4353</v>
      </c>
      <c r="AM405" s="6" t="s">
        <v>6079</v>
      </c>
      <c r="AN405" s="40" t="s">
        <v>3899</v>
      </c>
      <c r="AO405" s="40" t="s">
        <v>6054</v>
      </c>
      <c r="AP405" s="595" t="s">
        <v>1568</v>
      </c>
      <c r="AQ405" s="40" t="s">
        <v>6054</v>
      </c>
      <c r="AR405" s="40" t="s">
        <v>1568</v>
      </c>
      <c r="AS405" s="40" t="s">
        <v>6054</v>
      </c>
      <c r="AT405" s="231" t="s">
        <v>1302</v>
      </c>
      <c r="AU405" s="185">
        <v>44377</v>
      </c>
      <c r="AV405" s="436" t="s">
        <v>2439</v>
      </c>
      <c r="AW405" s="185">
        <v>44377</v>
      </c>
      <c r="AX405" s="149" t="s">
        <v>4342</v>
      </c>
      <c r="AY405" s="31" t="s">
        <v>4110</v>
      </c>
      <c r="AZ405" s="31" t="s">
        <v>1568</v>
      </c>
      <c r="BA405" s="31" t="s">
        <v>1568</v>
      </c>
      <c r="BB405" s="597" t="s">
        <v>2678</v>
      </c>
      <c r="BC405" s="418" t="s">
        <v>3662</v>
      </c>
      <c r="BD405" s="253" t="s">
        <v>4844</v>
      </c>
      <c r="BE405" s="77"/>
      <c r="BF405" s="77"/>
      <c r="BG405" s="77"/>
      <c r="BH405" s="77"/>
      <c r="BI405" s="597" t="s">
        <v>3623</v>
      </c>
      <c r="BJ405" s="604" t="s">
        <v>3729</v>
      </c>
      <c r="BK405" s="604"/>
      <c r="BL405" s="604"/>
      <c r="BM405" s="77"/>
      <c r="BN405" s="77"/>
      <c r="BO405" s="77"/>
      <c r="BP405" s="77"/>
      <c r="BQ405" s="77"/>
      <c r="BR405" s="77"/>
      <c r="BS405" s="77"/>
      <c r="BT405" s="77"/>
      <c r="BU405" s="77"/>
      <c r="BV405" s="77"/>
      <c r="BW405" s="77"/>
      <c r="BX405" s="77"/>
      <c r="BY405" s="77"/>
      <c r="BZ405" s="77"/>
      <c r="CA405" s="77"/>
      <c r="CB405" s="77"/>
      <c r="CC405" s="77"/>
      <c r="CD405" s="77"/>
      <c r="CE405" s="77"/>
      <c r="CF405" s="77"/>
      <c r="CG405" s="77"/>
      <c r="CH405" s="77"/>
      <c r="CI405" s="77"/>
      <c r="CJ405" s="77"/>
      <c r="CK405" s="77"/>
      <c r="CL405" s="77"/>
      <c r="CM405" s="77"/>
      <c r="CN405" s="77"/>
      <c r="CO405" s="77"/>
      <c r="CP405" s="77"/>
      <c r="CQ405" s="77"/>
      <c r="CR405" s="77"/>
      <c r="CS405" s="77"/>
      <c r="CT405" s="77"/>
      <c r="CU405" s="77"/>
      <c r="CV405" s="77"/>
      <c r="CW405" s="77"/>
      <c r="CX405" s="77"/>
      <c r="CY405" s="77"/>
      <c r="CZ405" s="77"/>
      <c r="DA405" s="77"/>
      <c r="DB405" s="77"/>
      <c r="DC405" s="77"/>
      <c r="DD405" s="77"/>
      <c r="DE405" s="77"/>
      <c r="DF405" s="77"/>
      <c r="DG405" s="77"/>
      <c r="DH405" s="77"/>
      <c r="DI405" s="77"/>
      <c r="DJ405" s="77"/>
      <c r="DK405" s="77"/>
      <c r="DL405" s="77"/>
      <c r="DM405" s="77"/>
      <c r="DN405" s="77"/>
      <c r="DO405" s="77"/>
      <c r="DP405" s="77"/>
      <c r="DQ405" s="77"/>
      <c r="DR405" s="77"/>
      <c r="DS405" s="77"/>
      <c r="DT405" s="77"/>
      <c r="DU405" s="77"/>
      <c r="DV405" s="77"/>
      <c r="DW405" s="77"/>
      <c r="DX405" s="77"/>
      <c r="DY405" s="77"/>
      <c r="DZ405" s="77"/>
      <c r="EA405" s="77"/>
      <c r="EB405" s="77"/>
      <c r="EC405" s="77"/>
      <c r="ED405" s="77"/>
      <c r="EE405" s="77"/>
      <c r="EF405" s="77"/>
      <c r="EG405" s="77"/>
      <c r="EH405" s="77"/>
      <c r="EI405" s="77"/>
      <c r="EJ405" s="77"/>
      <c r="EK405" s="77"/>
      <c r="EL405" s="77"/>
      <c r="EM405" s="77"/>
      <c r="EN405" s="77"/>
      <c r="EO405" s="77"/>
      <c r="EP405" s="77"/>
      <c r="EQ405" s="77"/>
      <c r="ER405" s="77"/>
      <c r="ES405" s="77"/>
      <c r="ET405" s="77"/>
      <c r="EU405" s="77"/>
      <c r="EV405" s="77"/>
      <c r="EW405" s="77"/>
      <c r="EX405" s="77"/>
      <c r="EY405" s="77"/>
      <c r="EZ405" s="77"/>
      <c r="FA405" s="77"/>
      <c r="FB405" s="77"/>
      <c r="FC405" s="77"/>
      <c r="FD405" s="77"/>
      <c r="FE405" s="77"/>
      <c r="FF405" s="77"/>
      <c r="FG405" s="77"/>
      <c r="FH405" s="77"/>
      <c r="FI405" s="77"/>
      <c r="FJ405" s="77"/>
      <c r="FK405" s="77"/>
      <c r="FL405" s="77"/>
      <c r="FM405" s="77"/>
      <c r="FN405" s="77"/>
      <c r="FO405" s="77"/>
      <c r="FP405" s="77"/>
      <c r="FQ405" s="77"/>
      <c r="FR405" s="77"/>
      <c r="FS405" s="77"/>
      <c r="FT405" s="77"/>
      <c r="FU405" s="77"/>
      <c r="FV405" s="77"/>
      <c r="FW405" s="77"/>
      <c r="FX405" s="77"/>
      <c r="FY405" s="77"/>
      <c r="FZ405" s="77"/>
      <c r="GA405" s="77"/>
      <c r="GB405" s="77"/>
      <c r="GC405" s="77"/>
      <c r="GD405" s="77"/>
      <c r="GE405" s="77"/>
      <c r="GF405" s="77"/>
      <c r="GG405" s="77"/>
      <c r="GH405" s="77"/>
      <c r="GI405" s="77"/>
      <c r="GJ405" s="77"/>
      <c r="GK405" s="77"/>
      <c r="GL405" s="77"/>
      <c r="GM405" s="77"/>
      <c r="GN405" s="77"/>
      <c r="GO405" s="77"/>
      <c r="GP405" s="77"/>
      <c r="GQ405" s="77"/>
      <c r="GR405" s="77"/>
      <c r="GS405" s="77"/>
      <c r="GT405" s="77"/>
      <c r="GU405" s="77"/>
      <c r="GV405" s="77"/>
      <c r="GW405" s="77"/>
      <c r="GX405" s="77"/>
      <c r="GY405" s="77"/>
      <c r="GZ405" s="77"/>
      <c r="HA405" s="77"/>
      <c r="HB405" s="77"/>
      <c r="HC405" s="77"/>
      <c r="HD405" s="77"/>
      <c r="HE405" s="77"/>
      <c r="HF405" s="77"/>
      <c r="HG405" s="77"/>
      <c r="HH405" s="77"/>
      <c r="HI405" s="77"/>
      <c r="HJ405" s="77"/>
      <c r="HK405" s="77"/>
      <c r="HL405" s="77"/>
      <c r="HM405" s="77"/>
      <c r="HN405" s="77"/>
      <c r="HO405" s="77"/>
      <c r="HP405" s="77"/>
      <c r="HQ405" s="77"/>
      <c r="HR405" s="77"/>
      <c r="HS405" s="77"/>
      <c r="HT405" s="77"/>
      <c r="HU405" s="77"/>
      <c r="HV405" s="77"/>
      <c r="HW405" s="77"/>
      <c r="HX405" s="77"/>
      <c r="HY405" s="77"/>
      <c r="HZ405" s="77"/>
      <c r="IA405" s="77"/>
      <c r="IB405" s="77"/>
      <c r="IC405" s="77"/>
      <c r="ID405" s="77"/>
      <c r="IE405" s="77"/>
      <c r="IF405" s="77"/>
      <c r="IG405" s="77"/>
      <c r="IH405" s="77"/>
      <c r="II405" s="77"/>
      <c r="IJ405" s="77"/>
      <c r="IK405" s="77"/>
      <c r="IL405" s="77"/>
      <c r="IM405" s="77"/>
      <c r="IN405" s="77"/>
      <c r="IO405" s="77"/>
      <c r="IP405" s="77"/>
      <c r="IQ405" s="77"/>
      <c r="IR405" s="77"/>
      <c r="IS405" s="77"/>
      <c r="IT405" s="77"/>
      <c r="IU405" s="77"/>
      <c r="IV405" s="77"/>
      <c r="IW405" s="77"/>
      <c r="IX405" s="77"/>
      <c r="IY405" s="77"/>
      <c r="IZ405" s="77"/>
      <c r="JA405" s="77"/>
      <c r="JB405" s="77"/>
      <c r="JC405" s="77"/>
      <c r="JD405" s="77"/>
      <c r="JE405" s="77"/>
      <c r="JF405" s="77"/>
      <c r="JG405" s="77"/>
      <c r="JH405" s="77"/>
      <c r="JI405" s="77"/>
      <c r="JJ405" s="77"/>
      <c r="JK405" s="77"/>
      <c r="JL405" s="77"/>
      <c r="JM405" s="77"/>
      <c r="JN405" s="77"/>
      <c r="JO405" s="77"/>
      <c r="JP405" s="77"/>
      <c r="JQ405" s="77"/>
    </row>
    <row r="406" spans="1:277" s="14" customFormat="1" ht="115.5" hidden="1" customHeight="1" x14ac:dyDescent="0.25">
      <c r="A406" s="29" t="s">
        <v>2264</v>
      </c>
      <c r="B406" s="204" t="s">
        <v>1054</v>
      </c>
      <c r="C406" s="205">
        <v>43812</v>
      </c>
      <c r="D406" s="205"/>
      <c r="E406" s="29" t="s">
        <v>1400</v>
      </c>
      <c r="F406" s="11" t="s">
        <v>3731</v>
      </c>
      <c r="G406" s="91" t="s">
        <v>995</v>
      </c>
      <c r="H406" s="91" t="s">
        <v>996</v>
      </c>
      <c r="I406" s="91" t="s">
        <v>997</v>
      </c>
      <c r="J406" s="212" t="s">
        <v>998</v>
      </c>
      <c r="K406" s="208">
        <v>1</v>
      </c>
      <c r="L406" s="269">
        <v>43864</v>
      </c>
      <c r="M406" s="269">
        <v>43983</v>
      </c>
      <c r="N406" s="79">
        <f t="shared" si="14"/>
        <v>17</v>
      </c>
      <c r="O406" s="132">
        <v>1</v>
      </c>
      <c r="P406" s="93" t="s">
        <v>56</v>
      </c>
      <c r="Q406" s="436" t="s">
        <v>1017</v>
      </c>
      <c r="R406" s="92" t="s">
        <v>3298</v>
      </c>
      <c r="S406" s="600">
        <f t="shared" si="15"/>
        <v>379</v>
      </c>
      <c r="T406" s="93"/>
      <c r="U406" s="93"/>
      <c r="V406" s="204"/>
      <c r="W406" s="246" t="s">
        <v>1277</v>
      </c>
      <c r="X406" s="246" t="s">
        <v>1277</v>
      </c>
      <c r="Y406" s="246" t="s">
        <v>1277</v>
      </c>
      <c r="Z406" s="246" t="s">
        <v>1277</v>
      </c>
      <c r="AA406" s="131" t="s">
        <v>1277</v>
      </c>
      <c r="AB406" s="131" t="s">
        <v>1277</v>
      </c>
      <c r="AC406" s="131" t="s">
        <v>1277</v>
      </c>
      <c r="AD406" s="131" t="s">
        <v>1295</v>
      </c>
      <c r="AE406" s="131" t="s">
        <v>1624</v>
      </c>
      <c r="AF406" s="131" t="s">
        <v>2451</v>
      </c>
      <c r="AG406" s="131" t="s">
        <v>2454</v>
      </c>
      <c r="AH406" s="131" t="s">
        <v>2451</v>
      </c>
      <c r="AI406" s="146" t="s">
        <v>2454</v>
      </c>
      <c r="AJ406" s="6" t="s">
        <v>2454</v>
      </c>
      <c r="AK406" s="6" t="s">
        <v>2454</v>
      </c>
      <c r="AL406" s="10" t="s">
        <v>4300</v>
      </c>
      <c r="AM406" s="6" t="s">
        <v>2454</v>
      </c>
      <c r="AN406" s="6" t="s">
        <v>3899</v>
      </c>
      <c r="AO406" s="6" t="s">
        <v>2454</v>
      </c>
      <c r="AP406" s="595" t="s">
        <v>1568</v>
      </c>
      <c r="AQ406" s="6" t="s">
        <v>2454</v>
      </c>
      <c r="AR406" s="595" t="s">
        <v>1568</v>
      </c>
      <c r="AS406" s="595" t="s">
        <v>2454</v>
      </c>
      <c r="AT406" s="180" t="s">
        <v>882</v>
      </c>
      <c r="AU406" s="185">
        <v>43935</v>
      </c>
      <c r="AV406" s="436" t="s">
        <v>1031</v>
      </c>
      <c r="AW406" s="418"/>
      <c r="AX406" s="31"/>
      <c r="AY406" s="31"/>
      <c r="AZ406" s="31"/>
      <c r="BA406" s="31"/>
      <c r="BB406" s="597" t="s">
        <v>1301</v>
      </c>
      <c r="BC406" s="418"/>
      <c r="BD406" s="418"/>
      <c r="BE406" s="77"/>
      <c r="BF406" s="77"/>
      <c r="BG406" s="77"/>
      <c r="BH406" s="77"/>
      <c r="BI406" s="597" t="s">
        <v>7620</v>
      </c>
      <c r="BJ406" s="604" t="s">
        <v>3730</v>
      </c>
      <c r="BK406" s="604"/>
      <c r="BL406" s="604"/>
      <c r="BM406" s="77"/>
      <c r="BN406" s="77"/>
      <c r="BO406" s="77"/>
      <c r="BP406" s="77"/>
      <c r="BQ406" s="77"/>
      <c r="BR406" s="77"/>
      <c r="BS406" s="77"/>
      <c r="BT406" s="77"/>
      <c r="BU406" s="77"/>
      <c r="BV406" s="77"/>
      <c r="BW406" s="77"/>
      <c r="BX406" s="77"/>
      <c r="BY406" s="77"/>
      <c r="BZ406" s="77"/>
      <c r="CA406" s="77"/>
      <c r="CB406" s="77"/>
      <c r="CC406" s="77"/>
      <c r="CD406" s="77"/>
      <c r="CE406" s="77"/>
      <c r="CF406" s="77"/>
      <c r="CG406" s="77"/>
      <c r="CH406" s="77"/>
      <c r="CI406" s="77"/>
      <c r="CJ406" s="77"/>
      <c r="CK406" s="77"/>
      <c r="CL406" s="77"/>
      <c r="CM406" s="77"/>
      <c r="CN406" s="77"/>
      <c r="CO406" s="77"/>
      <c r="CP406" s="77"/>
      <c r="CQ406" s="77"/>
      <c r="CR406" s="77"/>
      <c r="CS406" s="77"/>
      <c r="CT406" s="77"/>
      <c r="CU406" s="77"/>
      <c r="CV406" s="77"/>
      <c r="CW406" s="77"/>
      <c r="CX406" s="77"/>
      <c r="CY406" s="77"/>
      <c r="CZ406" s="77"/>
      <c r="DA406" s="77"/>
      <c r="DB406" s="77"/>
      <c r="DC406" s="77"/>
      <c r="DD406" s="77"/>
      <c r="DE406" s="77"/>
      <c r="DF406" s="77"/>
      <c r="DG406" s="77"/>
      <c r="DH406" s="77"/>
      <c r="DI406" s="77"/>
      <c r="DJ406" s="77"/>
      <c r="DK406" s="77"/>
      <c r="DL406" s="77"/>
      <c r="DM406" s="77"/>
      <c r="DN406" s="77"/>
      <c r="DO406" s="77"/>
      <c r="DP406" s="77"/>
      <c r="DQ406" s="77"/>
      <c r="DR406" s="77"/>
      <c r="DS406" s="77"/>
      <c r="DT406" s="77"/>
      <c r="DU406" s="77"/>
      <c r="DV406" s="77"/>
      <c r="DW406" s="77"/>
      <c r="DX406" s="77"/>
      <c r="DY406" s="77"/>
      <c r="DZ406" s="77"/>
      <c r="EA406" s="77"/>
      <c r="EB406" s="77"/>
      <c r="EC406" s="77"/>
      <c r="ED406" s="77"/>
      <c r="EE406" s="77"/>
      <c r="EF406" s="77"/>
      <c r="EG406" s="77"/>
      <c r="EH406" s="77"/>
      <c r="EI406" s="77"/>
      <c r="EJ406" s="77"/>
      <c r="EK406" s="77"/>
      <c r="EL406" s="77"/>
      <c r="EM406" s="77"/>
      <c r="EN406" s="77"/>
      <c r="EO406" s="77"/>
      <c r="EP406" s="77"/>
      <c r="EQ406" s="77"/>
      <c r="ER406" s="77"/>
      <c r="ES406" s="77"/>
      <c r="ET406" s="77"/>
      <c r="EU406" s="77"/>
      <c r="EV406" s="77"/>
      <c r="EW406" s="77"/>
      <c r="EX406" s="77"/>
      <c r="EY406" s="77"/>
      <c r="EZ406" s="77"/>
      <c r="FA406" s="77"/>
      <c r="FB406" s="77"/>
      <c r="FC406" s="77"/>
      <c r="FD406" s="77"/>
      <c r="FE406" s="77"/>
      <c r="FF406" s="77"/>
      <c r="FG406" s="77"/>
      <c r="FH406" s="77"/>
      <c r="FI406" s="77"/>
      <c r="FJ406" s="77"/>
      <c r="FK406" s="77"/>
      <c r="FL406" s="77"/>
      <c r="FM406" s="77"/>
      <c r="FN406" s="77"/>
      <c r="FO406" s="77"/>
      <c r="FP406" s="77"/>
      <c r="FQ406" s="77"/>
      <c r="FR406" s="77"/>
      <c r="FS406" s="77"/>
      <c r="FT406" s="77"/>
      <c r="FU406" s="77"/>
      <c r="FV406" s="77"/>
      <c r="FW406" s="77"/>
      <c r="FX406" s="77"/>
      <c r="FY406" s="77"/>
      <c r="FZ406" s="77"/>
      <c r="GA406" s="77"/>
      <c r="GB406" s="77"/>
      <c r="GC406" s="77"/>
      <c r="GD406" s="77"/>
      <c r="GE406" s="77"/>
      <c r="GF406" s="77"/>
      <c r="GG406" s="77"/>
      <c r="GH406" s="77"/>
      <c r="GI406" s="77"/>
      <c r="GJ406" s="77"/>
      <c r="GK406" s="77"/>
      <c r="GL406" s="77"/>
      <c r="GM406" s="77"/>
      <c r="GN406" s="77"/>
      <c r="GO406" s="77"/>
      <c r="GP406" s="77"/>
      <c r="GQ406" s="77"/>
      <c r="GR406" s="77"/>
      <c r="GS406" s="77"/>
      <c r="GT406" s="77"/>
      <c r="GU406" s="77"/>
      <c r="GV406" s="77"/>
      <c r="GW406" s="77"/>
      <c r="GX406" s="77"/>
      <c r="GY406" s="77"/>
      <c r="GZ406" s="77"/>
      <c r="HA406" s="77"/>
      <c r="HB406" s="77"/>
      <c r="HC406" s="77"/>
      <c r="HD406" s="77"/>
      <c r="HE406" s="77"/>
      <c r="HF406" s="77"/>
      <c r="HG406" s="77"/>
      <c r="HH406" s="77"/>
      <c r="HI406" s="77"/>
      <c r="HJ406" s="77"/>
      <c r="HK406" s="77"/>
      <c r="HL406" s="77"/>
      <c r="HM406" s="77"/>
      <c r="HN406" s="77"/>
      <c r="HO406" s="77"/>
      <c r="HP406" s="77"/>
      <c r="HQ406" s="77"/>
      <c r="HR406" s="77"/>
      <c r="HS406" s="77"/>
      <c r="HT406" s="77"/>
      <c r="HU406" s="77"/>
      <c r="HV406" s="77"/>
      <c r="HW406" s="77"/>
      <c r="HX406" s="77"/>
      <c r="HY406" s="77"/>
      <c r="HZ406" s="77"/>
      <c r="IA406" s="77"/>
      <c r="IB406" s="77"/>
      <c r="IC406" s="77"/>
      <c r="ID406" s="77"/>
      <c r="IE406" s="77"/>
      <c r="IF406" s="77"/>
      <c r="IG406" s="77"/>
      <c r="IH406" s="77"/>
      <c r="II406" s="77"/>
      <c r="IJ406" s="77"/>
      <c r="IK406" s="77"/>
      <c r="IL406" s="77"/>
      <c r="IM406" s="77"/>
      <c r="IN406" s="77"/>
      <c r="IO406" s="77"/>
      <c r="IP406" s="77"/>
      <c r="IQ406" s="77"/>
      <c r="IR406" s="77"/>
      <c r="IS406" s="77"/>
      <c r="IT406" s="77"/>
      <c r="IU406" s="77"/>
      <c r="IV406" s="77"/>
      <c r="IW406" s="77"/>
      <c r="IX406" s="77"/>
      <c r="IY406" s="77"/>
      <c r="IZ406" s="77"/>
      <c r="JA406" s="77"/>
      <c r="JB406" s="77"/>
      <c r="JC406" s="77"/>
      <c r="JD406" s="77"/>
      <c r="JE406" s="77"/>
      <c r="JF406" s="77"/>
      <c r="JG406" s="77"/>
      <c r="JH406" s="77"/>
      <c r="JI406" s="77"/>
      <c r="JJ406" s="77"/>
      <c r="JK406" s="77"/>
      <c r="JL406" s="77"/>
      <c r="JM406" s="77"/>
      <c r="JN406" s="77"/>
      <c r="JO406" s="77"/>
      <c r="JP406" s="77"/>
      <c r="JQ406" s="77"/>
    </row>
    <row r="407" spans="1:277" s="14" customFormat="1" ht="115.5" hidden="1" customHeight="1" x14ac:dyDescent="0.25">
      <c r="A407" s="29" t="s">
        <v>2265</v>
      </c>
      <c r="B407" s="189" t="s">
        <v>1054</v>
      </c>
      <c r="C407" s="186">
        <v>43812</v>
      </c>
      <c r="D407" s="186"/>
      <c r="E407" s="29" t="s">
        <v>1400</v>
      </c>
      <c r="F407" s="11" t="s">
        <v>2628</v>
      </c>
      <c r="G407" s="11" t="s">
        <v>995</v>
      </c>
      <c r="H407" s="11" t="s">
        <v>999</v>
      </c>
      <c r="I407" s="11" t="s">
        <v>1000</v>
      </c>
      <c r="J407" s="82" t="s">
        <v>1001</v>
      </c>
      <c r="K407" s="78">
        <v>2</v>
      </c>
      <c r="L407" s="270">
        <v>43864</v>
      </c>
      <c r="M407" s="270">
        <v>44134</v>
      </c>
      <c r="N407" s="79">
        <f t="shared" si="14"/>
        <v>39</v>
      </c>
      <c r="O407" s="105">
        <v>2</v>
      </c>
      <c r="P407" s="436" t="s">
        <v>56</v>
      </c>
      <c r="Q407" s="436" t="s">
        <v>1017</v>
      </c>
      <c r="R407" s="4" t="s">
        <v>3230</v>
      </c>
      <c r="S407" s="600">
        <f t="shared" si="15"/>
        <v>68</v>
      </c>
      <c r="T407" s="436"/>
      <c r="U407" s="436"/>
      <c r="V407" s="189"/>
      <c r="W407" s="28" t="s">
        <v>1277</v>
      </c>
      <c r="X407" s="28" t="s">
        <v>1277</v>
      </c>
      <c r="Y407" s="28" t="s">
        <v>1277</v>
      </c>
      <c r="Z407" s="28" t="s">
        <v>1277</v>
      </c>
      <c r="AA407" s="3" t="s">
        <v>1277</v>
      </c>
      <c r="AB407" s="3" t="s">
        <v>1277</v>
      </c>
      <c r="AC407" s="3" t="s">
        <v>1277</v>
      </c>
      <c r="AD407" s="131" t="s">
        <v>1648</v>
      </c>
      <c r="AE407" s="3" t="s">
        <v>1625</v>
      </c>
      <c r="AF407" s="252" t="s">
        <v>1660</v>
      </c>
      <c r="AG407" s="3" t="s">
        <v>1710</v>
      </c>
      <c r="AH407" s="3" t="s">
        <v>2595</v>
      </c>
      <c r="AI407" s="6" t="s">
        <v>2645</v>
      </c>
      <c r="AJ407" s="6" t="s">
        <v>3008</v>
      </c>
      <c r="AK407" s="6" t="s">
        <v>3008</v>
      </c>
      <c r="AL407" s="10" t="s">
        <v>4301</v>
      </c>
      <c r="AM407" s="6" t="s">
        <v>3008</v>
      </c>
      <c r="AN407" s="6" t="s">
        <v>3899</v>
      </c>
      <c r="AO407" s="6" t="s">
        <v>3008</v>
      </c>
      <c r="AP407" s="595" t="s">
        <v>1568</v>
      </c>
      <c r="AQ407" s="6" t="s">
        <v>3008</v>
      </c>
      <c r="AR407" s="595" t="s">
        <v>1568</v>
      </c>
      <c r="AS407" s="595" t="s">
        <v>3008</v>
      </c>
      <c r="AT407" s="180" t="s">
        <v>882</v>
      </c>
      <c r="AU407" s="185">
        <v>44126</v>
      </c>
      <c r="AV407" s="436" t="s">
        <v>1031</v>
      </c>
      <c r="AW407" s="418"/>
      <c r="AX407" s="31"/>
      <c r="AY407" s="31"/>
      <c r="AZ407" s="31"/>
      <c r="BA407" s="31"/>
      <c r="BB407" s="597" t="s">
        <v>1301</v>
      </c>
      <c r="BC407" s="418"/>
      <c r="BD407" s="418"/>
      <c r="BE407" s="77"/>
      <c r="BF407" s="77"/>
      <c r="BG407" s="77"/>
      <c r="BH407" s="77"/>
      <c r="BI407" s="597" t="s">
        <v>7620</v>
      </c>
      <c r="BJ407" s="604" t="s">
        <v>3730</v>
      </c>
      <c r="BK407" s="604"/>
      <c r="BL407" s="604"/>
      <c r="BM407" s="77"/>
      <c r="BN407" s="77"/>
      <c r="BO407" s="77"/>
      <c r="BP407" s="77"/>
      <c r="BQ407" s="77"/>
      <c r="BR407" s="77"/>
      <c r="BS407" s="77"/>
      <c r="BT407" s="77"/>
      <c r="BU407" s="77"/>
      <c r="BV407" s="77"/>
      <c r="BW407" s="77"/>
      <c r="BX407" s="77"/>
      <c r="BY407" s="77"/>
      <c r="BZ407" s="77"/>
      <c r="CA407" s="77"/>
      <c r="CB407" s="77"/>
      <c r="CC407" s="77"/>
      <c r="CD407" s="77"/>
      <c r="CE407" s="77"/>
      <c r="CF407" s="77"/>
      <c r="CG407" s="77"/>
      <c r="CH407" s="77"/>
      <c r="CI407" s="77"/>
      <c r="CJ407" s="77"/>
      <c r="CK407" s="77"/>
      <c r="CL407" s="77"/>
      <c r="CM407" s="77"/>
      <c r="CN407" s="77"/>
      <c r="CO407" s="77"/>
      <c r="CP407" s="77"/>
      <c r="CQ407" s="77"/>
      <c r="CR407" s="77"/>
      <c r="CS407" s="77"/>
      <c r="CT407" s="77"/>
      <c r="CU407" s="77"/>
      <c r="CV407" s="77"/>
      <c r="CW407" s="77"/>
      <c r="CX407" s="77"/>
      <c r="CY407" s="77"/>
      <c r="CZ407" s="77"/>
      <c r="DA407" s="77"/>
      <c r="DB407" s="77"/>
      <c r="DC407" s="77"/>
      <c r="DD407" s="77"/>
      <c r="DE407" s="77"/>
      <c r="DF407" s="77"/>
      <c r="DG407" s="77"/>
      <c r="DH407" s="77"/>
      <c r="DI407" s="77"/>
      <c r="DJ407" s="77"/>
      <c r="DK407" s="77"/>
      <c r="DL407" s="77"/>
      <c r="DM407" s="77"/>
      <c r="DN407" s="77"/>
      <c r="DO407" s="77"/>
      <c r="DP407" s="77"/>
      <c r="DQ407" s="77"/>
      <c r="DR407" s="77"/>
      <c r="DS407" s="77"/>
      <c r="DT407" s="77"/>
      <c r="DU407" s="77"/>
      <c r="DV407" s="77"/>
      <c r="DW407" s="77"/>
      <c r="DX407" s="77"/>
      <c r="DY407" s="77"/>
      <c r="DZ407" s="77"/>
      <c r="EA407" s="77"/>
      <c r="EB407" s="77"/>
      <c r="EC407" s="77"/>
      <c r="ED407" s="77"/>
      <c r="EE407" s="77"/>
      <c r="EF407" s="77"/>
      <c r="EG407" s="77"/>
      <c r="EH407" s="77"/>
      <c r="EI407" s="77"/>
      <c r="EJ407" s="77"/>
      <c r="EK407" s="77"/>
      <c r="EL407" s="77"/>
      <c r="EM407" s="77"/>
      <c r="EN407" s="77"/>
      <c r="EO407" s="77"/>
      <c r="EP407" s="77"/>
      <c r="EQ407" s="77"/>
      <c r="ER407" s="77"/>
      <c r="ES407" s="77"/>
      <c r="ET407" s="77"/>
      <c r="EU407" s="77"/>
      <c r="EV407" s="77"/>
      <c r="EW407" s="77"/>
      <c r="EX407" s="77"/>
      <c r="EY407" s="77"/>
      <c r="EZ407" s="77"/>
      <c r="FA407" s="77"/>
      <c r="FB407" s="77"/>
      <c r="FC407" s="77"/>
      <c r="FD407" s="77"/>
      <c r="FE407" s="77"/>
      <c r="FF407" s="77"/>
      <c r="FG407" s="77"/>
      <c r="FH407" s="77"/>
      <c r="FI407" s="77"/>
      <c r="FJ407" s="77"/>
      <c r="FK407" s="77"/>
      <c r="FL407" s="77"/>
      <c r="FM407" s="77"/>
      <c r="FN407" s="77"/>
      <c r="FO407" s="77"/>
      <c r="FP407" s="77"/>
      <c r="FQ407" s="77"/>
      <c r="FR407" s="77"/>
      <c r="FS407" s="77"/>
      <c r="FT407" s="77"/>
      <c r="FU407" s="77"/>
      <c r="FV407" s="77"/>
      <c r="FW407" s="77"/>
      <c r="FX407" s="77"/>
      <c r="FY407" s="77"/>
      <c r="FZ407" s="77"/>
      <c r="GA407" s="77"/>
      <c r="GB407" s="77"/>
      <c r="GC407" s="77"/>
      <c r="GD407" s="77"/>
      <c r="GE407" s="77"/>
      <c r="GF407" s="77"/>
      <c r="GG407" s="77"/>
      <c r="GH407" s="77"/>
      <c r="GI407" s="77"/>
      <c r="GJ407" s="77"/>
      <c r="GK407" s="77"/>
      <c r="GL407" s="77"/>
      <c r="GM407" s="77"/>
      <c r="GN407" s="77"/>
      <c r="GO407" s="77"/>
      <c r="GP407" s="77"/>
      <c r="GQ407" s="77"/>
      <c r="GR407" s="77"/>
      <c r="GS407" s="77"/>
      <c r="GT407" s="77"/>
      <c r="GU407" s="77"/>
      <c r="GV407" s="77"/>
      <c r="GW407" s="77"/>
      <c r="GX407" s="77"/>
      <c r="GY407" s="77"/>
      <c r="GZ407" s="77"/>
      <c r="HA407" s="77"/>
      <c r="HB407" s="77"/>
      <c r="HC407" s="77"/>
      <c r="HD407" s="77"/>
      <c r="HE407" s="77"/>
      <c r="HF407" s="77"/>
      <c r="HG407" s="77"/>
      <c r="HH407" s="77"/>
      <c r="HI407" s="77"/>
      <c r="HJ407" s="77"/>
      <c r="HK407" s="77"/>
      <c r="HL407" s="77"/>
      <c r="HM407" s="77"/>
      <c r="HN407" s="77"/>
      <c r="HO407" s="77"/>
      <c r="HP407" s="77"/>
      <c r="HQ407" s="77"/>
      <c r="HR407" s="77"/>
      <c r="HS407" s="77"/>
      <c r="HT407" s="77"/>
      <c r="HU407" s="77"/>
      <c r="HV407" s="77"/>
      <c r="HW407" s="77"/>
      <c r="HX407" s="77"/>
      <c r="HY407" s="77"/>
      <c r="HZ407" s="77"/>
      <c r="IA407" s="77"/>
      <c r="IB407" s="77"/>
      <c r="IC407" s="77"/>
      <c r="ID407" s="77"/>
      <c r="IE407" s="77"/>
      <c r="IF407" s="77"/>
      <c r="IG407" s="77"/>
      <c r="IH407" s="77"/>
      <c r="II407" s="77"/>
      <c r="IJ407" s="77"/>
      <c r="IK407" s="77"/>
      <c r="IL407" s="77"/>
      <c r="IM407" s="77"/>
      <c r="IN407" s="77"/>
      <c r="IO407" s="77"/>
      <c r="IP407" s="77"/>
      <c r="IQ407" s="77"/>
      <c r="IR407" s="77"/>
      <c r="IS407" s="77"/>
      <c r="IT407" s="77"/>
      <c r="IU407" s="77"/>
      <c r="IV407" s="77"/>
      <c r="IW407" s="77"/>
      <c r="IX407" s="77"/>
      <c r="IY407" s="77"/>
      <c r="IZ407" s="77"/>
      <c r="JA407" s="77"/>
      <c r="JB407" s="77"/>
      <c r="JC407" s="77"/>
      <c r="JD407" s="77"/>
      <c r="JE407" s="77"/>
      <c r="JF407" s="77"/>
      <c r="JG407" s="77"/>
      <c r="JH407" s="77"/>
      <c r="JI407" s="77"/>
      <c r="JJ407" s="77"/>
      <c r="JK407" s="77"/>
      <c r="JL407" s="77"/>
      <c r="JM407" s="77"/>
      <c r="JN407" s="77"/>
      <c r="JO407" s="77"/>
      <c r="JP407" s="77"/>
      <c r="JQ407" s="77"/>
    </row>
    <row r="408" spans="1:277" s="14" customFormat="1" ht="115.5" hidden="1" customHeight="1" x14ac:dyDescent="0.25">
      <c r="A408" s="29" t="s">
        <v>2266</v>
      </c>
      <c r="B408" s="189" t="s">
        <v>1054</v>
      </c>
      <c r="C408" s="186">
        <v>43812</v>
      </c>
      <c r="D408" s="186"/>
      <c r="E408" s="29" t="s">
        <v>1406</v>
      </c>
      <c r="F408" s="11" t="s">
        <v>2630</v>
      </c>
      <c r="G408" s="11" t="s">
        <v>1002</v>
      </c>
      <c r="H408" s="11" t="s">
        <v>1003</v>
      </c>
      <c r="I408" s="11" t="s">
        <v>1004</v>
      </c>
      <c r="J408" s="82" t="s">
        <v>1005</v>
      </c>
      <c r="K408" s="78">
        <v>2</v>
      </c>
      <c r="L408" s="270">
        <v>43864</v>
      </c>
      <c r="M408" s="270">
        <v>44012</v>
      </c>
      <c r="N408" s="79">
        <f t="shared" si="14"/>
        <v>22</v>
      </c>
      <c r="O408" s="135">
        <v>0</v>
      </c>
      <c r="P408" s="436" t="s">
        <v>56</v>
      </c>
      <c r="Q408" s="436" t="s">
        <v>1021</v>
      </c>
      <c r="R408" s="4" t="s">
        <v>4367</v>
      </c>
      <c r="S408" s="600">
        <f t="shared" si="15"/>
        <v>286</v>
      </c>
      <c r="T408" s="28" t="s">
        <v>1277</v>
      </c>
      <c r="U408" s="28" t="s">
        <v>1277</v>
      </c>
      <c r="V408" s="28" t="s">
        <v>1277</v>
      </c>
      <c r="W408" s="28" t="s">
        <v>1277</v>
      </c>
      <c r="X408" s="28" t="s">
        <v>1277</v>
      </c>
      <c r="Y408" s="28" t="s">
        <v>1277</v>
      </c>
      <c r="Z408" s="28" t="s">
        <v>1277</v>
      </c>
      <c r="AA408" s="3" t="s">
        <v>1277</v>
      </c>
      <c r="AB408" s="3" t="s">
        <v>1277</v>
      </c>
      <c r="AC408" s="3" t="s">
        <v>1277</v>
      </c>
      <c r="AD408" s="131" t="s">
        <v>1648</v>
      </c>
      <c r="AE408" s="3" t="s">
        <v>1620</v>
      </c>
      <c r="AF408" s="255" t="s">
        <v>1645</v>
      </c>
      <c r="AG408" s="3" t="s">
        <v>1770</v>
      </c>
      <c r="AH408" s="3" t="s">
        <v>2596</v>
      </c>
      <c r="AI408" s="6" t="s">
        <v>2646</v>
      </c>
      <c r="AJ408" s="6" t="s">
        <v>3031</v>
      </c>
      <c r="AK408" s="6" t="s">
        <v>3041</v>
      </c>
      <c r="AL408" s="10" t="s">
        <v>4354</v>
      </c>
      <c r="AM408" s="6" t="s">
        <v>4840</v>
      </c>
      <c r="AN408" s="40" t="s">
        <v>3899</v>
      </c>
      <c r="AO408" s="40" t="s">
        <v>6054</v>
      </c>
      <c r="AP408" s="595" t="s">
        <v>1568</v>
      </c>
      <c r="AQ408" s="40" t="s">
        <v>6054</v>
      </c>
      <c r="AR408" s="40" t="s">
        <v>1568</v>
      </c>
      <c r="AS408" s="40" t="s">
        <v>6054</v>
      </c>
      <c r="AT408" s="231" t="s">
        <v>1937</v>
      </c>
      <c r="AU408" s="185">
        <v>44377</v>
      </c>
      <c r="AV408" s="436" t="s">
        <v>2439</v>
      </c>
      <c r="AW408" s="185">
        <v>44377</v>
      </c>
      <c r="AX408" s="149" t="s">
        <v>4342</v>
      </c>
      <c r="AY408" s="31" t="s">
        <v>4110</v>
      </c>
      <c r="AZ408" s="31" t="s">
        <v>1568</v>
      </c>
      <c r="BA408" s="31" t="s">
        <v>1568</v>
      </c>
      <c r="BB408" s="597" t="s">
        <v>2678</v>
      </c>
      <c r="BC408" s="418" t="s">
        <v>3661</v>
      </c>
      <c r="BD408" s="30" t="s">
        <v>1568</v>
      </c>
      <c r="BE408" s="77"/>
      <c r="BF408" s="77"/>
      <c r="BG408" s="77"/>
      <c r="BH408" s="77"/>
      <c r="BI408" s="597" t="s">
        <v>3623</v>
      </c>
      <c r="BJ408" s="604" t="s">
        <v>7618</v>
      </c>
      <c r="BK408" s="604"/>
      <c r="BL408" s="604"/>
      <c r="BM408" s="77"/>
      <c r="BN408" s="77"/>
      <c r="BO408" s="77"/>
      <c r="BP408" s="77"/>
      <c r="BQ408" s="77"/>
      <c r="BR408" s="77"/>
      <c r="BS408" s="77"/>
      <c r="BT408" s="77"/>
      <c r="BU408" s="77"/>
      <c r="BV408" s="77"/>
      <c r="BW408" s="77"/>
      <c r="BX408" s="77"/>
      <c r="BY408" s="77"/>
      <c r="BZ408" s="77"/>
      <c r="CA408" s="77"/>
      <c r="CB408" s="77"/>
      <c r="CC408" s="77"/>
      <c r="CD408" s="77"/>
      <c r="CE408" s="77"/>
      <c r="CF408" s="77"/>
      <c r="CG408" s="77"/>
      <c r="CH408" s="77"/>
      <c r="CI408" s="77"/>
      <c r="CJ408" s="77"/>
      <c r="CK408" s="77"/>
      <c r="CL408" s="77"/>
      <c r="CM408" s="77"/>
      <c r="CN408" s="77"/>
      <c r="CO408" s="77"/>
      <c r="CP408" s="77"/>
      <c r="CQ408" s="77"/>
      <c r="CR408" s="77"/>
      <c r="CS408" s="77"/>
      <c r="CT408" s="77"/>
      <c r="CU408" s="77"/>
      <c r="CV408" s="77"/>
      <c r="CW408" s="77"/>
      <c r="CX408" s="77"/>
      <c r="CY408" s="77"/>
      <c r="CZ408" s="77"/>
      <c r="DA408" s="77"/>
      <c r="DB408" s="77"/>
      <c r="DC408" s="77"/>
      <c r="DD408" s="77"/>
      <c r="DE408" s="77"/>
      <c r="DF408" s="77"/>
      <c r="DG408" s="77"/>
      <c r="DH408" s="77"/>
      <c r="DI408" s="77"/>
      <c r="DJ408" s="77"/>
      <c r="DK408" s="77"/>
      <c r="DL408" s="77"/>
      <c r="DM408" s="77"/>
      <c r="DN408" s="77"/>
      <c r="DO408" s="77"/>
      <c r="DP408" s="77"/>
      <c r="DQ408" s="77"/>
      <c r="DR408" s="77"/>
      <c r="DS408" s="77"/>
      <c r="DT408" s="77"/>
      <c r="DU408" s="77"/>
      <c r="DV408" s="77"/>
      <c r="DW408" s="77"/>
      <c r="DX408" s="77"/>
      <c r="DY408" s="77"/>
      <c r="DZ408" s="77"/>
      <c r="EA408" s="77"/>
      <c r="EB408" s="77"/>
      <c r="EC408" s="77"/>
      <c r="ED408" s="77"/>
      <c r="EE408" s="77"/>
      <c r="EF408" s="77"/>
      <c r="EG408" s="77"/>
      <c r="EH408" s="77"/>
      <c r="EI408" s="77"/>
      <c r="EJ408" s="77"/>
      <c r="EK408" s="77"/>
      <c r="EL408" s="77"/>
      <c r="EM408" s="77"/>
      <c r="EN408" s="77"/>
      <c r="EO408" s="77"/>
      <c r="EP408" s="77"/>
      <c r="EQ408" s="77"/>
      <c r="ER408" s="77"/>
      <c r="ES408" s="77"/>
      <c r="ET408" s="77"/>
      <c r="EU408" s="77"/>
      <c r="EV408" s="77"/>
      <c r="EW408" s="77"/>
      <c r="EX408" s="77"/>
      <c r="EY408" s="77"/>
      <c r="EZ408" s="77"/>
      <c r="FA408" s="77"/>
      <c r="FB408" s="77"/>
      <c r="FC408" s="77"/>
      <c r="FD408" s="77"/>
      <c r="FE408" s="77"/>
      <c r="FF408" s="77"/>
      <c r="FG408" s="77"/>
      <c r="FH408" s="77"/>
      <c r="FI408" s="77"/>
      <c r="FJ408" s="77"/>
      <c r="FK408" s="77"/>
      <c r="FL408" s="77"/>
      <c r="FM408" s="77"/>
      <c r="FN408" s="77"/>
      <c r="FO408" s="77"/>
      <c r="FP408" s="77"/>
      <c r="FQ408" s="77"/>
      <c r="FR408" s="77"/>
      <c r="FS408" s="77"/>
      <c r="FT408" s="77"/>
      <c r="FU408" s="77"/>
      <c r="FV408" s="77"/>
      <c r="FW408" s="77"/>
      <c r="FX408" s="77"/>
      <c r="FY408" s="77"/>
      <c r="FZ408" s="77"/>
      <c r="GA408" s="77"/>
      <c r="GB408" s="77"/>
      <c r="GC408" s="77"/>
      <c r="GD408" s="77"/>
      <c r="GE408" s="77"/>
      <c r="GF408" s="77"/>
      <c r="GG408" s="77"/>
      <c r="GH408" s="77"/>
      <c r="GI408" s="77"/>
      <c r="GJ408" s="77"/>
      <c r="GK408" s="77"/>
      <c r="GL408" s="77"/>
      <c r="GM408" s="77"/>
      <c r="GN408" s="77"/>
      <c r="GO408" s="77"/>
      <c r="GP408" s="77"/>
      <c r="GQ408" s="77"/>
      <c r="GR408" s="77"/>
      <c r="GS408" s="77"/>
      <c r="GT408" s="77"/>
      <c r="GU408" s="77"/>
      <c r="GV408" s="77"/>
      <c r="GW408" s="77"/>
      <c r="GX408" s="77"/>
      <c r="GY408" s="77"/>
      <c r="GZ408" s="77"/>
      <c r="HA408" s="77"/>
      <c r="HB408" s="77"/>
      <c r="HC408" s="77"/>
      <c r="HD408" s="77"/>
      <c r="HE408" s="77"/>
      <c r="HF408" s="77"/>
      <c r="HG408" s="77"/>
      <c r="HH408" s="77"/>
      <c r="HI408" s="77"/>
      <c r="HJ408" s="77"/>
      <c r="HK408" s="77"/>
      <c r="HL408" s="77"/>
      <c r="HM408" s="77"/>
      <c r="HN408" s="77"/>
      <c r="HO408" s="77"/>
      <c r="HP408" s="77"/>
      <c r="HQ408" s="77"/>
      <c r="HR408" s="77"/>
      <c r="HS408" s="77"/>
      <c r="HT408" s="77"/>
      <c r="HU408" s="77"/>
      <c r="HV408" s="77"/>
      <c r="HW408" s="77"/>
      <c r="HX408" s="77"/>
      <c r="HY408" s="77"/>
      <c r="HZ408" s="77"/>
      <c r="IA408" s="77"/>
      <c r="IB408" s="77"/>
      <c r="IC408" s="77"/>
      <c r="ID408" s="77"/>
      <c r="IE408" s="77"/>
      <c r="IF408" s="77"/>
      <c r="IG408" s="77"/>
      <c r="IH408" s="77"/>
      <c r="II408" s="77"/>
      <c r="IJ408" s="77"/>
      <c r="IK408" s="77"/>
      <c r="IL408" s="77"/>
      <c r="IM408" s="77"/>
      <c r="IN408" s="77"/>
      <c r="IO408" s="77"/>
      <c r="IP408" s="77"/>
      <c r="IQ408" s="77"/>
      <c r="IR408" s="77"/>
      <c r="IS408" s="77"/>
      <c r="IT408" s="77"/>
      <c r="IU408" s="77"/>
      <c r="IV408" s="77"/>
      <c r="IW408" s="77"/>
      <c r="IX408" s="77"/>
      <c r="IY408" s="77"/>
      <c r="IZ408" s="77"/>
      <c r="JA408" s="77"/>
      <c r="JB408" s="77"/>
      <c r="JC408" s="77"/>
      <c r="JD408" s="77"/>
      <c r="JE408" s="77"/>
      <c r="JF408" s="77"/>
      <c r="JG408" s="77"/>
      <c r="JH408" s="77"/>
      <c r="JI408" s="77"/>
      <c r="JJ408" s="77"/>
      <c r="JK408" s="77"/>
      <c r="JL408" s="77"/>
      <c r="JM408" s="77"/>
      <c r="JN408" s="77"/>
      <c r="JO408" s="77"/>
      <c r="JP408" s="77"/>
      <c r="JQ408" s="77"/>
    </row>
    <row r="409" spans="1:277" s="14" customFormat="1" ht="115.5" customHeight="1" x14ac:dyDescent="0.25">
      <c r="A409" s="97" t="s">
        <v>2266</v>
      </c>
      <c r="B409" s="426" t="s">
        <v>1054</v>
      </c>
      <c r="C409" s="214">
        <v>43812</v>
      </c>
      <c r="D409" s="214"/>
      <c r="E409" s="97" t="s">
        <v>1406</v>
      </c>
      <c r="F409" s="12" t="s">
        <v>6670</v>
      </c>
      <c r="G409" s="311" t="s">
        <v>4211</v>
      </c>
      <c r="H409" s="311" t="s">
        <v>4212</v>
      </c>
      <c r="I409" s="311" t="s">
        <v>4213</v>
      </c>
      <c r="J409" s="312" t="s">
        <v>4214</v>
      </c>
      <c r="K409" s="316">
        <v>6</v>
      </c>
      <c r="L409" s="521">
        <v>44075</v>
      </c>
      <c r="M409" s="521">
        <v>44864</v>
      </c>
      <c r="N409" s="552">
        <f t="shared" si="14"/>
        <v>9</v>
      </c>
      <c r="O409" s="554">
        <v>4</v>
      </c>
      <c r="P409" s="436" t="s">
        <v>56</v>
      </c>
      <c r="Q409" s="436"/>
      <c r="R409" s="4" t="s">
        <v>7799</v>
      </c>
      <c r="S409" s="600">
        <f t="shared" si="15"/>
        <v>123</v>
      </c>
      <c r="T409" s="436"/>
      <c r="U409" s="436"/>
      <c r="V409" s="189"/>
      <c r="W409" s="28"/>
      <c r="X409" s="28"/>
      <c r="Y409" s="28"/>
      <c r="Z409" s="28"/>
      <c r="AA409" s="3"/>
      <c r="AB409" s="3"/>
      <c r="AC409" s="3"/>
      <c r="AD409" s="131"/>
      <c r="AE409" s="3"/>
      <c r="AF409" s="255"/>
      <c r="AG409" s="3"/>
      <c r="AH409" s="3"/>
      <c r="AI409" s="6"/>
      <c r="AJ409" s="6"/>
      <c r="AK409" s="6" t="s">
        <v>3041</v>
      </c>
      <c r="AL409" s="10" t="s">
        <v>4354</v>
      </c>
      <c r="AM409" s="4" t="s">
        <v>4373</v>
      </c>
      <c r="AN409" s="39" t="s">
        <v>6426</v>
      </c>
      <c r="AO409" s="4" t="s">
        <v>6455</v>
      </c>
      <c r="AP409" s="4" t="s">
        <v>7227</v>
      </c>
      <c r="AQ409" s="4" t="s">
        <v>7242</v>
      </c>
      <c r="AR409" s="596" t="s">
        <v>7702</v>
      </c>
      <c r="AS409" s="596" t="s">
        <v>7791</v>
      </c>
      <c r="AT409" s="601" t="s">
        <v>884</v>
      </c>
      <c r="AU409" s="598">
        <v>44655</v>
      </c>
      <c r="AV409" s="436" t="s">
        <v>1031</v>
      </c>
      <c r="AW409" s="418"/>
      <c r="AX409" s="31"/>
      <c r="AY409" s="31"/>
      <c r="AZ409" s="31"/>
      <c r="BA409" s="31"/>
      <c r="BB409" s="597" t="s">
        <v>1301</v>
      </c>
      <c r="BC409" s="418"/>
      <c r="BD409" s="418"/>
      <c r="BE409" s="77"/>
      <c r="BF409" s="77"/>
      <c r="BG409" s="77"/>
      <c r="BH409" s="77"/>
      <c r="BI409" s="597" t="s">
        <v>3623</v>
      </c>
      <c r="BJ409" s="604" t="s">
        <v>7618</v>
      </c>
      <c r="BK409" s="604"/>
      <c r="BL409" s="604"/>
      <c r="BM409" s="77"/>
      <c r="BN409" s="77"/>
      <c r="BO409" s="77"/>
      <c r="BP409" s="77"/>
      <c r="BQ409" s="77"/>
      <c r="BR409" s="77"/>
      <c r="BS409" s="77"/>
      <c r="BT409" s="77"/>
      <c r="BU409" s="77"/>
      <c r="BV409" s="77"/>
      <c r="BW409" s="77"/>
      <c r="BX409" s="77"/>
      <c r="BY409" s="77"/>
      <c r="BZ409" s="77"/>
      <c r="CA409" s="77"/>
      <c r="CB409" s="77"/>
      <c r="CC409" s="77"/>
      <c r="CD409" s="77"/>
      <c r="CE409" s="77"/>
      <c r="CF409" s="77"/>
      <c r="CG409" s="77"/>
      <c r="CH409" s="77"/>
      <c r="CI409" s="77"/>
      <c r="CJ409" s="77"/>
      <c r="CK409" s="77"/>
      <c r="CL409" s="77"/>
      <c r="CM409" s="77"/>
      <c r="CN409" s="77"/>
      <c r="CO409" s="77"/>
      <c r="CP409" s="77"/>
      <c r="CQ409" s="77"/>
      <c r="CR409" s="77"/>
      <c r="CS409" s="77"/>
      <c r="CT409" s="77"/>
      <c r="CU409" s="77"/>
      <c r="CV409" s="77"/>
      <c r="CW409" s="77"/>
      <c r="CX409" s="77"/>
      <c r="CY409" s="77"/>
      <c r="CZ409" s="77"/>
      <c r="DA409" s="77"/>
      <c r="DB409" s="77"/>
      <c r="DC409" s="77"/>
      <c r="DD409" s="77"/>
      <c r="DE409" s="77"/>
      <c r="DF409" s="77"/>
      <c r="DG409" s="77"/>
      <c r="DH409" s="77"/>
      <c r="DI409" s="77"/>
      <c r="DJ409" s="77"/>
      <c r="DK409" s="77"/>
      <c r="DL409" s="77"/>
      <c r="DM409" s="77"/>
      <c r="DN409" s="77"/>
      <c r="DO409" s="77"/>
      <c r="DP409" s="77"/>
      <c r="DQ409" s="77"/>
      <c r="DR409" s="77"/>
      <c r="DS409" s="77"/>
      <c r="DT409" s="77"/>
      <c r="DU409" s="77"/>
      <c r="DV409" s="77"/>
      <c r="DW409" s="77"/>
      <c r="DX409" s="77"/>
      <c r="DY409" s="77"/>
      <c r="DZ409" s="77"/>
      <c r="EA409" s="77"/>
      <c r="EB409" s="77"/>
      <c r="EC409" s="77"/>
      <c r="ED409" s="77"/>
      <c r="EE409" s="77"/>
      <c r="EF409" s="77"/>
      <c r="EG409" s="77"/>
      <c r="EH409" s="77"/>
      <c r="EI409" s="77"/>
      <c r="EJ409" s="77"/>
      <c r="EK409" s="77"/>
      <c r="EL409" s="77"/>
      <c r="EM409" s="77"/>
      <c r="EN409" s="77"/>
      <c r="EO409" s="77"/>
      <c r="EP409" s="77"/>
      <c r="EQ409" s="77"/>
      <c r="ER409" s="77"/>
      <c r="ES409" s="77"/>
      <c r="ET409" s="77"/>
      <c r="EU409" s="77"/>
      <c r="EV409" s="77"/>
      <c r="EW409" s="77"/>
      <c r="EX409" s="77"/>
      <c r="EY409" s="77"/>
      <c r="EZ409" s="77"/>
      <c r="FA409" s="77"/>
      <c r="FB409" s="77"/>
      <c r="FC409" s="77"/>
      <c r="FD409" s="77"/>
      <c r="FE409" s="77"/>
      <c r="FF409" s="77"/>
      <c r="FG409" s="77"/>
      <c r="FH409" s="77"/>
      <c r="FI409" s="77"/>
      <c r="FJ409" s="77"/>
      <c r="FK409" s="77"/>
      <c r="FL409" s="77"/>
      <c r="FM409" s="77"/>
      <c r="FN409" s="77"/>
      <c r="FO409" s="77"/>
      <c r="FP409" s="77"/>
      <c r="FQ409" s="77"/>
      <c r="FR409" s="77"/>
      <c r="FS409" s="77"/>
      <c r="FT409" s="77"/>
      <c r="FU409" s="77"/>
      <c r="FV409" s="77"/>
      <c r="FW409" s="77"/>
      <c r="FX409" s="77"/>
      <c r="FY409" s="77"/>
      <c r="FZ409" s="77"/>
      <c r="GA409" s="77"/>
      <c r="GB409" s="77"/>
      <c r="GC409" s="77"/>
      <c r="GD409" s="77"/>
      <c r="GE409" s="77"/>
      <c r="GF409" s="77"/>
      <c r="GG409" s="77"/>
      <c r="GH409" s="77"/>
      <c r="GI409" s="77"/>
      <c r="GJ409" s="77"/>
      <c r="GK409" s="77"/>
      <c r="GL409" s="77"/>
      <c r="GM409" s="77"/>
      <c r="GN409" s="77"/>
      <c r="GO409" s="77"/>
      <c r="GP409" s="77"/>
      <c r="GQ409" s="77"/>
      <c r="GR409" s="77"/>
      <c r="GS409" s="77"/>
      <c r="GT409" s="77"/>
      <c r="GU409" s="77"/>
      <c r="GV409" s="77"/>
      <c r="GW409" s="77"/>
      <c r="GX409" s="77"/>
      <c r="GY409" s="77"/>
      <c r="GZ409" s="77"/>
      <c r="HA409" s="77"/>
      <c r="HB409" s="77"/>
      <c r="HC409" s="77"/>
      <c r="HD409" s="77"/>
      <c r="HE409" s="77"/>
      <c r="HF409" s="77"/>
      <c r="HG409" s="77"/>
      <c r="HH409" s="77"/>
      <c r="HI409" s="77"/>
      <c r="HJ409" s="77"/>
      <c r="HK409" s="77"/>
      <c r="HL409" s="77"/>
      <c r="HM409" s="77"/>
      <c r="HN409" s="77"/>
      <c r="HO409" s="77"/>
      <c r="HP409" s="77"/>
      <c r="HQ409" s="77"/>
      <c r="HR409" s="77"/>
      <c r="HS409" s="77"/>
      <c r="HT409" s="77"/>
      <c r="HU409" s="77"/>
      <c r="HV409" s="77"/>
      <c r="HW409" s="77"/>
      <c r="HX409" s="77"/>
      <c r="HY409" s="77"/>
      <c r="HZ409" s="77"/>
      <c r="IA409" s="77"/>
      <c r="IB409" s="77"/>
      <c r="IC409" s="77"/>
      <c r="ID409" s="77"/>
      <c r="IE409" s="77"/>
      <c r="IF409" s="77"/>
      <c r="IG409" s="77"/>
      <c r="IH409" s="77"/>
      <c r="II409" s="77"/>
      <c r="IJ409" s="77"/>
      <c r="IK409" s="77"/>
      <c r="IL409" s="77"/>
      <c r="IM409" s="77"/>
      <c r="IN409" s="77"/>
      <c r="IO409" s="77"/>
      <c r="IP409" s="77"/>
      <c r="IQ409" s="77"/>
      <c r="IR409" s="77"/>
      <c r="IS409" s="77"/>
      <c r="IT409" s="77"/>
      <c r="IU409" s="77"/>
      <c r="IV409" s="77"/>
      <c r="IW409" s="77"/>
      <c r="IX409" s="77"/>
      <c r="IY409" s="77"/>
      <c r="IZ409" s="77"/>
      <c r="JA409" s="77"/>
      <c r="JB409" s="77"/>
      <c r="JC409" s="77"/>
      <c r="JD409" s="77"/>
      <c r="JE409" s="77"/>
      <c r="JF409" s="77"/>
      <c r="JG409" s="77"/>
      <c r="JH409" s="77"/>
      <c r="JI409" s="77"/>
      <c r="JJ409" s="77"/>
      <c r="JK409" s="77"/>
      <c r="JL409" s="77"/>
      <c r="JM409" s="77"/>
      <c r="JN409" s="77"/>
      <c r="JO409" s="77"/>
      <c r="JP409" s="77"/>
      <c r="JQ409" s="77"/>
    </row>
    <row r="410" spans="1:277" s="14" customFormat="1" ht="115.5" hidden="1" customHeight="1" x14ac:dyDescent="0.25">
      <c r="A410" s="29" t="s">
        <v>2267</v>
      </c>
      <c r="B410" s="189" t="s">
        <v>1054</v>
      </c>
      <c r="C410" s="186">
        <v>43812</v>
      </c>
      <c r="D410" s="186"/>
      <c r="E410" s="29" t="s">
        <v>1406</v>
      </c>
      <c r="F410" s="11" t="s">
        <v>2509</v>
      </c>
      <c r="G410" s="11" t="s">
        <v>1002</v>
      </c>
      <c r="H410" s="11" t="s">
        <v>1006</v>
      </c>
      <c r="I410" s="11" t="s">
        <v>1007</v>
      </c>
      <c r="J410" s="82" t="s">
        <v>1008</v>
      </c>
      <c r="K410" s="78">
        <v>1</v>
      </c>
      <c r="L410" s="270">
        <v>44013</v>
      </c>
      <c r="M410" s="270">
        <v>44104</v>
      </c>
      <c r="N410" s="79">
        <f t="shared" si="14"/>
        <v>13</v>
      </c>
      <c r="O410" s="105">
        <v>1</v>
      </c>
      <c r="P410" s="436" t="s">
        <v>234</v>
      </c>
      <c r="Q410" s="436" t="s">
        <v>1767</v>
      </c>
      <c r="R410" s="8" t="s">
        <v>3102</v>
      </c>
      <c r="S410" s="600">
        <f t="shared" si="15"/>
        <v>318</v>
      </c>
      <c r="T410" s="436"/>
      <c r="U410" s="436"/>
      <c r="V410" s="189"/>
      <c r="W410" s="28" t="s">
        <v>1277</v>
      </c>
      <c r="X410" s="28" t="s">
        <v>1277</v>
      </c>
      <c r="Y410" s="28" t="s">
        <v>1277</v>
      </c>
      <c r="Z410" s="28" t="s">
        <v>1277</v>
      </c>
      <c r="AA410" s="3" t="s">
        <v>1277</v>
      </c>
      <c r="AB410" s="3" t="s">
        <v>1277</v>
      </c>
      <c r="AC410" s="3" t="s">
        <v>1277</v>
      </c>
      <c r="AD410" s="3" t="s">
        <v>1295</v>
      </c>
      <c r="AE410" s="3" t="s">
        <v>1768</v>
      </c>
      <c r="AF410" s="3" t="s">
        <v>6068</v>
      </c>
      <c r="AG410" s="3" t="s">
        <v>1771</v>
      </c>
      <c r="AH410" s="3" t="s">
        <v>2508</v>
      </c>
      <c r="AI410" s="6" t="s">
        <v>2631</v>
      </c>
      <c r="AJ410" s="6" t="s">
        <v>3008</v>
      </c>
      <c r="AK410" s="6" t="s">
        <v>3008</v>
      </c>
      <c r="AL410" s="146" t="s">
        <v>3899</v>
      </c>
      <c r="AM410" s="6" t="s">
        <v>5722</v>
      </c>
      <c r="AN410" s="146" t="s">
        <v>3899</v>
      </c>
      <c r="AO410" s="6" t="s">
        <v>5722</v>
      </c>
      <c r="AP410" s="595" t="s">
        <v>1568</v>
      </c>
      <c r="AQ410" s="6" t="s">
        <v>5722</v>
      </c>
      <c r="AR410" s="595" t="s">
        <v>1568</v>
      </c>
      <c r="AS410" s="595" t="s">
        <v>5722</v>
      </c>
      <c r="AT410" s="180" t="s">
        <v>882</v>
      </c>
      <c r="AU410" s="185">
        <v>44123</v>
      </c>
      <c r="AV410" s="436" t="s">
        <v>1031</v>
      </c>
      <c r="AW410" s="418"/>
      <c r="AX410" s="31"/>
      <c r="AY410" s="31"/>
      <c r="AZ410" s="31"/>
      <c r="BA410" s="31"/>
      <c r="BB410" s="597" t="s">
        <v>1301</v>
      </c>
      <c r="BC410" s="418"/>
      <c r="BD410" s="418"/>
      <c r="BE410" s="77"/>
      <c r="BF410" s="77"/>
      <c r="BG410" s="77"/>
      <c r="BH410" s="77"/>
      <c r="BI410" s="604" t="s">
        <v>3720</v>
      </c>
      <c r="BJ410" s="604" t="s">
        <v>7618</v>
      </c>
      <c r="BK410" s="597" t="s">
        <v>3623</v>
      </c>
      <c r="BL410" s="93"/>
      <c r="BM410" s="77"/>
      <c r="BN410" s="77"/>
      <c r="BO410" s="77"/>
      <c r="BP410" s="77"/>
      <c r="BQ410" s="77"/>
      <c r="BR410" s="77"/>
      <c r="BS410" s="77"/>
      <c r="BT410" s="77"/>
      <c r="BU410" s="77"/>
      <c r="BV410" s="77"/>
      <c r="BW410" s="77"/>
      <c r="BX410" s="77"/>
      <c r="BY410" s="77"/>
      <c r="BZ410" s="77"/>
      <c r="CA410" s="77"/>
      <c r="CB410" s="77"/>
      <c r="CC410" s="77"/>
      <c r="CD410" s="77"/>
      <c r="CE410" s="77"/>
      <c r="CF410" s="77"/>
      <c r="CG410" s="77"/>
      <c r="CH410" s="77"/>
      <c r="CI410" s="77"/>
      <c r="CJ410" s="77"/>
      <c r="CK410" s="77"/>
      <c r="CL410" s="77"/>
      <c r="CM410" s="77"/>
      <c r="CN410" s="77"/>
      <c r="CO410" s="77"/>
      <c r="CP410" s="77"/>
      <c r="CQ410" s="77"/>
      <c r="CR410" s="77"/>
      <c r="CS410" s="77"/>
      <c r="CT410" s="77"/>
      <c r="CU410" s="77"/>
      <c r="CV410" s="77"/>
      <c r="CW410" s="77"/>
      <c r="CX410" s="77"/>
      <c r="CY410" s="77"/>
      <c r="CZ410" s="77"/>
      <c r="DA410" s="77"/>
      <c r="DB410" s="77"/>
      <c r="DC410" s="77"/>
      <c r="DD410" s="77"/>
      <c r="DE410" s="77"/>
      <c r="DF410" s="77"/>
      <c r="DG410" s="77"/>
      <c r="DH410" s="77"/>
      <c r="DI410" s="77"/>
      <c r="DJ410" s="77"/>
      <c r="DK410" s="77"/>
      <c r="DL410" s="77"/>
      <c r="DM410" s="77"/>
      <c r="DN410" s="77"/>
      <c r="DO410" s="77"/>
      <c r="DP410" s="77"/>
      <c r="DQ410" s="77"/>
      <c r="DR410" s="77"/>
      <c r="DS410" s="77"/>
      <c r="DT410" s="77"/>
      <c r="DU410" s="77"/>
      <c r="DV410" s="77"/>
      <c r="DW410" s="77"/>
      <c r="DX410" s="77"/>
      <c r="DY410" s="77"/>
      <c r="DZ410" s="77"/>
      <c r="EA410" s="77"/>
      <c r="EB410" s="77"/>
      <c r="EC410" s="77"/>
      <c r="ED410" s="77"/>
      <c r="EE410" s="77"/>
      <c r="EF410" s="77"/>
      <c r="EG410" s="77"/>
      <c r="EH410" s="77"/>
      <c r="EI410" s="77"/>
      <c r="EJ410" s="77"/>
      <c r="EK410" s="77"/>
      <c r="EL410" s="77"/>
      <c r="EM410" s="77"/>
      <c r="EN410" s="77"/>
      <c r="EO410" s="77"/>
      <c r="EP410" s="77"/>
      <c r="EQ410" s="77"/>
      <c r="ER410" s="77"/>
      <c r="ES410" s="77"/>
      <c r="ET410" s="77"/>
      <c r="EU410" s="77"/>
      <c r="EV410" s="77"/>
      <c r="EW410" s="77"/>
      <c r="EX410" s="77"/>
      <c r="EY410" s="77"/>
      <c r="EZ410" s="77"/>
      <c r="FA410" s="77"/>
      <c r="FB410" s="77"/>
      <c r="FC410" s="77"/>
      <c r="FD410" s="77"/>
      <c r="FE410" s="77"/>
      <c r="FF410" s="77"/>
      <c r="FG410" s="77"/>
      <c r="FH410" s="77"/>
      <c r="FI410" s="77"/>
      <c r="FJ410" s="77"/>
      <c r="FK410" s="77"/>
      <c r="FL410" s="77"/>
      <c r="FM410" s="77"/>
      <c r="FN410" s="77"/>
      <c r="FO410" s="77"/>
      <c r="FP410" s="77"/>
      <c r="FQ410" s="77"/>
      <c r="FR410" s="77"/>
      <c r="FS410" s="77"/>
      <c r="FT410" s="77"/>
      <c r="FU410" s="77"/>
      <c r="FV410" s="77"/>
      <c r="FW410" s="77"/>
      <c r="FX410" s="77"/>
      <c r="FY410" s="77"/>
      <c r="FZ410" s="77"/>
      <c r="GA410" s="77"/>
      <c r="GB410" s="77"/>
      <c r="GC410" s="77"/>
      <c r="GD410" s="77"/>
      <c r="GE410" s="77"/>
      <c r="GF410" s="77"/>
      <c r="GG410" s="77"/>
      <c r="GH410" s="77"/>
      <c r="GI410" s="77"/>
      <c r="GJ410" s="77"/>
      <c r="GK410" s="77"/>
      <c r="GL410" s="77"/>
      <c r="GM410" s="77"/>
      <c r="GN410" s="77"/>
      <c r="GO410" s="77"/>
      <c r="GP410" s="77"/>
      <c r="GQ410" s="77"/>
      <c r="GR410" s="77"/>
      <c r="GS410" s="77"/>
      <c r="GT410" s="77"/>
      <c r="GU410" s="77"/>
      <c r="GV410" s="77"/>
      <c r="GW410" s="77"/>
      <c r="GX410" s="77"/>
      <c r="GY410" s="77"/>
      <c r="GZ410" s="77"/>
      <c r="HA410" s="77"/>
      <c r="HB410" s="77"/>
      <c r="HC410" s="77"/>
      <c r="HD410" s="77"/>
      <c r="HE410" s="77"/>
      <c r="HF410" s="77"/>
      <c r="HG410" s="77"/>
      <c r="HH410" s="77"/>
      <c r="HI410" s="77"/>
      <c r="HJ410" s="77"/>
      <c r="HK410" s="77"/>
      <c r="HL410" s="77"/>
      <c r="HM410" s="77"/>
      <c r="HN410" s="77"/>
      <c r="HO410" s="77"/>
      <c r="HP410" s="77"/>
      <c r="HQ410" s="77"/>
      <c r="HR410" s="77"/>
      <c r="HS410" s="77"/>
      <c r="HT410" s="77"/>
      <c r="HU410" s="77"/>
      <c r="HV410" s="77"/>
      <c r="HW410" s="77"/>
      <c r="HX410" s="77"/>
      <c r="HY410" s="77"/>
      <c r="HZ410" s="77"/>
      <c r="IA410" s="77"/>
      <c r="IB410" s="77"/>
      <c r="IC410" s="77"/>
      <c r="ID410" s="77"/>
      <c r="IE410" s="77"/>
      <c r="IF410" s="77"/>
      <c r="IG410" s="77"/>
      <c r="IH410" s="77"/>
      <c r="II410" s="77"/>
      <c r="IJ410" s="77"/>
      <c r="IK410" s="77"/>
      <c r="IL410" s="77"/>
      <c r="IM410" s="77"/>
      <c r="IN410" s="77"/>
      <c r="IO410" s="77"/>
      <c r="IP410" s="77"/>
      <c r="IQ410" s="77"/>
      <c r="IR410" s="77"/>
      <c r="IS410" s="77"/>
      <c r="IT410" s="77"/>
      <c r="IU410" s="77"/>
      <c r="IV410" s="77"/>
      <c r="IW410" s="77"/>
      <c r="IX410" s="77"/>
      <c r="IY410" s="77"/>
      <c r="IZ410" s="77"/>
      <c r="JA410" s="77"/>
      <c r="JB410" s="77"/>
      <c r="JC410" s="77"/>
      <c r="JD410" s="77"/>
      <c r="JE410" s="77"/>
      <c r="JF410" s="77"/>
      <c r="JG410" s="77"/>
      <c r="JH410" s="77"/>
      <c r="JI410" s="77"/>
      <c r="JJ410" s="77"/>
      <c r="JK410" s="77"/>
      <c r="JL410" s="77"/>
      <c r="JM410" s="77"/>
      <c r="JN410" s="77"/>
      <c r="JO410" s="77"/>
      <c r="JP410" s="77"/>
      <c r="JQ410" s="77"/>
    </row>
    <row r="411" spans="1:277" s="14" customFormat="1" ht="115.5" hidden="1" customHeight="1" x14ac:dyDescent="0.25">
      <c r="A411" s="29" t="s">
        <v>2268</v>
      </c>
      <c r="B411" s="189" t="s">
        <v>1054</v>
      </c>
      <c r="C411" s="186">
        <v>43812</v>
      </c>
      <c r="D411" s="186"/>
      <c r="E411" s="29" t="s">
        <v>1432</v>
      </c>
      <c r="F411" s="11" t="s">
        <v>3624</v>
      </c>
      <c r="G411" s="11" t="s">
        <v>1009</v>
      </c>
      <c r="H411" s="11" t="s">
        <v>1010</v>
      </c>
      <c r="I411" s="11" t="s">
        <v>1011</v>
      </c>
      <c r="J411" s="82" t="s">
        <v>1012</v>
      </c>
      <c r="K411" s="78">
        <v>1</v>
      </c>
      <c r="L411" s="270">
        <v>43864</v>
      </c>
      <c r="M411" s="270">
        <v>44012</v>
      </c>
      <c r="N411" s="79">
        <f t="shared" ref="N411" si="16">+WEEKNUM(M411-L411)</f>
        <v>22</v>
      </c>
      <c r="O411" s="105">
        <v>1</v>
      </c>
      <c r="P411" s="37" t="s">
        <v>56</v>
      </c>
      <c r="Q411" s="37" t="s">
        <v>1019</v>
      </c>
      <c r="R411" s="4" t="s">
        <v>3307</v>
      </c>
      <c r="S411" s="600">
        <f t="shared" si="15"/>
        <v>380</v>
      </c>
      <c r="T411" s="37"/>
      <c r="U411" s="37"/>
      <c r="V411" s="189"/>
      <c r="W411" s="28" t="s">
        <v>1277</v>
      </c>
      <c r="X411" s="28" t="s">
        <v>1277</v>
      </c>
      <c r="Y411" s="28" t="s">
        <v>1277</v>
      </c>
      <c r="Z411" s="28" t="s">
        <v>1277</v>
      </c>
      <c r="AA411" s="3" t="s">
        <v>1277</v>
      </c>
      <c r="AB411" s="3" t="s">
        <v>1277</v>
      </c>
      <c r="AC411" s="3" t="s">
        <v>1277</v>
      </c>
      <c r="AD411" s="3" t="s">
        <v>1295</v>
      </c>
      <c r="AE411" s="3" t="s">
        <v>1619</v>
      </c>
      <c r="AF411" s="21" t="s">
        <v>1646</v>
      </c>
      <c r="AG411" s="3" t="s">
        <v>1711</v>
      </c>
      <c r="AH411" s="334" t="s">
        <v>3009</v>
      </c>
      <c r="AI411" s="6" t="s">
        <v>3010</v>
      </c>
      <c r="AJ411" s="6" t="s">
        <v>3010</v>
      </c>
      <c r="AK411" s="6" t="s">
        <v>3010</v>
      </c>
      <c r="AL411" s="6" t="s">
        <v>1568</v>
      </c>
      <c r="AM411" s="6" t="s">
        <v>3010</v>
      </c>
      <c r="AN411" s="6" t="s">
        <v>3899</v>
      </c>
      <c r="AO411" s="6" t="s">
        <v>3010</v>
      </c>
      <c r="AP411" s="595" t="s">
        <v>1568</v>
      </c>
      <c r="AQ411" s="6" t="s">
        <v>3010</v>
      </c>
      <c r="AR411" s="595" t="s">
        <v>1568</v>
      </c>
      <c r="AS411" s="595" t="s">
        <v>3010</v>
      </c>
      <c r="AT411" s="180" t="s">
        <v>882</v>
      </c>
      <c r="AU411" s="185">
        <v>44025</v>
      </c>
      <c r="AV411" s="436" t="s">
        <v>1031</v>
      </c>
      <c r="AW411" s="38"/>
      <c r="AX411" s="35"/>
      <c r="AY411" s="35"/>
      <c r="AZ411" s="35"/>
      <c r="BA411" s="35"/>
      <c r="BB411" s="597" t="s">
        <v>1301</v>
      </c>
      <c r="BC411" s="418"/>
      <c r="BD411" s="38"/>
      <c r="BE411" s="80"/>
      <c r="BF411" s="80"/>
      <c r="BG411" s="80"/>
      <c r="BH411" s="80"/>
      <c r="BI411" s="604" t="s">
        <v>7629</v>
      </c>
      <c r="BJ411" s="37" t="s">
        <v>3844</v>
      </c>
      <c r="BK411" s="37" t="s">
        <v>3732</v>
      </c>
      <c r="BL411" s="37"/>
      <c r="BM411" s="80"/>
      <c r="BN411" s="80"/>
      <c r="BO411" s="80"/>
      <c r="BP411" s="80"/>
      <c r="BQ411" s="80"/>
      <c r="BR411" s="80"/>
      <c r="BS411" s="80"/>
      <c r="BT411" s="80"/>
      <c r="BU411" s="80"/>
      <c r="BV411" s="80"/>
      <c r="BW411" s="80"/>
      <c r="BX411" s="80"/>
      <c r="BY411" s="80"/>
      <c r="BZ411" s="80"/>
      <c r="CA411" s="80"/>
      <c r="CB411" s="80"/>
      <c r="CC411" s="80"/>
      <c r="CD411" s="80"/>
      <c r="CE411" s="80"/>
      <c r="CF411" s="80"/>
      <c r="CG411" s="80"/>
      <c r="CH411" s="80"/>
      <c r="CI411" s="80"/>
      <c r="CJ411" s="80"/>
      <c r="CK411" s="80"/>
      <c r="CL411" s="80"/>
      <c r="CM411" s="80"/>
      <c r="CN411" s="80"/>
      <c r="CO411" s="80"/>
      <c r="CP411" s="80"/>
      <c r="CQ411" s="80"/>
      <c r="CR411" s="80"/>
      <c r="CS411" s="80"/>
      <c r="CT411" s="80"/>
      <c r="CU411" s="80"/>
      <c r="CV411" s="80"/>
      <c r="CW411" s="80"/>
      <c r="CX411" s="80"/>
      <c r="CY411" s="80"/>
      <c r="CZ411" s="80"/>
      <c r="DA411" s="80"/>
      <c r="DB411" s="80"/>
      <c r="DC411" s="80"/>
      <c r="DD411" s="80"/>
      <c r="DE411" s="80"/>
      <c r="DF411" s="80"/>
      <c r="DG411" s="80"/>
      <c r="DH411" s="80"/>
      <c r="DI411" s="80"/>
      <c r="DJ411" s="80"/>
      <c r="DK411" s="80"/>
      <c r="DL411" s="80"/>
      <c r="DM411" s="80"/>
      <c r="DN411" s="80"/>
      <c r="DO411" s="80"/>
      <c r="DP411" s="80"/>
      <c r="DQ411" s="80"/>
      <c r="DR411" s="80"/>
      <c r="DS411" s="80"/>
      <c r="DT411" s="80"/>
      <c r="DU411" s="80"/>
      <c r="DV411" s="80"/>
      <c r="DW411" s="80"/>
      <c r="DX411" s="80"/>
      <c r="DY411" s="80"/>
      <c r="DZ411" s="80"/>
      <c r="EA411" s="80"/>
      <c r="EB411" s="80"/>
      <c r="EC411" s="80"/>
      <c r="ED411" s="80"/>
      <c r="EE411" s="80"/>
      <c r="EF411" s="80"/>
      <c r="EG411" s="80"/>
      <c r="EH411" s="80"/>
      <c r="EI411" s="80"/>
      <c r="EJ411" s="80"/>
      <c r="EK411" s="80"/>
      <c r="EL411" s="80"/>
      <c r="EM411" s="80"/>
      <c r="EN411" s="80"/>
      <c r="EO411" s="80"/>
      <c r="EP411" s="80"/>
      <c r="EQ411" s="80"/>
      <c r="ER411" s="80"/>
      <c r="ES411" s="80"/>
      <c r="ET411" s="80"/>
      <c r="EU411" s="80"/>
      <c r="EV411" s="80"/>
      <c r="EW411" s="80"/>
      <c r="EX411" s="80"/>
      <c r="EY411" s="80"/>
      <c r="EZ411" s="80"/>
      <c r="FA411" s="80"/>
      <c r="FB411" s="80"/>
      <c r="FC411" s="80"/>
      <c r="FD411" s="80"/>
      <c r="FE411" s="80"/>
      <c r="FF411" s="80"/>
      <c r="FG411" s="80"/>
      <c r="FH411" s="80"/>
      <c r="FI411" s="80"/>
      <c r="FJ411" s="80"/>
      <c r="FK411" s="80"/>
      <c r="FL411" s="80"/>
      <c r="FM411" s="80"/>
      <c r="FN411" s="80"/>
      <c r="FO411" s="80"/>
      <c r="FP411" s="80"/>
      <c r="FQ411" s="80"/>
      <c r="FR411" s="80"/>
      <c r="FS411" s="80"/>
      <c r="FT411" s="80"/>
      <c r="FU411" s="80"/>
      <c r="FV411" s="80"/>
      <c r="FW411" s="80"/>
      <c r="FX411" s="80"/>
      <c r="FY411" s="80"/>
      <c r="FZ411" s="80"/>
      <c r="GA411" s="80"/>
      <c r="GB411" s="80"/>
      <c r="GC411" s="80"/>
      <c r="GD411" s="80"/>
      <c r="GE411" s="80"/>
      <c r="GF411" s="80"/>
      <c r="GG411" s="80"/>
      <c r="GH411" s="80"/>
      <c r="GI411" s="80"/>
      <c r="GJ411" s="80"/>
      <c r="GK411" s="80"/>
      <c r="GL411" s="80"/>
      <c r="GM411" s="80"/>
      <c r="GN411" s="80"/>
      <c r="GO411" s="80"/>
      <c r="GP411" s="80"/>
      <c r="GQ411" s="80"/>
      <c r="GR411" s="80"/>
      <c r="GS411" s="80"/>
      <c r="GT411" s="80"/>
      <c r="GU411" s="80"/>
      <c r="GV411" s="80"/>
      <c r="GW411" s="80"/>
      <c r="GX411" s="80"/>
      <c r="GY411" s="80"/>
      <c r="GZ411" s="80"/>
      <c r="HA411" s="80"/>
      <c r="HB411" s="80"/>
      <c r="HC411" s="80"/>
      <c r="HD411" s="80"/>
      <c r="HE411" s="80"/>
      <c r="HF411" s="80"/>
      <c r="HG411" s="80"/>
      <c r="HH411" s="80"/>
      <c r="HI411" s="80"/>
      <c r="HJ411" s="80"/>
      <c r="HK411" s="80"/>
      <c r="HL411" s="80"/>
      <c r="HM411" s="80"/>
      <c r="HN411" s="80"/>
      <c r="HO411" s="80"/>
      <c r="HP411" s="80"/>
      <c r="HQ411" s="80"/>
      <c r="HR411" s="80"/>
      <c r="HS411" s="80"/>
      <c r="HT411" s="80"/>
      <c r="HU411" s="80"/>
      <c r="HV411" s="80"/>
      <c r="HW411" s="80"/>
      <c r="HX411" s="80"/>
      <c r="HY411" s="80"/>
      <c r="HZ411" s="80"/>
      <c r="IA411" s="80"/>
      <c r="IB411" s="80"/>
      <c r="IC411" s="80"/>
      <c r="ID411" s="80"/>
      <c r="IE411" s="80"/>
      <c r="IF411" s="80"/>
      <c r="IG411" s="80"/>
      <c r="IH411" s="80"/>
      <c r="II411" s="80"/>
      <c r="IJ411" s="80"/>
      <c r="IK411" s="80"/>
      <c r="IL411" s="80"/>
      <c r="IM411" s="80"/>
      <c r="IN411" s="80"/>
      <c r="IO411" s="80"/>
      <c r="IP411" s="80"/>
      <c r="IQ411" s="80"/>
      <c r="IR411" s="80"/>
      <c r="IS411" s="80"/>
      <c r="IT411" s="80"/>
      <c r="IU411" s="80"/>
      <c r="IV411" s="80"/>
      <c r="IW411" s="80"/>
      <c r="IX411" s="80"/>
      <c r="IY411" s="80"/>
      <c r="IZ411" s="80"/>
      <c r="JA411" s="80"/>
      <c r="JB411" s="80"/>
      <c r="JC411" s="80"/>
      <c r="JD411" s="80"/>
      <c r="JE411" s="80"/>
      <c r="JF411" s="80"/>
      <c r="JG411" s="80"/>
      <c r="JH411" s="80"/>
      <c r="JI411" s="80"/>
      <c r="JJ411" s="80"/>
      <c r="JK411" s="80"/>
      <c r="JL411" s="80"/>
      <c r="JM411" s="80"/>
      <c r="JN411" s="80"/>
      <c r="JO411" s="80"/>
      <c r="JP411" s="80"/>
      <c r="JQ411" s="80"/>
    </row>
    <row r="412" spans="1:277" s="14" customFormat="1" ht="115.5" hidden="1" customHeight="1" x14ac:dyDescent="0.25">
      <c r="A412" s="29" t="s">
        <v>2269</v>
      </c>
      <c r="B412" s="189" t="s">
        <v>1054</v>
      </c>
      <c r="C412" s="186">
        <v>43812</v>
      </c>
      <c r="D412" s="186"/>
      <c r="E412" s="29" t="s">
        <v>1432</v>
      </c>
      <c r="F412" s="11" t="s">
        <v>3624</v>
      </c>
      <c r="G412" s="11" t="s">
        <v>1009</v>
      </c>
      <c r="H412" s="6" t="s">
        <v>1013</v>
      </c>
      <c r="I412" s="6" t="s">
        <v>1014</v>
      </c>
      <c r="J412" s="82" t="s">
        <v>1015</v>
      </c>
      <c r="K412" s="78">
        <v>4</v>
      </c>
      <c r="L412" s="270">
        <v>43864</v>
      </c>
      <c r="M412" s="270">
        <v>44135</v>
      </c>
      <c r="N412" s="79">
        <f t="shared" ref="N412:N448" si="17">+WEEKNUM(M412-L412)</f>
        <v>39</v>
      </c>
      <c r="O412" s="105">
        <v>4</v>
      </c>
      <c r="P412" s="436" t="s">
        <v>56</v>
      </c>
      <c r="Q412" s="436" t="s">
        <v>1020</v>
      </c>
      <c r="R412" s="4" t="s">
        <v>3215</v>
      </c>
      <c r="S412" s="600">
        <f t="shared" si="15"/>
        <v>287</v>
      </c>
      <c r="T412" s="436"/>
      <c r="U412" s="436"/>
      <c r="V412" s="189"/>
      <c r="W412" s="28" t="s">
        <v>1277</v>
      </c>
      <c r="X412" s="28" t="s">
        <v>1277</v>
      </c>
      <c r="Y412" s="28" t="s">
        <v>1277</v>
      </c>
      <c r="Z412" s="28" t="s">
        <v>1277</v>
      </c>
      <c r="AA412" s="3" t="s">
        <v>1277</v>
      </c>
      <c r="AB412" s="3" t="s">
        <v>1277</v>
      </c>
      <c r="AC412" s="3" t="s">
        <v>1277</v>
      </c>
      <c r="AD412" s="131" t="s">
        <v>1648</v>
      </c>
      <c r="AE412" s="3" t="s">
        <v>2633</v>
      </c>
      <c r="AF412" s="256" t="s">
        <v>1661</v>
      </c>
      <c r="AG412" s="3" t="s">
        <v>2632</v>
      </c>
      <c r="AH412" s="3" t="s">
        <v>2604</v>
      </c>
      <c r="AI412" s="6" t="s">
        <v>2634</v>
      </c>
      <c r="AJ412" s="6" t="s">
        <v>3032</v>
      </c>
      <c r="AK412" s="6" t="s">
        <v>3212</v>
      </c>
      <c r="AL412" s="146" t="s">
        <v>3899</v>
      </c>
      <c r="AM412" s="6" t="s">
        <v>5722</v>
      </c>
      <c r="AN412" s="146" t="s">
        <v>3899</v>
      </c>
      <c r="AO412" s="6" t="s">
        <v>5722</v>
      </c>
      <c r="AP412" s="595" t="s">
        <v>1568</v>
      </c>
      <c r="AQ412" s="6" t="s">
        <v>5722</v>
      </c>
      <c r="AR412" s="595" t="s">
        <v>1568</v>
      </c>
      <c r="AS412" s="595" t="s">
        <v>5722</v>
      </c>
      <c r="AT412" s="180" t="s">
        <v>882</v>
      </c>
      <c r="AU412" s="185">
        <v>44203</v>
      </c>
      <c r="AV412" s="436" t="s">
        <v>1031</v>
      </c>
      <c r="AW412" s="418"/>
      <c r="AX412" s="31"/>
      <c r="AY412" s="31"/>
      <c r="AZ412" s="31"/>
      <c r="BA412" s="31"/>
      <c r="BB412" s="597" t="s">
        <v>1301</v>
      </c>
      <c r="BC412" s="418"/>
      <c r="BD412" s="418"/>
      <c r="BE412" s="77"/>
      <c r="BF412" s="77"/>
      <c r="BG412" s="77"/>
      <c r="BH412" s="77"/>
      <c r="BI412" s="604" t="s">
        <v>7629</v>
      </c>
      <c r="BJ412" s="37" t="s">
        <v>3844</v>
      </c>
      <c r="BK412" s="37" t="s">
        <v>3732</v>
      </c>
      <c r="BL412" s="604"/>
      <c r="BM412" s="77"/>
      <c r="BN412" s="77"/>
      <c r="BO412" s="77"/>
      <c r="BP412" s="77"/>
      <c r="BQ412" s="77"/>
      <c r="BR412" s="77"/>
      <c r="BS412" s="77"/>
      <c r="BT412" s="77"/>
      <c r="BU412" s="77"/>
      <c r="BV412" s="77"/>
      <c r="BW412" s="77"/>
      <c r="BX412" s="77"/>
      <c r="BY412" s="77"/>
      <c r="BZ412" s="77"/>
      <c r="CA412" s="77"/>
      <c r="CB412" s="77"/>
      <c r="CC412" s="77"/>
      <c r="CD412" s="77"/>
      <c r="CE412" s="77"/>
      <c r="CF412" s="77"/>
      <c r="CG412" s="77"/>
      <c r="CH412" s="77"/>
      <c r="CI412" s="77"/>
      <c r="CJ412" s="77"/>
      <c r="CK412" s="77"/>
      <c r="CL412" s="77"/>
      <c r="CM412" s="77"/>
      <c r="CN412" s="77"/>
      <c r="CO412" s="77"/>
      <c r="CP412" s="77"/>
      <c r="CQ412" s="77"/>
      <c r="CR412" s="77"/>
      <c r="CS412" s="77"/>
      <c r="CT412" s="77"/>
      <c r="CU412" s="77"/>
      <c r="CV412" s="77"/>
      <c r="CW412" s="77"/>
      <c r="CX412" s="77"/>
      <c r="CY412" s="77"/>
      <c r="CZ412" s="77"/>
      <c r="DA412" s="77"/>
      <c r="DB412" s="77"/>
      <c r="DC412" s="77"/>
      <c r="DD412" s="77"/>
      <c r="DE412" s="77"/>
      <c r="DF412" s="77"/>
      <c r="DG412" s="77"/>
      <c r="DH412" s="77"/>
      <c r="DI412" s="77"/>
      <c r="DJ412" s="77"/>
      <c r="DK412" s="77"/>
      <c r="DL412" s="77"/>
      <c r="DM412" s="77"/>
      <c r="DN412" s="77"/>
      <c r="DO412" s="77"/>
      <c r="DP412" s="77"/>
      <c r="DQ412" s="77"/>
      <c r="DR412" s="77"/>
      <c r="DS412" s="77"/>
      <c r="DT412" s="77"/>
      <c r="DU412" s="77"/>
      <c r="DV412" s="77"/>
      <c r="DW412" s="77"/>
      <c r="DX412" s="77"/>
      <c r="DY412" s="77"/>
      <c r="DZ412" s="77"/>
      <c r="EA412" s="77"/>
      <c r="EB412" s="77"/>
      <c r="EC412" s="77"/>
      <c r="ED412" s="77"/>
      <c r="EE412" s="77"/>
      <c r="EF412" s="77"/>
      <c r="EG412" s="77"/>
      <c r="EH412" s="77"/>
      <c r="EI412" s="77"/>
      <c r="EJ412" s="77"/>
      <c r="EK412" s="77"/>
      <c r="EL412" s="77"/>
      <c r="EM412" s="77"/>
      <c r="EN412" s="77"/>
      <c r="EO412" s="77"/>
      <c r="EP412" s="77"/>
      <c r="EQ412" s="77"/>
      <c r="ER412" s="77"/>
      <c r="ES412" s="77"/>
      <c r="ET412" s="77"/>
      <c r="EU412" s="77"/>
      <c r="EV412" s="77"/>
      <c r="EW412" s="77"/>
      <c r="EX412" s="77"/>
      <c r="EY412" s="77"/>
      <c r="EZ412" s="77"/>
      <c r="FA412" s="77"/>
      <c r="FB412" s="77"/>
      <c r="FC412" s="77"/>
      <c r="FD412" s="77"/>
      <c r="FE412" s="77"/>
      <c r="FF412" s="77"/>
      <c r="FG412" s="77"/>
      <c r="FH412" s="77"/>
      <c r="FI412" s="77"/>
      <c r="FJ412" s="77"/>
      <c r="FK412" s="77"/>
      <c r="FL412" s="77"/>
      <c r="FM412" s="77"/>
      <c r="FN412" s="77"/>
      <c r="FO412" s="77"/>
      <c r="FP412" s="77"/>
      <c r="FQ412" s="77"/>
      <c r="FR412" s="77"/>
      <c r="FS412" s="77"/>
      <c r="FT412" s="77"/>
      <c r="FU412" s="77"/>
      <c r="FV412" s="77"/>
      <c r="FW412" s="77"/>
      <c r="FX412" s="77"/>
      <c r="FY412" s="77"/>
      <c r="FZ412" s="77"/>
      <c r="GA412" s="77"/>
      <c r="GB412" s="77"/>
      <c r="GC412" s="77"/>
      <c r="GD412" s="77"/>
      <c r="GE412" s="77"/>
      <c r="GF412" s="77"/>
      <c r="GG412" s="77"/>
      <c r="GH412" s="77"/>
      <c r="GI412" s="77"/>
      <c r="GJ412" s="77"/>
      <c r="GK412" s="77"/>
      <c r="GL412" s="77"/>
      <c r="GM412" s="77"/>
      <c r="GN412" s="77"/>
      <c r="GO412" s="77"/>
      <c r="GP412" s="77"/>
      <c r="GQ412" s="77"/>
      <c r="GR412" s="77"/>
      <c r="GS412" s="77"/>
      <c r="GT412" s="77"/>
      <c r="GU412" s="77"/>
      <c r="GV412" s="77"/>
      <c r="GW412" s="77"/>
      <c r="GX412" s="77"/>
      <c r="GY412" s="77"/>
      <c r="GZ412" s="77"/>
      <c r="HA412" s="77"/>
      <c r="HB412" s="77"/>
      <c r="HC412" s="77"/>
      <c r="HD412" s="77"/>
      <c r="HE412" s="77"/>
      <c r="HF412" s="77"/>
      <c r="HG412" s="77"/>
      <c r="HH412" s="77"/>
      <c r="HI412" s="77"/>
      <c r="HJ412" s="77"/>
      <c r="HK412" s="77"/>
      <c r="HL412" s="77"/>
      <c r="HM412" s="77"/>
      <c r="HN412" s="77"/>
      <c r="HO412" s="77"/>
      <c r="HP412" s="77"/>
      <c r="HQ412" s="77"/>
      <c r="HR412" s="77"/>
      <c r="HS412" s="77"/>
      <c r="HT412" s="77"/>
      <c r="HU412" s="77"/>
      <c r="HV412" s="77"/>
      <c r="HW412" s="77"/>
      <c r="HX412" s="77"/>
      <c r="HY412" s="77"/>
      <c r="HZ412" s="77"/>
      <c r="IA412" s="77"/>
      <c r="IB412" s="77"/>
      <c r="IC412" s="77"/>
      <c r="ID412" s="77"/>
      <c r="IE412" s="77"/>
      <c r="IF412" s="77"/>
      <c r="IG412" s="77"/>
      <c r="IH412" s="77"/>
      <c r="II412" s="77"/>
      <c r="IJ412" s="77"/>
      <c r="IK412" s="77"/>
      <c r="IL412" s="77"/>
      <c r="IM412" s="77"/>
      <c r="IN412" s="77"/>
      <c r="IO412" s="77"/>
      <c r="IP412" s="77"/>
      <c r="IQ412" s="77"/>
      <c r="IR412" s="77"/>
      <c r="IS412" s="77"/>
      <c r="IT412" s="77"/>
      <c r="IU412" s="77"/>
      <c r="IV412" s="77"/>
      <c r="IW412" s="77"/>
      <c r="IX412" s="77"/>
      <c r="IY412" s="77"/>
      <c r="IZ412" s="77"/>
      <c r="JA412" s="77"/>
      <c r="JB412" s="77"/>
      <c r="JC412" s="77"/>
      <c r="JD412" s="77"/>
      <c r="JE412" s="77"/>
      <c r="JF412" s="77"/>
      <c r="JG412" s="77"/>
      <c r="JH412" s="77"/>
      <c r="JI412" s="77"/>
      <c r="JJ412" s="77"/>
      <c r="JK412" s="77"/>
      <c r="JL412" s="77"/>
      <c r="JM412" s="77"/>
      <c r="JN412" s="77"/>
      <c r="JO412" s="77"/>
      <c r="JP412" s="77"/>
      <c r="JQ412" s="77"/>
    </row>
    <row r="413" spans="1:277" s="14" customFormat="1" ht="115.5" hidden="1" customHeight="1" x14ac:dyDescent="0.25">
      <c r="A413" s="29" t="s">
        <v>2270</v>
      </c>
      <c r="B413" s="5" t="s">
        <v>1288</v>
      </c>
      <c r="C413" s="57">
        <v>42934</v>
      </c>
      <c r="D413" s="661"/>
      <c r="E413" s="213" t="s">
        <v>1402</v>
      </c>
      <c r="F413" s="595" t="s">
        <v>7507</v>
      </c>
      <c r="G413" s="3" t="s">
        <v>1556</v>
      </c>
      <c r="H413" s="3" t="s">
        <v>436</v>
      </c>
      <c r="I413" s="3" t="s">
        <v>1557</v>
      </c>
      <c r="J413" s="5" t="s">
        <v>2565</v>
      </c>
      <c r="K413" s="20">
        <v>1</v>
      </c>
      <c r="L413" s="57">
        <v>43891</v>
      </c>
      <c r="M413" s="57">
        <v>44044</v>
      </c>
      <c r="N413" s="79">
        <f t="shared" si="17"/>
        <v>22</v>
      </c>
      <c r="O413" s="105">
        <v>1</v>
      </c>
      <c r="P413" s="32" t="s">
        <v>52</v>
      </c>
      <c r="Q413" s="32"/>
      <c r="R413" s="4" t="s">
        <v>3262</v>
      </c>
      <c r="S413" s="600">
        <f t="shared" si="15"/>
        <v>362</v>
      </c>
      <c r="T413" s="30"/>
      <c r="U413" s="30"/>
      <c r="V413" s="180" t="s">
        <v>1277</v>
      </c>
      <c r="W413" s="180" t="s">
        <v>1277</v>
      </c>
      <c r="X413" s="180" t="s">
        <v>1277</v>
      </c>
      <c r="Y413" s="180" t="s">
        <v>1277</v>
      </c>
      <c r="Z413" s="180" t="s">
        <v>1277</v>
      </c>
      <c r="AA413" s="180" t="s">
        <v>1277</v>
      </c>
      <c r="AB413" s="180" t="s">
        <v>1277</v>
      </c>
      <c r="AC413" s="180" t="s">
        <v>1277</v>
      </c>
      <c r="AD413" s="180" t="s">
        <v>1277</v>
      </c>
      <c r="AE413" s="17" t="s">
        <v>2474</v>
      </c>
      <c r="AF413" s="17" t="s">
        <v>1760</v>
      </c>
      <c r="AG413" s="17" t="s">
        <v>1764</v>
      </c>
      <c r="AH413" s="146" t="s">
        <v>2564</v>
      </c>
      <c r="AI413" s="160" t="s">
        <v>2675</v>
      </c>
      <c r="AJ413" s="6" t="s">
        <v>3008</v>
      </c>
      <c r="AK413" s="6" t="s">
        <v>3008</v>
      </c>
      <c r="AL413" s="328" t="s">
        <v>4306</v>
      </c>
      <c r="AM413" s="6" t="s">
        <v>3008</v>
      </c>
      <c r="AN413" s="6" t="s">
        <v>3899</v>
      </c>
      <c r="AO413" s="6" t="s">
        <v>3008</v>
      </c>
      <c r="AP413" s="595" t="s">
        <v>1568</v>
      </c>
      <c r="AQ413" s="6" t="s">
        <v>3008</v>
      </c>
      <c r="AR413" s="595" t="s">
        <v>1568</v>
      </c>
      <c r="AS413" s="595" t="s">
        <v>3008</v>
      </c>
      <c r="AT413" s="231" t="s">
        <v>882</v>
      </c>
      <c r="AU413" s="185">
        <v>44125</v>
      </c>
      <c r="AV413" s="436" t="s">
        <v>1031</v>
      </c>
      <c r="AW413" s="418"/>
      <c r="AX413" s="30"/>
      <c r="AY413" s="30"/>
      <c r="AZ413" s="30"/>
      <c r="BA413" s="30"/>
      <c r="BB413" s="597" t="s">
        <v>1301</v>
      </c>
      <c r="BC413" s="418"/>
      <c r="BD413" s="30"/>
      <c r="BI413" s="604" t="s">
        <v>7510</v>
      </c>
      <c r="BJ413" s="604" t="s">
        <v>7511</v>
      </c>
      <c r="BK413" s="604" t="s">
        <v>7512</v>
      </c>
      <c r="BL413" s="604"/>
    </row>
    <row r="414" spans="1:277" ht="115.5" hidden="1" customHeight="1" x14ac:dyDescent="0.3">
      <c r="A414" s="29" t="s">
        <v>2271</v>
      </c>
      <c r="B414" s="5" t="s">
        <v>1288</v>
      </c>
      <c r="C414" s="57">
        <v>42934</v>
      </c>
      <c r="D414" s="661"/>
      <c r="E414" s="213" t="s">
        <v>1402</v>
      </c>
      <c r="F414" s="595" t="s">
        <v>7507</v>
      </c>
      <c r="G414" s="3" t="s">
        <v>1556</v>
      </c>
      <c r="H414" s="3" t="s">
        <v>436</v>
      </c>
      <c r="I414" s="3" t="s">
        <v>2562</v>
      </c>
      <c r="J414" s="5" t="s">
        <v>1558</v>
      </c>
      <c r="K414" s="20">
        <v>2</v>
      </c>
      <c r="L414" s="57">
        <v>43891</v>
      </c>
      <c r="M414" s="57">
        <v>44256</v>
      </c>
      <c r="N414" s="79">
        <f t="shared" si="17"/>
        <v>53</v>
      </c>
      <c r="O414" s="105">
        <v>2</v>
      </c>
      <c r="P414" s="32" t="s">
        <v>52</v>
      </c>
      <c r="Q414" s="32"/>
      <c r="R414" s="4" t="s">
        <v>3161</v>
      </c>
      <c r="S414" s="600">
        <f t="shared" si="15"/>
        <v>386</v>
      </c>
      <c r="T414" s="30"/>
      <c r="U414" s="30"/>
      <c r="V414" s="180" t="s">
        <v>1277</v>
      </c>
      <c r="W414" s="180" t="s">
        <v>1277</v>
      </c>
      <c r="X414" s="180" t="s">
        <v>1277</v>
      </c>
      <c r="Y414" s="180" t="s">
        <v>1277</v>
      </c>
      <c r="Z414" s="180" t="s">
        <v>1277</v>
      </c>
      <c r="AA414" s="180" t="s">
        <v>1277</v>
      </c>
      <c r="AB414" s="180" t="s">
        <v>1277</v>
      </c>
      <c r="AC414" s="180" t="s">
        <v>1277</v>
      </c>
      <c r="AD414" s="180" t="s">
        <v>1277</v>
      </c>
      <c r="AE414" s="17" t="s">
        <v>2563</v>
      </c>
      <c r="AF414" s="17" t="s">
        <v>1761</v>
      </c>
      <c r="AG414" s="17" t="s">
        <v>1764</v>
      </c>
      <c r="AH414" s="6" t="s">
        <v>2561</v>
      </c>
      <c r="AI414" s="6" t="s">
        <v>2568</v>
      </c>
      <c r="AJ414" s="6" t="s">
        <v>3111</v>
      </c>
      <c r="AK414" s="6" t="s">
        <v>3173</v>
      </c>
      <c r="AL414" s="146" t="s">
        <v>3899</v>
      </c>
      <c r="AM414" s="6" t="s">
        <v>5722</v>
      </c>
      <c r="AN414" s="146" t="s">
        <v>3899</v>
      </c>
      <c r="AO414" s="6" t="s">
        <v>5722</v>
      </c>
      <c r="AP414" s="595" t="s">
        <v>1568</v>
      </c>
      <c r="AQ414" s="6" t="s">
        <v>5722</v>
      </c>
      <c r="AR414" s="595" t="s">
        <v>1568</v>
      </c>
      <c r="AS414" s="595" t="s">
        <v>5722</v>
      </c>
      <c r="AT414" s="231" t="s">
        <v>882</v>
      </c>
      <c r="AU414" s="185">
        <v>44217</v>
      </c>
      <c r="AV414" s="436" t="s">
        <v>1031</v>
      </c>
      <c r="AW414" s="182"/>
      <c r="AX414" s="116"/>
      <c r="AY414" s="116"/>
      <c r="AZ414" s="116"/>
      <c r="BA414" s="116"/>
      <c r="BB414" s="597" t="s">
        <v>1301</v>
      </c>
      <c r="BC414" s="182"/>
      <c r="BD414" s="116"/>
      <c r="BI414" s="604" t="s">
        <v>7510</v>
      </c>
      <c r="BJ414" s="604" t="s">
        <v>7511</v>
      </c>
      <c r="BK414" s="604" t="s">
        <v>7512</v>
      </c>
      <c r="BL414" s="604"/>
    </row>
    <row r="415" spans="1:277" ht="115.5" hidden="1" customHeight="1" x14ac:dyDescent="0.3">
      <c r="A415" s="97" t="s">
        <v>2272</v>
      </c>
      <c r="B415" s="364" t="s">
        <v>1288</v>
      </c>
      <c r="C415" s="528">
        <v>42934</v>
      </c>
      <c r="D415" s="662"/>
      <c r="E415" s="537" t="s">
        <v>1402</v>
      </c>
      <c r="F415" s="595" t="s">
        <v>7507</v>
      </c>
      <c r="G415" s="21" t="s">
        <v>1556</v>
      </c>
      <c r="H415" s="21" t="s">
        <v>436</v>
      </c>
      <c r="I415" s="21" t="s">
        <v>1559</v>
      </c>
      <c r="J415" s="364" t="s">
        <v>1560</v>
      </c>
      <c r="K415" s="22">
        <v>3</v>
      </c>
      <c r="L415" s="528">
        <v>44013</v>
      </c>
      <c r="M415" s="528">
        <v>44378</v>
      </c>
      <c r="N415" s="552">
        <f t="shared" si="17"/>
        <v>53</v>
      </c>
      <c r="O415" s="106">
        <v>3</v>
      </c>
      <c r="P415" s="32" t="s">
        <v>70</v>
      </c>
      <c r="Q415" s="32" t="s">
        <v>709</v>
      </c>
      <c r="R415" s="4" t="s">
        <v>6324</v>
      </c>
      <c r="S415" s="600">
        <f t="shared" si="15"/>
        <v>256</v>
      </c>
      <c r="T415" s="30"/>
      <c r="U415" s="30"/>
      <c r="V415" s="180" t="s">
        <v>1277</v>
      </c>
      <c r="W415" s="180" t="s">
        <v>1277</v>
      </c>
      <c r="X415" s="180" t="s">
        <v>1277</v>
      </c>
      <c r="Y415" s="180" t="s">
        <v>1277</v>
      </c>
      <c r="Z415" s="180" t="s">
        <v>1277</v>
      </c>
      <c r="AA415" s="180" t="s">
        <v>1277</v>
      </c>
      <c r="AB415" s="180" t="s">
        <v>1277</v>
      </c>
      <c r="AC415" s="180" t="s">
        <v>1277</v>
      </c>
      <c r="AD415" s="180" t="s">
        <v>1277</v>
      </c>
      <c r="AE415" s="17" t="s">
        <v>2474</v>
      </c>
      <c r="AF415" s="17" t="s">
        <v>1576</v>
      </c>
      <c r="AG415" s="17" t="s">
        <v>1577</v>
      </c>
      <c r="AH415" s="3" t="s">
        <v>2471</v>
      </c>
      <c r="AI415" s="6" t="s">
        <v>2569</v>
      </c>
      <c r="AJ415" s="6" t="s">
        <v>3051</v>
      </c>
      <c r="AK415" s="6" t="s">
        <v>3059</v>
      </c>
      <c r="AL415" s="6" t="s">
        <v>4252</v>
      </c>
      <c r="AM415" s="6" t="s">
        <v>4457</v>
      </c>
      <c r="AN415" s="6" t="s">
        <v>6284</v>
      </c>
      <c r="AO415" s="6" t="s">
        <v>6390</v>
      </c>
      <c r="AP415" s="595" t="s">
        <v>1568</v>
      </c>
      <c r="AQ415" s="6" t="s">
        <v>6841</v>
      </c>
      <c r="AR415" s="595" t="s">
        <v>1568</v>
      </c>
      <c r="AS415" s="595" t="s">
        <v>6841</v>
      </c>
      <c r="AT415" s="231" t="s">
        <v>1027</v>
      </c>
      <c r="AU415" s="185">
        <v>44482</v>
      </c>
      <c r="AV415" s="436" t="s">
        <v>1031</v>
      </c>
      <c r="AW415" s="182"/>
      <c r="AX415" s="116"/>
      <c r="AY415" s="116"/>
      <c r="AZ415" s="116"/>
      <c r="BA415" s="116"/>
      <c r="BB415" s="597" t="s">
        <v>1301</v>
      </c>
      <c r="BC415" s="182"/>
      <c r="BD415" s="116"/>
      <c r="BI415" s="604" t="s">
        <v>7510</v>
      </c>
      <c r="BJ415" s="604" t="s">
        <v>7511</v>
      </c>
      <c r="BK415" s="604" t="s">
        <v>7512</v>
      </c>
      <c r="BL415" s="604"/>
    </row>
    <row r="416" spans="1:277" ht="115.5" hidden="1" customHeight="1" x14ac:dyDescent="0.3">
      <c r="A416" s="29" t="s">
        <v>2273</v>
      </c>
      <c r="B416" s="5" t="s">
        <v>1288</v>
      </c>
      <c r="C416" s="57">
        <v>42934</v>
      </c>
      <c r="D416" s="661"/>
      <c r="E416" s="213" t="s">
        <v>1402</v>
      </c>
      <c r="F416" s="595" t="s">
        <v>7507</v>
      </c>
      <c r="G416" s="3" t="s">
        <v>1556</v>
      </c>
      <c r="H416" s="3" t="s">
        <v>1561</v>
      </c>
      <c r="I416" s="21" t="s">
        <v>2566</v>
      </c>
      <c r="J416" s="5" t="s">
        <v>1562</v>
      </c>
      <c r="K416" s="20">
        <v>1</v>
      </c>
      <c r="L416" s="57">
        <v>43891</v>
      </c>
      <c r="M416" s="57">
        <v>44256</v>
      </c>
      <c r="N416" s="79">
        <f t="shared" si="17"/>
        <v>53</v>
      </c>
      <c r="O416" s="105">
        <v>1</v>
      </c>
      <c r="P416" s="32" t="s">
        <v>70</v>
      </c>
      <c r="Q416" s="32" t="s">
        <v>709</v>
      </c>
      <c r="R416" s="4" t="s">
        <v>4254</v>
      </c>
      <c r="S416" s="600">
        <f t="shared" si="15"/>
        <v>118</v>
      </c>
      <c r="T416" s="30"/>
      <c r="U416" s="30"/>
      <c r="V416" s="180" t="s">
        <v>1277</v>
      </c>
      <c r="W416" s="180" t="s">
        <v>1277</v>
      </c>
      <c r="X416" s="180" t="s">
        <v>1277</v>
      </c>
      <c r="Y416" s="180" t="s">
        <v>1277</v>
      </c>
      <c r="Z416" s="180" t="s">
        <v>1277</v>
      </c>
      <c r="AA416" s="180" t="s">
        <v>1277</v>
      </c>
      <c r="AB416" s="180" t="s">
        <v>1277</v>
      </c>
      <c r="AC416" s="180" t="s">
        <v>1277</v>
      </c>
      <c r="AD416" s="180" t="s">
        <v>1277</v>
      </c>
      <c r="AE416" s="17" t="s">
        <v>2474</v>
      </c>
      <c r="AF416" s="17" t="s">
        <v>1576</v>
      </c>
      <c r="AG416" s="17" t="s">
        <v>1578</v>
      </c>
      <c r="AH416" s="17" t="s">
        <v>2472</v>
      </c>
      <c r="AI416" s="6" t="s">
        <v>2478</v>
      </c>
      <c r="AJ416" s="6" t="s">
        <v>3052</v>
      </c>
      <c r="AK416" s="6" t="s">
        <v>3060</v>
      </c>
      <c r="AL416" s="6" t="s">
        <v>3890</v>
      </c>
      <c r="AM416" s="6" t="s">
        <v>4263</v>
      </c>
      <c r="AN416" s="146" t="s">
        <v>3899</v>
      </c>
      <c r="AO416" s="146" t="s">
        <v>5945</v>
      </c>
      <c r="AP416" s="595" t="s">
        <v>1568</v>
      </c>
      <c r="AQ416" s="146" t="s">
        <v>5945</v>
      </c>
      <c r="AR416" s="146" t="s">
        <v>1568</v>
      </c>
      <c r="AS416" s="146" t="s">
        <v>5945</v>
      </c>
      <c r="AT416" s="231" t="s">
        <v>882</v>
      </c>
      <c r="AU416" s="185">
        <v>44390</v>
      </c>
      <c r="AV416" s="436" t="s">
        <v>1031</v>
      </c>
      <c r="AW416" s="182"/>
      <c r="AX416" s="116"/>
      <c r="AY416" s="116"/>
      <c r="AZ416" s="116"/>
      <c r="BA416" s="116"/>
      <c r="BB416" s="597" t="s">
        <v>1301</v>
      </c>
      <c r="BC416" s="182"/>
      <c r="BD416" s="116"/>
      <c r="BI416" s="604" t="s">
        <v>7510</v>
      </c>
      <c r="BJ416" s="604" t="s">
        <v>7511</v>
      </c>
      <c r="BK416" s="604" t="s">
        <v>7512</v>
      </c>
      <c r="BL416" s="604"/>
    </row>
    <row r="417" spans="1:277" ht="115.5" hidden="1" customHeight="1" x14ac:dyDescent="0.3">
      <c r="A417" s="29" t="s">
        <v>2274</v>
      </c>
      <c r="B417" s="189" t="s">
        <v>1934</v>
      </c>
      <c r="C417" s="185">
        <v>43991</v>
      </c>
      <c r="D417" s="185"/>
      <c r="E417" s="280" t="s">
        <v>1391</v>
      </c>
      <c r="F417" s="6" t="s">
        <v>3971</v>
      </c>
      <c r="G417" s="11" t="s">
        <v>1790</v>
      </c>
      <c r="H417" s="11" t="s">
        <v>1791</v>
      </c>
      <c r="I417" s="11" t="s">
        <v>1792</v>
      </c>
      <c r="J417" s="281" t="s">
        <v>1793</v>
      </c>
      <c r="K417" s="192">
        <v>1</v>
      </c>
      <c r="L417" s="57">
        <v>44027</v>
      </c>
      <c r="M417" s="57">
        <v>44196</v>
      </c>
      <c r="N417" s="79">
        <f t="shared" si="17"/>
        <v>25</v>
      </c>
      <c r="O417" s="135">
        <v>0</v>
      </c>
      <c r="P417" s="32" t="s">
        <v>1794</v>
      </c>
      <c r="Q417" s="32" t="s">
        <v>1795</v>
      </c>
      <c r="R417" s="4" t="s">
        <v>4224</v>
      </c>
      <c r="S417" s="600">
        <f t="shared" si="15"/>
        <v>374</v>
      </c>
      <c r="T417" s="30"/>
      <c r="U417" s="30"/>
      <c r="V417" s="180" t="s">
        <v>1277</v>
      </c>
      <c r="W417" s="180" t="s">
        <v>1277</v>
      </c>
      <c r="X417" s="180" t="s">
        <v>1277</v>
      </c>
      <c r="Y417" s="180" t="s">
        <v>1277</v>
      </c>
      <c r="Z417" s="180" t="s">
        <v>1277</v>
      </c>
      <c r="AA417" s="180" t="s">
        <v>1277</v>
      </c>
      <c r="AB417" s="180" t="s">
        <v>1277</v>
      </c>
      <c r="AC417" s="180" t="s">
        <v>1277</v>
      </c>
      <c r="AD417" s="180" t="s">
        <v>1277</v>
      </c>
      <c r="AE417" s="180" t="s">
        <v>1568</v>
      </c>
      <c r="AF417" s="257"/>
      <c r="AG417" s="131" t="s">
        <v>3880</v>
      </c>
      <c r="AH417" s="131" t="s">
        <v>2610</v>
      </c>
      <c r="AI417" s="146" t="s">
        <v>2551</v>
      </c>
      <c r="AJ417" s="146" t="s">
        <v>3882</v>
      </c>
      <c r="AK417" s="6" t="s">
        <v>3254</v>
      </c>
      <c r="AL417" s="10" t="s">
        <v>4235</v>
      </c>
      <c r="AM417" s="40" t="s">
        <v>4383</v>
      </c>
      <c r="AN417" s="40" t="s">
        <v>3899</v>
      </c>
      <c r="AO417" s="40" t="s">
        <v>6054</v>
      </c>
      <c r="AP417" s="595" t="s">
        <v>1568</v>
      </c>
      <c r="AQ417" s="40" t="s">
        <v>6054</v>
      </c>
      <c r="AR417" s="40" t="s">
        <v>1568</v>
      </c>
      <c r="AS417" s="40" t="s">
        <v>6054</v>
      </c>
      <c r="AT417" s="231" t="s">
        <v>1937</v>
      </c>
      <c r="AU417" s="185">
        <v>44377</v>
      </c>
      <c r="AV417" s="436" t="s">
        <v>2439</v>
      </c>
      <c r="AW417" s="185">
        <v>44377</v>
      </c>
      <c r="AX417" s="149" t="s">
        <v>6889</v>
      </c>
      <c r="AY417" s="31" t="s">
        <v>4110</v>
      </c>
      <c r="AZ417" s="31" t="s">
        <v>1568</v>
      </c>
      <c r="BA417" s="31" t="s">
        <v>1568</v>
      </c>
      <c r="BB417" s="597" t="s">
        <v>2678</v>
      </c>
      <c r="BC417" s="418" t="s">
        <v>3662</v>
      </c>
      <c r="BD417" s="32" t="s">
        <v>4220</v>
      </c>
      <c r="BI417" s="189" t="s">
        <v>3684</v>
      </c>
      <c r="BJ417" s="189" t="s">
        <v>7543</v>
      </c>
      <c r="BK417" s="597" t="s">
        <v>3881</v>
      </c>
      <c r="BL417" s="597" t="s">
        <v>3679</v>
      </c>
    </row>
    <row r="418" spans="1:277" ht="115.5" hidden="1" customHeight="1" x14ac:dyDescent="0.3">
      <c r="A418" s="29" t="s">
        <v>2275</v>
      </c>
      <c r="B418" s="189" t="s">
        <v>1934</v>
      </c>
      <c r="C418" s="185">
        <v>43991</v>
      </c>
      <c r="D418" s="185"/>
      <c r="E418" s="280" t="s">
        <v>1479</v>
      </c>
      <c r="F418" s="6" t="s">
        <v>3972</v>
      </c>
      <c r="G418" s="281" t="s">
        <v>1796</v>
      </c>
      <c r="H418" s="193" t="s">
        <v>1797</v>
      </c>
      <c r="I418" s="193" t="s">
        <v>1798</v>
      </c>
      <c r="J418" s="426" t="s">
        <v>1799</v>
      </c>
      <c r="K418" s="192">
        <v>4</v>
      </c>
      <c r="L418" s="57">
        <v>44027</v>
      </c>
      <c r="M418" s="57">
        <v>44196</v>
      </c>
      <c r="N418" s="79">
        <f t="shared" si="17"/>
        <v>25</v>
      </c>
      <c r="O418" s="105">
        <v>4</v>
      </c>
      <c r="P418" s="32" t="s">
        <v>857</v>
      </c>
      <c r="Q418" s="32"/>
      <c r="R418" s="4" t="s">
        <v>4384</v>
      </c>
      <c r="S418" s="600">
        <f t="shared" si="15"/>
        <v>313</v>
      </c>
      <c r="T418" s="30"/>
      <c r="U418" s="30"/>
      <c r="V418" s="180" t="s">
        <v>1277</v>
      </c>
      <c r="W418" s="180" t="s">
        <v>1277</v>
      </c>
      <c r="X418" s="180" t="s">
        <v>1277</v>
      </c>
      <c r="Y418" s="180" t="s">
        <v>1277</v>
      </c>
      <c r="Z418" s="180" t="s">
        <v>1277</v>
      </c>
      <c r="AA418" s="180" t="s">
        <v>1277</v>
      </c>
      <c r="AB418" s="180" t="s">
        <v>1277</v>
      </c>
      <c r="AC418" s="180" t="s">
        <v>1277</v>
      </c>
      <c r="AD418" s="180" t="s">
        <v>1277</v>
      </c>
      <c r="AE418" s="180" t="s">
        <v>1568</v>
      </c>
      <c r="AF418" s="257"/>
      <c r="AG418" s="131" t="s">
        <v>3880</v>
      </c>
      <c r="AH418" s="146" t="s">
        <v>2515</v>
      </c>
      <c r="AI418" s="146" t="s">
        <v>2517</v>
      </c>
      <c r="AJ418" s="146" t="s">
        <v>3087</v>
      </c>
      <c r="AK418" s="6" t="s">
        <v>6069</v>
      </c>
      <c r="AL418" s="10" t="s">
        <v>4272</v>
      </c>
      <c r="AM418" s="160" t="s">
        <v>4393</v>
      </c>
      <c r="AN418" s="146" t="s">
        <v>3899</v>
      </c>
      <c r="AO418" s="146" t="s">
        <v>5945</v>
      </c>
      <c r="AP418" s="595" t="s">
        <v>1568</v>
      </c>
      <c r="AQ418" s="146" t="s">
        <v>5945</v>
      </c>
      <c r="AR418" s="146" t="s">
        <v>1568</v>
      </c>
      <c r="AS418" s="146" t="s">
        <v>5945</v>
      </c>
      <c r="AT418" s="231" t="s">
        <v>1027</v>
      </c>
      <c r="AU418" s="185">
        <v>44393</v>
      </c>
      <c r="AV418" s="436" t="s">
        <v>1031</v>
      </c>
      <c r="AW418" s="182"/>
      <c r="AX418" s="116"/>
      <c r="AY418" s="116"/>
      <c r="AZ418" s="116"/>
      <c r="BA418" s="116"/>
      <c r="BB418" s="597" t="s">
        <v>1301</v>
      </c>
      <c r="BC418" s="182"/>
      <c r="BD418" s="116"/>
      <c r="BI418" s="189" t="s">
        <v>3684</v>
      </c>
      <c r="BJ418" s="189" t="s">
        <v>7543</v>
      </c>
      <c r="BK418" s="597" t="s">
        <v>3733</v>
      </c>
      <c r="BL418" s="597"/>
    </row>
    <row r="419" spans="1:277" ht="115.5" hidden="1" customHeight="1" x14ac:dyDescent="0.3">
      <c r="A419" s="29" t="s">
        <v>2276</v>
      </c>
      <c r="B419" s="189" t="s">
        <v>1934</v>
      </c>
      <c r="C419" s="185">
        <v>43991</v>
      </c>
      <c r="D419" s="185"/>
      <c r="E419" s="280" t="s">
        <v>1479</v>
      </c>
      <c r="F419" s="6" t="s">
        <v>3942</v>
      </c>
      <c r="G419" s="281" t="s">
        <v>1796</v>
      </c>
      <c r="H419" s="193" t="s">
        <v>1800</v>
      </c>
      <c r="I419" s="193" t="s">
        <v>1801</v>
      </c>
      <c r="J419" s="426" t="s">
        <v>1802</v>
      </c>
      <c r="K419" s="192">
        <v>3</v>
      </c>
      <c r="L419" s="57">
        <v>44044</v>
      </c>
      <c r="M419" s="57">
        <v>44196</v>
      </c>
      <c r="N419" s="79">
        <f t="shared" si="17"/>
        <v>22</v>
      </c>
      <c r="O419" s="105">
        <v>3</v>
      </c>
      <c r="P419" s="30" t="s">
        <v>1521</v>
      </c>
      <c r="Q419" s="30" t="s">
        <v>70</v>
      </c>
      <c r="R419" s="283" t="s">
        <v>3943</v>
      </c>
      <c r="S419" s="600">
        <f t="shared" si="15"/>
        <v>342</v>
      </c>
      <c r="T419" s="30"/>
      <c r="U419" s="30"/>
      <c r="V419" s="180" t="s">
        <v>1277</v>
      </c>
      <c r="W419" s="180" t="s">
        <v>1277</v>
      </c>
      <c r="X419" s="180" t="s">
        <v>1277</v>
      </c>
      <c r="Y419" s="180" t="s">
        <v>1277</v>
      </c>
      <c r="Z419" s="180" t="s">
        <v>1277</v>
      </c>
      <c r="AA419" s="180" t="s">
        <v>1277</v>
      </c>
      <c r="AB419" s="180" t="s">
        <v>1277</v>
      </c>
      <c r="AC419" s="180" t="s">
        <v>1277</v>
      </c>
      <c r="AD419" s="180" t="s">
        <v>1277</v>
      </c>
      <c r="AE419" s="180" t="s">
        <v>1568</v>
      </c>
      <c r="AF419" s="257"/>
      <c r="AG419" s="131" t="s">
        <v>3880</v>
      </c>
      <c r="AH419" s="131" t="s">
        <v>2500</v>
      </c>
      <c r="AI419" s="146" t="s">
        <v>2503</v>
      </c>
      <c r="AJ419" s="146" t="s">
        <v>3047</v>
      </c>
      <c r="AK419" s="6" t="s">
        <v>3079</v>
      </c>
      <c r="AL419" s="146" t="s">
        <v>3899</v>
      </c>
      <c r="AM419" s="6" t="s">
        <v>5722</v>
      </c>
      <c r="AN419" s="146" t="s">
        <v>3899</v>
      </c>
      <c r="AO419" s="6" t="s">
        <v>5722</v>
      </c>
      <c r="AP419" s="595" t="s">
        <v>1568</v>
      </c>
      <c r="AQ419" s="6" t="s">
        <v>5722</v>
      </c>
      <c r="AR419" s="595" t="s">
        <v>1568</v>
      </c>
      <c r="AS419" s="595" t="s">
        <v>5722</v>
      </c>
      <c r="AT419" s="231" t="s">
        <v>882</v>
      </c>
      <c r="AU419" s="185">
        <v>44211</v>
      </c>
      <c r="AV419" s="436" t="s">
        <v>1031</v>
      </c>
      <c r="AW419" s="182"/>
      <c r="AX419" s="116"/>
      <c r="AY419" s="116"/>
      <c r="AZ419" s="116"/>
      <c r="BA419" s="116"/>
      <c r="BB419" s="597" t="s">
        <v>1301</v>
      </c>
      <c r="BC419" s="182"/>
      <c r="BD419" s="116"/>
      <c r="BI419" s="189" t="s">
        <v>3684</v>
      </c>
      <c r="BJ419" s="189" t="s">
        <v>7543</v>
      </c>
      <c r="BK419" s="597" t="s">
        <v>3733</v>
      </c>
      <c r="BL419" s="597"/>
    </row>
    <row r="420" spans="1:277" ht="115.5" hidden="1" customHeight="1" x14ac:dyDescent="0.3">
      <c r="A420" s="29" t="s">
        <v>2277</v>
      </c>
      <c r="B420" s="189" t="s">
        <v>1934</v>
      </c>
      <c r="C420" s="185">
        <v>43991</v>
      </c>
      <c r="D420" s="185"/>
      <c r="E420" s="280" t="s">
        <v>1392</v>
      </c>
      <c r="F420" s="6" t="s">
        <v>3973</v>
      </c>
      <c r="G420" s="189" t="s">
        <v>1803</v>
      </c>
      <c r="H420" s="193" t="s">
        <v>1804</v>
      </c>
      <c r="I420" s="193" t="s">
        <v>1805</v>
      </c>
      <c r="J420" s="193" t="s">
        <v>1806</v>
      </c>
      <c r="K420" s="192">
        <v>1</v>
      </c>
      <c r="L420" s="57">
        <v>44046</v>
      </c>
      <c r="M420" s="57">
        <v>44183</v>
      </c>
      <c r="N420" s="79">
        <f t="shared" si="17"/>
        <v>20</v>
      </c>
      <c r="O420" s="135">
        <v>0</v>
      </c>
      <c r="P420" s="32" t="s">
        <v>52</v>
      </c>
      <c r="Q420" s="32"/>
      <c r="R420" s="4" t="s">
        <v>4340</v>
      </c>
      <c r="S420" s="600">
        <f t="shared" si="15"/>
        <v>289</v>
      </c>
      <c r="T420" s="30"/>
      <c r="U420" s="30"/>
      <c r="V420" s="180" t="s">
        <v>1277</v>
      </c>
      <c r="W420" s="180" t="s">
        <v>1277</v>
      </c>
      <c r="X420" s="180" t="s">
        <v>1277</v>
      </c>
      <c r="Y420" s="180" t="s">
        <v>1277</v>
      </c>
      <c r="Z420" s="180" t="s">
        <v>1277</v>
      </c>
      <c r="AA420" s="180" t="s">
        <v>1277</v>
      </c>
      <c r="AB420" s="180" t="s">
        <v>1277</v>
      </c>
      <c r="AC420" s="180" t="s">
        <v>1277</v>
      </c>
      <c r="AD420" s="180" t="s">
        <v>1277</v>
      </c>
      <c r="AE420" s="180" t="s">
        <v>1568</v>
      </c>
      <c r="AF420" s="257"/>
      <c r="AG420" s="131" t="s">
        <v>3880</v>
      </c>
      <c r="AH420" s="146" t="s">
        <v>2531</v>
      </c>
      <c r="AI420" s="146" t="s">
        <v>2567</v>
      </c>
      <c r="AJ420" s="146" t="s">
        <v>3112</v>
      </c>
      <c r="AK420" s="6" t="s">
        <v>3175</v>
      </c>
      <c r="AL420" s="6" t="s">
        <v>1568</v>
      </c>
      <c r="AM420" s="193" t="s">
        <v>4339</v>
      </c>
      <c r="AN420" s="40" t="s">
        <v>3899</v>
      </c>
      <c r="AO420" s="40" t="s">
        <v>6054</v>
      </c>
      <c r="AP420" s="595" t="s">
        <v>1568</v>
      </c>
      <c r="AQ420" s="40" t="s">
        <v>6054</v>
      </c>
      <c r="AR420" s="40" t="s">
        <v>1568</v>
      </c>
      <c r="AS420" s="40" t="s">
        <v>6054</v>
      </c>
      <c r="AT420" s="231" t="s">
        <v>1937</v>
      </c>
      <c r="AU420" s="185">
        <v>44377</v>
      </c>
      <c r="AV420" s="436" t="s">
        <v>2439</v>
      </c>
      <c r="AW420" s="185">
        <v>44377</v>
      </c>
      <c r="AX420" s="149" t="s">
        <v>6889</v>
      </c>
      <c r="AY420" s="31" t="s">
        <v>4110</v>
      </c>
      <c r="AZ420" s="31" t="s">
        <v>1568</v>
      </c>
      <c r="BA420" s="31" t="s">
        <v>1568</v>
      </c>
      <c r="BB420" s="597" t="s">
        <v>2678</v>
      </c>
      <c r="BC420" s="418" t="s">
        <v>3661</v>
      </c>
      <c r="BD420" s="30" t="s">
        <v>1568</v>
      </c>
      <c r="BI420" s="604" t="s">
        <v>7515</v>
      </c>
      <c r="BJ420" s="597" t="s">
        <v>3734</v>
      </c>
      <c r="BK420" s="597" t="s">
        <v>3735</v>
      </c>
      <c r="BL420" s="597"/>
    </row>
    <row r="421" spans="1:277" ht="115.5" hidden="1" customHeight="1" x14ac:dyDescent="0.3">
      <c r="A421" s="97" t="s">
        <v>2277</v>
      </c>
      <c r="B421" s="426" t="s">
        <v>1934</v>
      </c>
      <c r="C421" s="223">
        <v>43991</v>
      </c>
      <c r="D421" s="223"/>
      <c r="E421" s="538" t="s">
        <v>1392</v>
      </c>
      <c r="F421" s="193" t="s">
        <v>6671</v>
      </c>
      <c r="G421" s="288" t="s">
        <v>1803</v>
      </c>
      <c r="H421" s="288" t="s">
        <v>1804</v>
      </c>
      <c r="I421" s="288" t="s">
        <v>1805</v>
      </c>
      <c r="J421" s="422" t="s">
        <v>1806</v>
      </c>
      <c r="K421" s="308">
        <v>1</v>
      </c>
      <c r="L421" s="423">
        <v>44046</v>
      </c>
      <c r="M421" s="423">
        <v>44548</v>
      </c>
      <c r="N421" s="552">
        <f t="shared" si="17"/>
        <v>20</v>
      </c>
      <c r="O421" s="106">
        <v>1</v>
      </c>
      <c r="P421" s="32" t="s">
        <v>52</v>
      </c>
      <c r="Q421" s="32"/>
      <c r="R421" s="4" t="s">
        <v>7196</v>
      </c>
      <c r="S421" s="600">
        <f t="shared" si="15"/>
        <v>165</v>
      </c>
      <c r="T421" s="30"/>
      <c r="U421" s="30"/>
      <c r="V421" s="180"/>
      <c r="W421" s="180"/>
      <c r="X421" s="180"/>
      <c r="Y421" s="180"/>
      <c r="Z421" s="180"/>
      <c r="AA421" s="180"/>
      <c r="AB421" s="180"/>
      <c r="AC421" s="180"/>
      <c r="AD421" s="180"/>
      <c r="AE421" s="180"/>
      <c r="AF421" s="257"/>
      <c r="AG421" s="131"/>
      <c r="AH421" s="146"/>
      <c r="AI421" s="146"/>
      <c r="AJ421" s="146"/>
      <c r="AK421" s="6" t="s">
        <v>3175</v>
      </c>
      <c r="AL421" s="6" t="s">
        <v>1568</v>
      </c>
      <c r="AM421" s="4" t="s">
        <v>7431</v>
      </c>
      <c r="AN421" s="489" t="s">
        <v>6335</v>
      </c>
      <c r="AO421" s="244" t="s">
        <v>6369</v>
      </c>
      <c r="AP421" s="324" t="s">
        <v>7155</v>
      </c>
      <c r="AQ421" s="244" t="s">
        <v>7189</v>
      </c>
      <c r="AR421" s="4" t="s">
        <v>1568</v>
      </c>
      <c r="AS421" s="4" t="s">
        <v>7357</v>
      </c>
      <c r="AT421" s="601" t="s">
        <v>882</v>
      </c>
      <c r="AU421" s="185">
        <v>44565</v>
      </c>
      <c r="AV421" s="436" t="s">
        <v>1031</v>
      </c>
      <c r="AW421" s="185"/>
      <c r="AX421" s="149"/>
      <c r="AY421" s="31"/>
      <c r="AZ421" s="31"/>
      <c r="BA421" s="31"/>
      <c r="BB421" s="597" t="s">
        <v>1301</v>
      </c>
      <c r="BC421" s="182"/>
      <c r="BD421" s="116"/>
      <c r="BI421" s="604" t="s">
        <v>7552</v>
      </c>
      <c r="BJ421" s="597" t="s">
        <v>7639</v>
      </c>
      <c r="BK421" s="597" t="s">
        <v>3735</v>
      </c>
      <c r="BL421" s="597"/>
    </row>
    <row r="422" spans="1:277" ht="115.5" customHeight="1" x14ac:dyDescent="0.3">
      <c r="A422" s="97" t="s">
        <v>2278</v>
      </c>
      <c r="B422" s="426" t="s">
        <v>1934</v>
      </c>
      <c r="C422" s="223">
        <v>43991</v>
      </c>
      <c r="D422" s="223"/>
      <c r="E422" s="538" t="s">
        <v>1392</v>
      </c>
      <c r="F422" s="193" t="s">
        <v>6671</v>
      </c>
      <c r="G422" s="426" t="s">
        <v>1803</v>
      </c>
      <c r="H422" s="193" t="s">
        <v>1804</v>
      </c>
      <c r="I422" s="426" t="s">
        <v>1807</v>
      </c>
      <c r="J422" s="426" t="s">
        <v>1808</v>
      </c>
      <c r="K422" s="216">
        <v>9</v>
      </c>
      <c r="L422" s="528">
        <v>44229</v>
      </c>
      <c r="M422" s="528">
        <v>44959</v>
      </c>
      <c r="N422" s="552">
        <f t="shared" si="17"/>
        <v>53</v>
      </c>
      <c r="O422" s="554">
        <v>0</v>
      </c>
      <c r="P422" s="32" t="s">
        <v>27</v>
      </c>
      <c r="Q422" s="32" t="s">
        <v>1809</v>
      </c>
      <c r="R422" s="115" t="s">
        <v>7807</v>
      </c>
      <c r="S422" s="600">
        <f t="shared" si="15"/>
        <v>162</v>
      </c>
      <c r="T422" s="30"/>
      <c r="U422" s="30"/>
      <c r="V422" s="180" t="s">
        <v>1277</v>
      </c>
      <c r="W422" s="180" t="s">
        <v>1277</v>
      </c>
      <c r="X422" s="180" t="s">
        <v>1277</v>
      </c>
      <c r="Y422" s="180" t="s">
        <v>1277</v>
      </c>
      <c r="Z422" s="180" t="s">
        <v>1277</v>
      </c>
      <c r="AA422" s="180" t="s">
        <v>1277</v>
      </c>
      <c r="AB422" s="180" t="s">
        <v>1277</v>
      </c>
      <c r="AC422" s="180" t="s">
        <v>1277</v>
      </c>
      <c r="AD422" s="180" t="s">
        <v>1277</v>
      </c>
      <c r="AE422" s="180" t="s">
        <v>1568</v>
      </c>
      <c r="AF422" s="257"/>
      <c r="AG422" s="131" t="s">
        <v>3880</v>
      </c>
      <c r="AH422" s="146" t="s">
        <v>2531</v>
      </c>
      <c r="AI422" s="146" t="s">
        <v>2540</v>
      </c>
      <c r="AJ422" s="146" t="s">
        <v>3113</v>
      </c>
      <c r="AK422" s="6" t="s">
        <v>3152</v>
      </c>
      <c r="AL422" s="6" t="s">
        <v>3113</v>
      </c>
      <c r="AM422" s="244" t="s">
        <v>7434</v>
      </c>
      <c r="AN422" s="490" t="s">
        <v>6336</v>
      </c>
      <c r="AO422" s="244" t="s">
        <v>6456</v>
      </c>
      <c r="AP422" s="595" t="s">
        <v>6902</v>
      </c>
      <c r="AQ422" s="244" t="s">
        <v>7205</v>
      </c>
      <c r="AR422" s="324" t="s">
        <v>7711</v>
      </c>
      <c r="AS422" s="324" t="s">
        <v>7806</v>
      </c>
      <c r="AT422" s="231" t="s">
        <v>884</v>
      </c>
      <c r="AU422" s="185">
        <v>44662</v>
      </c>
      <c r="AV422" s="436" t="s">
        <v>1031</v>
      </c>
      <c r="AW422" s="182"/>
      <c r="AX422" s="116"/>
      <c r="AY422" s="116"/>
      <c r="AZ422" s="116"/>
      <c r="BA422" s="116"/>
      <c r="BB422" s="597" t="s">
        <v>1301</v>
      </c>
      <c r="BC422" s="182"/>
      <c r="BD422" s="116"/>
      <c r="BI422" s="604" t="s">
        <v>7552</v>
      </c>
      <c r="BJ422" s="597" t="s">
        <v>7639</v>
      </c>
      <c r="BK422" s="597" t="s">
        <v>3735</v>
      </c>
      <c r="BL422" s="597"/>
    </row>
    <row r="423" spans="1:277" ht="115.5" customHeight="1" x14ac:dyDescent="0.3">
      <c r="A423" s="97" t="s">
        <v>2279</v>
      </c>
      <c r="B423" s="426" t="s">
        <v>1934</v>
      </c>
      <c r="C423" s="223">
        <v>43991</v>
      </c>
      <c r="D423" s="223"/>
      <c r="E423" s="538" t="s">
        <v>1392</v>
      </c>
      <c r="F423" s="193" t="s">
        <v>6671</v>
      </c>
      <c r="G423" s="426" t="s">
        <v>1803</v>
      </c>
      <c r="H423" s="193" t="s">
        <v>1804</v>
      </c>
      <c r="I423" s="426" t="s">
        <v>1810</v>
      </c>
      <c r="J423" s="426" t="s">
        <v>1811</v>
      </c>
      <c r="K423" s="216">
        <v>9</v>
      </c>
      <c r="L423" s="528">
        <v>44229</v>
      </c>
      <c r="M423" s="528">
        <v>44959</v>
      </c>
      <c r="N423" s="552">
        <f t="shared" si="17"/>
        <v>53</v>
      </c>
      <c r="O423" s="554">
        <v>0</v>
      </c>
      <c r="P423" s="32" t="s">
        <v>27</v>
      </c>
      <c r="Q423" s="32" t="s">
        <v>52</v>
      </c>
      <c r="R423" s="115" t="s">
        <v>7807</v>
      </c>
      <c r="S423" s="600">
        <f t="shared" si="15"/>
        <v>162</v>
      </c>
      <c r="T423" s="30"/>
      <c r="U423" s="30"/>
      <c r="V423" s="180" t="s">
        <v>1277</v>
      </c>
      <c r="W423" s="180" t="s">
        <v>1277</v>
      </c>
      <c r="X423" s="180" t="s">
        <v>1277</v>
      </c>
      <c r="Y423" s="180" t="s">
        <v>1277</v>
      </c>
      <c r="Z423" s="180" t="s">
        <v>1277</v>
      </c>
      <c r="AA423" s="180" t="s">
        <v>1277</v>
      </c>
      <c r="AB423" s="180" t="s">
        <v>1277</v>
      </c>
      <c r="AC423" s="180" t="s">
        <v>1277</v>
      </c>
      <c r="AD423" s="180" t="s">
        <v>1277</v>
      </c>
      <c r="AE423" s="180" t="s">
        <v>1568</v>
      </c>
      <c r="AF423" s="257"/>
      <c r="AG423" s="131" t="s">
        <v>3880</v>
      </c>
      <c r="AH423" s="146" t="s">
        <v>2531</v>
      </c>
      <c r="AI423" s="146" t="s">
        <v>2540</v>
      </c>
      <c r="AJ423" s="146" t="s">
        <v>3113</v>
      </c>
      <c r="AK423" s="6" t="s">
        <v>3153</v>
      </c>
      <c r="AL423" s="6" t="s">
        <v>3113</v>
      </c>
      <c r="AM423" s="244" t="s">
        <v>7434</v>
      </c>
      <c r="AN423" s="489" t="s">
        <v>6337</v>
      </c>
      <c r="AO423" s="244" t="s">
        <v>6391</v>
      </c>
      <c r="AP423" s="595" t="s">
        <v>6903</v>
      </c>
      <c r="AQ423" s="244" t="s">
        <v>7205</v>
      </c>
      <c r="AR423" s="324" t="s">
        <v>7711</v>
      </c>
      <c r="AS423" s="324" t="s">
        <v>7806</v>
      </c>
      <c r="AT423" s="231" t="s">
        <v>884</v>
      </c>
      <c r="AU423" s="185">
        <v>44662</v>
      </c>
      <c r="AV423" s="436" t="s">
        <v>1031</v>
      </c>
      <c r="AW423" s="182"/>
      <c r="AX423" s="116"/>
      <c r="AY423" s="116"/>
      <c r="AZ423" s="116"/>
      <c r="BA423" s="116"/>
      <c r="BB423" s="597" t="s">
        <v>1301</v>
      </c>
      <c r="BC423" s="182"/>
      <c r="BD423" s="116"/>
      <c r="BI423" s="604" t="s">
        <v>7552</v>
      </c>
      <c r="BJ423" s="597" t="s">
        <v>7639</v>
      </c>
      <c r="BK423" s="597" t="s">
        <v>3735</v>
      </c>
      <c r="BL423" s="597"/>
    </row>
    <row r="424" spans="1:277" ht="115.5" hidden="1" customHeight="1" x14ac:dyDescent="0.3">
      <c r="A424" s="29" t="s">
        <v>2280</v>
      </c>
      <c r="B424" s="189" t="s">
        <v>1934</v>
      </c>
      <c r="C424" s="185">
        <v>43991</v>
      </c>
      <c r="D424" s="185"/>
      <c r="E424" s="280" t="s">
        <v>1408</v>
      </c>
      <c r="F424" s="6" t="s">
        <v>3944</v>
      </c>
      <c r="G424" s="281" t="s">
        <v>1812</v>
      </c>
      <c r="H424" s="193" t="s">
        <v>3885</v>
      </c>
      <c r="I424" s="281" t="s">
        <v>1813</v>
      </c>
      <c r="J424" s="82" t="s">
        <v>553</v>
      </c>
      <c r="K424" s="192">
        <v>4</v>
      </c>
      <c r="L424" s="57">
        <v>44046</v>
      </c>
      <c r="M424" s="57">
        <v>44053</v>
      </c>
      <c r="N424" s="79">
        <f t="shared" si="17"/>
        <v>1</v>
      </c>
      <c r="O424" s="105">
        <v>4</v>
      </c>
      <c r="P424" s="32" t="s">
        <v>56</v>
      </c>
      <c r="Q424" s="32"/>
      <c r="R424" s="283" t="s">
        <v>3975</v>
      </c>
      <c r="S424" s="600">
        <f t="shared" si="15"/>
        <v>199</v>
      </c>
      <c r="T424" s="30"/>
      <c r="U424" s="30"/>
      <c r="V424" s="180" t="s">
        <v>1277</v>
      </c>
      <c r="W424" s="180" t="s">
        <v>1277</v>
      </c>
      <c r="X424" s="180" t="s">
        <v>1277</v>
      </c>
      <c r="Y424" s="180" t="s">
        <v>1277</v>
      </c>
      <c r="Z424" s="180" t="s">
        <v>1277</v>
      </c>
      <c r="AA424" s="180" t="s">
        <v>1277</v>
      </c>
      <c r="AB424" s="180" t="s">
        <v>1277</v>
      </c>
      <c r="AC424" s="180" t="s">
        <v>1277</v>
      </c>
      <c r="AD424" s="180" t="s">
        <v>1277</v>
      </c>
      <c r="AE424" s="180" t="s">
        <v>1568</v>
      </c>
      <c r="AF424" s="257"/>
      <c r="AG424" s="131" t="s">
        <v>3880</v>
      </c>
      <c r="AH424" s="131" t="s">
        <v>2597</v>
      </c>
      <c r="AI424" s="146" t="s">
        <v>2635</v>
      </c>
      <c r="AJ424" s="6" t="s">
        <v>3008</v>
      </c>
      <c r="AK424" s="6" t="s">
        <v>3008</v>
      </c>
      <c r="AL424" s="6" t="s">
        <v>3899</v>
      </c>
      <c r="AM424" s="6" t="s">
        <v>3008</v>
      </c>
      <c r="AN424" s="6" t="s">
        <v>3899</v>
      </c>
      <c r="AO424" s="6" t="s">
        <v>3008</v>
      </c>
      <c r="AP424" s="595" t="s">
        <v>1568</v>
      </c>
      <c r="AQ424" s="6" t="s">
        <v>3008</v>
      </c>
      <c r="AR424" s="595" t="s">
        <v>1568</v>
      </c>
      <c r="AS424" s="595" t="s">
        <v>3008</v>
      </c>
      <c r="AT424" s="231" t="s">
        <v>882</v>
      </c>
      <c r="AU424" s="185">
        <v>44126</v>
      </c>
      <c r="AV424" s="436" t="s">
        <v>1031</v>
      </c>
      <c r="AW424" s="182"/>
      <c r="AX424" s="116"/>
      <c r="AY424" s="116"/>
      <c r="AZ424" s="116"/>
      <c r="BA424" s="116"/>
      <c r="BB424" s="597" t="s">
        <v>1301</v>
      </c>
      <c r="BC424" s="182"/>
      <c r="BD424" s="116"/>
      <c r="BI424" s="597" t="s">
        <v>3633</v>
      </c>
      <c r="BJ424" s="597" t="s">
        <v>7656</v>
      </c>
      <c r="BK424" s="597"/>
      <c r="BL424" s="597"/>
    </row>
    <row r="425" spans="1:277" ht="115.5" hidden="1" customHeight="1" x14ac:dyDescent="0.3">
      <c r="A425" s="29" t="s">
        <v>2281</v>
      </c>
      <c r="B425" s="189" t="s">
        <v>1934</v>
      </c>
      <c r="C425" s="185">
        <v>43991</v>
      </c>
      <c r="D425" s="185"/>
      <c r="E425" s="280" t="s">
        <v>1408</v>
      </c>
      <c r="F425" s="595" t="s">
        <v>3944</v>
      </c>
      <c r="G425" s="281" t="s">
        <v>1812</v>
      </c>
      <c r="H425" s="193" t="s">
        <v>3885</v>
      </c>
      <c r="I425" s="281" t="s">
        <v>1814</v>
      </c>
      <c r="J425" s="82" t="s">
        <v>1815</v>
      </c>
      <c r="K425" s="192">
        <v>1</v>
      </c>
      <c r="L425" s="57">
        <v>44063</v>
      </c>
      <c r="M425" s="57">
        <v>44102</v>
      </c>
      <c r="N425" s="79">
        <f t="shared" si="17"/>
        <v>6</v>
      </c>
      <c r="O425" s="105">
        <v>1</v>
      </c>
      <c r="P425" s="32" t="s">
        <v>1816</v>
      </c>
      <c r="Q425" s="32" t="s">
        <v>1817</v>
      </c>
      <c r="R425" s="283" t="s">
        <v>3976</v>
      </c>
      <c r="S425" s="600">
        <f t="shared" si="15"/>
        <v>326</v>
      </c>
      <c r="T425" s="30"/>
      <c r="U425" s="30"/>
      <c r="V425" s="180" t="s">
        <v>1277</v>
      </c>
      <c r="W425" s="180" t="s">
        <v>1277</v>
      </c>
      <c r="X425" s="180" t="s">
        <v>1277</v>
      </c>
      <c r="Y425" s="180" t="s">
        <v>1277</v>
      </c>
      <c r="Z425" s="180" t="s">
        <v>1277</v>
      </c>
      <c r="AA425" s="180" t="s">
        <v>1277</v>
      </c>
      <c r="AB425" s="180" t="s">
        <v>1277</v>
      </c>
      <c r="AC425" s="180" t="s">
        <v>1277</v>
      </c>
      <c r="AD425" s="180" t="s">
        <v>1277</v>
      </c>
      <c r="AE425" s="180" t="s">
        <v>1568</v>
      </c>
      <c r="AF425" s="257"/>
      <c r="AG425" s="131" t="s">
        <v>3880</v>
      </c>
      <c r="AH425" s="131" t="s">
        <v>2605</v>
      </c>
      <c r="AI425" s="146" t="s">
        <v>2647</v>
      </c>
      <c r="AJ425" s="6" t="s">
        <v>3008</v>
      </c>
      <c r="AK425" s="6" t="s">
        <v>3008</v>
      </c>
      <c r="AL425" s="6" t="s">
        <v>3899</v>
      </c>
      <c r="AM425" s="6" t="s">
        <v>3008</v>
      </c>
      <c r="AN425" s="6" t="s">
        <v>3899</v>
      </c>
      <c r="AO425" s="6" t="s">
        <v>3008</v>
      </c>
      <c r="AP425" s="595" t="s">
        <v>1568</v>
      </c>
      <c r="AQ425" s="6" t="s">
        <v>3008</v>
      </c>
      <c r="AR425" s="595" t="s">
        <v>1568</v>
      </c>
      <c r="AS425" s="595" t="s">
        <v>3008</v>
      </c>
      <c r="AT425" s="231" t="s">
        <v>882</v>
      </c>
      <c r="AU425" s="185">
        <v>44126</v>
      </c>
      <c r="AV425" s="436" t="s">
        <v>1031</v>
      </c>
      <c r="AW425" s="182"/>
      <c r="AX425" s="116"/>
      <c r="AY425" s="116"/>
      <c r="AZ425" s="116"/>
      <c r="BA425" s="116"/>
      <c r="BB425" s="597" t="s">
        <v>1301</v>
      </c>
      <c r="BC425" s="182"/>
      <c r="BD425" s="116"/>
      <c r="BI425" s="597" t="s">
        <v>3633</v>
      </c>
      <c r="BJ425" s="597" t="s">
        <v>7656</v>
      </c>
      <c r="BK425" s="597"/>
      <c r="BL425" s="597"/>
    </row>
    <row r="426" spans="1:277" ht="115.5" hidden="1" customHeight="1" x14ac:dyDescent="0.3">
      <c r="A426" s="29" t="s">
        <v>2282</v>
      </c>
      <c r="B426" s="189" t="s">
        <v>1934</v>
      </c>
      <c r="C426" s="185">
        <v>43991</v>
      </c>
      <c r="D426" s="185"/>
      <c r="E426" s="280" t="s">
        <v>1408</v>
      </c>
      <c r="F426" s="6" t="s">
        <v>3974</v>
      </c>
      <c r="G426" s="281" t="s">
        <v>1812</v>
      </c>
      <c r="H426" s="193" t="s">
        <v>3885</v>
      </c>
      <c r="I426" s="281" t="s">
        <v>1818</v>
      </c>
      <c r="J426" s="281" t="s">
        <v>1819</v>
      </c>
      <c r="K426" s="192">
        <v>1</v>
      </c>
      <c r="L426" s="57">
        <v>44063</v>
      </c>
      <c r="M426" s="57">
        <v>44196</v>
      </c>
      <c r="N426" s="79">
        <f t="shared" si="17"/>
        <v>19</v>
      </c>
      <c r="O426" s="135">
        <v>0</v>
      </c>
      <c r="P426" s="32" t="s">
        <v>1816</v>
      </c>
      <c r="Q426" s="32"/>
      <c r="R426" s="4" t="s">
        <v>4368</v>
      </c>
      <c r="S426" s="600">
        <f t="shared" si="15"/>
        <v>285</v>
      </c>
      <c r="T426" s="30"/>
      <c r="U426" s="30"/>
      <c r="V426" s="180" t="s">
        <v>1277</v>
      </c>
      <c r="W426" s="180" t="s">
        <v>1277</v>
      </c>
      <c r="X426" s="180" t="s">
        <v>1277</v>
      </c>
      <c r="Y426" s="180" t="s">
        <v>1277</v>
      </c>
      <c r="Z426" s="180" t="s">
        <v>1277</v>
      </c>
      <c r="AA426" s="180" t="s">
        <v>1277</v>
      </c>
      <c r="AB426" s="180" t="s">
        <v>1277</v>
      </c>
      <c r="AC426" s="180" t="s">
        <v>1277</v>
      </c>
      <c r="AD426" s="180" t="s">
        <v>1277</v>
      </c>
      <c r="AE426" s="180" t="s">
        <v>1568</v>
      </c>
      <c r="AF426" s="257"/>
      <c r="AG426" s="131" t="s">
        <v>3880</v>
      </c>
      <c r="AH426" s="131" t="s">
        <v>2598</v>
      </c>
      <c r="AI426" s="146" t="s">
        <v>2648</v>
      </c>
      <c r="AJ426" s="146" t="s">
        <v>3146</v>
      </c>
      <c r="AK426" s="6" t="s">
        <v>3225</v>
      </c>
      <c r="AL426" s="10" t="s">
        <v>4355</v>
      </c>
      <c r="AM426" s="6" t="s">
        <v>4841</v>
      </c>
      <c r="AN426" s="40" t="s">
        <v>3899</v>
      </c>
      <c r="AO426" s="40" t="s">
        <v>6054</v>
      </c>
      <c r="AP426" s="595" t="s">
        <v>1568</v>
      </c>
      <c r="AQ426" s="40" t="s">
        <v>6054</v>
      </c>
      <c r="AR426" s="40" t="s">
        <v>1568</v>
      </c>
      <c r="AS426" s="40" t="s">
        <v>6054</v>
      </c>
      <c r="AT426" s="231" t="s">
        <v>1937</v>
      </c>
      <c r="AU426" s="185">
        <v>44377</v>
      </c>
      <c r="AV426" s="436" t="s">
        <v>2439</v>
      </c>
      <c r="AW426" s="185">
        <v>44377</v>
      </c>
      <c r="AX426" s="149" t="s">
        <v>4342</v>
      </c>
      <c r="AY426" s="31" t="s">
        <v>4110</v>
      </c>
      <c r="AZ426" s="31" t="s">
        <v>1568</v>
      </c>
      <c r="BA426" s="31" t="s">
        <v>1568</v>
      </c>
      <c r="BB426" s="597" t="s">
        <v>2678</v>
      </c>
      <c r="BC426" s="418" t="s">
        <v>3661</v>
      </c>
      <c r="BD426" s="30" t="s">
        <v>1568</v>
      </c>
      <c r="BI426" s="597" t="s">
        <v>3681</v>
      </c>
      <c r="BJ426" s="597" t="s">
        <v>7564</v>
      </c>
      <c r="BK426" s="597"/>
      <c r="BL426" s="597"/>
    </row>
    <row r="427" spans="1:277" ht="115.5" hidden="1" customHeight="1" x14ac:dyDescent="0.3">
      <c r="A427" s="29" t="s">
        <v>2282</v>
      </c>
      <c r="B427" s="189" t="s">
        <v>1934</v>
      </c>
      <c r="C427" s="185">
        <v>43991</v>
      </c>
      <c r="D427" s="185"/>
      <c r="E427" s="280" t="s">
        <v>1408</v>
      </c>
      <c r="F427" s="595" t="s">
        <v>3944</v>
      </c>
      <c r="G427" s="311" t="s">
        <v>1812</v>
      </c>
      <c r="H427" s="309" t="s">
        <v>4221</v>
      </c>
      <c r="I427" s="311" t="s">
        <v>4222</v>
      </c>
      <c r="J427" s="312" t="s">
        <v>4223</v>
      </c>
      <c r="K427" s="316">
        <v>1</v>
      </c>
      <c r="L427" s="459">
        <v>44063</v>
      </c>
      <c r="M427" s="459">
        <v>44377</v>
      </c>
      <c r="N427" s="79">
        <f t="shared" si="17"/>
        <v>45</v>
      </c>
      <c r="O427" s="173">
        <v>1</v>
      </c>
      <c r="P427" s="32" t="s">
        <v>56</v>
      </c>
      <c r="Q427" s="115"/>
      <c r="R427" s="10" t="s">
        <v>4521</v>
      </c>
      <c r="S427" s="600">
        <f t="shared" si="15"/>
        <v>180</v>
      </c>
      <c r="T427" s="116"/>
      <c r="U427" s="116"/>
      <c r="V427" s="116"/>
      <c r="W427" s="116"/>
      <c r="X427" s="30" t="s">
        <v>1301</v>
      </c>
      <c r="Y427" s="180"/>
      <c r="Z427" s="180"/>
      <c r="AA427" s="180"/>
      <c r="AB427" s="180"/>
      <c r="AC427" s="180"/>
      <c r="AD427" s="180"/>
      <c r="AE427" s="180"/>
      <c r="AF427" s="257"/>
      <c r="AG427" s="131"/>
      <c r="AH427" s="131"/>
      <c r="AI427" s="146"/>
      <c r="AJ427" s="146"/>
      <c r="AK427" s="10" t="s">
        <v>3225</v>
      </c>
      <c r="AL427" s="10" t="s">
        <v>4249</v>
      </c>
      <c r="AM427" s="10" t="s">
        <v>4520</v>
      </c>
      <c r="AN427" s="146" t="s">
        <v>3899</v>
      </c>
      <c r="AO427" s="146" t="s">
        <v>5945</v>
      </c>
      <c r="AP427" s="595" t="s">
        <v>1568</v>
      </c>
      <c r="AQ427" s="146" t="s">
        <v>5945</v>
      </c>
      <c r="AR427" s="146" t="s">
        <v>1568</v>
      </c>
      <c r="AS427" s="146" t="s">
        <v>5945</v>
      </c>
      <c r="AT427" s="32" t="s">
        <v>882</v>
      </c>
      <c r="AU427" s="33">
        <v>44390</v>
      </c>
      <c r="AV427" s="436" t="s">
        <v>1031</v>
      </c>
      <c r="AW427" s="182"/>
      <c r="AX427" s="116"/>
      <c r="AY427" s="116"/>
      <c r="AZ427" s="116"/>
      <c r="BA427" s="116"/>
      <c r="BB427" s="597" t="s">
        <v>1301</v>
      </c>
      <c r="BC427" s="182"/>
      <c r="BD427" s="116"/>
      <c r="BI427" s="597" t="s">
        <v>3633</v>
      </c>
      <c r="BJ427" s="597" t="s">
        <v>7656</v>
      </c>
      <c r="BK427" s="597"/>
      <c r="BL427" s="182"/>
    </row>
    <row r="428" spans="1:277" ht="115.5" hidden="1" customHeight="1" x14ac:dyDescent="0.3">
      <c r="A428" s="29" t="s">
        <v>2283</v>
      </c>
      <c r="B428" s="189" t="s">
        <v>1934</v>
      </c>
      <c r="C428" s="185">
        <v>43991</v>
      </c>
      <c r="D428" s="185"/>
      <c r="E428" s="280" t="s">
        <v>1408</v>
      </c>
      <c r="F428" s="595" t="s">
        <v>3944</v>
      </c>
      <c r="G428" s="281" t="s">
        <v>1812</v>
      </c>
      <c r="H428" s="193" t="s">
        <v>3885</v>
      </c>
      <c r="I428" s="281" t="s">
        <v>1820</v>
      </c>
      <c r="J428" s="82" t="s">
        <v>553</v>
      </c>
      <c r="K428" s="192">
        <v>1</v>
      </c>
      <c r="L428" s="57">
        <v>44075</v>
      </c>
      <c r="M428" s="57">
        <v>44195</v>
      </c>
      <c r="N428" s="79">
        <f t="shared" si="17"/>
        <v>18</v>
      </c>
      <c r="O428" s="105">
        <v>1</v>
      </c>
      <c r="P428" s="32" t="s">
        <v>56</v>
      </c>
      <c r="Q428" s="32"/>
      <c r="R428" s="283" t="s">
        <v>3977</v>
      </c>
      <c r="S428" s="600">
        <f t="shared" si="15"/>
        <v>353</v>
      </c>
      <c r="T428" s="30"/>
      <c r="U428" s="30"/>
      <c r="V428" s="180" t="s">
        <v>1277</v>
      </c>
      <c r="W428" s="180" t="s">
        <v>1277</v>
      </c>
      <c r="X428" s="180" t="s">
        <v>1277</v>
      </c>
      <c r="Y428" s="180" t="s">
        <v>1277</v>
      </c>
      <c r="Z428" s="180" t="s">
        <v>1277</v>
      </c>
      <c r="AA428" s="180" t="s">
        <v>1277</v>
      </c>
      <c r="AB428" s="180" t="s">
        <v>1277</v>
      </c>
      <c r="AC428" s="180" t="s">
        <v>1277</v>
      </c>
      <c r="AD428" s="180" t="s">
        <v>1277</v>
      </c>
      <c r="AE428" s="180" t="s">
        <v>1568</v>
      </c>
      <c r="AF428" s="257"/>
      <c r="AG428" s="131" t="s">
        <v>3880</v>
      </c>
      <c r="AH428" s="131" t="s">
        <v>2599</v>
      </c>
      <c r="AI428" s="146" t="s">
        <v>2649</v>
      </c>
      <c r="AJ428" s="146" t="s">
        <v>3034</v>
      </c>
      <c r="AK428" s="6" t="s">
        <v>3886</v>
      </c>
      <c r="AL428" s="146" t="s">
        <v>3899</v>
      </c>
      <c r="AM428" s="6" t="s">
        <v>5722</v>
      </c>
      <c r="AN428" s="146" t="s">
        <v>3899</v>
      </c>
      <c r="AO428" s="6" t="s">
        <v>5722</v>
      </c>
      <c r="AP428" s="595" t="s">
        <v>1568</v>
      </c>
      <c r="AQ428" s="6" t="s">
        <v>5722</v>
      </c>
      <c r="AR428" s="595" t="s">
        <v>1568</v>
      </c>
      <c r="AS428" s="595" t="s">
        <v>5722</v>
      </c>
      <c r="AT428" s="231" t="s">
        <v>882</v>
      </c>
      <c r="AU428" s="185">
        <v>44218</v>
      </c>
      <c r="AV428" s="436" t="s">
        <v>1031</v>
      </c>
      <c r="AW428" s="182"/>
      <c r="AX428" s="116"/>
      <c r="AY428" s="116"/>
      <c r="AZ428" s="116"/>
      <c r="BA428" s="116"/>
      <c r="BB428" s="597" t="s">
        <v>1301</v>
      </c>
      <c r="BC428" s="182"/>
      <c r="BD428" s="116"/>
      <c r="BI428" s="597" t="s">
        <v>3633</v>
      </c>
      <c r="BJ428" s="597" t="s">
        <v>7656</v>
      </c>
      <c r="BK428" s="597"/>
      <c r="BL428" s="597"/>
    </row>
    <row r="429" spans="1:277" s="14" customFormat="1" ht="115.5" hidden="1" customHeight="1" x14ac:dyDescent="0.3">
      <c r="A429" s="29" t="s">
        <v>2284</v>
      </c>
      <c r="B429" s="189" t="s">
        <v>1934</v>
      </c>
      <c r="C429" s="185">
        <v>43991</v>
      </c>
      <c r="D429" s="185"/>
      <c r="E429" s="280" t="s">
        <v>1408</v>
      </c>
      <c r="F429" s="595" t="s">
        <v>3944</v>
      </c>
      <c r="G429" s="281" t="s">
        <v>1812</v>
      </c>
      <c r="H429" s="193" t="s">
        <v>3885</v>
      </c>
      <c r="I429" s="193" t="s">
        <v>1821</v>
      </c>
      <c r="J429" s="426" t="s">
        <v>1822</v>
      </c>
      <c r="K429" s="192">
        <v>1</v>
      </c>
      <c r="L429" s="57">
        <v>44040</v>
      </c>
      <c r="M429" s="57">
        <v>44196</v>
      </c>
      <c r="N429" s="79">
        <f t="shared" si="17"/>
        <v>23</v>
      </c>
      <c r="O429" s="105">
        <v>1</v>
      </c>
      <c r="P429" s="32" t="s">
        <v>135</v>
      </c>
      <c r="Q429" s="32" t="s">
        <v>70</v>
      </c>
      <c r="R429" s="283" t="s">
        <v>3945</v>
      </c>
      <c r="S429" s="600">
        <f t="shared" si="15"/>
        <v>343</v>
      </c>
      <c r="T429" s="30"/>
      <c r="U429" s="30"/>
      <c r="V429" s="180" t="s">
        <v>1277</v>
      </c>
      <c r="W429" s="180" t="s">
        <v>1277</v>
      </c>
      <c r="X429" s="180" t="s">
        <v>1277</v>
      </c>
      <c r="Y429" s="180" t="s">
        <v>1277</v>
      </c>
      <c r="Z429" s="180" t="s">
        <v>1277</v>
      </c>
      <c r="AA429" s="180" t="s">
        <v>1277</v>
      </c>
      <c r="AB429" s="180" t="s">
        <v>1277</v>
      </c>
      <c r="AC429" s="180" t="s">
        <v>1277</v>
      </c>
      <c r="AD429" s="180" t="s">
        <v>1277</v>
      </c>
      <c r="AE429" s="180" t="s">
        <v>1568</v>
      </c>
      <c r="AF429" s="180" t="s">
        <v>1568</v>
      </c>
      <c r="AG429" s="131" t="s">
        <v>3880</v>
      </c>
      <c r="AH429" s="3" t="s">
        <v>2480</v>
      </c>
      <c r="AI429" s="244" t="s">
        <v>2486</v>
      </c>
      <c r="AJ429" s="6" t="s">
        <v>3062</v>
      </c>
      <c r="AK429" s="244" t="s">
        <v>3082</v>
      </c>
      <c r="AL429" s="146" t="s">
        <v>3899</v>
      </c>
      <c r="AM429" s="6" t="s">
        <v>5722</v>
      </c>
      <c r="AN429" s="146" t="s">
        <v>3899</v>
      </c>
      <c r="AO429" s="6" t="s">
        <v>5722</v>
      </c>
      <c r="AP429" s="595" t="s">
        <v>1568</v>
      </c>
      <c r="AQ429" s="6" t="s">
        <v>5722</v>
      </c>
      <c r="AR429" s="595" t="s">
        <v>1568</v>
      </c>
      <c r="AS429" s="595" t="s">
        <v>5722</v>
      </c>
      <c r="AT429" s="231" t="s">
        <v>882</v>
      </c>
      <c r="AU429" s="186">
        <v>44215</v>
      </c>
      <c r="AV429" s="436" t="s">
        <v>1031</v>
      </c>
      <c r="AW429" s="182"/>
      <c r="AX429" s="116"/>
      <c r="AY429" s="116"/>
      <c r="AZ429" s="116"/>
      <c r="BA429" s="116"/>
      <c r="BB429" s="597" t="s">
        <v>1301</v>
      </c>
      <c r="BC429" s="182"/>
      <c r="BD429" s="116"/>
      <c r="BE429" s="13"/>
      <c r="BF429" s="13"/>
      <c r="BG429" s="13"/>
      <c r="BH429" s="13"/>
      <c r="BI429" s="597" t="s">
        <v>3633</v>
      </c>
      <c r="BJ429" s="597" t="s">
        <v>7656</v>
      </c>
      <c r="BK429" s="597"/>
      <c r="BL429" s="597"/>
      <c r="BM429" s="13"/>
      <c r="BN429" s="13"/>
      <c r="BO429" s="13"/>
      <c r="BP429" s="13"/>
      <c r="BQ429" s="13"/>
      <c r="BR429" s="13"/>
      <c r="BS429" s="13"/>
      <c r="BT429" s="13"/>
      <c r="BU429" s="13"/>
      <c r="BV429" s="13"/>
      <c r="BW429" s="13"/>
      <c r="BX429" s="13"/>
      <c r="BY429" s="13"/>
      <c r="BZ429" s="13"/>
      <c r="CA429" s="13"/>
      <c r="CB429" s="13"/>
      <c r="CC429" s="13"/>
      <c r="CD429" s="13"/>
      <c r="CE429" s="13"/>
      <c r="CF429" s="13"/>
      <c r="CG429" s="13"/>
      <c r="CH429" s="13"/>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c r="EV429" s="13"/>
      <c r="EW429" s="13"/>
      <c r="EX429" s="13"/>
      <c r="EY429" s="13"/>
      <c r="EZ429" s="13"/>
      <c r="FA429" s="13"/>
      <c r="FB429" s="13"/>
      <c r="FC429" s="13"/>
      <c r="FD429" s="13"/>
      <c r="FE429" s="13"/>
      <c r="FF429" s="13"/>
      <c r="FG429" s="13"/>
      <c r="FH429" s="13"/>
      <c r="FI429" s="13"/>
      <c r="FJ429" s="13"/>
      <c r="FK429" s="13"/>
      <c r="FL429" s="13"/>
      <c r="FM429" s="13"/>
      <c r="FN429" s="13"/>
      <c r="FO429" s="13"/>
      <c r="FP429" s="13"/>
      <c r="FQ429" s="13"/>
      <c r="FR429" s="13"/>
      <c r="FS429" s="13"/>
      <c r="FT429" s="13"/>
      <c r="FU429" s="13"/>
      <c r="FV429" s="13"/>
      <c r="FW429" s="13"/>
      <c r="FX429" s="13"/>
      <c r="FY429" s="13"/>
      <c r="FZ429" s="13"/>
      <c r="GA429" s="13"/>
      <c r="GB429" s="13"/>
      <c r="GC429" s="13"/>
      <c r="GD429" s="13"/>
      <c r="GE429" s="13"/>
      <c r="GF429" s="13"/>
      <c r="GG429" s="13"/>
      <c r="GH429" s="13"/>
      <c r="GI429" s="13"/>
      <c r="GJ429" s="13"/>
      <c r="GK429" s="13"/>
      <c r="GL429" s="13"/>
      <c r="GM429" s="13"/>
      <c r="GN429" s="13"/>
      <c r="GO429" s="13"/>
      <c r="GP429" s="13"/>
      <c r="GQ429" s="13"/>
      <c r="GR429" s="13"/>
      <c r="GS429" s="13"/>
      <c r="GT429" s="13"/>
      <c r="GU429" s="13"/>
      <c r="GV429" s="13"/>
      <c r="GW429" s="13"/>
      <c r="GX429" s="13"/>
      <c r="GY429" s="13"/>
      <c r="GZ429" s="13"/>
      <c r="HA429" s="13"/>
      <c r="HB429" s="13"/>
      <c r="HC429" s="13"/>
      <c r="HD429" s="13"/>
      <c r="HE429" s="13"/>
      <c r="HF429" s="13"/>
      <c r="HG429" s="13"/>
      <c r="HH429" s="13"/>
      <c r="HI429" s="13"/>
      <c r="HJ429" s="13"/>
      <c r="HK429" s="13"/>
      <c r="HL429" s="13"/>
      <c r="HM429" s="13"/>
      <c r="HN429" s="13"/>
      <c r="HO429" s="13"/>
      <c r="HP429" s="13"/>
      <c r="HQ429" s="13"/>
      <c r="HR429" s="13"/>
      <c r="HS429" s="13"/>
      <c r="HT429" s="13"/>
      <c r="HU429" s="13"/>
      <c r="HV429" s="13"/>
      <c r="HW429" s="13"/>
      <c r="HX429" s="13"/>
      <c r="HY429" s="13"/>
      <c r="HZ429" s="13"/>
      <c r="IA429" s="13"/>
      <c r="IB429" s="13"/>
      <c r="IC429" s="13"/>
      <c r="ID429" s="13"/>
      <c r="IE429" s="13"/>
      <c r="IF429" s="13"/>
      <c r="IG429" s="13"/>
      <c r="IH429" s="13"/>
      <c r="II429" s="13"/>
      <c r="IJ429" s="13"/>
      <c r="IK429" s="13"/>
      <c r="IL429" s="13"/>
      <c r="IM429" s="13"/>
      <c r="IN429" s="13"/>
      <c r="IO429" s="13"/>
      <c r="IP429" s="13"/>
      <c r="IQ429" s="13"/>
      <c r="IR429" s="13"/>
      <c r="IS429" s="13"/>
      <c r="IT429" s="13"/>
      <c r="IU429" s="13"/>
      <c r="IV429" s="13"/>
      <c r="IW429" s="13"/>
      <c r="IX429" s="13"/>
      <c r="IY429" s="13"/>
      <c r="IZ429" s="13"/>
      <c r="JA429" s="13"/>
      <c r="JB429" s="13"/>
      <c r="JC429" s="13"/>
      <c r="JD429" s="13"/>
      <c r="JE429" s="13"/>
      <c r="JF429" s="13"/>
      <c r="JG429" s="13"/>
      <c r="JH429" s="13"/>
      <c r="JI429" s="13"/>
      <c r="JJ429" s="13"/>
      <c r="JK429" s="13"/>
      <c r="JL429" s="13"/>
      <c r="JM429" s="13"/>
      <c r="JN429" s="13"/>
      <c r="JO429" s="13"/>
      <c r="JP429" s="13"/>
      <c r="JQ429" s="13"/>
    </row>
    <row r="430" spans="1:277" ht="115.5" hidden="1" customHeight="1" x14ac:dyDescent="0.3">
      <c r="A430" s="29" t="s">
        <v>2285</v>
      </c>
      <c r="B430" s="189" t="s">
        <v>1934</v>
      </c>
      <c r="C430" s="185">
        <v>43991</v>
      </c>
      <c r="D430" s="185"/>
      <c r="E430" s="280" t="s">
        <v>1398</v>
      </c>
      <c r="F430" s="193" t="s">
        <v>7649</v>
      </c>
      <c r="G430" s="281" t="s">
        <v>1823</v>
      </c>
      <c r="H430" s="193" t="s">
        <v>1824</v>
      </c>
      <c r="I430" s="193" t="s">
        <v>1825</v>
      </c>
      <c r="J430" s="426" t="s">
        <v>1826</v>
      </c>
      <c r="K430" s="192">
        <v>1</v>
      </c>
      <c r="L430" s="57">
        <v>44046</v>
      </c>
      <c r="M430" s="57">
        <v>44183</v>
      </c>
      <c r="N430" s="79">
        <f t="shared" si="17"/>
        <v>20</v>
      </c>
      <c r="O430" s="105">
        <v>1</v>
      </c>
      <c r="P430" s="32" t="s">
        <v>52</v>
      </c>
      <c r="Q430" s="32"/>
      <c r="R430" s="283" t="s">
        <v>3978</v>
      </c>
      <c r="S430" s="600">
        <f t="shared" si="15"/>
        <v>352</v>
      </c>
      <c r="T430" s="30"/>
      <c r="U430" s="30"/>
      <c r="V430" s="180" t="s">
        <v>1277</v>
      </c>
      <c r="W430" s="180" t="s">
        <v>1277</v>
      </c>
      <c r="X430" s="180" t="s">
        <v>1277</v>
      </c>
      <c r="Y430" s="180" t="s">
        <v>1277</v>
      </c>
      <c r="Z430" s="180" t="s">
        <v>1277</v>
      </c>
      <c r="AA430" s="180" t="s">
        <v>1277</v>
      </c>
      <c r="AB430" s="180" t="s">
        <v>1277</v>
      </c>
      <c r="AC430" s="180" t="s">
        <v>1277</v>
      </c>
      <c r="AD430" s="180" t="s">
        <v>1277</v>
      </c>
      <c r="AE430" s="180" t="s">
        <v>1568</v>
      </c>
      <c r="AF430" s="257"/>
      <c r="AG430" s="131" t="s">
        <v>3880</v>
      </c>
      <c r="AH430" s="131"/>
      <c r="AI430" s="146" t="s">
        <v>2567</v>
      </c>
      <c r="AJ430" s="146" t="s">
        <v>3114</v>
      </c>
      <c r="AK430" s="6" t="s">
        <v>3174</v>
      </c>
      <c r="AL430" s="146" t="s">
        <v>3899</v>
      </c>
      <c r="AM430" s="6" t="s">
        <v>5722</v>
      </c>
      <c r="AN430" s="146" t="s">
        <v>3899</v>
      </c>
      <c r="AO430" s="6" t="s">
        <v>5722</v>
      </c>
      <c r="AP430" s="595" t="s">
        <v>1568</v>
      </c>
      <c r="AQ430" s="6" t="s">
        <v>5722</v>
      </c>
      <c r="AR430" s="595" t="s">
        <v>1568</v>
      </c>
      <c r="AS430" s="595" t="s">
        <v>5722</v>
      </c>
      <c r="AT430" s="231" t="s">
        <v>882</v>
      </c>
      <c r="AU430" s="185">
        <v>44217</v>
      </c>
      <c r="AV430" s="436" t="s">
        <v>1031</v>
      </c>
      <c r="AW430" s="182"/>
      <c r="AX430" s="116"/>
      <c r="AY430" s="116"/>
      <c r="AZ430" s="116"/>
      <c r="BA430" s="116"/>
      <c r="BB430" s="597" t="s">
        <v>1301</v>
      </c>
      <c r="BC430" s="182"/>
      <c r="BD430" s="116"/>
      <c r="BI430" s="604" t="s">
        <v>7640</v>
      </c>
      <c r="BJ430" s="597" t="s">
        <v>7647</v>
      </c>
      <c r="BK430" s="597" t="s">
        <v>3736</v>
      </c>
      <c r="BL430" s="604"/>
    </row>
    <row r="431" spans="1:277" ht="115.5" customHeight="1" x14ac:dyDescent="0.3">
      <c r="A431" s="97" t="s">
        <v>2286</v>
      </c>
      <c r="B431" s="426" t="s">
        <v>1934</v>
      </c>
      <c r="C431" s="223">
        <v>43991</v>
      </c>
      <c r="D431" s="223"/>
      <c r="E431" s="538" t="s">
        <v>1398</v>
      </c>
      <c r="F431" s="193" t="s">
        <v>7649</v>
      </c>
      <c r="G431" s="291" t="s">
        <v>1823</v>
      </c>
      <c r="H431" s="193" t="s">
        <v>1824</v>
      </c>
      <c r="I431" s="193" t="s">
        <v>1827</v>
      </c>
      <c r="J431" s="426" t="s">
        <v>1828</v>
      </c>
      <c r="K431" s="225">
        <v>1</v>
      </c>
      <c r="L431" s="528">
        <v>44229</v>
      </c>
      <c r="M431" s="528">
        <v>45282</v>
      </c>
      <c r="N431" s="552">
        <f t="shared" si="17"/>
        <v>47</v>
      </c>
      <c r="O431" s="711">
        <v>0</v>
      </c>
      <c r="P431" s="32" t="s">
        <v>52</v>
      </c>
      <c r="Q431" s="32" t="s">
        <v>1829</v>
      </c>
      <c r="R431" s="597" t="s">
        <v>7932</v>
      </c>
      <c r="S431" s="600">
        <f t="shared" si="15"/>
        <v>200</v>
      </c>
      <c r="T431" s="180" t="s">
        <v>1277</v>
      </c>
      <c r="U431" s="180" t="s">
        <v>1277</v>
      </c>
      <c r="V431" s="180" t="s">
        <v>1277</v>
      </c>
      <c r="W431" s="180" t="s">
        <v>1277</v>
      </c>
      <c r="X431" s="180" t="s">
        <v>1277</v>
      </c>
      <c r="Y431" s="180" t="s">
        <v>1277</v>
      </c>
      <c r="Z431" s="180" t="s">
        <v>1277</v>
      </c>
      <c r="AA431" s="180" t="s">
        <v>1277</v>
      </c>
      <c r="AB431" s="180" t="s">
        <v>1277</v>
      </c>
      <c r="AC431" s="180" t="s">
        <v>1277</v>
      </c>
      <c r="AD431" s="180" t="s">
        <v>1277</v>
      </c>
      <c r="AE431" s="180" t="s">
        <v>1568</v>
      </c>
      <c r="AF431" s="257"/>
      <c r="AG431" s="131" t="s">
        <v>3880</v>
      </c>
      <c r="AH431" s="131"/>
      <c r="AI431" s="146" t="s">
        <v>2558</v>
      </c>
      <c r="AJ431" s="146" t="s">
        <v>3115</v>
      </c>
      <c r="AK431" s="6" t="s">
        <v>3154</v>
      </c>
      <c r="AL431" s="6" t="s">
        <v>4464</v>
      </c>
      <c r="AM431" s="6" t="s">
        <v>7433</v>
      </c>
      <c r="AN431" s="436" t="s">
        <v>6338</v>
      </c>
      <c r="AO431" s="6" t="s">
        <v>6375</v>
      </c>
      <c r="AP431" s="596" t="s">
        <v>7156</v>
      </c>
      <c r="AQ431" s="6" t="s">
        <v>7206</v>
      </c>
      <c r="AR431" s="604" t="s">
        <v>7712</v>
      </c>
      <c r="AS431" s="324" t="s">
        <v>7950</v>
      </c>
      <c r="AT431" s="231" t="s">
        <v>1937</v>
      </c>
      <c r="AU431" s="185">
        <v>44677</v>
      </c>
      <c r="AV431" s="604" t="s">
        <v>2439</v>
      </c>
      <c r="AW431" s="598">
        <v>44677</v>
      </c>
      <c r="AX431" s="149" t="s">
        <v>7908</v>
      </c>
      <c r="AY431" s="601" t="s">
        <v>7913</v>
      </c>
      <c r="AZ431" s="31" t="s">
        <v>1568</v>
      </c>
      <c r="BA431" s="31" t="s">
        <v>1568</v>
      </c>
      <c r="BB431" s="597" t="s">
        <v>2678</v>
      </c>
      <c r="BC431" s="418" t="s">
        <v>3662</v>
      </c>
      <c r="BD431" s="30" t="s">
        <v>7928</v>
      </c>
      <c r="BI431" s="604" t="s">
        <v>7640</v>
      </c>
      <c r="BJ431" s="597" t="s">
        <v>7647</v>
      </c>
      <c r="BK431" s="597" t="s">
        <v>3736</v>
      </c>
      <c r="BL431" s="597"/>
    </row>
    <row r="432" spans="1:277" ht="115.5" customHeight="1" x14ac:dyDescent="0.3">
      <c r="A432" s="97" t="s">
        <v>2287</v>
      </c>
      <c r="B432" s="426" t="s">
        <v>1934</v>
      </c>
      <c r="C432" s="223">
        <v>43991</v>
      </c>
      <c r="D432" s="223"/>
      <c r="E432" s="538" t="s">
        <v>1398</v>
      </c>
      <c r="F432" s="193" t="s">
        <v>7649</v>
      </c>
      <c r="G432" s="291" t="s">
        <v>1823</v>
      </c>
      <c r="H432" s="291" t="s">
        <v>1824</v>
      </c>
      <c r="I432" s="291" t="s">
        <v>1830</v>
      </c>
      <c r="J432" s="426" t="s">
        <v>1831</v>
      </c>
      <c r="K432" s="216">
        <v>207</v>
      </c>
      <c r="L432" s="528">
        <v>44229</v>
      </c>
      <c r="M432" s="528">
        <v>45282</v>
      </c>
      <c r="N432" s="608">
        <f t="shared" ref="N432" si="18">+WEEKNUM(M432-L432)</f>
        <v>47</v>
      </c>
      <c r="O432" s="711">
        <v>0</v>
      </c>
      <c r="P432" s="597" t="s">
        <v>52</v>
      </c>
      <c r="Q432" s="597" t="s">
        <v>135</v>
      </c>
      <c r="R432" s="597" t="s">
        <v>7949</v>
      </c>
      <c r="S432" s="600">
        <f t="shared" ref="S432" si="19">LEN(R432)</f>
        <v>179</v>
      </c>
      <c r="T432" s="180" t="s">
        <v>1277</v>
      </c>
      <c r="U432" s="180" t="s">
        <v>1277</v>
      </c>
      <c r="V432" s="180" t="s">
        <v>1277</v>
      </c>
      <c r="W432" s="180" t="s">
        <v>1277</v>
      </c>
      <c r="X432" s="180" t="s">
        <v>1277</v>
      </c>
      <c r="Y432" s="180" t="s">
        <v>1277</v>
      </c>
      <c r="Z432" s="180" t="s">
        <v>1277</v>
      </c>
      <c r="AA432" s="180" t="s">
        <v>1277</v>
      </c>
      <c r="AB432" s="180" t="s">
        <v>1277</v>
      </c>
      <c r="AC432" s="180" t="s">
        <v>1277</v>
      </c>
      <c r="AD432" s="180" t="s">
        <v>1277</v>
      </c>
      <c r="AE432" s="180" t="s">
        <v>1568</v>
      </c>
      <c r="AF432" s="253" t="s">
        <v>1277</v>
      </c>
      <c r="AG432" s="131" t="s">
        <v>3880</v>
      </c>
      <c r="AH432" s="131"/>
      <c r="AI432" s="146" t="s">
        <v>2558</v>
      </c>
      <c r="AJ432" s="146" t="s">
        <v>3115</v>
      </c>
      <c r="AK432" s="595" t="s">
        <v>3154</v>
      </c>
      <c r="AL432" s="595" t="s">
        <v>4464</v>
      </c>
      <c r="AM432" s="595" t="s">
        <v>7432</v>
      </c>
      <c r="AN432" s="604" t="s">
        <v>6339</v>
      </c>
      <c r="AO432" s="595" t="s">
        <v>6392</v>
      </c>
      <c r="AP432" s="604" t="s">
        <v>7157</v>
      </c>
      <c r="AQ432" s="595" t="s">
        <v>7207</v>
      </c>
      <c r="AR432" s="604" t="s">
        <v>7715</v>
      </c>
      <c r="AS432" s="604" t="s">
        <v>7951</v>
      </c>
      <c r="AT432" s="601" t="s">
        <v>1937</v>
      </c>
      <c r="AU432" s="185">
        <v>44677</v>
      </c>
      <c r="AV432" s="604" t="s">
        <v>2439</v>
      </c>
      <c r="AW432" s="598">
        <v>44677</v>
      </c>
      <c r="AX432" s="149" t="s">
        <v>7908</v>
      </c>
      <c r="AY432" s="601" t="s">
        <v>7913</v>
      </c>
      <c r="AZ432" s="31" t="s">
        <v>1568</v>
      </c>
      <c r="BA432" s="31" t="s">
        <v>1568</v>
      </c>
      <c r="BB432" s="597" t="s">
        <v>2678</v>
      </c>
      <c r="BC432" s="418" t="s">
        <v>3661</v>
      </c>
      <c r="BD432" s="30" t="s">
        <v>1568</v>
      </c>
      <c r="BI432" s="604" t="s">
        <v>7640</v>
      </c>
      <c r="BJ432" s="597" t="s">
        <v>7647</v>
      </c>
      <c r="BK432" s="597" t="s">
        <v>3736</v>
      </c>
      <c r="BL432" s="597"/>
    </row>
    <row r="433" spans="1:277" ht="115.5" customHeight="1" x14ac:dyDescent="0.3">
      <c r="A433" s="97" t="s">
        <v>2287</v>
      </c>
      <c r="B433" s="426" t="s">
        <v>1934</v>
      </c>
      <c r="C433" s="223">
        <v>43991</v>
      </c>
      <c r="D433" s="223"/>
      <c r="E433" s="538" t="s">
        <v>1398</v>
      </c>
      <c r="F433" s="193" t="s">
        <v>7649</v>
      </c>
      <c r="G433" s="291" t="s">
        <v>1823</v>
      </c>
      <c r="H433" s="291" t="s">
        <v>1824</v>
      </c>
      <c r="I433" s="291" t="s">
        <v>1830</v>
      </c>
      <c r="J433" s="426" t="s">
        <v>1831</v>
      </c>
      <c r="K433" s="216">
        <v>207</v>
      </c>
      <c r="L433" s="528">
        <v>44229</v>
      </c>
      <c r="M433" s="715">
        <v>45648</v>
      </c>
      <c r="N433" s="552">
        <f t="shared" si="17"/>
        <v>47</v>
      </c>
      <c r="O433" s="554">
        <v>0</v>
      </c>
      <c r="P433" s="32" t="s">
        <v>52</v>
      </c>
      <c r="Q433" s="32" t="s">
        <v>135</v>
      </c>
      <c r="R433" s="597" t="s">
        <v>7929</v>
      </c>
      <c r="S433" s="600">
        <f t="shared" si="15"/>
        <v>179</v>
      </c>
      <c r="T433" s="180" t="s">
        <v>1277</v>
      </c>
      <c r="U433" s="180" t="s">
        <v>1277</v>
      </c>
      <c r="V433" s="180" t="s">
        <v>1277</v>
      </c>
      <c r="W433" s="180" t="s">
        <v>1277</v>
      </c>
      <c r="X433" s="180" t="s">
        <v>1277</v>
      </c>
      <c r="Y433" s="180" t="s">
        <v>1277</v>
      </c>
      <c r="Z433" s="180" t="s">
        <v>1277</v>
      </c>
      <c r="AA433" s="180" t="s">
        <v>1277</v>
      </c>
      <c r="AB433" s="180" t="s">
        <v>1277</v>
      </c>
      <c r="AC433" s="180" t="s">
        <v>1277</v>
      </c>
      <c r="AD433" s="180" t="s">
        <v>1277</v>
      </c>
      <c r="AE433" s="180" t="s">
        <v>1568</v>
      </c>
      <c r="AF433" s="253" t="s">
        <v>1277</v>
      </c>
      <c r="AG433" s="131" t="s">
        <v>3880</v>
      </c>
      <c r="AH433" s="131"/>
      <c r="AI433" s="146" t="s">
        <v>2558</v>
      </c>
      <c r="AJ433" s="146" t="s">
        <v>3115</v>
      </c>
      <c r="AK433" s="6" t="s">
        <v>3154</v>
      </c>
      <c r="AL433" s="6" t="s">
        <v>4464</v>
      </c>
      <c r="AM433" s="6" t="s">
        <v>7432</v>
      </c>
      <c r="AN433" s="436" t="s">
        <v>6339</v>
      </c>
      <c r="AO433" s="6" t="s">
        <v>6392</v>
      </c>
      <c r="AP433" s="604" t="s">
        <v>7157</v>
      </c>
      <c r="AQ433" s="6" t="s">
        <v>7207</v>
      </c>
      <c r="AR433" s="604" t="s">
        <v>7715</v>
      </c>
      <c r="AS433" s="604" t="s">
        <v>7951</v>
      </c>
      <c r="AT433" s="601" t="s">
        <v>884</v>
      </c>
      <c r="AU433" s="185">
        <v>44677</v>
      </c>
      <c r="AV433" s="604" t="s">
        <v>1031</v>
      </c>
      <c r="AW433" s="598"/>
      <c r="AX433" s="149"/>
      <c r="AY433" s="601"/>
      <c r="AZ433" s="31"/>
      <c r="BA433" s="31"/>
      <c r="BB433" s="342" t="s">
        <v>1301</v>
      </c>
      <c r="BC433" s="418"/>
      <c r="BD433" s="30"/>
      <c r="BI433" s="604" t="s">
        <v>7640</v>
      </c>
      <c r="BJ433" s="597" t="s">
        <v>7647</v>
      </c>
      <c r="BK433" s="597" t="s">
        <v>3736</v>
      </c>
      <c r="BL433" s="597"/>
    </row>
    <row r="434" spans="1:277" ht="115.5" hidden="1" customHeight="1" x14ac:dyDescent="0.3">
      <c r="A434" s="29" t="s">
        <v>2288</v>
      </c>
      <c r="B434" s="189" t="s">
        <v>1934</v>
      </c>
      <c r="C434" s="185">
        <v>43991</v>
      </c>
      <c r="D434" s="185"/>
      <c r="E434" s="280" t="s">
        <v>1396</v>
      </c>
      <c r="F434" s="6" t="s">
        <v>6368</v>
      </c>
      <c r="G434" s="291" t="s">
        <v>1832</v>
      </c>
      <c r="H434" s="291" t="s">
        <v>1833</v>
      </c>
      <c r="I434" s="281" t="s">
        <v>1834</v>
      </c>
      <c r="J434" s="281" t="s">
        <v>1835</v>
      </c>
      <c r="K434" s="191">
        <v>1</v>
      </c>
      <c r="L434" s="57">
        <v>44013</v>
      </c>
      <c r="M434" s="57">
        <v>44165</v>
      </c>
      <c r="N434" s="79">
        <f t="shared" si="17"/>
        <v>22</v>
      </c>
      <c r="O434" s="138">
        <v>0.4</v>
      </c>
      <c r="P434" s="32" t="s">
        <v>52</v>
      </c>
      <c r="Q434" s="32"/>
      <c r="R434" s="4" t="s">
        <v>4514</v>
      </c>
      <c r="S434" s="600">
        <f t="shared" si="15"/>
        <v>358</v>
      </c>
      <c r="T434" s="30"/>
      <c r="U434" s="30"/>
      <c r="V434" s="180" t="s">
        <v>1277</v>
      </c>
      <c r="W434" s="180" t="s">
        <v>1277</v>
      </c>
      <c r="X434" s="180" t="s">
        <v>1277</v>
      </c>
      <c r="Y434" s="180" t="s">
        <v>1277</v>
      </c>
      <c r="Z434" s="180" t="s">
        <v>1277</v>
      </c>
      <c r="AA434" s="180" t="s">
        <v>1277</v>
      </c>
      <c r="AB434" s="180" t="s">
        <v>1277</v>
      </c>
      <c r="AC434" s="180" t="s">
        <v>1277</v>
      </c>
      <c r="AD434" s="180" t="s">
        <v>1277</v>
      </c>
      <c r="AE434" s="180" t="s">
        <v>1568</v>
      </c>
      <c r="AF434" s="257"/>
      <c r="AG434" s="131" t="s">
        <v>3880</v>
      </c>
      <c r="AH434" s="146" t="s">
        <v>4099</v>
      </c>
      <c r="AI434" s="146" t="s">
        <v>2570</v>
      </c>
      <c r="AJ434" s="146" t="s">
        <v>3116</v>
      </c>
      <c r="AK434" s="6" t="s">
        <v>3255</v>
      </c>
      <c r="AL434" s="6" t="s">
        <v>1568</v>
      </c>
      <c r="AM434" s="193" t="s">
        <v>7449</v>
      </c>
      <c r="AN434" s="40" t="s">
        <v>3899</v>
      </c>
      <c r="AO434" s="40" t="s">
        <v>6054</v>
      </c>
      <c r="AP434" s="595" t="s">
        <v>1568</v>
      </c>
      <c r="AQ434" s="40" t="s">
        <v>6054</v>
      </c>
      <c r="AR434" s="40" t="s">
        <v>1568</v>
      </c>
      <c r="AS434" s="40" t="s">
        <v>6054</v>
      </c>
      <c r="AT434" s="231" t="s">
        <v>1937</v>
      </c>
      <c r="AU434" s="185">
        <v>44377</v>
      </c>
      <c r="AV434" s="436" t="s">
        <v>2439</v>
      </c>
      <c r="AW434" s="185">
        <v>44377</v>
      </c>
      <c r="AX434" s="149" t="s">
        <v>6889</v>
      </c>
      <c r="AY434" s="31" t="s">
        <v>4110</v>
      </c>
      <c r="AZ434" s="31" t="s">
        <v>1568</v>
      </c>
      <c r="BA434" s="31" t="s">
        <v>1568</v>
      </c>
      <c r="BB434" s="597" t="s">
        <v>2678</v>
      </c>
      <c r="BC434" s="418" t="s">
        <v>3662</v>
      </c>
      <c r="BD434" s="30" t="s">
        <v>4327</v>
      </c>
      <c r="BI434" s="597" t="s">
        <v>7554</v>
      </c>
      <c r="BJ434" s="597" t="s">
        <v>7553</v>
      </c>
      <c r="BK434" s="597" t="s">
        <v>7565</v>
      </c>
      <c r="BL434" s="597"/>
    </row>
    <row r="435" spans="1:277" ht="115.5" hidden="1" customHeight="1" x14ac:dyDescent="0.3">
      <c r="A435" s="29" t="s">
        <v>2289</v>
      </c>
      <c r="B435" s="189" t="s">
        <v>1934</v>
      </c>
      <c r="C435" s="185">
        <v>43991</v>
      </c>
      <c r="D435" s="185"/>
      <c r="E435" s="280" t="s">
        <v>1396</v>
      </c>
      <c r="F435" s="6" t="s">
        <v>6368</v>
      </c>
      <c r="G435" s="291" t="s">
        <v>1832</v>
      </c>
      <c r="H435" s="291" t="s">
        <v>1833</v>
      </c>
      <c r="I435" s="281" t="s">
        <v>1836</v>
      </c>
      <c r="J435" s="281" t="s">
        <v>1837</v>
      </c>
      <c r="K435" s="191">
        <v>2</v>
      </c>
      <c r="L435" s="57">
        <v>44013</v>
      </c>
      <c r="M435" s="57">
        <v>44165</v>
      </c>
      <c r="N435" s="79">
        <f t="shared" si="17"/>
        <v>22</v>
      </c>
      <c r="O435" s="138">
        <v>0.4</v>
      </c>
      <c r="P435" s="32" t="s">
        <v>52</v>
      </c>
      <c r="Q435" s="32" t="s">
        <v>135</v>
      </c>
      <c r="R435" s="4" t="s">
        <v>6070</v>
      </c>
      <c r="S435" s="600">
        <f t="shared" si="15"/>
        <v>358</v>
      </c>
      <c r="T435" s="30"/>
      <c r="U435" s="30"/>
      <c r="V435" s="180" t="s">
        <v>1277</v>
      </c>
      <c r="W435" s="180" t="s">
        <v>1277</v>
      </c>
      <c r="X435" s="180" t="s">
        <v>1277</v>
      </c>
      <c r="Y435" s="180" t="s">
        <v>1277</v>
      </c>
      <c r="Z435" s="180" t="s">
        <v>1277</v>
      </c>
      <c r="AA435" s="180" t="s">
        <v>1277</v>
      </c>
      <c r="AB435" s="180" t="s">
        <v>1277</v>
      </c>
      <c r="AC435" s="180" t="s">
        <v>1277</v>
      </c>
      <c r="AD435" s="180" t="s">
        <v>1277</v>
      </c>
      <c r="AE435" s="180" t="s">
        <v>1568</v>
      </c>
      <c r="AF435" s="257"/>
      <c r="AG435" s="131" t="s">
        <v>3880</v>
      </c>
      <c r="AH435" s="146" t="s">
        <v>2531</v>
      </c>
      <c r="AI435" s="146" t="s">
        <v>2571</v>
      </c>
      <c r="AJ435" s="146" t="s">
        <v>3117</v>
      </c>
      <c r="AK435" s="6" t="s">
        <v>3176</v>
      </c>
      <c r="AL435" s="6" t="s">
        <v>1568</v>
      </c>
      <c r="AM435" s="193" t="s">
        <v>6081</v>
      </c>
      <c r="AN435" s="40" t="s">
        <v>3899</v>
      </c>
      <c r="AO435" s="40" t="s">
        <v>6054</v>
      </c>
      <c r="AP435" s="595" t="s">
        <v>1568</v>
      </c>
      <c r="AQ435" s="40" t="s">
        <v>6054</v>
      </c>
      <c r="AR435" s="40" t="s">
        <v>1568</v>
      </c>
      <c r="AS435" s="40" t="s">
        <v>6054</v>
      </c>
      <c r="AT435" s="231" t="s">
        <v>1937</v>
      </c>
      <c r="AU435" s="185">
        <v>44377</v>
      </c>
      <c r="AV435" s="436" t="s">
        <v>2439</v>
      </c>
      <c r="AW435" s="185">
        <v>44377</v>
      </c>
      <c r="AX435" s="149" t="s">
        <v>6889</v>
      </c>
      <c r="AY435" s="31" t="s">
        <v>4110</v>
      </c>
      <c r="AZ435" s="31" t="s">
        <v>1568</v>
      </c>
      <c r="BA435" s="31" t="s">
        <v>1568</v>
      </c>
      <c r="BB435" s="597" t="s">
        <v>2678</v>
      </c>
      <c r="BC435" s="418" t="s">
        <v>3662</v>
      </c>
      <c r="BD435" s="30" t="s">
        <v>4327</v>
      </c>
      <c r="BI435" s="597" t="s">
        <v>7554</v>
      </c>
      <c r="BJ435" s="597" t="s">
        <v>7553</v>
      </c>
      <c r="BK435" s="597" t="s">
        <v>7565</v>
      </c>
      <c r="BL435" s="597"/>
    </row>
    <row r="436" spans="1:277" ht="115.5" hidden="1" customHeight="1" x14ac:dyDescent="0.3">
      <c r="A436" s="97" t="s">
        <v>2290</v>
      </c>
      <c r="B436" s="426" t="s">
        <v>1934</v>
      </c>
      <c r="C436" s="223">
        <v>43991</v>
      </c>
      <c r="D436" s="223"/>
      <c r="E436" s="538" t="s">
        <v>1396</v>
      </c>
      <c r="F436" s="193" t="s">
        <v>6672</v>
      </c>
      <c r="G436" s="291" t="s">
        <v>1838</v>
      </c>
      <c r="H436" s="291" t="s">
        <v>1839</v>
      </c>
      <c r="I436" s="288" t="s">
        <v>1805</v>
      </c>
      <c r="J436" s="88" t="s">
        <v>1806</v>
      </c>
      <c r="K436" s="417">
        <v>1</v>
      </c>
      <c r="L436" s="528">
        <v>44013</v>
      </c>
      <c r="M436" s="528">
        <v>44548</v>
      </c>
      <c r="N436" s="552">
        <f t="shared" si="17"/>
        <v>25</v>
      </c>
      <c r="O436" s="106">
        <v>1</v>
      </c>
      <c r="P436" s="32" t="s">
        <v>27</v>
      </c>
      <c r="Q436" s="32" t="s">
        <v>1840</v>
      </c>
      <c r="R436" s="4" t="s">
        <v>7196</v>
      </c>
      <c r="S436" s="600">
        <f t="shared" si="15"/>
        <v>165</v>
      </c>
      <c r="T436" s="30"/>
      <c r="U436" s="30"/>
      <c r="V436" s="180" t="s">
        <v>1277</v>
      </c>
      <c r="W436" s="180" t="s">
        <v>1277</v>
      </c>
      <c r="X436" s="180" t="s">
        <v>1277</v>
      </c>
      <c r="Y436" s="180" t="s">
        <v>1277</v>
      </c>
      <c r="Z436" s="180" t="s">
        <v>1277</v>
      </c>
      <c r="AA436" s="180" t="s">
        <v>1277</v>
      </c>
      <c r="AB436" s="180" t="s">
        <v>1277</v>
      </c>
      <c r="AC436" s="180" t="s">
        <v>1277</v>
      </c>
      <c r="AD436" s="180" t="s">
        <v>1277</v>
      </c>
      <c r="AE436" s="180" t="s">
        <v>1568</v>
      </c>
      <c r="AF436" s="257"/>
      <c r="AG436" s="131" t="s">
        <v>3880</v>
      </c>
      <c r="AH436" s="146" t="s">
        <v>2531</v>
      </c>
      <c r="AI436" s="146" t="s">
        <v>2541</v>
      </c>
      <c r="AJ436" s="146" t="s">
        <v>3118</v>
      </c>
      <c r="AK436" s="6" t="s">
        <v>3156</v>
      </c>
      <c r="AL436" s="6" t="s">
        <v>3118</v>
      </c>
      <c r="AM436" s="6" t="s">
        <v>7374</v>
      </c>
      <c r="AN436" s="489" t="s">
        <v>6335</v>
      </c>
      <c r="AO436" s="244" t="s">
        <v>6370</v>
      </c>
      <c r="AP436" s="595" t="s">
        <v>6904</v>
      </c>
      <c r="AQ436" s="244" t="s">
        <v>7190</v>
      </c>
      <c r="AR436" s="4" t="s">
        <v>1568</v>
      </c>
      <c r="AS436" s="4" t="s">
        <v>7357</v>
      </c>
      <c r="AT436" s="601" t="s">
        <v>882</v>
      </c>
      <c r="AU436" s="185">
        <v>44565</v>
      </c>
      <c r="AV436" s="436" t="s">
        <v>1031</v>
      </c>
      <c r="AW436" s="182"/>
      <c r="AX436" s="116"/>
      <c r="AY436" s="116"/>
      <c r="AZ436" s="116"/>
      <c r="BA436" s="116"/>
      <c r="BB436" s="597" t="s">
        <v>1301</v>
      </c>
      <c r="BC436" s="182"/>
      <c r="BD436" s="116"/>
      <c r="BI436" s="597" t="s">
        <v>7552</v>
      </c>
      <c r="BJ436" s="597" t="s">
        <v>7644</v>
      </c>
      <c r="BK436" s="597" t="s">
        <v>7565</v>
      </c>
      <c r="BL436" s="597"/>
    </row>
    <row r="437" spans="1:277" ht="115.5" customHeight="1" x14ac:dyDescent="0.3">
      <c r="A437" s="97" t="s">
        <v>2291</v>
      </c>
      <c r="B437" s="426" t="s">
        <v>1934</v>
      </c>
      <c r="C437" s="223">
        <v>43991</v>
      </c>
      <c r="D437" s="223"/>
      <c r="E437" s="538" t="s">
        <v>1396</v>
      </c>
      <c r="F437" s="193" t="s">
        <v>6672</v>
      </c>
      <c r="G437" s="291" t="s">
        <v>1841</v>
      </c>
      <c r="H437" s="291" t="s">
        <v>1842</v>
      </c>
      <c r="I437" s="291" t="s">
        <v>6718</v>
      </c>
      <c r="J437" s="88" t="s">
        <v>1811</v>
      </c>
      <c r="K437" s="216">
        <v>2</v>
      </c>
      <c r="L437" s="528">
        <v>44229</v>
      </c>
      <c r="M437" s="528">
        <v>44959</v>
      </c>
      <c r="N437" s="552">
        <f t="shared" si="17"/>
        <v>53</v>
      </c>
      <c r="O437" s="554">
        <v>1</v>
      </c>
      <c r="P437" s="32" t="s">
        <v>27</v>
      </c>
      <c r="Q437" s="32" t="s">
        <v>6371</v>
      </c>
      <c r="R437" s="283" t="s">
        <v>7811</v>
      </c>
      <c r="S437" s="600">
        <f t="shared" si="15"/>
        <v>163</v>
      </c>
      <c r="T437" s="30"/>
      <c r="U437" s="30"/>
      <c r="V437" s="180" t="s">
        <v>1277</v>
      </c>
      <c r="W437" s="180" t="s">
        <v>1277</v>
      </c>
      <c r="X437" s="180" t="s">
        <v>1277</v>
      </c>
      <c r="Y437" s="180" t="s">
        <v>1277</v>
      </c>
      <c r="Z437" s="180" t="s">
        <v>1277</v>
      </c>
      <c r="AA437" s="180" t="s">
        <v>1277</v>
      </c>
      <c r="AB437" s="180" t="s">
        <v>1277</v>
      </c>
      <c r="AC437" s="180" t="s">
        <v>1277</v>
      </c>
      <c r="AD437" s="180" t="s">
        <v>1277</v>
      </c>
      <c r="AE437" s="180" t="s">
        <v>1568</v>
      </c>
      <c r="AF437" s="257"/>
      <c r="AG437" s="131" t="s">
        <v>3880</v>
      </c>
      <c r="AH437" s="146" t="s">
        <v>2531</v>
      </c>
      <c r="AI437" s="146" t="s">
        <v>2540</v>
      </c>
      <c r="AJ437" s="146" t="s">
        <v>3119</v>
      </c>
      <c r="AK437" s="6" t="s">
        <v>3164</v>
      </c>
      <c r="AL437" s="6" t="s">
        <v>3113</v>
      </c>
      <c r="AM437" s="244" t="s">
        <v>7435</v>
      </c>
      <c r="AN437" s="604" t="s">
        <v>6340</v>
      </c>
      <c r="AO437" s="244" t="s">
        <v>6393</v>
      </c>
      <c r="AP437" s="595" t="s">
        <v>6905</v>
      </c>
      <c r="AQ437" s="244" t="s">
        <v>7191</v>
      </c>
      <c r="AR437" s="324" t="s">
        <v>7713</v>
      </c>
      <c r="AS437" s="324" t="s">
        <v>7841</v>
      </c>
      <c r="AT437" s="231" t="s">
        <v>884</v>
      </c>
      <c r="AU437" s="185">
        <v>44662</v>
      </c>
      <c r="AV437" s="436" t="s">
        <v>1031</v>
      </c>
      <c r="AW437" s="182"/>
      <c r="AX437" s="116"/>
      <c r="AY437" s="116"/>
      <c r="AZ437" s="116"/>
      <c r="BA437" s="116"/>
      <c r="BB437" s="597" t="s">
        <v>1301</v>
      </c>
      <c r="BC437" s="182"/>
      <c r="BD437" s="116"/>
      <c r="BI437" s="597" t="s">
        <v>7552</v>
      </c>
      <c r="BJ437" s="597" t="s">
        <v>7644</v>
      </c>
      <c r="BK437" s="597" t="s">
        <v>7565</v>
      </c>
      <c r="BL437" s="597"/>
    </row>
    <row r="438" spans="1:277" ht="115.5" customHeight="1" x14ac:dyDescent="0.3">
      <c r="A438" s="97" t="s">
        <v>2292</v>
      </c>
      <c r="B438" s="426" t="s">
        <v>1934</v>
      </c>
      <c r="C438" s="223">
        <v>43991</v>
      </c>
      <c r="D438" s="223"/>
      <c r="E438" s="538" t="s">
        <v>1396</v>
      </c>
      <c r="F438" s="193" t="s">
        <v>6672</v>
      </c>
      <c r="G438" s="291" t="s">
        <v>1841</v>
      </c>
      <c r="H438" s="291" t="s">
        <v>1842</v>
      </c>
      <c r="I438" s="291" t="s">
        <v>1843</v>
      </c>
      <c r="J438" s="88" t="s">
        <v>1808</v>
      </c>
      <c r="K438" s="216">
        <v>2</v>
      </c>
      <c r="L438" s="528">
        <v>44229</v>
      </c>
      <c r="M438" s="528">
        <v>44959</v>
      </c>
      <c r="N438" s="552">
        <f t="shared" si="17"/>
        <v>53</v>
      </c>
      <c r="O438" s="554">
        <v>1</v>
      </c>
      <c r="P438" s="32" t="s">
        <v>52</v>
      </c>
      <c r="Q438" s="32" t="s">
        <v>27</v>
      </c>
      <c r="R438" s="283" t="s">
        <v>7811</v>
      </c>
      <c r="S438" s="600">
        <f t="shared" si="15"/>
        <v>163</v>
      </c>
      <c r="T438" s="30"/>
      <c r="U438" s="30"/>
      <c r="V438" s="180" t="s">
        <v>1277</v>
      </c>
      <c r="W438" s="180" t="s">
        <v>1277</v>
      </c>
      <c r="X438" s="180" t="s">
        <v>1277</v>
      </c>
      <c r="Y438" s="180" t="s">
        <v>1277</v>
      </c>
      <c r="Z438" s="180" t="s">
        <v>1277</v>
      </c>
      <c r="AA438" s="180" t="s">
        <v>1277</v>
      </c>
      <c r="AB438" s="180" t="s">
        <v>1277</v>
      </c>
      <c r="AC438" s="180" t="s">
        <v>1277</v>
      </c>
      <c r="AD438" s="180" t="s">
        <v>1277</v>
      </c>
      <c r="AE438" s="180" t="s">
        <v>1568</v>
      </c>
      <c r="AF438" s="257"/>
      <c r="AG438" s="131" t="s">
        <v>3880</v>
      </c>
      <c r="AH438" s="146" t="s">
        <v>2531</v>
      </c>
      <c r="AI438" s="146" t="s">
        <v>2559</v>
      </c>
      <c r="AJ438" s="146" t="s">
        <v>3120</v>
      </c>
      <c r="AK438" s="6" t="s">
        <v>3165</v>
      </c>
      <c r="AL438" s="6" t="s">
        <v>4465</v>
      </c>
      <c r="AM438" s="6" t="s">
        <v>7436</v>
      </c>
      <c r="AN438" s="436" t="s">
        <v>6341</v>
      </c>
      <c r="AO438" s="6" t="s">
        <v>6372</v>
      </c>
      <c r="AP438" s="596" t="s">
        <v>6905</v>
      </c>
      <c r="AQ438" s="244" t="s">
        <v>7191</v>
      </c>
      <c r="AR438" s="604" t="s">
        <v>7714</v>
      </c>
      <c r="AS438" s="604" t="s">
        <v>7842</v>
      </c>
      <c r="AT438" s="231" t="s">
        <v>884</v>
      </c>
      <c r="AU438" s="185">
        <v>44662</v>
      </c>
      <c r="AV438" s="436" t="s">
        <v>1031</v>
      </c>
      <c r="AW438" s="182"/>
      <c r="AX438" s="116"/>
      <c r="AY438" s="116"/>
      <c r="AZ438" s="116"/>
      <c r="BA438" s="116"/>
      <c r="BB438" s="597" t="s">
        <v>1301</v>
      </c>
      <c r="BC438" s="182"/>
      <c r="BD438" s="116"/>
      <c r="BI438" s="597" t="s">
        <v>7552</v>
      </c>
      <c r="BJ438" s="597" t="s">
        <v>7644</v>
      </c>
      <c r="BK438" s="597" t="s">
        <v>7565</v>
      </c>
      <c r="BL438" s="597"/>
    </row>
    <row r="439" spans="1:277" ht="115.5" hidden="1" customHeight="1" x14ac:dyDescent="0.3">
      <c r="A439" s="190" t="s">
        <v>3670</v>
      </c>
      <c r="B439" s="189" t="s">
        <v>1934</v>
      </c>
      <c r="C439" s="185">
        <v>43991</v>
      </c>
      <c r="D439" s="185"/>
      <c r="E439" s="280" t="s">
        <v>1485</v>
      </c>
      <c r="F439" s="6" t="s">
        <v>3946</v>
      </c>
      <c r="G439" s="281" t="s">
        <v>1844</v>
      </c>
      <c r="H439" s="281" t="s">
        <v>3671</v>
      </c>
      <c r="I439" s="281" t="s">
        <v>3672</v>
      </c>
      <c r="J439" s="426" t="s">
        <v>1822</v>
      </c>
      <c r="K439" s="192">
        <v>1</v>
      </c>
      <c r="L439" s="186">
        <v>44040</v>
      </c>
      <c r="M439" s="186">
        <v>44196</v>
      </c>
      <c r="N439" s="79">
        <f t="shared" si="17"/>
        <v>23</v>
      </c>
      <c r="O439" s="173">
        <v>1</v>
      </c>
      <c r="P439" s="32" t="s">
        <v>135</v>
      </c>
      <c r="Q439" s="32" t="s">
        <v>70</v>
      </c>
      <c r="R439" s="283" t="s">
        <v>3945</v>
      </c>
      <c r="S439" s="600">
        <f t="shared" si="15"/>
        <v>343</v>
      </c>
      <c r="T439" s="30"/>
      <c r="U439" s="30"/>
      <c r="V439" s="180" t="s">
        <v>1277</v>
      </c>
      <c r="W439" s="180" t="s">
        <v>1277</v>
      </c>
      <c r="X439" s="180" t="s">
        <v>1277</v>
      </c>
      <c r="Y439" s="180" t="s">
        <v>1277</v>
      </c>
      <c r="Z439" s="180" t="s">
        <v>1277</v>
      </c>
      <c r="AA439" s="180" t="s">
        <v>1277</v>
      </c>
      <c r="AB439" s="180" t="s">
        <v>1277</v>
      </c>
      <c r="AC439" s="180" t="s">
        <v>1277</v>
      </c>
      <c r="AD439" s="180" t="s">
        <v>1277</v>
      </c>
      <c r="AE439" s="180" t="s">
        <v>1568</v>
      </c>
      <c r="AF439" s="257"/>
      <c r="AG439" s="131" t="s">
        <v>3880</v>
      </c>
      <c r="AH439" s="6" t="s">
        <v>2480</v>
      </c>
      <c r="AI439" s="244" t="s">
        <v>3673</v>
      </c>
      <c r="AJ439" s="6" t="s">
        <v>3062</v>
      </c>
      <c r="AK439" s="258" t="s">
        <v>3674</v>
      </c>
      <c r="AL439" s="146" t="s">
        <v>3899</v>
      </c>
      <c r="AM439" s="6" t="s">
        <v>5722</v>
      </c>
      <c r="AN439" s="146" t="s">
        <v>3899</v>
      </c>
      <c r="AO439" s="6" t="s">
        <v>5722</v>
      </c>
      <c r="AP439" s="595" t="s">
        <v>1568</v>
      </c>
      <c r="AQ439" s="6" t="s">
        <v>5722</v>
      </c>
      <c r="AR439" s="595" t="s">
        <v>1568</v>
      </c>
      <c r="AS439" s="595" t="s">
        <v>5722</v>
      </c>
      <c r="AT439" s="231" t="s">
        <v>882</v>
      </c>
      <c r="AU439" s="186">
        <v>44215</v>
      </c>
      <c r="AV439" s="436" t="s">
        <v>1031</v>
      </c>
      <c r="AW439" s="182"/>
      <c r="AX439" s="116"/>
      <c r="AY439" s="116"/>
      <c r="AZ439" s="116"/>
      <c r="BA439" s="116"/>
      <c r="BB439" s="597" t="s">
        <v>1301</v>
      </c>
      <c r="BC439" s="182"/>
      <c r="BD439" s="116"/>
      <c r="BI439" s="597" t="s">
        <v>7657</v>
      </c>
      <c r="BJ439" s="597" t="s">
        <v>7658</v>
      </c>
      <c r="BK439" s="597" t="s">
        <v>3737</v>
      </c>
      <c r="BL439" s="597"/>
    </row>
    <row r="440" spans="1:277" s="14" customFormat="1" ht="115.5" hidden="1" customHeight="1" x14ac:dyDescent="0.3">
      <c r="A440" s="29" t="s">
        <v>2293</v>
      </c>
      <c r="B440" s="189" t="s">
        <v>1934</v>
      </c>
      <c r="C440" s="185">
        <v>43991</v>
      </c>
      <c r="D440" s="185"/>
      <c r="E440" s="280" t="s">
        <v>1485</v>
      </c>
      <c r="F440" s="6" t="s">
        <v>3947</v>
      </c>
      <c r="G440" s="281" t="s">
        <v>1844</v>
      </c>
      <c r="H440" s="281" t="s">
        <v>1845</v>
      </c>
      <c r="I440" s="281" t="s">
        <v>1846</v>
      </c>
      <c r="J440" s="82" t="s">
        <v>1847</v>
      </c>
      <c r="K440" s="191">
        <v>1</v>
      </c>
      <c r="L440" s="57">
        <v>44136</v>
      </c>
      <c r="M440" s="57">
        <v>44196</v>
      </c>
      <c r="N440" s="79">
        <f t="shared" si="17"/>
        <v>9</v>
      </c>
      <c r="O440" s="105">
        <v>1</v>
      </c>
      <c r="P440" s="32" t="s">
        <v>135</v>
      </c>
      <c r="Q440" s="32" t="s">
        <v>70</v>
      </c>
      <c r="R440" s="283" t="s">
        <v>3948</v>
      </c>
      <c r="S440" s="600">
        <f t="shared" si="15"/>
        <v>377</v>
      </c>
      <c r="T440" s="30"/>
      <c r="U440" s="30"/>
      <c r="V440" s="180" t="s">
        <v>1277</v>
      </c>
      <c r="W440" s="180" t="s">
        <v>1277</v>
      </c>
      <c r="X440" s="180" t="s">
        <v>1277</v>
      </c>
      <c r="Y440" s="180" t="s">
        <v>1277</v>
      </c>
      <c r="Z440" s="180" t="s">
        <v>1277</v>
      </c>
      <c r="AA440" s="180" t="s">
        <v>1277</v>
      </c>
      <c r="AB440" s="180" t="s">
        <v>1277</v>
      </c>
      <c r="AC440" s="180" t="s">
        <v>1277</v>
      </c>
      <c r="AD440" s="180" t="s">
        <v>1277</v>
      </c>
      <c r="AE440" s="180" t="s">
        <v>1568</v>
      </c>
      <c r="AF440" s="257"/>
      <c r="AG440" s="131" t="s">
        <v>3880</v>
      </c>
      <c r="AH440" s="3" t="s">
        <v>2481</v>
      </c>
      <c r="AI440" s="6" t="s">
        <v>2488</v>
      </c>
      <c r="AJ440" s="6" t="s">
        <v>3063</v>
      </c>
      <c r="AK440" s="6" t="s">
        <v>3076</v>
      </c>
      <c r="AL440" s="146" t="s">
        <v>3899</v>
      </c>
      <c r="AM440" s="6" t="s">
        <v>5722</v>
      </c>
      <c r="AN440" s="146" t="s">
        <v>3899</v>
      </c>
      <c r="AO440" s="6" t="s">
        <v>5722</v>
      </c>
      <c r="AP440" s="595" t="s">
        <v>1568</v>
      </c>
      <c r="AQ440" s="6" t="s">
        <v>5722</v>
      </c>
      <c r="AR440" s="595" t="s">
        <v>1568</v>
      </c>
      <c r="AS440" s="595" t="s">
        <v>5722</v>
      </c>
      <c r="AT440" s="231" t="s">
        <v>882</v>
      </c>
      <c r="AU440" s="186">
        <v>44215</v>
      </c>
      <c r="AV440" s="436" t="s">
        <v>1031</v>
      </c>
      <c r="AW440" s="182"/>
      <c r="AX440" s="116"/>
      <c r="AY440" s="116"/>
      <c r="AZ440" s="116"/>
      <c r="BA440" s="116"/>
      <c r="BB440" s="597" t="s">
        <v>1301</v>
      </c>
      <c r="BC440" s="182"/>
      <c r="BD440" s="116"/>
      <c r="BE440" s="13"/>
      <c r="BF440" s="13"/>
      <c r="BG440" s="13"/>
      <c r="BH440" s="13"/>
      <c r="BI440" s="597" t="s">
        <v>7657</v>
      </c>
      <c r="BJ440" s="597" t="s">
        <v>7658</v>
      </c>
      <c r="BK440" s="597" t="s">
        <v>3737</v>
      </c>
      <c r="BL440" s="597"/>
      <c r="BM440" s="13"/>
      <c r="BN440" s="13"/>
      <c r="BO440" s="13"/>
      <c r="BP440" s="13"/>
      <c r="BQ440" s="13"/>
      <c r="BR440" s="13"/>
      <c r="BS440" s="13"/>
      <c r="BT440" s="13"/>
      <c r="BU440" s="13"/>
      <c r="BV440" s="13"/>
      <c r="BW440" s="13"/>
      <c r="BX440" s="13"/>
      <c r="BY440" s="13"/>
      <c r="BZ440" s="13"/>
      <c r="CA440" s="13"/>
      <c r="CB440" s="13"/>
      <c r="CC440" s="13"/>
      <c r="CD440" s="13"/>
      <c r="CE440" s="13"/>
      <c r="CF440" s="13"/>
      <c r="CG440" s="13"/>
      <c r="CH440" s="13"/>
      <c r="CI440" s="13"/>
      <c r="CJ440" s="13"/>
      <c r="CK440" s="13"/>
      <c r="CL440" s="13"/>
      <c r="CM440" s="13"/>
      <c r="CN440" s="13"/>
      <c r="CO440" s="13"/>
      <c r="CP440" s="13"/>
      <c r="CQ440" s="13"/>
      <c r="CR440" s="13"/>
      <c r="CS440" s="13"/>
      <c r="CT440" s="13"/>
      <c r="CU440" s="13"/>
      <c r="CV440" s="13"/>
      <c r="CW440" s="13"/>
      <c r="CX440" s="13"/>
      <c r="CY440" s="13"/>
      <c r="CZ440" s="13"/>
      <c r="DA440" s="13"/>
      <c r="DB440" s="13"/>
      <c r="DC440" s="13"/>
      <c r="DD440" s="13"/>
      <c r="DE440" s="13"/>
      <c r="DF440" s="13"/>
      <c r="DG440" s="13"/>
      <c r="DH440" s="13"/>
      <c r="DI440" s="13"/>
      <c r="DJ440" s="13"/>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U440" s="13"/>
      <c r="EV440" s="13"/>
      <c r="EW440" s="13"/>
      <c r="EX440" s="13"/>
      <c r="EY440" s="13"/>
      <c r="EZ440" s="13"/>
      <c r="FA440" s="13"/>
      <c r="FB440" s="13"/>
      <c r="FC440" s="13"/>
      <c r="FD440" s="13"/>
      <c r="FE440" s="13"/>
      <c r="FF440" s="13"/>
      <c r="FG440" s="13"/>
      <c r="FH440" s="13"/>
      <c r="FI440" s="13"/>
      <c r="FJ440" s="13"/>
      <c r="FK440" s="13"/>
      <c r="FL440" s="13"/>
      <c r="FM440" s="13"/>
      <c r="FN440" s="13"/>
      <c r="FO440" s="13"/>
      <c r="FP440" s="13"/>
      <c r="FQ440" s="13"/>
      <c r="FR440" s="13"/>
      <c r="FS440" s="13"/>
      <c r="FT440" s="13"/>
      <c r="FU440" s="13"/>
      <c r="FV440" s="13"/>
      <c r="FW440" s="13"/>
      <c r="FX440" s="13"/>
      <c r="FY440" s="13"/>
      <c r="FZ440" s="13"/>
      <c r="GA440" s="13"/>
      <c r="GB440" s="13"/>
      <c r="GC440" s="13"/>
      <c r="GD440" s="13"/>
      <c r="GE440" s="13"/>
      <c r="GF440" s="13"/>
      <c r="GG440" s="13"/>
      <c r="GH440" s="13"/>
      <c r="GI440" s="13"/>
      <c r="GJ440" s="13"/>
      <c r="GK440" s="13"/>
      <c r="GL440" s="13"/>
      <c r="GM440" s="13"/>
      <c r="GN440" s="13"/>
      <c r="GO440" s="13"/>
      <c r="GP440" s="13"/>
      <c r="GQ440" s="13"/>
      <c r="GR440" s="13"/>
      <c r="GS440" s="13"/>
      <c r="GT440" s="13"/>
      <c r="GU440" s="13"/>
      <c r="GV440" s="13"/>
      <c r="GW440" s="13"/>
      <c r="GX440" s="13"/>
      <c r="GY440" s="13"/>
      <c r="GZ440" s="13"/>
      <c r="HA440" s="13"/>
      <c r="HB440" s="13"/>
      <c r="HC440" s="13"/>
      <c r="HD440" s="13"/>
      <c r="HE440" s="13"/>
      <c r="HF440" s="13"/>
      <c r="HG440" s="13"/>
      <c r="HH440" s="13"/>
      <c r="HI440" s="13"/>
      <c r="HJ440" s="13"/>
      <c r="HK440" s="13"/>
      <c r="HL440" s="13"/>
      <c r="HM440" s="13"/>
      <c r="HN440" s="13"/>
      <c r="HO440" s="13"/>
      <c r="HP440" s="13"/>
      <c r="HQ440" s="13"/>
      <c r="HR440" s="13"/>
      <c r="HS440" s="13"/>
      <c r="HT440" s="13"/>
      <c r="HU440" s="13"/>
      <c r="HV440" s="13"/>
      <c r="HW440" s="13"/>
      <c r="HX440" s="13"/>
      <c r="HY440" s="13"/>
      <c r="HZ440" s="13"/>
      <c r="IA440" s="13"/>
      <c r="IB440" s="13"/>
      <c r="IC440" s="13"/>
      <c r="ID440" s="13"/>
      <c r="IE440" s="13"/>
      <c r="IF440" s="13"/>
      <c r="IG440" s="13"/>
      <c r="IH440" s="13"/>
      <c r="II440" s="13"/>
      <c r="IJ440" s="13"/>
      <c r="IK440" s="13"/>
      <c r="IL440" s="13"/>
      <c r="IM440" s="13"/>
      <c r="IN440" s="13"/>
      <c r="IO440" s="13"/>
      <c r="IP440" s="13"/>
      <c r="IQ440" s="13"/>
      <c r="IR440" s="13"/>
      <c r="IS440" s="13"/>
      <c r="IT440" s="13"/>
      <c r="IU440" s="13"/>
      <c r="IV440" s="13"/>
      <c r="IW440" s="13"/>
      <c r="IX440" s="13"/>
      <c r="IY440" s="13"/>
      <c r="IZ440" s="13"/>
      <c r="JA440" s="13"/>
      <c r="JB440" s="13"/>
      <c r="JC440" s="13"/>
      <c r="JD440" s="13"/>
      <c r="JE440" s="13"/>
      <c r="JF440" s="13"/>
      <c r="JG440" s="13"/>
      <c r="JH440" s="13"/>
      <c r="JI440" s="13"/>
      <c r="JJ440" s="13"/>
      <c r="JK440" s="13"/>
      <c r="JL440" s="13"/>
      <c r="JM440" s="13"/>
      <c r="JN440" s="13"/>
      <c r="JO440" s="13"/>
      <c r="JP440" s="13"/>
      <c r="JQ440" s="13"/>
    </row>
    <row r="441" spans="1:277" ht="115.5" hidden="1" customHeight="1" x14ac:dyDescent="0.3">
      <c r="A441" s="29" t="s">
        <v>2294</v>
      </c>
      <c r="B441" s="189" t="s">
        <v>1934</v>
      </c>
      <c r="C441" s="185">
        <v>43991</v>
      </c>
      <c r="D441" s="185"/>
      <c r="E441" s="280" t="s">
        <v>1397</v>
      </c>
      <c r="F441" s="6" t="s">
        <v>3979</v>
      </c>
      <c r="G441" s="281" t="s">
        <v>1848</v>
      </c>
      <c r="H441" s="281" t="s">
        <v>1849</v>
      </c>
      <c r="I441" s="281" t="s">
        <v>1813</v>
      </c>
      <c r="J441" s="82" t="s">
        <v>553</v>
      </c>
      <c r="K441" s="192">
        <v>4</v>
      </c>
      <c r="L441" s="57">
        <v>44046</v>
      </c>
      <c r="M441" s="57">
        <v>44053</v>
      </c>
      <c r="N441" s="79">
        <f t="shared" si="17"/>
        <v>1</v>
      </c>
      <c r="O441" s="105">
        <v>4</v>
      </c>
      <c r="P441" s="32" t="s">
        <v>56</v>
      </c>
      <c r="Q441" s="32"/>
      <c r="R441" s="283" t="s">
        <v>3980</v>
      </c>
      <c r="S441" s="600">
        <f t="shared" si="15"/>
        <v>200</v>
      </c>
      <c r="T441" s="30"/>
      <c r="U441" s="30"/>
      <c r="V441" s="180" t="s">
        <v>1277</v>
      </c>
      <c r="W441" s="180" t="s">
        <v>1277</v>
      </c>
      <c r="X441" s="180" t="s">
        <v>1277</v>
      </c>
      <c r="Y441" s="180" t="s">
        <v>1277</v>
      </c>
      <c r="Z441" s="180" t="s">
        <v>1277</v>
      </c>
      <c r="AA441" s="180" t="s">
        <v>1277</v>
      </c>
      <c r="AB441" s="180" t="s">
        <v>1277</v>
      </c>
      <c r="AC441" s="180" t="s">
        <v>1277</v>
      </c>
      <c r="AD441" s="180" t="s">
        <v>1277</v>
      </c>
      <c r="AE441" s="180" t="s">
        <v>1568</v>
      </c>
      <c r="AF441" s="257"/>
      <c r="AG441" s="131" t="s">
        <v>3880</v>
      </c>
      <c r="AH441" s="131" t="s">
        <v>2606</v>
      </c>
      <c r="AI441" s="146" t="s">
        <v>2635</v>
      </c>
      <c r="AJ441" s="6" t="s">
        <v>3008</v>
      </c>
      <c r="AK441" s="6" t="s">
        <v>3008</v>
      </c>
      <c r="AL441" s="6" t="s">
        <v>3899</v>
      </c>
      <c r="AM441" s="6" t="s">
        <v>3008</v>
      </c>
      <c r="AN441" s="6" t="s">
        <v>3899</v>
      </c>
      <c r="AO441" s="6" t="s">
        <v>3008</v>
      </c>
      <c r="AP441" s="595" t="s">
        <v>1568</v>
      </c>
      <c r="AQ441" s="6" t="s">
        <v>3008</v>
      </c>
      <c r="AR441" s="595" t="s">
        <v>1568</v>
      </c>
      <c r="AS441" s="595" t="s">
        <v>3008</v>
      </c>
      <c r="AT441" s="231" t="s">
        <v>882</v>
      </c>
      <c r="AU441" s="185">
        <v>44126</v>
      </c>
      <c r="AV441" s="436" t="s">
        <v>1031</v>
      </c>
      <c r="AW441" s="182"/>
      <c r="AX441" s="116"/>
      <c r="AY441" s="116"/>
      <c r="AZ441" s="116"/>
      <c r="BA441" s="116"/>
      <c r="BB441" s="597" t="s">
        <v>1301</v>
      </c>
      <c r="BC441" s="182"/>
      <c r="BD441" s="116"/>
      <c r="BI441" s="601" t="s">
        <v>3633</v>
      </c>
      <c r="BJ441" s="603" t="s">
        <v>7638</v>
      </c>
      <c r="BK441" s="597" t="s">
        <v>3738</v>
      </c>
      <c r="BL441" s="597"/>
    </row>
    <row r="442" spans="1:277" ht="115.5" hidden="1" customHeight="1" x14ac:dyDescent="0.3">
      <c r="A442" s="29" t="s">
        <v>2295</v>
      </c>
      <c r="B442" s="189" t="s">
        <v>1934</v>
      </c>
      <c r="C442" s="185">
        <v>43991</v>
      </c>
      <c r="D442" s="185"/>
      <c r="E442" s="280" t="s">
        <v>1397</v>
      </c>
      <c r="F442" s="6" t="s">
        <v>3979</v>
      </c>
      <c r="G442" s="281" t="s">
        <v>1848</v>
      </c>
      <c r="H442" s="281" t="s">
        <v>1849</v>
      </c>
      <c r="I442" s="281" t="s">
        <v>1814</v>
      </c>
      <c r="J442" s="82" t="s">
        <v>1815</v>
      </c>
      <c r="K442" s="192">
        <v>1</v>
      </c>
      <c r="L442" s="57">
        <v>44063</v>
      </c>
      <c r="M442" s="57">
        <v>44102</v>
      </c>
      <c r="N442" s="79">
        <f t="shared" si="17"/>
        <v>6</v>
      </c>
      <c r="O442" s="105">
        <v>1</v>
      </c>
      <c r="P442" s="32" t="s">
        <v>1816</v>
      </c>
      <c r="Q442" s="32" t="s">
        <v>1817</v>
      </c>
      <c r="R442" s="283" t="s">
        <v>3981</v>
      </c>
      <c r="S442" s="600">
        <f t="shared" si="15"/>
        <v>327</v>
      </c>
      <c r="T442" s="30"/>
      <c r="U442" s="30"/>
      <c r="V442" s="180" t="s">
        <v>1277</v>
      </c>
      <c r="W442" s="180" t="s">
        <v>1277</v>
      </c>
      <c r="X442" s="180" t="s">
        <v>1277</v>
      </c>
      <c r="Y442" s="180" t="s">
        <v>1277</v>
      </c>
      <c r="Z442" s="180" t="s">
        <v>1277</v>
      </c>
      <c r="AA442" s="180" t="s">
        <v>1277</v>
      </c>
      <c r="AB442" s="180" t="s">
        <v>1277</v>
      </c>
      <c r="AC442" s="180" t="s">
        <v>1277</v>
      </c>
      <c r="AD442" s="180" t="s">
        <v>1277</v>
      </c>
      <c r="AE442" s="180" t="s">
        <v>1568</v>
      </c>
      <c r="AF442" s="257"/>
      <c r="AG442" s="131" t="s">
        <v>3880</v>
      </c>
      <c r="AH442" s="131" t="s">
        <v>2605</v>
      </c>
      <c r="AI442" s="146" t="s">
        <v>2647</v>
      </c>
      <c r="AJ442" s="6" t="s">
        <v>3008</v>
      </c>
      <c r="AK442" s="6" t="s">
        <v>3008</v>
      </c>
      <c r="AL442" s="6" t="s">
        <v>3899</v>
      </c>
      <c r="AM442" s="6" t="s">
        <v>3008</v>
      </c>
      <c r="AN442" s="6" t="s">
        <v>3899</v>
      </c>
      <c r="AO442" s="6" t="s">
        <v>3008</v>
      </c>
      <c r="AP442" s="595" t="s">
        <v>1568</v>
      </c>
      <c r="AQ442" s="6" t="s">
        <v>3008</v>
      </c>
      <c r="AR442" s="595" t="s">
        <v>1568</v>
      </c>
      <c r="AS442" s="595" t="s">
        <v>3008</v>
      </c>
      <c r="AT442" s="231" t="s">
        <v>882</v>
      </c>
      <c r="AU442" s="185">
        <v>44126</v>
      </c>
      <c r="AV442" s="436" t="s">
        <v>1031</v>
      </c>
      <c r="AW442" s="182"/>
      <c r="AX442" s="116"/>
      <c r="AY442" s="116"/>
      <c r="AZ442" s="116"/>
      <c r="BA442" s="116"/>
      <c r="BB442" s="597" t="s">
        <v>1301</v>
      </c>
      <c r="BC442" s="182"/>
      <c r="BD442" s="116"/>
      <c r="BI442" s="601" t="s">
        <v>3633</v>
      </c>
      <c r="BJ442" s="603" t="s">
        <v>7638</v>
      </c>
      <c r="BK442" s="597" t="s">
        <v>3738</v>
      </c>
      <c r="BL442" s="597"/>
    </row>
    <row r="443" spans="1:277" ht="115.5" hidden="1" customHeight="1" x14ac:dyDescent="0.3">
      <c r="A443" s="29" t="s">
        <v>2296</v>
      </c>
      <c r="B443" s="189" t="s">
        <v>1934</v>
      </c>
      <c r="C443" s="185">
        <v>43991</v>
      </c>
      <c r="D443" s="185"/>
      <c r="E443" s="280" t="s">
        <v>1397</v>
      </c>
      <c r="F443" s="6" t="s">
        <v>3979</v>
      </c>
      <c r="G443" s="6" t="s">
        <v>1848</v>
      </c>
      <c r="H443" s="6" t="s">
        <v>1849</v>
      </c>
      <c r="I443" s="6" t="s">
        <v>1818</v>
      </c>
      <c r="J443" s="281" t="s">
        <v>1819</v>
      </c>
      <c r="K443" s="192">
        <v>1</v>
      </c>
      <c r="L443" s="57">
        <v>44063</v>
      </c>
      <c r="M443" s="57">
        <v>44196</v>
      </c>
      <c r="N443" s="79">
        <f t="shared" si="17"/>
        <v>19</v>
      </c>
      <c r="O443" s="135">
        <v>0</v>
      </c>
      <c r="P443" s="32" t="s">
        <v>1816</v>
      </c>
      <c r="Q443" s="32"/>
      <c r="R443" s="4" t="s">
        <v>6074</v>
      </c>
      <c r="S443" s="600">
        <f t="shared" si="15"/>
        <v>341</v>
      </c>
      <c r="T443" s="30"/>
      <c r="U443" s="30"/>
      <c r="V443" s="180" t="s">
        <v>1277</v>
      </c>
      <c r="W443" s="180" t="s">
        <v>1277</v>
      </c>
      <c r="X443" s="180" t="s">
        <v>1277</v>
      </c>
      <c r="Y443" s="180" t="s">
        <v>1277</v>
      </c>
      <c r="Z443" s="180" t="s">
        <v>1277</v>
      </c>
      <c r="AA443" s="180" t="s">
        <v>1277</v>
      </c>
      <c r="AB443" s="180" t="s">
        <v>1277</v>
      </c>
      <c r="AC443" s="180" t="s">
        <v>1277</v>
      </c>
      <c r="AD443" s="180" t="s">
        <v>1277</v>
      </c>
      <c r="AE443" s="180" t="s">
        <v>1568</v>
      </c>
      <c r="AF443" s="257"/>
      <c r="AG443" s="131" t="s">
        <v>3880</v>
      </c>
      <c r="AH443" s="131" t="s">
        <v>2598</v>
      </c>
      <c r="AI443" s="146" t="s">
        <v>2650</v>
      </c>
      <c r="AJ443" s="146" t="s">
        <v>3147</v>
      </c>
      <c r="AK443" s="6" t="s">
        <v>3225</v>
      </c>
      <c r="AL443" s="10" t="s">
        <v>4236</v>
      </c>
      <c r="AM443" s="6" t="s">
        <v>6080</v>
      </c>
      <c r="AN443" s="40" t="s">
        <v>3899</v>
      </c>
      <c r="AO443" s="40" t="s">
        <v>6054</v>
      </c>
      <c r="AP443" s="595" t="s">
        <v>1568</v>
      </c>
      <c r="AQ443" s="40" t="s">
        <v>6054</v>
      </c>
      <c r="AR443" s="40" t="s">
        <v>1568</v>
      </c>
      <c r="AS443" s="40" t="s">
        <v>6054</v>
      </c>
      <c r="AT443" s="231" t="s">
        <v>1302</v>
      </c>
      <c r="AU443" s="185">
        <v>44377</v>
      </c>
      <c r="AV443" s="436" t="s">
        <v>2439</v>
      </c>
      <c r="AW443" s="185">
        <v>44377</v>
      </c>
      <c r="AX443" s="149" t="s">
        <v>4342</v>
      </c>
      <c r="AY443" s="31" t="s">
        <v>4110</v>
      </c>
      <c r="AZ443" s="31" t="s">
        <v>1568</v>
      </c>
      <c r="BA443" s="31" t="s">
        <v>1568</v>
      </c>
      <c r="BB443" s="597" t="s">
        <v>2678</v>
      </c>
      <c r="BC443" s="418" t="s">
        <v>3662</v>
      </c>
      <c r="BD443" s="180" t="s">
        <v>4845</v>
      </c>
      <c r="BI443" s="93" t="s">
        <v>7515</v>
      </c>
      <c r="BJ443" s="597" t="s">
        <v>3734</v>
      </c>
      <c r="BK443" s="597" t="s">
        <v>3738</v>
      </c>
      <c r="BL443" s="597"/>
    </row>
    <row r="444" spans="1:277" s="14" customFormat="1" ht="115.5" hidden="1" customHeight="1" x14ac:dyDescent="0.3">
      <c r="A444" s="29" t="s">
        <v>2297</v>
      </c>
      <c r="B444" s="189" t="s">
        <v>1934</v>
      </c>
      <c r="C444" s="185">
        <v>43991</v>
      </c>
      <c r="D444" s="185"/>
      <c r="E444" s="280" t="s">
        <v>1486</v>
      </c>
      <c r="F444" s="6" t="s">
        <v>3949</v>
      </c>
      <c r="G444" s="281" t="s">
        <v>1850</v>
      </c>
      <c r="H444" s="281" t="s">
        <v>1851</v>
      </c>
      <c r="I444" s="281" t="s">
        <v>1852</v>
      </c>
      <c r="J444" s="82" t="s">
        <v>1853</v>
      </c>
      <c r="K444" s="78">
        <v>1</v>
      </c>
      <c r="L444" s="57">
        <v>44046</v>
      </c>
      <c r="M444" s="57">
        <v>44165</v>
      </c>
      <c r="N444" s="79">
        <f t="shared" si="17"/>
        <v>17</v>
      </c>
      <c r="O444" s="105">
        <v>1</v>
      </c>
      <c r="P444" s="32" t="s">
        <v>135</v>
      </c>
      <c r="Q444" s="32" t="s">
        <v>70</v>
      </c>
      <c r="R444" s="281" t="s">
        <v>3950</v>
      </c>
      <c r="S444" s="600">
        <f t="shared" si="15"/>
        <v>98</v>
      </c>
      <c r="T444" s="30"/>
      <c r="U444" s="30"/>
      <c r="V444" s="180" t="s">
        <v>1277</v>
      </c>
      <c r="W444" s="180" t="s">
        <v>1277</v>
      </c>
      <c r="X444" s="180" t="s">
        <v>1277</v>
      </c>
      <c r="Y444" s="180" t="s">
        <v>1277</v>
      </c>
      <c r="Z444" s="180" t="s">
        <v>1277</v>
      </c>
      <c r="AA444" s="180" t="s">
        <v>1277</v>
      </c>
      <c r="AB444" s="180" t="s">
        <v>1277</v>
      </c>
      <c r="AC444" s="180" t="s">
        <v>1277</v>
      </c>
      <c r="AD444" s="180" t="s">
        <v>1277</v>
      </c>
      <c r="AE444" s="180" t="s">
        <v>1568</v>
      </c>
      <c r="AF444" s="257"/>
      <c r="AG444" s="131" t="s">
        <v>3880</v>
      </c>
      <c r="AH444" s="6" t="s">
        <v>2482</v>
      </c>
      <c r="AI444" s="160" t="s">
        <v>2496</v>
      </c>
      <c r="AJ444" s="6" t="s">
        <v>3064</v>
      </c>
      <c r="AK444" s="160" t="s">
        <v>3243</v>
      </c>
      <c r="AL444" s="146" t="s">
        <v>3899</v>
      </c>
      <c r="AM444" s="6" t="s">
        <v>5722</v>
      </c>
      <c r="AN444" s="146" t="s">
        <v>3899</v>
      </c>
      <c r="AO444" s="6" t="s">
        <v>5722</v>
      </c>
      <c r="AP444" s="595" t="s">
        <v>1568</v>
      </c>
      <c r="AQ444" s="6" t="s">
        <v>5722</v>
      </c>
      <c r="AR444" s="595" t="s">
        <v>1568</v>
      </c>
      <c r="AS444" s="595" t="s">
        <v>5722</v>
      </c>
      <c r="AT444" s="231" t="s">
        <v>882</v>
      </c>
      <c r="AU444" s="186">
        <v>44225</v>
      </c>
      <c r="AV444" s="436" t="s">
        <v>1031</v>
      </c>
      <c r="AW444" s="182"/>
      <c r="AX444" s="116"/>
      <c r="AY444" s="116"/>
      <c r="AZ444" s="116"/>
      <c r="BA444" s="116"/>
      <c r="BB444" s="597" t="s">
        <v>1301</v>
      </c>
      <c r="BC444" s="182"/>
      <c r="BD444" s="116"/>
      <c r="BE444" s="13"/>
      <c r="BF444" s="13"/>
      <c r="BG444" s="13"/>
      <c r="BH444" s="13"/>
      <c r="BI444" s="597" t="s">
        <v>7657</v>
      </c>
      <c r="BJ444" s="27" t="s">
        <v>3699</v>
      </c>
      <c r="BK444" s="27"/>
      <c r="BL444" s="597"/>
      <c r="BM444" s="13"/>
      <c r="BN444" s="13"/>
      <c r="BO444" s="13"/>
      <c r="BP444" s="13"/>
      <c r="BQ444" s="13"/>
      <c r="BR444" s="13"/>
      <c r="BS444" s="13"/>
      <c r="BT444" s="13"/>
      <c r="BU444" s="13"/>
      <c r="BV444" s="13"/>
      <c r="BW444" s="13"/>
      <c r="BX444" s="13"/>
      <c r="BY444" s="13"/>
      <c r="BZ444" s="13"/>
      <c r="CA444" s="13"/>
      <c r="CB444" s="13"/>
      <c r="CC444" s="13"/>
      <c r="CD444" s="13"/>
      <c r="CE444" s="13"/>
      <c r="CF444" s="13"/>
      <c r="CG444" s="13"/>
      <c r="CH444" s="13"/>
      <c r="CI444" s="13"/>
      <c r="CJ444" s="13"/>
      <c r="CK444" s="13"/>
      <c r="CL444" s="13"/>
      <c r="CM444" s="13"/>
      <c r="CN444" s="13"/>
      <c r="CO444" s="13"/>
      <c r="CP444" s="13"/>
      <c r="CQ444" s="13"/>
      <c r="CR444" s="13"/>
      <c r="CS444" s="13"/>
      <c r="CT444" s="13"/>
      <c r="CU444" s="13"/>
      <c r="CV444" s="13"/>
      <c r="CW444" s="13"/>
      <c r="CX444" s="13"/>
      <c r="CY444" s="13"/>
      <c r="CZ444" s="13"/>
      <c r="DA444" s="13"/>
      <c r="DB444" s="13"/>
      <c r="DC444" s="13"/>
      <c r="DD444" s="13"/>
      <c r="DE444" s="13"/>
      <c r="DF444" s="13"/>
      <c r="DG444" s="13"/>
      <c r="DH444" s="13"/>
      <c r="DI444" s="13"/>
      <c r="DJ444" s="13"/>
      <c r="DK444" s="13"/>
      <c r="DL444" s="13"/>
      <c r="DM444" s="13"/>
      <c r="DN444" s="13"/>
      <c r="DO444" s="13"/>
      <c r="DP444" s="13"/>
      <c r="DQ444" s="13"/>
      <c r="DR444" s="13"/>
      <c r="DS444" s="13"/>
      <c r="DT444" s="13"/>
      <c r="DU444" s="13"/>
      <c r="DV444" s="13"/>
      <c r="DW444" s="13"/>
      <c r="DX444" s="13"/>
      <c r="DY444" s="13"/>
      <c r="DZ444" s="13"/>
      <c r="EA444" s="13"/>
      <c r="EB444" s="13"/>
      <c r="EC444" s="13"/>
      <c r="ED444" s="13"/>
      <c r="EE444" s="13"/>
      <c r="EF444" s="13"/>
      <c r="EG444" s="13"/>
      <c r="EH444" s="13"/>
      <c r="EI444" s="13"/>
      <c r="EJ444" s="13"/>
      <c r="EK444" s="13"/>
      <c r="EL444" s="13"/>
      <c r="EM444" s="13"/>
      <c r="EN444" s="13"/>
      <c r="EO444" s="13"/>
      <c r="EP444" s="13"/>
      <c r="EQ444" s="13"/>
      <c r="ER444" s="13"/>
      <c r="ES444" s="13"/>
      <c r="ET444" s="13"/>
      <c r="EU444" s="13"/>
      <c r="EV444" s="13"/>
      <c r="EW444" s="13"/>
      <c r="EX444" s="13"/>
      <c r="EY444" s="13"/>
      <c r="EZ444" s="13"/>
      <c r="FA444" s="13"/>
      <c r="FB444" s="13"/>
      <c r="FC444" s="13"/>
      <c r="FD444" s="13"/>
      <c r="FE444" s="13"/>
      <c r="FF444" s="13"/>
      <c r="FG444" s="13"/>
      <c r="FH444" s="13"/>
      <c r="FI444" s="13"/>
      <c r="FJ444" s="13"/>
      <c r="FK444" s="13"/>
      <c r="FL444" s="13"/>
      <c r="FM444" s="13"/>
      <c r="FN444" s="13"/>
      <c r="FO444" s="13"/>
      <c r="FP444" s="13"/>
      <c r="FQ444" s="13"/>
      <c r="FR444" s="13"/>
      <c r="FS444" s="13"/>
      <c r="FT444" s="13"/>
      <c r="FU444" s="13"/>
      <c r="FV444" s="13"/>
      <c r="FW444" s="13"/>
      <c r="FX444" s="13"/>
      <c r="FY444" s="13"/>
      <c r="FZ444" s="13"/>
      <c r="GA444" s="13"/>
      <c r="GB444" s="13"/>
      <c r="GC444" s="13"/>
      <c r="GD444" s="13"/>
      <c r="GE444" s="13"/>
      <c r="GF444" s="13"/>
      <c r="GG444" s="13"/>
      <c r="GH444" s="13"/>
      <c r="GI444" s="13"/>
      <c r="GJ444" s="13"/>
      <c r="GK444" s="13"/>
      <c r="GL444" s="13"/>
      <c r="GM444" s="13"/>
      <c r="GN444" s="13"/>
      <c r="GO444" s="13"/>
      <c r="GP444" s="13"/>
      <c r="GQ444" s="13"/>
      <c r="GR444" s="13"/>
      <c r="GS444" s="13"/>
      <c r="GT444" s="13"/>
      <c r="GU444" s="13"/>
      <c r="GV444" s="13"/>
      <c r="GW444" s="13"/>
      <c r="GX444" s="13"/>
      <c r="GY444" s="13"/>
      <c r="GZ444" s="13"/>
      <c r="HA444" s="13"/>
      <c r="HB444" s="13"/>
      <c r="HC444" s="13"/>
      <c r="HD444" s="13"/>
      <c r="HE444" s="13"/>
      <c r="HF444" s="13"/>
      <c r="HG444" s="13"/>
      <c r="HH444" s="13"/>
      <c r="HI444" s="13"/>
      <c r="HJ444" s="13"/>
      <c r="HK444" s="13"/>
      <c r="HL444" s="13"/>
      <c r="HM444" s="13"/>
      <c r="HN444" s="13"/>
      <c r="HO444" s="13"/>
      <c r="HP444" s="13"/>
      <c r="HQ444" s="13"/>
      <c r="HR444" s="13"/>
      <c r="HS444" s="13"/>
      <c r="HT444" s="13"/>
      <c r="HU444" s="13"/>
      <c r="HV444" s="13"/>
      <c r="HW444" s="13"/>
      <c r="HX444" s="13"/>
      <c r="HY444" s="13"/>
      <c r="HZ444" s="13"/>
      <c r="IA444" s="13"/>
      <c r="IB444" s="13"/>
      <c r="IC444" s="13"/>
      <c r="ID444" s="13"/>
      <c r="IE444" s="13"/>
      <c r="IF444" s="13"/>
      <c r="IG444" s="13"/>
      <c r="IH444" s="13"/>
      <c r="II444" s="13"/>
      <c r="IJ444" s="13"/>
      <c r="IK444" s="13"/>
      <c r="IL444" s="13"/>
      <c r="IM444" s="13"/>
      <c r="IN444" s="13"/>
      <c r="IO444" s="13"/>
      <c r="IP444" s="13"/>
      <c r="IQ444" s="13"/>
      <c r="IR444" s="13"/>
      <c r="IS444" s="13"/>
      <c r="IT444" s="13"/>
      <c r="IU444" s="13"/>
      <c r="IV444" s="13"/>
      <c r="IW444" s="13"/>
      <c r="IX444" s="13"/>
      <c r="IY444" s="13"/>
      <c r="IZ444" s="13"/>
      <c r="JA444" s="13"/>
      <c r="JB444" s="13"/>
      <c r="JC444" s="13"/>
      <c r="JD444" s="13"/>
      <c r="JE444" s="13"/>
      <c r="JF444" s="13"/>
      <c r="JG444" s="13"/>
      <c r="JH444" s="13"/>
      <c r="JI444" s="13"/>
      <c r="JJ444" s="13"/>
      <c r="JK444" s="13"/>
      <c r="JL444" s="13"/>
      <c r="JM444" s="13"/>
      <c r="JN444" s="13"/>
      <c r="JO444" s="13"/>
      <c r="JP444" s="13"/>
      <c r="JQ444" s="13"/>
    </row>
    <row r="445" spans="1:277" ht="115.5" hidden="1" customHeight="1" x14ac:dyDescent="0.3">
      <c r="A445" s="29" t="s">
        <v>2298</v>
      </c>
      <c r="B445" s="189" t="s">
        <v>1934</v>
      </c>
      <c r="C445" s="185">
        <v>43991</v>
      </c>
      <c r="D445" s="185"/>
      <c r="E445" s="280" t="s">
        <v>1486</v>
      </c>
      <c r="F445" s="6" t="s">
        <v>3949</v>
      </c>
      <c r="G445" s="281" t="s">
        <v>1850</v>
      </c>
      <c r="H445" s="281" t="s">
        <v>1851</v>
      </c>
      <c r="I445" s="281" t="s">
        <v>1854</v>
      </c>
      <c r="J445" s="82" t="s">
        <v>1855</v>
      </c>
      <c r="K445" s="78">
        <v>2</v>
      </c>
      <c r="L445" s="57">
        <v>44046</v>
      </c>
      <c r="M445" s="57">
        <v>44165</v>
      </c>
      <c r="N445" s="79">
        <f t="shared" si="17"/>
        <v>17</v>
      </c>
      <c r="O445" s="105">
        <v>2</v>
      </c>
      <c r="P445" s="32" t="s">
        <v>135</v>
      </c>
      <c r="Q445" s="32" t="s">
        <v>70</v>
      </c>
      <c r="R445" s="281" t="s">
        <v>3951</v>
      </c>
      <c r="S445" s="600">
        <f t="shared" si="15"/>
        <v>362</v>
      </c>
      <c r="T445" s="30"/>
      <c r="U445" s="30"/>
      <c r="V445" s="180" t="s">
        <v>1277</v>
      </c>
      <c r="W445" s="180" t="s">
        <v>1277</v>
      </c>
      <c r="X445" s="180" t="s">
        <v>1277</v>
      </c>
      <c r="Y445" s="180" t="s">
        <v>1277</v>
      </c>
      <c r="Z445" s="180" t="s">
        <v>1277</v>
      </c>
      <c r="AA445" s="180" t="s">
        <v>1277</v>
      </c>
      <c r="AB445" s="180" t="s">
        <v>1277</v>
      </c>
      <c r="AC445" s="180" t="s">
        <v>1277</v>
      </c>
      <c r="AD445" s="180" t="s">
        <v>1277</v>
      </c>
      <c r="AE445" s="180" t="s">
        <v>1568</v>
      </c>
      <c r="AF445" s="257"/>
      <c r="AG445" s="131" t="s">
        <v>3880</v>
      </c>
      <c r="AH445" s="6" t="s">
        <v>2483</v>
      </c>
      <c r="AI445" s="146" t="s">
        <v>2489</v>
      </c>
      <c r="AJ445" s="6" t="s">
        <v>3065</v>
      </c>
      <c r="AK445" s="6" t="s">
        <v>3078</v>
      </c>
      <c r="AL445" s="146" t="s">
        <v>3899</v>
      </c>
      <c r="AM445" s="6" t="s">
        <v>5722</v>
      </c>
      <c r="AN445" s="146" t="s">
        <v>3899</v>
      </c>
      <c r="AO445" s="6" t="s">
        <v>5722</v>
      </c>
      <c r="AP445" s="595" t="s">
        <v>1568</v>
      </c>
      <c r="AQ445" s="6" t="s">
        <v>5722</v>
      </c>
      <c r="AR445" s="595" t="s">
        <v>1568</v>
      </c>
      <c r="AS445" s="595" t="s">
        <v>5722</v>
      </c>
      <c r="AT445" s="231" t="s">
        <v>1027</v>
      </c>
      <c r="AU445" s="186">
        <v>44215</v>
      </c>
      <c r="AV445" s="436" t="s">
        <v>1031</v>
      </c>
      <c r="AW445" s="182"/>
      <c r="AX445" s="116"/>
      <c r="AY445" s="116"/>
      <c r="AZ445" s="116"/>
      <c r="BA445" s="116"/>
      <c r="BB445" s="597" t="s">
        <v>1301</v>
      </c>
      <c r="BC445" s="182"/>
      <c r="BD445" s="116"/>
      <c r="BI445" s="597" t="s">
        <v>7657</v>
      </c>
      <c r="BJ445" s="27" t="s">
        <v>3699</v>
      </c>
      <c r="BK445" s="27"/>
      <c r="BL445" s="597"/>
    </row>
    <row r="446" spans="1:277" ht="115.5" hidden="1" customHeight="1" x14ac:dyDescent="0.3">
      <c r="A446" s="29" t="s">
        <v>2299</v>
      </c>
      <c r="B446" s="189" t="s">
        <v>1934</v>
      </c>
      <c r="C446" s="185">
        <v>43991</v>
      </c>
      <c r="D446" s="185"/>
      <c r="E446" s="280" t="s">
        <v>1486</v>
      </c>
      <c r="F446" s="6" t="s">
        <v>3949</v>
      </c>
      <c r="G446" s="281" t="s">
        <v>1850</v>
      </c>
      <c r="H446" s="281" t="s">
        <v>1851</v>
      </c>
      <c r="I446" s="281" t="s">
        <v>1856</v>
      </c>
      <c r="J446" s="82" t="s">
        <v>1857</v>
      </c>
      <c r="K446" s="78">
        <v>1</v>
      </c>
      <c r="L446" s="57">
        <v>44046</v>
      </c>
      <c r="M446" s="57">
        <v>44165</v>
      </c>
      <c r="N446" s="79">
        <f t="shared" si="17"/>
        <v>17</v>
      </c>
      <c r="O446" s="105">
        <v>1</v>
      </c>
      <c r="P446" s="32" t="s">
        <v>135</v>
      </c>
      <c r="Q446" s="32" t="s">
        <v>70</v>
      </c>
      <c r="R446" s="281" t="s">
        <v>3952</v>
      </c>
      <c r="S446" s="600">
        <f t="shared" si="15"/>
        <v>388</v>
      </c>
      <c r="T446" s="30"/>
      <c r="U446" s="30"/>
      <c r="V446" s="180" t="s">
        <v>1277</v>
      </c>
      <c r="W446" s="180" t="s">
        <v>1277</v>
      </c>
      <c r="X446" s="180" t="s">
        <v>1277</v>
      </c>
      <c r="Y446" s="180" t="s">
        <v>1277</v>
      </c>
      <c r="Z446" s="180" t="s">
        <v>1277</v>
      </c>
      <c r="AA446" s="180" t="s">
        <v>1277</v>
      </c>
      <c r="AB446" s="180" t="s">
        <v>1277</v>
      </c>
      <c r="AC446" s="180" t="s">
        <v>1277</v>
      </c>
      <c r="AD446" s="180" t="s">
        <v>1277</v>
      </c>
      <c r="AE446" s="180" t="s">
        <v>1568</v>
      </c>
      <c r="AF446" s="257"/>
      <c r="AG446" s="131" t="s">
        <v>3880</v>
      </c>
      <c r="AH446" s="146" t="s">
        <v>2483</v>
      </c>
      <c r="AI446" s="146" t="s">
        <v>2490</v>
      </c>
      <c r="AJ446" s="6" t="s">
        <v>3066</v>
      </c>
      <c r="AK446" s="6" t="s">
        <v>3083</v>
      </c>
      <c r="AL446" s="146" t="s">
        <v>3899</v>
      </c>
      <c r="AM446" s="6" t="s">
        <v>5722</v>
      </c>
      <c r="AN446" s="146" t="s">
        <v>3899</v>
      </c>
      <c r="AO446" s="6" t="s">
        <v>5722</v>
      </c>
      <c r="AP446" s="595" t="s">
        <v>1568</v>
      </c>
      <c r="AQ446" s="6" t="s">
        <v>5722</v>
      </c>
      <c r="AR446" s="595" t="s">
        <v>1568</v>
      </c>
      <c r="AS446" s="595" t="s">
        <v>5722</v>
      </c>
      <c r="AT446" s="231" t="s">
        <v>1027</v>
      </c>
      <c r="AU446" s="186">
        <v>44215</v>
      </c>
      <c r="AV446" s="436" t="s">
        <v>1031</v>
      </c>
      <c r="AW446" s="182"/>
      <c r="AX446" s="116"/>
      <c r="AY446" s="116"/>
      <c r="AZ446" s="116"/>
      <c r="BA446" s="116"/>
      <c r="BB446" s="597" t="s">
        <v>1301</v>
      </c>
      <c r="BC446" s="182"/>
      <c r="BD446" s="116"/>
      <c r="BI446" s="597" t="s">
        <v>7657</v>
      </c>
      <c r="BJ446" s="27" t="s">
        <v>3699</v>
      </c>
      <c r="BK446" s="27"/>
      <c r="BL446" s="597"/>
    </row>
    <row r="447" spans="1:277" ht="115.5" hidden="1" customHeight="1" x14ac:dyDescent="0.3">
      <c r="A447" s="29" t="s">
        <v>2300</v>
      </c>
      <c r="B447" s="189" t="s">
        <v>1934</v>
      </c>
      <c r="C447" s="185">
        <v>43991</v>
      </c>
      <c r="D447" s="185"/>
      <c r="E447" s="280" t="s">
        <v>1486</v>
      </c>
      <c r="F447" s="6" t="s">
        <v>3949</v>
      </c>
      <c r="G447" s="281" t="s">
        <v>1850</v>
      </c>
      <c r="H447" s="281" t="s">
        <v>1851</v>
      </c>
      <c r="I447" s="281" t="s">
        <v>1858</v>
      </c>
      <c r="J447" s="82" t="s">
        <v>1859</v>
      </c>
      <c r="K447" s="78">
        <v>1</v>
      </c>
      <c r="L447" s="57">
        <v>44046</v>
      </c>
      <c r="M447" s="57">
        <v>44165</v>
      </c>
      <c r="N447" s="79">
        <f t="shared" si="17"/>
        <v>17</v>
      </c>
      <c r="O447" s="105">
        <v>1</v>
      </c>
      <c r="P447" s="32" t="s">
        <v>135</v>
      </c>
      <c r="Q447" s="32" t="s">
        <v>70</v>
      </c>
      <c r="R447" s="283" t="s">
        <v>3953</v>
      </c>
      <c r="S447" s="600">
        <f t="shared" si="15"/>
        <v>279</v>
      </c>
      <c r="T447" s="30"/>
      <c r="U447" s="30"/>
      <c r="V447" s="180" t="s">
        <v>1277</v>
      </c>
      <c r="W447" s="180" t="s">
        <v>1277</v>
      </c>
      <c r="X447" s="180" t="s">
        <v>1277</v>
      </c>
      <c r="Y447" s="180" t="s">
        <v>1277</v>
      </c>
      <c r="Z447" s="180" t="s">
        <v>1277</v>
      </c>
      <c r="AA447" s="180" t="s">
        <v>1277</v>
      </c>
      <c r="AB447" s="180" t="s">
        <v>1277</v>
      </c>
      <c r="AC447" s="180" t="s">
        <v>1277</v>
      </c>
      <c r="AD447" s="180" t="s">
        <v>1277</v>
      </c>
      <c r="AE447" s="180" t="s">
        <v>1568</v>
      </c>
      <c r="AF447" s="257"/>
      <c r="AG447" s="131" t="s">
        <v>3880</v>
      </c>
      <c r="AH447" s="146" t="s">
        <v>2484</v>
      </c>
      <c r="AI447" s="146" t="s">
        <v>2494</v>
      </c>
      <c r="AJ447" s="6" t="s">
        <v>3067</v>
      </c>
      <c r="AK447" s="6" t="s">
        <v>3158</v>
      </c>
      <c r="AL447" s="146" t="s">
        <v>3899</v>
      </c>
      <c r="AM447" s="6" t="s">
        <v>5722</v>
      </c>
      <c r="AN447" s="146" t="s">
        <v>3899</v>
      </c>
      <c r="AO447" s="6" t="s">
        <v>5722</v>
      </c>
      <c r="AP447" s="595" t="s">
        <v>1568</v>
      </c>
      <c r="AQ447" s="6" t="s">
        <v>5722</v>
      </c>
      <c r="AR447" s="595" t="s">
        <v>1568</v>
      </c>
      <c r="AS447" s="595" t="s">
        <v>5722</v>
      </c>
      <c r="AT447" s="231" t="s">
        <v>1027</v>
      </c>
      <c r="AU447" s="185">
        <v>44215</v>
      </c>
      <c r="AV447" s="436" t="s">
        <v>1031</v>
      </c>
      <c r="AW447" s="182"/>
      <c r="AX447" s="116"/>
      <c r="AY447" s="116"/>
      <c r="AZ447" s="116"/>
      <c r="BA447" s="116"/>
      <c r="BB447" s="597" t="s">
        <v>1301</v>
      </c>
      <c r="BC447" s="182"/>
      <c r="BD447" s="116"/>
      <c r="BI447" s="597" t="s">
        <v>7657</v>
      </c>
      <c r="BJ447" s="27" t="s">
        <v>3699</v>
      </c>
      <c r="BK447" s="27"/>
      <c r="BL447" s="597"/>
    </row>
    <row r="448" spans="1:277" ht="115.5" hidden="1" customHeight="1" x14ac:dyDescent="0.3">
      <c r="A448" s="29" t="s">
        <v>2301</v>
      </c>
      <c r="B448" s="189" t="s">
        <v>1934</v>
      </c>
      <c r="C448" s="185">
        <v>43991</v>
      </c>
      <c r="D448" s="185"/>
      <c r="E448" s="280" t="s">
        <v>1400</v>
      </c>
      <c r="F448" s="6" t="s">
        <v>3954</v>
      </c>
      <c r="G448" s="6" t="s">
        <v>1860</v>
      </c>
      <c r="H448" s="6" t="s">
        <v>1861</v>
      </c>
      <c r="I448" s="6" t="s">
        <v>1862</v>
      </c>
      <c r="J448" s="82" t="s">
        <v>1863</v>
      </c>
      <c r="K448" s="78">
        <v>1</v>
      </c>
      <c r="L448" s="57">
        <v>44046</v>
      </c>
      <c r="M448" s="57">
        <v>44074</v>
      </c>
      <c r="N448" s="79">
        <f t="shared" si="17"/>
        <v>4</v>
      </c>
      <c r="O448" s="105">
        <v>1</v>
      </c>
      <c r="P448" s="32" t="s">
        <v>135</v>
      </c>
      <c r="Q448" s="32" t="s">
        <v>70</v>
      </c>
      <c r="R448" s="283" t="s">
        <v>3955</v>
      </c>
      <c r="S448" s="600">
        <f t="shared" si="15"/>
        <v>279</v>
      </c>
      <c r="T448" s="30"/>
      <c r="U448" s="30"/>
      <c r="V448" s="180" t="s">
        <v>1277</v>
      </c>
      <c r="W448" s="180" t="s">
        <v>1277</v>
      </c>
      <c r="X448" s="180" t="s">
        <v>1277</v>
      </c>
      <c r="Y448" s="180" t="s">
        <v>1277</v>
      </c>
      <c r="Z448" s="180" t="s">
        <v>1277</v>
      </c>
      <c r="AA448" s="180" t="s">
        <v>1277</v>
      </c>
      <c r="AB448" s="180" t="s">
        <v>1277</v>
      </c>
      <c r="AC448" s="180" t="s">
        <v>1277</v>
      </c>
      <c r="AD448" s="180" t="s">
        <v>1277</v>
      </c>
      <c r="AE448" s="180" t="s">
        <v>1568</v>
      </c>
      <c r="AF448" s="257"/>
      <c r="AG448" s="131" t="s">
        <v>3880</v>
      </c>
      <c r="AH448" s="146" t="s">
        <v>2485</v>
      </c>
      <c r="AI448" s="146" t="s">
        <v>2495</v>
      </c>
      <c r="AJ448" s="6" t="s">
        <v>3068</v>
      </c>
      <c r="AK448" s="6" t="s">
        <v>3159</v>
      </c>
      <c r="AL448" s="146" t="s">
        <v>3899</v>
      </c>
      <c r="AM448" s="6" t="s">
        <v>5722</v>
      </c>
      <c r="AN448" s="146" t="s">
        <v>3899</v>
      </c>
      <c r="AO448" s="6" t="s">
        <v>5722</v>
      </c>
      <c r="AP448" s="595" t="s">
        <v>1568</v>
      </c>
      <c r="AQ448" s="6" t="s">
        <v>5722</v>
      </c>
      <c r="AR448" s="595" t="s">
        <v>1568</v>
      </c>
      <c r="AS448" s="595" t="s">
        <v>5722</v>
      </c>
      <c r="AT448" s="231" t="s">
        <v>1027</v>
      </c>
      <c r="AU448" s="185">
        <v>44215</v>
      </c>
      <c r="AV448" s="436" t="s">
        <v>1031</v>
      </c>
      <c r="AW448" s="182"/>
      <c r="AX448" s="116"/>
      <c r="AY448" s="116"/>
      <c r="AZ448" s="116"/>
      <c r="BA448" s="116"/>
      <c r="BB448" s="597" t="s">
        <v>1301</v>
      </c>
      <c r="BC448" s="182"/>
      <c r="BD448" s="116"/>
      <c r="BI448" s="597" t="s">
        <v>7657</v>
      </c>
      <c r="BJ448" s="27" t="s">
        <v>3699</v>
      </c>
      <c r="BK448" s="27"/>
      <c r="BL448" s="597"/>
    </row>
    <row r="449" spans="1:64" ht="115.5" hidden="1" customHeight="1" x14ac:dyDescent="0.3">
      <c r="A449" s="29" t="s">
        <v>2302</v>
      </c>
      <c r="B449" s="189" t="s">
        <v>1934</v>
      </c>
      <c r="C449" s="185">
        <v>43991</v>
      </c>
      <c r="D449" s="185"/>
      <c r="E449" s="280" t="s">
        <v>1400</v>
      </c>
      <c r="F449" s="6" t="s">
        <v>3954</v>
      </c>
      <c r="G449" s="6" t="s">
        <v>1860</v>
      </c>
      <c r="H449" s="6" t="s">
        <v>1861</v>
      </c>
      <c r="I449" s="6" t="s">
        <v>1818</v>
      </c>
      <c r="J449" s="281" t="s">
        <v>1819</v>
      </c>
      <c r="K449" s="192">
        <v>1</v>
      </c>
      <c r="L449" s="57">
        <v>44063</v>
      </c>
      <c r="M449" s="57">
        <v>44196</v>
      </c>
      <c r="N449" s="79">
        <f t="shared" ref="N449:N520" si="20">+WEEKNUM(M449-L449)</f>
        <v>19</v>
      </c>
      <c r="O449" s="135">
        <v>0</v>
      </c>
      <c r="P449" s="32" t="s">
        <v>3888</v>
      </c>
      <c r="Q449" s="32" t="s">
        <v>1864</v>
      </c>
      <c r="R449" s="4" t="s">
        <v>4325</v>
      </c>
      <c r="S449" s="600">
        <f t="shared" si="15"/>
        <v>286</v>
      </c>
      <c r="T449" s="30"/>
      <c r="U449" s="30"/>
      <c r="V449" s="180" t="s">
        <v>1277</v>
      </c>
      <c r="W449" s="180" t="s">
        <v>1277</v>
      </c>
      <c r="X449" s="180" t="s">
        <v>1277</v>
      </c>
      <c r="Y449" s="180" t="s">
        <v>1277</v>
      </c>
      <c r="Z449" s="180" t="s">
        <v>1277</v>
      </c>
      <c r="AA449" s="180" t="s">
        <v>1277</v>
      </c>
      <c r="AB449" s="180" t="s">
        <v>1277</v>
      </c>
      <c r="AC449" s="180" t="s">
        <v>1277</v>
      </c>
      <c r="AD449" s="180" t="s">
        <v>1277</v>
      </c>
      <c r="AE449" s="180" t="s">
        <v>1568</v>
      </c>
      <c r="AF449" s="257"/>
      <c r="AG449" s="131" t="s">
        <v>3880</v>
      </c>
      <c r="AH449" s="146" t="s">
        <v>2600</v>
      </c>
      <c r="AI449" s="146" t="s">
        <v>2619</v>
      </c>
      <c r="AJ449" s="146" t="s">
        <v>3147</v>
      </c>
      <c r="AK449" s="6" t="s">
        <v>3225</v>
      </c>
      <c r="AL449" s="115" t="s">
        <v>4356</v>
      </c>
      <c r="AM449" s="40" t="s">
        <v>7375</v>
      </c>
      <c r="AN449" s="40" t="s">
        <v>3899</v>
      </c>
      <c r="AO449" s="40" t="s">
        <v>6054</v>
      </c>
      <c r="AP449" s="595" t="s">
        <v>1568</v>
      </c>
      <c r="AQ449" s="40" t="s">
        <v>6054</v>
      </c>
      <c r="AR449" s="40" t="s">
        <v>1568</v>
      </c>
      <c r="AS449" s="40" t="s">
        <v>6054</v>
      </c>
      <c r="AT449" s="231" t="s">
        <v>1938</v>
      </c>
      <c r="AU449" s="185">
        <v>44377</v>
      </c>
      <c r="AV449" s="436" t="s">
        <v>2439</v>
      </c>
      <c r="AW449" s="185">
        <v>44377</v>
      </c>
      <c r="AX449" s="149" t="s">
        <v>6889</v>
      </c>
      <c r="AY449" s="31" t="s">
        <v>4110</v>
      </c>
      <c r="AZ449" s="31" t="s">
        <v>1568</v>
      </c>
      <c r="BA449" s="31" t="s">
        <v>1568</v>
      </c>
      <c r="BB449" s="597" t="s">
        <v>2678</v>
      </c>
      <c r="BC449" s="418" t="s">
        <v>3661</v>
      </c>
      <c r="BD449" s="30" t="s">
        <v>1568</v>
      </c>
      <c r="BI449" s="597" t="s">
        <v>3680</v>
      </c>
      <c r="BJ449" s="27" t="s">
        <v>3699</v>
      </c>
      <c r="BK449" s="27"/>
      <c r="BL449" s="597"/>
    </row>
    <row r="450" spans="1:64" ht="115.5" hidden="1" customHeight="1" x14ac:dyDescent="0.3">
      <c r="A450" s="29" t="s">
        <v>2303</v>
      </c>
      <c r="B450" s="189" t="s">
        <v>1934</v>
      </c>
      <c r="C450" s="185">
        <v>43991</v>
      </c>
      <c r="D450" s="185"/>
      <c r="E450" s="280" t="s">
        <v>1401</v>
      </c>
      <c r="F450" s="6" t="s">
        <v>3982</v>
      </c>
      <c r="G450" s="281" t="s">
        <v>1865</v>
      </c>
      <c r="H450" s="281" t="s">
        <v>1866</v>
      </c>
      <c r="I450" s="281" t="s">
        <v>1867</v>
      </c>
      <c r="J450" s="82" t="s">
        <v>1847</v>
      </c>
      <c r="K450" s="78">
        <v>1</v>
      </c>
      <c r="L450" s="57">
        <v>44044</v>
      </c>
      <c r="M450" s="57">
        <v>44104</v>
      </c>
      <c r="N450" s="79">
        <f t="shared" si="20"/>
        <v>9</v>
      </c>
      <c r="O450" s="105">
        <v>1</v>
      </c>
      <c r="P450" s="32" t="s">
        <v>16</v>
      </c>
      <c r="Q450" s="32"/>
      <c r="R450" s="283" t="s">
        <v>3983</v>
      </c>
      <c r="S450" s="600">
        <f t="shared" si="15"/>
        <v>214</v>
      </c>
      <c r="T450" s="30"/>
      <c r="U450" s="30"/>
      <c r="V450" s="180" t="s">
        <v>1277</v>
      </c>
      <c r="W450" s="180" t="s">
        <v>1277</v>
      </c>
      <c r="X450" s="180" t="s">
        <v>1277</v>
      </c>
      <c r="Y450" s="180" t="s">
        <v>1277</v>
      </c>
      <c r="Z450" s="180" t="s">
        <v>1277</v>
      </c>
      <c r="AA450" s="180" t="s">
        <v>1277</v>
      </c>
      <c r="AB450" s="180" t="s">
        <v>1277</v>
      </c>
      <c r="AC450" s="180" t="s">
        <v>1277</v>
      </c>
      <c r="AD450" s="180" t="s">
        <v>1277</v>
      </c>
      <c r="AE450" s="259" t="s">
        <v>1568</v>
      </c>
      <c r="AF450" s="257"/>
      <c r="AG450" s="131" t="s">
        <v>3880</v>
      </c>
      <c r="AH450" s="247" t="s">
        <v>2667</v>
      </c>
      <c r="AI450" s="6" t="s">
        <v>2670</v>
      </c>
      <c r="AJ450" s="6" t="s">
        <v>3008</v>
      </c>
      <c r="AK450" s="6" t="s">
        <v>3008</v>
      </c>
      <c r="AL450" s="146" t="s">
        <v>3899</v>
      </c>
      <c r="AM450" s="6" t="s">
        <v>5722</v>
      </c>
      <c r="AN450" s="146" t="s">
        <v>3899</v>
      </c>
      <c r="AO450" s="6" t="s">
        <v>5722</v>
      </c>
      <c r="AP450" s="595" t="s">
        <v>1568</v>
      </c>
      <c r="AQ450" s="6" t="s">
        <v>5722</v>
      </c>
      <c r="AR450" s="595" t="s">
        <v>1568</v>
      </c>
      <c r="AS450" s="595" t="s">
        <v>5722</v>
      </c>
      <c r="AT450" s="231" t="s">
        <v>1027</v>
      </c>
      <c r="AU450" s="185">
        <v>44130</v>
      </c>
      <c r="AV450" s="436" t="s">
        <v>1031</v>
      </c>
      <c r="AW450" s="182"/>
      <c r="AX450" s="116"/>
      <c r="AY450" s="116"/>
      <c r="AZ450" s="116"/>
      <c r="BA450" s="116"/>
      <c r="BB450" s="597" t="s">
        <v>1301</v>
      </c>
      <c r="BC450" s="182"/>
      <c r="BD450" s="116"/>
      <c r="BI450" s="597" t="s">
        <v>7657</v>
      </c>
      <c r="BJ450" s="597" t="s">
        <v>3739</v>
      </c>
      <c r="BK450" s="597" t="s">
        <v>3683</v>
      </c>
      <c r="BL450" s="597"/>
    </row>
    <row r="451" spans="1:64" ht="115.5" hidden="1" customHeight="1" x14ac:dyDescent="0.3">
      <c r="A451" s="29" t="s">
        <v>2304</v>
      </c>
      <c r="B451" s="189" t="s">
        <v>1934</v>
      </c>
      <c r="C451" s="185">
        <v>43991</v>
      </c>
      <c r="D451" s="185"/>
      <c r="E451" s="280" t="s">
        <v>1401</v>
      </c>
      <c r="F451" s="6" t="s">
        <v>3982</v>
      </c>
      <c r="G451" s="281" t="s">
        <v>1865</v>
      </c>
      <c r="H451" s="281" t="s">
        <v>1866</v>
      </c>
      <c r="I451" s="281" t="s">
        <v>1868</v>
      </c>
      <c r="J451" s="281" t="s">
        <v>879</v>
      </c>
      <c r="K451" s="78">
        <v>1</v>
      </c>
      <c r="L451" s="57">
        <v>44105</v>
      </c>
      <c r="M451" s="57">
        <v>44134</v>
      </c>
      <c r="N451" s="79">
        <f t="shared" si="20"/>
        <v>5</v>
      </c>
      <c r="O451" s="135">
        <v>0</v>
      </c>
      <c r="P451" s="32" t="s">
        <v>16</v>
      </c>
      <c r="Q451" s="32"/>
      <c r="R451" s="4" t="s">
        <v>6071</v>
      </c>
      <c r="S451" s="600">
        <f t="shared" si="15"/>
        <v>364</v>
      </c>
      <c r="T451" s="30"/>
      <c r="U451" s="30"/>
      <c r="V451" s="180" t="s">
        <v>1277</v>
      </c>
      <c r="W451" s="180" t="s">
        <v>1277</v>
      </c>
      <c r="X451" s="180" t="s">
        <v>1277</v>
      </c>
      <c r="Y451" s="180" t="s">
        <v>1277</v>
      </c>
      <c r="Z451" s="180" t="s">
        <v>1277</v>
      </c>
      <c r="AA451" s="180" t="s">
        <v>1277</v>
      </c>
      <c r="AB451" s="180" t="s">
        <v>1277</v>
      </c>
      <c r="AC451" s="180" t="s">
        <v>1277</v>
      </c>
      <c r="AD451" s="180" t="s">
        <v>1277</v>
      </c>
      <c r="AE451" s="259" t="s">
        <v>1568</v>
      </c>
      <c r="AF451" s="257"/>
      <c r="AG451" s="131" t="s">
        <v>3880</v>
      </c>
      <c r="AH451" s="247" t="s">
        <v>2668</v>
      </c>
      <c r="AI451" s="6" t="s">
        <v>2669</v>
      </c>
      <c r="AJ451" s="6" t="s">
        <v>3238</v>
      </c>
      <c r="AK451" s="6" t="s">
        <v>3256</v>
      </c>
      <c r="AL451" s="6" t="s">
        <v>3899</v>
      </c>
      <c r="AM451" s="6" t="s">
        <v>6076</v>
      </c>
      <c r="AN451" s="40" t="s">
        <v>3899</v>
      </c>
      <c r="AO451" s="40" t="s">
        <v>6054</v>
      </c>
      <c r="AP451" s="595" t="s">
        <v>1568</v>
      </c>
      <c r="AQ451" s="40" t="s">
        <v>6054</v>
      </c>
      <c r="AR451" s="40" t="s">
        <v>1568</v>
      </c>
      <c r="AS451" s="40" t="s">
        <v>6054</v>
      </c>
      <c r="AT451" s="231" t="s">
        <v>1937</v>
      </c>
      <c r="AU451" s="185">
        <v>44377</v>
      </c>
      <c r="AV451" s="436" t="s">
        <v>2439</v>
      </c>
      <c r="AW451" s="185">
        <v>44377</v>
      </c>
      <c r="AX451" s="149" t="s">
        <v>6896</v>
      </c>
      <c r="AY451" s="31" t="s">
        <v>4110</v>
      </c>
      <c r="AZ451" s="31" t="s">
        <v>1568</v>
      </c>
      <c r="BA451" s="31" t="s">
        <v>1568</v>
      </c>
      <c r="BB451" s="597" t="s">
        <v>2678</v>
      </c>
      <c r="BC451" s="418" t="s">
        <v>3662</v>
      </c>
      <c r="BD451" s="32" t="s">
        <v>6077</v>
      </c>
      <c r="BI451" s="597" t="s">
        <v>3680</v>
      </c>
      <c r="BJ451" s="597" t="s">
        <v>3739</v>
      </c>
      <c r="BK451" s="597" t="s">
        <v>3683</v>
      </c>
      <c r="BL451" s="597"/>
    </row>
    <row r="452" spans="1:64" ht="115.5" hidden="1" customHeight="1" x14ac:dyDescent="0.3">
      <c r="A452" s="29" t="s">
        <v>2305</v>
      </c>
      <c r="B452" s="189" t="s">
        <v>1934</v>
      </c>
      <c r="C452" s="185">
        <v>43991</v>
      </c>
      <c r="D452" s="185"/>
      <c r="E452" s="280" t="s">
        <v>1402</v>
      </c>
      <c r="F452" s="6" t="s">
        <v>3956</v>
      </c>
      <c r="G452" s="281" t="s">
        <v>1869</v>
      </c>
      <c r="H452" s="193" t="s">
        <v>1800</v>
      </c>
      <c r="I452" s="193" t="s">
        <v>1801</v>
      </c>
      <c r="J452" s="426" t="s">
        <v>1802</v>
      </c>
      <c r="K452" s="192">
        <v>3</v>
      </c>
      <c r="L452" s="57">
        <v>44044</v>
      </c>
      <c r="M452" s="57">
        <v>44196</v>
      </c>
      <c r="N452" s="79">
        <f t="shared" si="20"/>
        <v>22</v>
      </c>
      <c r="O452" s="105">
        <v>3</v>
      </c>
      <c r="P452" s="32" t="s">
        <v>1521</v>
      </c>
      <c r="Q452" s="32" t="s">
        <v>70</v>
      </c>
      <c r="R452" s="283" t="s">
        <v>3943</v>
      </c>
      <c r="S452" s="600">
        <f t="shared" ref="S452:S515" si="21">LEN(R452)</f>
        <v>342</v>
      </c>
      <c r="T452" s="30"/>
      <c r="U452" s="30"/>
      <c r="V452" s="180" t="s">
        <v>1277</v>
      </c>
      <c r="W452" s="180" t="s">
        <v>1277</v>
      </c>
      <c r="X452" s="180" t="s">
        <v>1277</v>
      </c>
      <c r="Y452" s="180" t="s">
        <v>1277</v>
      </c>
      <c r="Z452" s="180" t="s">
        <v>1277</v>
      </c>
      <c r="AA452" s="180" t="s">
        <v>1277</v>
      </c>
      <c r="AB452" s="180" t="s">
        <v>1277</v>
      </c>
      <c r="AC452" s="180" t="s">
        <v>1277</v>
      </c>
      <c r="AD452" s="180" t="s">
        <v>1277</v>
      </c>
      <c r="AE452" s="180" t="s">
        <v>1568</v>
      </c>
      <c r="AF452" s="260"/>
      <c r="AG452" s="131" t="s">
        <v>3880</v>
      </c>
      <c r="AH452" s="131" t="s">
        <v>2500</v>
      </c>
      <c r="AI452" s="146" t="s">
        <v>2503</v>
      </c>
      <c r="AJ452" s="6" t="s">
        <v>3047</v>
      </c>
      <c r="AK452" s="6" t="s">
        <v>3079</v>
      </c>
      <c r="AL452" s="146" t="s">
        <v>3899</v>
      </c>
      <c r="AM452" s="6" t="s">
        <v>5722</v>
      </c>
      <c r="AN452" s="146" t="s">
        <v>3899</v>
      </c>
      <c r="AO452" s="6" t="s">
        <v>5722</v>
      </c>
      <c r="AP452" s="595" t="s">
        <v>1568</v>
      </c>
      <c r="AQ452" s="6" t="s">
        <v>5722</v>
      </c>
      <c r="AR452" s="595" t="s">
        <v>1568</v>
      </c>
      <c r="AS452" s="595" t="s">
        <v>5722</v>
      </c>
      <c r="AT452" s="231" t="s">
        <v>882</v>
      </c>
      <c r="AU452" s="185">
        <v>44211</v>
      </c>
      <c r="AV452" s="436" t="s">
        <v>1031</v>
      </c>
      <c r="AW452" s="182"/>
      <c r="AX452" s="116"/>
      <c r="AY452" s="116"/>
      <c r="AZ452" s="116"/>
      <c r="BA452" s="116"/>
      <c r="BB452" s="597" t="s">
        <v>1301</v>
      </c>
      <c r="BC452" s="182"/>
      <c r="BD452" s="116"/>
      <c r="BI452" s="189" t="s">
        <v>3684</v>
      </c>
      <c r="BJ452" s="597" t="s">
        <v>3743</v>
      </c>
      <c r="BK452" s="597" t="s">
        <v>3742</v>
      </c>
      <c r="BL452" s="597"/>
    </row>
    <row r="453" spans="1:64" ht="115.5" hidden="1" customHeight="1" x14ac:dyDescent="0.3">
      <c r="A453" s="29" t="s">
        <v>2306</v>
      </c>
      <c r="B453" s="189" t="s">
        <v>1934</v>
      </c>
      <c r="C453" s="185">
        <v>43991</v>
      </c>
      <c r="D453" s="185"/>
      <c r="E453" s="280" t="s">
        <v>1403</v>
      </c>
      <c r="F453" s="6" t="s">
        <v>3957</v>
      </c>
      <c r="G453" s="281" t="s">
        <v>1870</v>
      </c>
      <c r="H453" s="193" t="s">
        <v>1800</v>
      </c>
      <c r="I453" s="193" t="s">
        <v>1801</v>
      </c>
      <c r="J453" s="426" t="s">
        <v>1802</v>
      </c>
      <c r="K453" s="192">
        <v>3</v>
      </c>
      <c r="L453" s="57">
        <v>44044</v>
      </c>
      <c r="M453" s="57">
        <v>44196</v>
      </c>
      <c r="N453" s="79">
        <f t="shared" si="20"/>
        <v>22</v>
      </c>
      <c r="O453" s="105">
        <v>3</v>
      </c>
      <c r="P453" s="32" t="s">
        <v>1521</v>
      </c>
      <c r="Q453" s="32" t="s">
        <v>70</v>
      </c>
      <c r="R453" s="283" t="s">
        <v>3943</v>
      </c>
      <c r="S453" s="600">
        <f t="shared" si="21"/>
        <v>342</v>
      </c>
      <c r="T453" s="30"/>
      <c r="U453" s="30"/>
      <c r="V453" s="180" t="s">
        <v>1277</v>
      </c>
      <c r="W453" s="180" t="s">
        <v>1277</v>
      </c>
      <c r="X453" s="180" t="s">
        <v>1277</v>
      </c>
      <c r="Y453" s="180" t="s">
        <v>1277</v>
      </c>
      <c r="Z453" s="180" t="s">
        <v>1277</v>
      </c>
      <c r="AA453" s="180" t="s">
        <v>1277</v>
      </c>
      <c r="AB453" s="180" t="s">
        <v>1277</v>
      </c>
      <c r="AC453" s="180" t="s">
        <v>1277</v>
      </c>
      <c r="AD453" s="180" t="s">
        <v>1277</v>
      </c>
      <c r="AE453" s="180" t="s">
        <v>1568</v>
      </c>
      <c r="AF453" s="257"/>
      <c r="AG453" s="131" t="s">
        <v>3880</v>
      </c>
      <c r="AH453" s="131" t="s">
        <v>2500</v>
      </c>
      <c r="AI453" s="248" t="s">
        <v>2506</v>
      </c>
      <c r="AJ453" s="6" t="s">
        <v>3047</v>
      </c>
      <c r="AK453" s="6" t="s">
        <v>3079</v>
      </c>
      <c r="AL453" s="146" t="s">
        <v>3899</v>
      </c>
      <c r="AM453" s="6" t="s">
        <v>5722</v>
      </c>
      <c r="AN453" s="146" t="s">
        <v>3899</v>
      </c>
      <c r="AO453" s="6" t="s">
        <v>5722</v>
      </c>
      <c r="AP453" s="595" t="s">
        <v>1568</v>
      </c>
      <c r="AQ453" s="6" t="s">
        <v>5722</v>
      </c>
      <c r="AR453" s="595" t="s">
        <v>1568</v>
      </c>
      <c r="AS453" s="595" t="s">
        <v>5722</v>
      </c>
      <c r="AT453" s="231" t="s">
        <v>882</v>
      </c>
      <c r="AU453" s="185">
        <v>44211</v>
      </c>
      <c r="AV453" s="436" t="s">
        <v>1031</v>
      </c>
      <c r="AW453" s="182"/>
      <c r="AX453" s="116"/>
      <c r="AY453" s="116"/>
      <c r="AZ453" s="116"/>
      <c r="BA453" s="116"/>
      <c r="BB453" s="597" t="s">
        <v>1301</v>
      </c>
      <c r="BC453" s="182"/>
      <c r="BD453" s="116"/>
      <c r="BI453" s="189" t="s">
        <v>3684</v>
      </c>
      <c r="BJ453" s="597" t="s">
        <v>7547</v>
      </c>
      <c r="BK453" s="597" t="s">
        <v>3740</v>
      </c>
      <c r="BL453" s="597"/>
    </row>
    <row r="454" spans="1:64" ht="115.5" hidden="1" customHeight="1" x14ac:dyDescent="0.3">
      <c r="A454" s="29" t="s">
        <v>2307</v>
      </c>
      <c r="B454" s="189" t="s">
        <v>1934</v>
      </c>
      <c r="C454" s="185">
        <v>43991</v>
      </c>
      <c r="D454" s="185"/>
      <c r="E454" s="280" t="s">
        <v>1404</v>
      </c>
      <c r="F454" s="6" t="s">
        <v>3958</v>
      </c>
      <c r="G454" s="281" t="s">
        <v>1871</v>
      </c>
      <c r="H454" s="193" t="s">
        <v>1800</v>
      </c>
      <c r="I454" s="193" t="s">
        <v>1801</v>
      </c>
      <c r="J454" s="426" t="s">
        <v>1802</v>
      </c>
      <c r="K454" s="192">
        <v>3</v>
      </c>
      <c r="L454" s="57">
        <v>44044</v>
      </c>
      <c r="M454" s="57">
        <v>44196</v>
      </c>
      <c r="N454" s="79">
        <f t="shared" si="20"/>
        <v>22</v>
      </c>
      <c r="O454" s="105">
        <v>3</v>
      </c>
      <c r="P454" s="32" t="s">
        <v>1521</v>
      </c>
      <c r="Q454" s="32" t="s">
        <v>70</v>
      </c>
      <c r="R454" s="283" t="s">
        <v>3943</v>
      </c>
      <c r="S454" s="600">
        <f t="shared" si="21"/>
        <v>342</v>
      </c>
      <c r="T454" s="30"/>
      <c r="U454" s="30"/>
      <c r="V454" s="180" t="s">
        <v>1277</v>
      </c>
      <c r="W454" s="180" t="s">
        <v>1277</v>
      </c>
      <c r="X454" s="180" t="s">
        <v>1277</v>
      </c>
      <c r="Y454" s="180" t="s">
        <v>1277</v>
      </c>
      <c r="Z454" s="180" t="s">
        <v>1277</v>
      </c>
      <c r="AA454" s="180" t="s">
        <v>1277</v>
      </c>
      <c r="AB454" s="180" t="s">
        <v>1277</v>
      </c>
      <c r="AC454" s="180" t="s">
        <v>1277</v>
      </c>
      <c r="AD454" s="180" t="s">
        <v>1277</v>
      </c>
      <c r="AE454" s="180" t="s">
        <v>1568</v>
      </c>
      <c r="AF454" s="257"/>
      <c r="AG454" s="131" t="s">
        <v>3880</v>
      </c>
      <c r="AH454" s="131" t="s">
        <v>2500</v>
      </c>
      <c r="AI454" s="248" t="s">
        <v>2504</v>
      </c>
      <c r="AJ454" s="6" t="s">
        <v>3047</v>
      </c>
      <c r="AK454" s="6" t="s">
        <v>3079</v>
      </c>
      <c r="AL454" s="146" t="s">
        <v>3899</v>
      </c>
      <c r="AM454" s="6" t="s">
        <v>5722</v>
      </c>
      <c r="AN454" s="146" t="s">
        <v>3899</v>
      </c>
      <c r="AO454" s="6" t="s">
        <v>5722</v>
      </c>
      <c r="AP454" s="595" t="s">
        <v>1568</v>
      </c>
      <c r="AQ454" s="6" t="s">
        <v>5722</v>
      </c>
      <c r="AR454" s="595" t="s">
        <v>1568</v>
      </c>
      <c r="AS454" s="595" t="s">
        <v>5722</v>
      </c>
      <c r="AT454" s="231" t="s">
        <v>882</v>
      </c>
      <c r="AU454" s="185">
        <v>44211</v>
      </c>
      <c r="AV454" s="436" t="s">
        <v>1031</v>
      </c>
      <c r="AW454" s="182"/>
      <c r="AX454" s="116"/>
      <c r="AY454" s="116"/>
      <c r="AZ454" s="116"/>
      <c r="BA454" s="116"/>
      <c r="BB454" s="597" t="s">
        <v>1301</v>
      </c>
      <c r="BC454" s="182"/>
      <c r="BD454" s="116"/>
      <c r="BI454" s="189" t="s">
        <v>3684</v>
      </c>
      <c r="BJ454" s="597" t="s">
        <v>3743</v>
      </c>
      <c r="BK454" s="597" t="s">
        <v>3741</v>
      </c>
      <c r="BL454" s="597"/>
    </row>
    <row r="455" spans="1:64" ht="115.5" hidden="1" customHeight="1" x14ac:dyDescent="0.3">
      <c r="A455" s="29" t="s">
        <v>2308</v>
      </c>
      <c r="B455" s="189" t="s">
        <v>1934</v>
      </c>
      <c r="C455" s="185">
        <v>43991</v>
      </c>
      <c r="D455" s="185"/>
      <c r="E455" s="280" t="s">
        <v>1405</v>
      </c>
      <c r="F455" s="6" t="s">
        <v>3959</v>
      </c>
      <c r="G455" s="281" t="s">
        <v>1872</v>
      </c>
      <c r="H455" s="193" t="s">
        <v>1800</v>
      </c>
      <c r="I455" s="193" t="s">
        <v>1801</v>
      </c>
      <c r="J455" s="426" t="s">
        <v>1802</v>
      </c>
      <c r="K455" s="192">
        <v>3</v>
      </c>
      <c r="L455" s="57">
        <v>44044</v>
      </c>
      <c r="M455" s="57">
        <v>44196</v>
      </c>
      <c r="N455" s="79">
        <f t="shared" si="20"/>
        <v>22</v>
      </c>
      <c r="O455" s="105">
        <v>3</v>
      </c>
      <c r="P455" s="32" t="s">
        <v>1521</v>
      </c>
      <c r="Q455" s="32" t="s">
        <v>70</v>
      </c>
      <c r="R455" s="283" t="s">
        <v>3943</v>
      </c>
      <c r="S455" s="600">
        <f t="shared" si="21"/>
        <v>342</v>
      </c>
      <c r="T455" s="30"/>
      <c r="U455" s="30"/>
      <c r="V455" s="180" t="s">
        <v>1277</v>
      </c>
      <c r="W455" s="180" t="s">
        <v>1277</v>
      </c>
      <c r="X455" s="180" t="s">
        <v>1277</v>
      </c>
      <c r="Y455" s="180" t="s">
        <v>1277</v>
      </c>
      <c r="Z455" s="180" t="s">
        <v>1277</v>
      </c>
      <c r="AA455" s="180" t="s">
        <v>1277</v>
      </c>
      <c r="AB455" s="180" t="s">
        <v>1277</v>
      </c>
      <c r="AC455" s="180" t="s">
        <v>1277</v>
      </c>
      <c r="AD455" s="180" t="s">
        <v>1277</v>
      </c>
      <c r="AE455" s="180" t="s">
        <v>1568</v>
      </c>
      <c r="AF455" s="257"/>
      <c r="AG455" s="131" t="s">
        <v>3880</v>
      </c>
      <c r="AH455" s="131" t="s">
        <v>2500</v>
      </c>
      <c r="AI455" s="146" t="s">
        <v>2503</v>
      </c>
      <c r="AJ455" s="6" t="s">
        <v>3047</v>
      </c>
      <c r="AK455" s="6" t="s">
        <v>3079</v>
      </c>
      <c r="AL455" s="146" t="s">
        <v>3899</v>
      </c>
      <c r="AM455" s="6" t="s">
        <v>5722</v>
      </c>
      <c r="AN455" s="146" t="s">
        <v>3899</v>
      </c>
      <c r="AO455" s="6" t="s">
        <v>5722</v>
      </c>
      <c r="AP455" s="595" t="s">
        <v>1568</v>
      </c>
      <c r="AQ455" s="6" t="s">
        <v>5722</v>
      </c>
      <c r="AR455" s="595" t="s">
        <v>1568</v>
      </c>
      <c r="AS455" s="595" t="s">
        <v>5722</v>
      </c>
      <c r="AT455" s="231" t="s">
        <v>882</v>
      </c>
      <c r="AU455" s="185">
        <v>44211</v>
      </c>
      <c r="AV455" s="436" t="s">
        <v>1031</v>
      </c>
      <c r="AW455" s="182"/>
      <c r="AX455" s="116"/>
      <c r="AY455" s="116"/>
      <c r="AZ455" s="116"/>
      <c r="BA455" s="116"/>
      <c r="BB455" s="597" t="s">
        <v>1301</v>
      </c>
      <c r="BC455" s="182"/>
      <c r="BD455" s="116"/>
      <c r="BI455" s="189" t="s">
        <v>3684</v>
      </c>
      <c r="BJ455" s="597" t="s">
        <v>7550</v>
      </c>
      <c r="BK455" s="597" t="s">
        <v>3744</v>
      </c>
      <c r="BL455" s="597"/>
    </row>
    <row r="456" spans="1:64" ht="115.5" hidden="1" customHeight="1" x14ac:dyDescent="0.3">
      <c r="A456" s="29" t="s">
        <v>2309</v>
      </c>
      <c r="B456" s="189" t="s">
        <v>1934</v>
      </c>
      <c r="C456" s="185">
        <v>43991</v>
      </c>
      <c r="D456" s="185"/>
      <c r="E456" s="280" t="s">
        <v>1405</v>
      </c>
      <c r="F456" s="6" t="s">
        <v>3912</v>
      </c>
      <c r="G456" s="281" t="s">
        <v>1873</v>
      </c>
      <c r="H456" s="193" t="s">
        <v>1800</v>
      </c>
      <c r="I456" s="281" t="s">
        <v>1874</v>
      </c>
      <c r="J456" s="426" t="s">
        <v>1875</v>
      </c>
      <c r="K456" s="192">
        <v>1</v>
      </c>
      <c r="L456" s="57">
        <v>44044</v>
      </c>
      <c r="M456" s="57">
        <v>44438</v>
      </c>
      <c r="N456" s="79">
        <f t="shared" si="20"/>
        <v>5</v>
      </c>
      <c r="O456" s="105">
        <v>1</v>
      </c>
      <c r="P456" s="32" t="s">
        <v>70</v>
      </c>
      <c r="Q456" s="32" t="s">
        <v>1876</v>
      </c>
      <c r="R456" s="283" t="s">
        <v>4251</v>
      </c>
      <c r="S456" s="600">
        <f t="shared" si="21"/>
        <v>112</v>
      </c>
      <c r="T456" s="30"/>
      <c r="U456" s="30"/>
      <c r="V456" s="180" t="s">
        <v>1277</v>
      </c>
      <c r="W456" s="180" t="s">
        <v>1277</v>
      </c>
      <c r="X456" s="180" t="s">
        <v>1277</v>
      </c>
      <c r="Y456" s="180" t="s">
        <v>1277</v>
      </c>
      <c r="Z456" s="180" t="s">
        <v>1277</v>
      </c>
      <c r="AA456" s="180" t="s">
        <v>1277</v>
      </c>
      <c r="AB456" s="180" t="s">
        <v>1277</v>
      </c>
      <c r="AC456" s="180" t="s">
        <v>1277</v>
      </c>
      <c r="AD456" s="180" t="s">
        <v>1277</v>
      </c>
      <c r="AE456" s="180" t="s">
        <v>1568</v>
      </c>
      <c r="AF456" s="180" t="s">
        <v>1568</v>
      </c>
      <c r="AG456" s="131" t="s">
        <v>3880</v>
      </c>
      <c r="AH456" s="131" t="s">
        <v>2473</v>
      </c>
      <c r="AI456" s="146" t="s">
        <v>2497</v>
      </c>
      <c r="AJ456" s="6" t="s">
        <v>3053</v>
      </c>
      <c r="AK456" s="6" t="s">
        <v>3071</v>
      </c>
      <c r="AL456" s="6" t="s">
        <v>3891</v>
      </c>
      <c r="AM456" s="6" t="s">
        <v>4250</v>
      </c>
      <c r="AN456" s="146" t="s">
        <v>3899</v>
      </c>
      <c r="AO456" s="146" t="s">
        <v>5945</v>
      </c>
      <c r="AP456" s="595" t="s">
        <v>1568</v>
      </c>
      <c r="AQ456" s="146" t="s">
        <v>7361</v>
      </c>
      <c r="AR456" s="146" t="s">
        <v>1568</v>
      </c>
      <c r="AS456" s="146" t="s">
        <v>7361</v>
      </c>
      <c r="AT456" s="231" t="s">
        <v>4832</v>
      </c>
      <c r="AU456" s="185">
        <v>44384</v>
      </c>
      <c r="AV456" s="436" t="s">
        <v>1031</v>
      </c>
      <c r="AW456" s="182"/>
      <c r="AX456" s="116"/>
      <c r="AY456" s="116"/>
      <c r="AZ456" s="116"/>
      <c r="BA456" s="116"/>
      <c r="BB456" s="597" t="s">
        <v>1301</v>
      </c>
      <c r="BC456" s="182"/>
      <c r="BD456" s="116"/>
      <c r="BI456" s="189" t="s">
        <v>3684</v>
      </c>
      <c r="BJ456" s="597" t="s">
        <v>7550</v>
      </c>
      <c r="BK456" s="597" t="s">
        <v>3744</v>
      </c>
      <c r="BL456" s="292"/>
    </row>
    <row r="457" spans="1:64" ht="115.5" hidden="1" customHeight="1" x14ac:dyDescent="0.3">
      <c r="A457" s="29" t="s">
        <v>2310</v>
      </c>
      <c r="B457" s="189" t="s">
        <v>1934</v>
      </c>
      <c r="C457" s="185">
        <v>43991</v>
      </c>
      <c r="D457" s="185"/>
      <c r="E457" s="280" t="s">
        <v>1406</v>
      </c>
      <c r="F457" s="6" t="s">
        <v>3960</v>
      </c>
      <c r="G457" s="281" t="s">
        <v>1877</v>
      </c>
      <c r="H457" s="193" t="s">
        <v>1800</v>
      </c>
      <c r="I457" s="193" t="s">
        <v>1878</v>
      </c>
      <c r="J457" s="426" t="s">
        <v>1802</v>
      </c>
      <c r="K457" s="192">
        <v>3</v>
      </c>
      <c r="L457" s="57">
        <v>44044</v>
      </c>
      <c r="M457" s="57">
        <v>44196</v>
      </c>
      <c r="N457" s="79">
        <f t="shared" si="20"/>
        <v>22</v>
      </c>
      <c r="O457" s="105">
        <v>3</v>
      </c>
      <c r="P457" s="32" t="s">
        <v>1521</v>
      </c>
      <c r="Q457" s="32" t="s">
        <v>70</v>
      </c>
      <c r="R457" s="283" t="s">
        <v>3961</v>
      </c>
      <c r="S457" s="600">
        <f t="shared" si="21"/>
        <v>344</v>
      </c>
      <c r="T457" s="30"/>
      <c r="U457" s="30"/>
      <c r="V457" s="180" t="s">
        <v>1277</v>
      </c>
      <c r="W457" s="180" t="s">
        <v>1277</v>
      </c>
      <c r="X457" s="180" t="s">
        <v>1277</v>
      </c>
      <c r="Y457" s="180" t="s">
        <v>1277</v>
      </c>
      <c r="Z457" s="180" t="s">
        <v>1277</v>
      </c>
      <c r="AA457" s="180" t="s">
        <v>1277</v>
      </c>
      <c r="AB457" s="180" t="s">
        <v>1277</v>
      </c>
      <c r="AC457" s="180" t="s">
        <v>1277</v>
      </c>
      <c r="AD457" s="180" t="s">
        <v>1277</v>
      </c>
      <c r="AE457" s="180" t="s">
        <v>1568</v>
      </c>
      <c r="AF457" s="257"/>
      <c r="AG457" s="131" t="s">
        <v>3880</v>
      </c>
      <c r="AH457" s="131" t="s">
        <v>2500</v>
      </c>
      <c r="AI457" s="248" t="s">
        <v>2505</v>
      </c>
      <c r="AJ457" s="6" t="s">
        <v>3047</v>
      </c>
      <c r="AK457" s="6" t="s">
        <v>3079</v>
      </c>
      <c r="AL457" s="146" t="s">
        <v>3899</v>
      </c>
      <c r="AM457" s="6" t="s">
        <v>5722</v>
      </c>
      <c r="AN457" s="146" t="s">
        <v>3899</v>
      </c>
      <c r="AO457" s="6" t="s">
        <v>5722</v>
      </c>
      <c r="AP457" s="595" t="s">
        <v>1568</v>
      </c>
      <c r="AQ457" s="6" t="s">
        <v>5722</v>
      </c>
      <c r="AR457" s="595" t="s">
        <v>1568</v>
      </c>
      <c r="AS457" s="595" t="s">
        <v>5722</v>
      </c>
      <c r="AT457" s="231" t="s">
        <v>882</v>
      </c>
      <c r="AU457" s="185">
        <v>44211</v>
      </c>
      <c r="AV457" s="436" t="s">
        <v>1031</v>
      </c>
      <c r="AW457" s="182"/>
      <c r="AX457" s="116"/>
      <c r="AY457" s="116"/>
      <c r="AZ457" s="116"/>
      <c r="BA457" s="116"/>
      <c r="BB457" s="597" t="s">
        <v>1301</v>
      </c>
      <c r="BC457" s="182"/>
      <c r="BD457" s="116"/>
      <c r="BI457" s="189" t="s">
        <v>3684</v>
      </c>
      <c r="BJ457" s="597" t="s">
        <v>7548</v>
      </c>
      <c r="BK457" s="292" t="s">
        <v>3745</v>
      </c>
      <c r="BL457" s="597"/>
    </row>
    <row r="458" spans="1:64" ht="115.5" hidden="1" customHeight="1" x14ac:dyDescent="0.3">
      <c r="A458" s="29" t="s">
        <v>2311</v>
      </c>
      <c r="B458" s="189" t="s">
        <v>1934</v>
      </c>
      <c r="C458" s="185">
        <v>43991</v>
      </c>
      <c r="D458" s="185"/>
      <c r="E458" s="280" t="s">
        <v>1407</v>
      </c>
      <c r="F458" s="6" t="s">
        <v>3984</v>
      </c>
      <c r="G458" s="281" t="s">
        <v>1879</v>
      </c>
      <c r="H458" s="193" t="s">
        <v>1880</v>
      </c>
      <c r="I458" s="193" t="s">
        <v>1798</v>
      </c>
      <c r="J458" s="426" t="s">
        <v>1799</v>
      </c>
      <c r="K458" s="192">
        <v>4</v>
      </c>
      <c r="L458" s="57">
        <v>44027</v>
      </c>
      <c r="M458" s="57">
        <v>44196</v>
      </c>
      <c r="N458" s="79">
        <f t="shared" si="20"/>
        <v>25</v>
      </c>
      <c r="O458" s="105">
        <v>4</v>
      </c>
      <c r="P458" s="32" t="s">
        <v>857</v>
      </c>
      <c r="Q458" s="32"/>
      <c r="R458" s="283" t="s">
        <v>3985</v>
      </c>
      <c r="S458" s="600">
        <f t="shared" si="21"/>
        <v>384</v>
      </c>
      <c r="T458" s="30"/>
      <c r="U458" s="30"/>
      <c r="V458" s="180" t="s">
        <v>1277</v>
      </c>
      <c r="W458" s="180" t="s">
        <v>1277</v>
      </c>
      <c r="X458" s="180" t="s">
        <v>1277</v>
      </c>
      <c r="Y458" s="180" t="s">
        <v>1277</v>
      </c>
      <c r="Z458" s="180" t="s">
        <v>1277</v>
      </c>
      <c r="AA458" s="180" t="s">
        <v>1277</v>
      </c>
      <c r="AB458" s="180" t="s">
        <v>1277</v>
      </c>
      <c r="AC458" s="180" t="s">
        <v>1277</v>
      </c>
      <c r="AD458" s="180" t="s">
        <v>1277</v>
      </c>
      <c r="AE458" s="180" t="s">
        <v>1568</v>
      </c>
      <c r="AF458" s="257"/>
      <c r="AG458" s="131" t="s">
        <v>3880</v>
      </c>
      <c r="AH458" s="146" t="s">
        <v>2516</v>
      </c>
      <c r="AI458" s="146" t="s">
        <v>3093</v>
      </c>
      <c r="AJ458" s="146" t="s">
        <v>3088</v>
      </c>
      <c r="AK458" s="6" t="s">
        <v>3098</v>
      </c>
      <c r="AL458" s="146" t="s">
        <v>3899</v>
      </c>
      <c r="AM458" s="6" t="s">
        <v>5722</v>
      </c>
      <c r="AN458" s="146" t="s">
        <v>3899</v>
      </c>
      <c r="AO458" s="6" t="s">
        <v>5722</v>
      </c>
      <c r="AP458" s="595" t="s">
        <v>1568</v>
      </c>
      <c r="AQ458" s="6" t="s">
        <v>5722</v>
      </c>
      <c r="AR458" s="595" t="s">
        <v>1568</v>
      </c>
      <c r="AS458" s="595" t="s">
        <v>5722</v>
      </c>
      <c r="AT458" s="231" t="s">
        <v>882</v>
      </c>
      <c r="AU458" s="185">
        <v>44216</v>
      </c>
      <c r="AV458" s="436" t="s">
        <v>1031</v>
      </c>
      <c r="AW458" s="182"/>
      <c r="AX458" s="116"/>
      <c r="AY458" s="116"/>
      <c r="AZ458" s="116"/>
      <c r="BA458" s="116"/>
      <c r="BB458" s="597" t="s">
        <v>1301</v>
      </c>
      <c r="BC458" s="182"/>
      <c r="BD458" s="116"/>
      <c r="BI458" s="189" t="s">
        <v>3684</v>
      </c>
      <c r="BJ458" s="189" t="s">
        <v>7543</v>
      </c>
      <c r="BK458" s="597" t="s">
        <v>3823</v>
      </c>
      <c r="BL458" s="597"/>
    </row>
    <row r="459" spans="1:64" ht="115.5" hidden="1" customHeight="1" x14ac:dyDescent="0.3">
      <c r="A459" s="97" t="s">
        <v>2312</v>
      </c>
      <c r="B459" s="426" t="s">
        <v>1934</v>
      </c>
      <c r="C459" s="223">
        <v>43991</v>
      </c>
      <c r="D459" s="223"/>
      <c r="E459" s="538" t="s">
        <v>1432</v>
      </c>
      <c r="F459" s="193" t="s">
        <v>6673</v>
      </c>
      <c r="G459" s="193" t="s">
        <v>1881</v>
      </c>
      <c r="H459" s="193" t="s">
        <v>1882</v>
      </c>
      <c r="I459" s="193" t="s">
        <v>6719</v>
      </c>
      <c r="J459" s="426" t="s">
        <v>1883</v>
      </c>
      <c r="K459" s="417">
        <v>2</v>
      </c>
      <c r="L459" s="528">
        <v>44047</v>
      </c>
      <c r="M459" s="528">
        <v>44381</v>
      </c>
      <c r="N459" s="552">
        <f t="shared" si="20"/>
        <v>48</v>
      </c>
      <c r="O459" s="106">
        <v>2</v>
      </c>
      <c r="P459" s="32" t="s">
        <v>27</v>
      </c>
      <c r="Q459" s="32" t="s">
        <v>1884</v>
      </c>
      <c r="R459" s="283" t="s">
        <v>7111</v>
      </c>
      <c r="S459" s="600">
        <f t="shared" si="21"/>
        <v>349</v>
      </c>
      <c r="T459" s="30"/>
      <c r="U459" s="30"/>
      <c r="V459" s="180" t="s">
        <v>1277</v>
      </c>
      <c r="W459" s="180" t="s">
        <v>1277</v>
      </c>
      <c r="X459" s="180" t="s">
        <v>1277</v>
      </c>
      <c r="Y459" s="180" t="s">
        <v>1277</v>
      </c>
      <c r="Z459" s="180" t="s">
        <v>1277</v>
      </c>
      <c r="AA459" s="180" t="s">
        <v>1277</v>
      </c>
      <c r="AB459" s="180" t="s">
        <v>1277</v>
      </c>
      <c r="AC459" s="180" t="s">
        <v>1277</v>
      </c>
      <c r="AD459" s="180" t="s">
        <v>1277</v>
      </c>
      <c r="AE459" s="180" t="s">
        <v>1568</v>
      </c>
      <c r="AF459" s="257"/>
      <c r="AG459" s="131" t="s">
        <v>3880</v>
      </c>
      <c r="AH459" s="146" t="s">
        <v>2531</v>
      </c>
      <c r="AI459" s="146" t="s">
        <v>2552</v>
      </c>
      <c r="AJ459" s="146" t="s">
        <v>3121</v>
      </c>
      <c r="AK459" s="6" t="s">
        <v>3226</v>
      </c>
      <c r="AL459" s="6" t="s">
        <v>4466</v>
      </c>
      <c r="AM459" s="6" t="s">
        <v>7437</v>
      </c>
      <c r="AN459" s="10" t="s">
        <v>6342</v>
      </c>
      <c r="AO459" s="6" t="s">
        <v>6394</v>
      </c>
      <c r="AP459" s="595" t="s">
        <v>1568</v>
      </c>
      <c r="AQ459" s="6" t="s">
        <v>6841</v>
      </c>
      <c r="AR459" s="595" t="s">
        <v>1568</v>
      </c>
      <c r="AS459" s="595" t="s">
        <v>6841</v>
      </c>
      <c r="AT459" s="231" t="s">
        <v>882</v>
      </c>
      <c r="AU459" s="185">
        <v>44483</v>
      </c>
      <c r="AV459" s="436" t="s">
        <v>1031</v>
      </c>
      <c r="AW459" s="182"/>
      <c r="AX459" s="116"/>
      <c r="AY459" s="116"/>
      <c r="AZ459" s="116"/>
      <c r="BA459" s="116"/>
      <c r="BB459" s="597" t="s">
        <v>1301</v>
      </c>
      <c r="BC459" s="182"/>
      <c r="BD459" s="116"/>
      <c r="BI459" s="597" t="s">
        <v>3746</v>
      </c>
      <c r="BJ459" s="597" t="s">
        <v>3748</v>
      </c>
      <c r="BK459" s="597" t="s">
        <v>3747</v>
      </c>
      <c r="BL459" s="597"/>
    </row>
    <row r="460" spans="1:64" ht="115.5" hidden="1" customHeight="1" x14ac:dyDescent="0.3">
      <c r="A460" s="29" t="s">
        <v>2313</v>
      </c>
      <c r="B460" s="189" t="s">
        <v>1934</v>
      </c>
      <c r="C460" s="185">
        <v>43991</v>
      </c>
      <c r="D460" s="185"/>
      <c r="E460" s="280" t="s">
        <v>1432</v>
      </c>
      <c r="F460" s="193" t="s">
        <v>3986</v>
      </c>
      <c r="G460" s="6" t="s">
        <v>1885</v>
      </c>
      <c r="H460" s="6" t="s">
        <v>1886</v>
      </c>
      <c r="I460" s="6" t="s">
        <v>1887</v>
      </c>
      <c r="J460" s="189" t="s">
        <v>1888</v>
      </c>
      <c r="K460" s="191">
        <v>1</v>
      </c>
      <c r="L460" s="57">
        <v>44013</v>
      </c>
      <c r="M460" s="57">
        <v>44073</v>
      </c>
      <c r="N460" s="79">
        <f t="shared" si="20"/>
        <v>9</v>
      </c>
      <c r="O460" s="135">
        <v>0</v>
      </c>
      <c r="P460" s="32" t="s">
        <v>27</v>
      </c>
      <c r="Q460" s="32" t="s">
        <v>1889</v>
      </c>
      <c r="R460" s="4" t="s">
        <v>6075</v>
      </c>
      <c r="S460" s="600">
        <f t="shared" si="21"/>
        <v>342</v>
      </c>
      <c r="T460" s="30"/>
      <c r="U460" s="30"/>
      <c r="V460" s="180" t="s">
        <v>1277</v>
      </c>
      <c r="W460" s="180" t="s">
        <v>1277</v>
      </c>
      <c r="X460" s="180" t="s">
        <v>1277</v>
      </c>
      <c r="Y460" s="180" t="s">
        <v>1277</v>
      </c>
      <c r="Z460" s="180" t="s">
        <v>1277</v>
      </c>
      <c r="AA460" s="180" t="s">
        <v>1277</v>
      </c>
      <c r="AB460" s="180" t="s">
        <v>1277</v>
      </c>
      <c r="AC460" s="180" t="s">
        <v>1277</v>
      </c>
      <c r="AD460" s="180" t="s">
        <v>1277</v>
      </c>
      <c r="AE460" s="180" t="s">
        <v>1568</v>
      </c>
      <c r="AF460" s="257"/>
      <c r="AG460" s="131" t="s">
        <v>3880</v>
      </c>
      <c r="AH460" s="146" t="s">
        <v>2532</v>
      </c>
      <c r="AI460" s="146" t="s">
        <v>4100</v>
      </c>
      <c r="AJ460" s="146" t="s">
        <v>3122</v>
      </c>
      <c r="AK460" s="6" t="s">
        <v>3166</v>
      </c>
      <c r="AL460" s="6" t="s">
        <v>1568</v>
      </c>
      <c r="AM460" s="12" t="s">
        <v>7438</v>
      </c>
      <c r="AN460" s="40" t="s">
        <v>3899</v>
      </c>
      <c r="AO460" s="40" t="s">
        <v>6054</v>
      </c>
      <c r="AP460" s="595" t="s">
        <v>1568</v>
      </c>
      <c r="AQ460" s="40" t="s">
        <v>6054</v>
      </c>
      <c r="AR460" s="40" t="s">
        <v>1568</v>
      </c>
      <c r="AS460" s="40" t="s">
        <v>6054</v>
      </c>
      <c r="AT460" s="231" t="s">
        <v>1302</v>
      </c>
      <c r="AU460" s="185">
        <v>44377</v>
      </c>
      <c r="AV460" s="436" t="s">
        <v>2439</v>
      </c>
      <c r="AW460" s="185">
        <v>44377</v>
      </c>
      <c r="AX460" s="149" t="s">
        <v>4341</v>
      </c>
      <c r="AY460" s="31" t="s">
        <v>4110</v>
      </c>
      <c r="AZ460" s="31" t="s">
        <v>1568</v>
      </c>
      <c r="BA460" s="31" t="s">
        <v>1568</v>
      </c>
      <c r="BB460" s="597" t="s">
        <v>2678</v>
      </c>
      <c r="BC460" s="418" t="s">
        <v>3662</v>
      </c>
      <c r="BD460" s="253" t="s">
        <v>4846</v>
      </c>
      <c r="BI460" s="597" t="s">
        <v>3746</v>
      </c>
      <c r="BJ460" s="597" t="s">
        <v>3748</v>
      </c>
      <c r="BK460" s="597" t="s">
        <v>3747</v>
      </c>
      <c r="BL460" s="597"/>
    </row>
    <row r="461" spans="1:64" ht="115.5" hidden="1" customHeight="1" x14ac:dyDescent="0.3">
      <c r="A461" s="29" t="s">
        <v>2314</v>
      </c>
      <c r="B461" s="189" t="s">
        <v>1934</v>
      </c>
      <c r="C461" s="185">
        <v>43991</v>
      </c>
      <c r="D461" s="185"/>
      <c r="E461" s="280" t="s">
        <v>1433</v>
      </c>
      <c r="F461" s="6" t="s">
        <v>3987</v>
      </c>
      <c r="G461" s="291" t="s">
        <v>1890</v>
      </c>
      <c r="H461" s="6" t="s">
        <v>1891</v>
      </c>
      <c r="I461" s="249" t="s">
        <v>1892</v>
      </c>
      <c r="J461" s="253" t="s">
        <v>358</v>
      </c>
      <c r="K461" s="192">
        <v>1</v>
      </c>
      <c r="L461" s="57">
        <v>44044</v>
      </c>
      <c r="M461" s="57">
        <v>44165</v>
      </c>
      <c r="N461" s="79">
        <f t="shared" si="20"/>
        <v>18</v>
      </c>
      <c r="O461" s="173">
        <v>1</v>
      </c>
      <c r="P461" s="32" t="s">
        <v>56</v>
      </c>
      <c r="Q461" s="32"/>
      <c r="R461" s="283" t="s">
        <v>4540</v>
      </c>
      <c r="S461" s="600">
        <f t="shared" si="21"/>
        <v>386</v>
      </c>
      <c r="T461" s="30"/>
      <c r="U461" s="30"/>
      <c r="V461" s="180" t="s">
        <v>1277</v>
      </c>
      <c r="W461" s="180" t="s">
        <v>1277</v>
      </c>
      <c r="X461" s="180" t="s">
        <v>1277</v>
      </c>
      <c r="Y461" s="180" t="s">
        <v>1277</v>
      </c>
      <c r="Z461" s="180" t="s">
        <v>1277</v>
      </c>
      <c r="AA461" s="180" t="s">
        <v>1277</v>
      </c>
      <c r="AB461" s="180" t="s">
        <v>1277</v>
      </c>
      <c r="AC461" s="180" t="s">
        <v>1277</v>
      </c>
      <c r="AD461" s="180" t="s">
        <v>1277</v>
      </c>
      <c r="AE461" s="180" t="s">
        <v>1568</v>
      </c>
      <c r="AF461" s="257"/>
      <c r="AG461" s="131" t="s">
        <v>3880</v>
      </c>
      <c r="AH461" s="131" t="s">
        <v>2607</v>
      </c>
      <c r="AI461" s="6" t="s">
        <v>2651</v>
      </c>
      <c r="AJ461" s="6" t="s">
        <v>3033</v>
      </c>
      <c r="AK461" s="6" t="s">
        <v>3227</v>
      </c>
      <c r="AL461" s="6" t="s">
        <v>3899</v>
      </c>
      <c r="AM461" s="40" t="s">
        <v>4539</v>
      </c>
      <c r="AN461" s="146" t="s">
        <v>3899</v>
      </c>
      <c r="AO461" s="146" t="s">
        <v>5945</v>
      </c>
      <c r="AP461" s="595" t="s">
        <v>1568</v>
      </c>
      <c r="AQ461" s="146" t="s">
        <v>5945</v>
      </c>
      <c r="AR461" s="146" t="s">
        <v>1568</v>
      </c>
      <c r="AS461" s="146" t="s">
        <v>5945</v>
      </c>
      <c r="AT461" s="231" t="s">
        <v>1027</v>
      </c>
      <c r="AU461" s="185">
        <v>44315</v>
      </c>
      <c r="AV461" s="436" t="s">
        <v>1031</v>
      </c>
      <c r="AW461" s="182"/>
      <c r="AX461" s="116"/>
      <c r="AY461" s="116"/>
      <c r="AZ461" s="116"/>
      <c r="BA461" s="116"/>
      <c r="BB461" s="597" t="s">
        <v>1301</v>
      </c>
      <c r="BC461" s="182"/>
      <c r="BD461" s="116"/>
      <c r="BI461" s="597" t="s">
        <v>3633</v>
      </c>
      <c r="BJ461" s="597" t="s">
        <v>7651</v>
      </c>
      <c r="BK461" s="597" t="s">
        <v>3824</v>
      </c>
      <c r="BL461" s="597"/>
    </row>
    <row r="462" spans="1:64" ht="115.5" hidden="1" customHeight="1" x14ac:dyDescent="0.3">
      <c r="A462" s="29" t="s">
        <v>2315</v>
      </c>
      <c r="B462" s="189" t="s">
        <v>1934</v>
      </c>
      <c r="C462" s="185">
        <v>43991</v>
      </c>
      <c r="D462" s="185"/>
      <c r="E462" s="280" t="s">
        <v>1433</v>
      </c>
      <c r="F462" s="6" t="s">
        <v>3987</v>
      </c>
      <c r="G462" s="291" t="s">
        <v>1890</v>
      </c>
      <c r="H462" s="6" t="s">
        <v>1891</v>
      </c>
      <c r="I462" s="237" t="s">
        <v>1893</v>
      </c>
      <c r="J462" s="211" t="s">
        <v>1894</v>
      </c>
      <c r="K462" s="293">
        <v>4</v>
      </c>
      <c r="L462" s="57">
        <v>44044</v>
      </c>
      <c r="M462" s="57">
        <v>44165</v>
      </c>
      <c r="N462" s="79">
        <f t="shared" si="20"/>
        <v>18</v>
      </c>
      <c r="O462" s="173">
        <v>4</v>
      </c>
      <c r="P462" s="32" t="s">
        <v>56</v>
      </c>
      <c r="Q462" s="32"/>
      <c r="R462" s="283" t="s">
        <v>4541</v>
      </c>
      <c r="S462" s="600">
        <f t="shared" si="21"/>
        <v>231</v>
      </c>
      <c r="T462" s="30"/>
      <c r="U462" s="30"/>
      <c r="V462" s="180" t="s">
        <v>1277</v>
      </c>
      <c r="W462" s="180" t="s">
        <v>1277</v>
      </c>
      <c r="X462" s="180" t="s">
        <v>1277</v>
      </c>
      <c r="Y462" s="180" t="s">
        <v>1277</v>
      </c>
      <c r="Z462" s="180" t="s">
        <v>1277</v>
      </c>
      <c r="AA462" s="180" t="s">
        <v>1277</v>
      </c>
      <c r="AB462" s="180" t="s">
        <v>1277</v>
      </c>
      <c r="AC462" s="180" t="s">
        <v>1277</v>
      </c>
      <c r="AD462" s="180" t="s">
        <v>1277</v>
      </c>
      <c r="AE462" s="180" t="s">
        <v>1568</v>
      </c>
      <c r="AF462" s="257"/>
      <c r="AG462" s="131" t="s">
        <v>3880</v>
      </c>
      <c r="AH462" s="131" t="s">
        <v>2601</v>
      </c>
      <c r="AI462" s="146" t="s">
        <v>3213</v>
      </c>
      <c r="AJ462" s="6" t="s">
        <v>3035</v>
      </c>
      <c r="AK462" s="6" t="s">
        <v>3883</v>
      </c>
      <c r="AL462" s="6" t="s">
        <v>3899</v>
      </c>
      <c r="AM462" s="290" t="s">
        <v>7368</v>
      </c>
      <c r="AN462" s="146" t="s">
        <v>3899</v>
      </c>
      <c r="AO462" s="146" t="s">
        <v>5945</v>
      </c>
      <c r="AP462" s="595" t="s">
        <v>1568</v>
      </c>
      <c r="AQ462" s="146" t="s">
        <v>5945</v>
      </c>
      <c r="AR462" s="146" t="s">
        <v>1568</v>
      </c>
      <c r="AS462" s="146" t="s">
        <v>5945</v>
      </c>
      <c r="AT462" s="231" t="s">
        <v>1027</v>
      </c>
      <c r="AU462" s="185">
        <v>44330</v>
      </c>
      <c r="AV462" s="436" t="s">
        <v>1031</v>
      </c>
      <c r="AW462" s="182"/>
      <c r="AX462" s="116"/>
      <c r="AY462" s="116"/>
      <c r="AZ462" s="116"/>
      <c r="BA462" s="116"/>
      <c r="BB462" s="597" t="s">
        <v>1301</v>
      </c>
      <c r="BC462" s="182"/>
      <c r="BD462" s="116"/>
      <c r="BI462" s="597" t="s">
        <v>3633</v>
      </c>
      <c r="BJ462" s="597" t="s">
        <v>7651</v>
      </c>
      <c r="BK462" s="597" t="s">
        <v>3824</v>
      </c>
      <c r="BL462" s="597"/>
    </row>
    <row r="463" spans="1:64" ht="115.5" hidden="1" customHeight="1" x14ac:dyDescent="0.3">
      <c r="A463" s="29" t="s">
        <v>2316</v>
      </c>
      <c r="B463" s="189" t="s">
        <v>1934</v>
      </c>
      <c r="C463" s="185">
        <v>43991</v>
      </c>
      <c r="D463" s="185"/>
      <c r="E463" s="280" t="s">
        <v>1433</v>
      </c>
      <c r="F463" s="6" t="s">
        <v>3987</v>
      </c>
      <c r="G463" s="291" t="s">
        <v>1890</v>
      </c>
      <c r="H463" s="6" t="s">
        <v>1891</v>
      </c>
      <c r="I463" s="249" t="s">
        <v>1895</v>
      </c>
      <c r="J463" s="253" t="s">
        <v>1894</v>
      </c>
      <c r="K463" s="192">
        <v>4</v>
      </c>
      <c r="L463" s="57">
        <v>44044</v>
      </c>
      <c r="M463" s="57">
        <v>44165</v>
      </c>
      <c r="N463" s="79">
        <f t="shared" si="20"/>
        <v>18</v>
      </c>
      <c r="O463" s="173">
        <v>4</v>
      </c>
      <c r="P463" s="32" t="s">
        <v>56</v>
      </c>
      <c r="Q463" s="32"/>
      <c r="R463" s="283" t="s">
        <v>4543</v>
      </c>
      <c r="S463" s="600">
        <f t="shared" si="21"/>
        <v>252</v>
      </c>
      <c r="T463" s="30"/>
      <c r="U463" s="30"/>
      <c r="V463" s="180" t="s">
        <v>1277</v>
      </c>
      <c r="W463" s="180" t="s">
        <v>1277</v>
      </c>
      <c r="X463" s="180" t="s">
        <v>1277</v>
      </c>
      <c r="Y463" s="180" t="s">
        <v>1277</v>
      </c>
      <c r="Z463" s="180" t="s">
        <v>1277</v>
      </c>
      <c r="AA463" s="180" t="s">
        <v>1277</v>
      </c>
      <c r="AB463" s="180" t="s">
        <v>1277</v>
      </c>
      <c r="AC463" s="180" t="s">
        <v>1277</v>
      </c>
      <c r="AD463" s="180" t="s">
        <v>1277</v>
      </c>
      <c r="AE463" s="180" t="s">
        <v>1568</v>
      </c>
      <c r="AF463" s="257"/>
      <c r="AG463" s="131" t="s">
        <v>3880</v>
      </c>
      <c r="AH463" s="131" t="s">
        <v>2608</v>
      </c>
      <c r="AI463" s="146" t="s">
        <v>2652</v>
      </c>
      <c r="AJ463" s="6" t="s">
        <v>3036</v>
      </c>
      <c r="AK463" s="6" t="s">
        <v>3241</v>
      </c>
      <c r="AL463" s="6" t="s">
        <v>3899</v>
      </c>
      <c r="AM463" s="277" t="s">
        <v>4542</v>
      </c>
      <c r="AN463" s="146" t="s">
        <v>3899</v>
      </c>
      <c r="AO463" s="146" t="s">
        <v>5945</v>
      </c>
      <c r="AP463" s="595" t="s">
        <v>1568</v>
      </c>
      <c r="AQ463" s="146" t="s">
        <v>5945</v>
      </c>
      <c r="AR463" s="146" t="s">
        <v>1568</v>
      </c>
      <c r="AS463" s="146" t="s">
        <v>5945</v>
      </c>
      <c r="AT463" s="231" t="s">
        <v>1027</v>
      </c>
      <c r="AU463" s="185">
        <v>44330</v>
      </c>
      <c r="AV463" s="436" t="s">
        <v>1031</v>
      </c>
      <c r="AW463" s="182"/>
      <c r="AX463" s="116"/>
      <c r="AY463" s="116"/>
      <c r="AZ463" s="116"/>
      <c r="BA463" s="116"/>
      <c r="BB463" s="597" t="s">
        <v>1301</v>
      </c>
      <c r="BC463" s="182"/>
      <c r="BD463" s="116"/>
      <c r="BI463" s="597" t="s">
        <v>3633</v>
      </c>
      <c r="BJ463" s="597" t="s">
        <v>7651</v>
      </c>
      <c r="BK463" s="597" t="s">
        <v>3824</v>
      </c>
      <c r="BL463" s="597"/>
    </row>
    <row r="464" spans="1:64" ht="115.5" hidden="1" customHeight="1" x14ac:dyDescent="0.3">
      <c r="A464" s="29" t="s">
        <v>2317</v>
      </c>
      <c r="B464" s="189" t="s">
        <v>1934</v>
      </c>
      <c r="C464" s="185">
        <v>43991</v>
      </c>
      <c r="D464" s="185"/>
      <c r="E464" s="280" t="s">
        <v>1433</v>
      </c>
      <c r="F464" s="6" t="s">
        <v>3987</v>
      </c>
      <c r="G464" s="291" t="s">
        <v>1890</v>
      </c>
      <c r="H464" s="6" t="s">
        <v>1891</v>
      </c>
      <c r="I464" s="249" t="s">
        <v>1896</v>
      </c>
      <c r="J464" s="253" t="s">
        <v>1897</v>
      </c>
      <c r="K464" s="192">
        <v>2</v>
      </c>
      <c r="L464" s="57">
        <v>44044</v>
      </c>
      <c r="M464" s="57">
        <v>44227</v>
      </c>
      <c r="N464" s="79">
        <f t="shared" si="20"/>
        <v>27</v>
      </c>
      <c r="O464" s="173">
        <v>2</v>
      </c>
      <c r="P464" s="32" t="s">
        <v>56</v>
      </c>
      <c r="Q464" s="32"/>
      <c r="R464" s="10" t="s">
        <v>4544</v>
      </c>
      <c r="S464" s="600">
        <f t="shared" si="21"/>
        <v>365</v>
      </c>
      <c r="T464" s="30"/>
      <c r="U464" s="30"/>
      <c r="V464" s="180" t="s">
        <v>1277</v>
      </c>
      <c r="W464" s="180" t="s">
        <v>1277</v>
      </c>
      <c r="X464" s="180" t="s">
        <v>1277</v>
      </c>
      <c r="Y464" s="180" t="s">
        <v>1277</v>
      </c>
      <c r="Z464" s="180" t="s">
        <v>1277</v>
      </c>
      <c r="AA464" s="180" t="s">
        <v>1277</v>
      </c>
      <c r="AB464" s="180" t="s">
        <v>1277</v>
      </c>
      <c r="AC464" s="180" t="s">
        <v>1277</v>
      </c>
      <c r="AD464" s="180" t="s">
        <v>1277</v>
      </c>
      <c r="AE464" s="180" t="s">
        <v>1568</v>
      </c>
      <c r="AF464" s="257"/>
      <c r="AG464" s="131" t="s">
        <v>3880</v>
      </c>
      <c r="AH464" s="3" t="s">
        <v>2609</v>
      </c>
      <c r="AI464" s="6" t="s">
        <v>3884</v>
      </c>
      <c r="AJ464" s="6" t="s">
        <v>3037</v>
      </c>
      <c r="AK464" s="6" t="s">
        <v>3184</v>
      </c>
      <c r="AL464" s="6" t="s">
        <v>3899</v>
      </c>
      <c r="AM464" s="277" t="s">
        <v>4248</v>
      </c>
      <c r="AN464" s="146" t="s">
        <v>3899</v>
      </c>
      <c r="AO464" s="146" t="s">
        <v>5945</v>
      </c>
      <c r="AP464" s="595" t="s">
        <v>1568</v>
      </c>
      <c r="AQ464" s="146" t="s">
        <v>5945</v>
      </c>
      <c r="AR464" s="146" t="s">
        <v>1568</v>
      </c>
      <c r="AS464" s="146" t="s">
        <v>5945</v>
      </c>
      <c r="AT464" s="231" t="s">
        <v>882</v>
      </c>
      <c r="AU464" s="185">
        <v>44315</v>
      </c>
      <c r="AV464" s="436" t="s">
        <v>1031</v>
      </c>
      <c r="AW464" s="182"/>
      <c r="AX464" s="116"/>
      <c r="AY464" s="116"/>
      <c r="AZ464" s="116"/>
      <c r="BA464" s="116"/>
      <c r="BB464" s="597" t="s">
        <v>1301</v>
      </c>
      <c r="BC464" s="182"/>
      <c r="BD464" s="116"/>
      <c r="BI464" s="597" t="s">
        <v>3633</v>
      </c>
      <c r="BJ464" s="597" t="s">
        <v>7655</v>
      </c>
      <c r="BK464" s="597" t="s">
        <v>3824</v>
      </c>
      <c r="BL464" s="597"/>
    </row>
    <row r="465" spans="1:277" ht="115.5" hidden="1" customHeight="1" x14ac:dyDescent="0.3">
      <c r="A465" s="29" t="s">
        <v>2318</v>
      </c>
      <c r="B465" s="189" t="s">
        <v>1934</v>
      </c>
      <c r="C465" s="185">
        <v>43991</v>
      </c>
      <c r="D465" s="185"/>
      <c r="E465" s="280" t="s">
        <v>1434</v>
      </c>
      <c r="F465" s="6" t="s">
        <v>3988</v>
      </c>
      <c r="G465" s="40" t="s">
        <v>1898</v>
      </c>
      <c r="H465" s="6" t="s">
        <v>1899</v>
      </c>
      <c r="I465" s="6" t="s">
        <v>1900</v>
      </c>
      <c r="J465" s="189" t="s">
        <v>1901</v>
      </c>
      <c r="K465" s="192">
        <v>1</v>
      </c>
      <c r="L465" s="57">
        <v>44013</v>
      </c>
      <c r="M465" s="57">
        <v>44378</v>
      </c>
      <c r="N465" s="79">
        <f t="shared" si="20"/>
        <v>53</v>
      </c>
      <c r="O465" s="297">
        <v>1</v>
      </c>
      <c r="P465" s="32" t="s">
        <v>52</v>
      </c>
      <c r="Q465" s="32"/>
      <c r="R465" s="283" t="s">
        <v>4525</v>
      </c>
      <c r="S465" s="600">
        <f t="shared" si="21"/>
        <v>211</v>
      </c>
      <c r="T465" s="30"/>
      <c r="U465" s="30"/>
      <c r="V465" s="180" t="s">
        <v>1277</v>
      </c>
      <c r="W465" s="180" t="s">
        <v>1277</v>
      </c>
      <c r="X465" s="180" t="s">
        <v>1277</v>
      </c>
      <c r="Y465" s="180" t="s">
        <v>1277</v>
      </c>
      <c r="Z465" s="180" t="s">
        <v>1277</v>
      </c>
      <c r="AA465" s="180" t="s">
        <v>1277</v>
      </c>
      <c r="AB465" s="180" t="s">
        <v>1277</v>
      </c>
      <c r="AC465" s="180" t="s">
        <v>1277</v>
      </c>
      <c r="AD465" s="180" t="s">
        <v>1277</v>
      </c>
      <c r="AE465" s="180" t="s">
        <v>1568</v>
      </c>
      <c r="AF465" s="257"/>
      <c r="AG465" s="131" t="s">
        <v>3880</v>
      </c>
      <c r="AH465" s="146" t="s">
        <v>2553</v>
      </c>
      <c r="AI465" s="146" t="s">
        <v>2572</v>
      </c>
      <c r="AJ465" s="146" t="s">
        <v>3123</v>
      </c>
      <c r="AK465" s="6" t="s">
        <v>3167</v>
      </c>
      <c r="AL465" s="6" t="s">
        <v>4467</v>
      </c>
      <c r="AM465" s="6" t="s">
        <v>7439</v>
      </c>
      <c r="AN465" s="146" t="s">
        <v>3899</v>
      </c>
      <c r="AO465" s="146" t="s">
        <v>5945</v>
      </c>
      <c r="AP465" s="595" t="s">
        <v>1568</v>
      </c>
      <c r="AQ465" s="146" t="s">
        <v>7361</v>
      </c>
      <c r="AR465" s="146" t="s">
        <v>1568</v>
      </c>
      <c r="AS465" s="146" t="s">
        <v>7361</v>
      </c>
      <c r="AT465" s="231" t="s">
        <v>4832</v>
      </c>
      <c r="AU465" s="185">
        <v>44399</v>
      </c>
      <c r="AV465" s="436" t="s">
        <v>1031</v>
      </c>
      <c r="AW465" s="182"/>
      <c r="AX465" s="116"/>
      <c r="AY465" s="116"/>
      <c r="AZ465" s="116"/>
      <c r="BA465" s="116"/>
      <c r="BB465" s="597" t="s">
        <v>1301</v>
      </c>
      <c r="BC465" s="182"/>
      <c r="BD465" s="116"/>
      <c r="BI465" s="604" t="s">
        <v>7510</v>
      </c>
      <c r="BJ465" s="604" t="s">
        <v>7511</v>
      </c>
      <c r="BK465" s="597" t="s">
        <v>3749</v>
      </c>
      <c r="BL465" s="597"/>
    </row>
    <row r="466" spans="1:277" ht="115.5" hidden="1" customHeight="1" x14ac:dyDescent="0.3">
      <c r="A466" s="29" t="s">
        <v>2319</v>
      </c>
      <c r="B466" s="189" t="s">
        <v>1934</v>
      </c>
      <c r="C466" s="185">
        <v>43991</v>
      </c>
      <c r="D466" s="185"/>
      <c r="E466" s="280" t="s">
        <v>1434</v>
      </c>
      <c r="F466" s="6" t="s">
        <v>3988</v>
      </c>
      <c r="G466" s="40" t="s">
        <v>1898</v>
      </c>
      <c r="H466" s="6" t="s">
        <v>1899</v>
      </c>
      <c r="I466" s="6" t="s">
        <v>1902</v>
      </c>
      <c r="J466" s="189" t="s">
        <v>1903</v>
      </c>
      <c r="K466" s="299">
        <v>1</v>
      </c>
      <c r="L466" s="57">
        <v>44013</v>
      </c>
      <c r="M466" s="57">
        <v>44378</v>
      </c>
      <c r="N466" s="79">
        <f t="shared" si="20"/>
        <v>53</v>
      </c>
      <c r="O466" s="345">
        <v>1</v>
      </c>
      <c r="P466" s="32" t="s">
        <v>52</v>
      </c>
      <c r="Q466" s="32"/>
      <c r="R466" s="283" t="s">
        <v>4526</v>
      </c>
      <c r="S466" s="600">
        <f t="shared" si="21"/>
        <v>204</v>
      </c>
      <c r="T466" s="30"/>
      <c r="U466" s="30"/>
      <c r="V466" s="180" t="s">
        <v>1277</v>
      </c>
      <c r="W466" s="180" t="s">
        <v>1277</v>
      </c>
      <c r="X466" s="180" t="s">
        <v>1277</v>
      </c>
      <c r="Y466" s="180" t="s">
        <v>1277</v>
      </c>
      <c r="Z466" s="180" t="s">
        <v>1277</v>
      </c>
      <c r="AA466" s="180" t="s">
        <v>1277</v>
      </c>
      <c r="AB466" s="180" t="s">
        <v>1277</v>
      </c>
      <c r="AC466" s="180" t="s">
        <v>1277</v>
      </c>
      <c r="AD466" s="180" t="s">
        <v>1277</v>
      </c>
      <c r="AE466" s="180" t="s">
        <v>1568</v>
      </c>
      <c r="AF466" s="257"/>
      <c r="AG466" s="131" t="s">
        <v>3880</v>
      </c>
      <c r="AH466" s="146" t="s">
        <v>2554</v>
      </c>
      <c r="AI466" s="248" t="s">
        <v>2575</v>
      </c>
      <c r="AJ466" s="146" t="s">
        <v>3124</v>
      </c>
      <c r="AK466" s="160" t="s">
        <v>3168</v>
      </c>
      <c r="AL466" s="6" t="s">
        <v>4468</v>
      </c>
      <c r="AM466" s="160" t="s">
        <v>7440</v>
      </c>
      <c r="AN466" s="146" t="s">
        <v>3899</v>
      </c>
      <c r="AO466" s="146" t="s">
        <v>5945</v>
      </c>
      <c r="AP466" s="595" t="s">
        <v>1568</v>
      </c>
      <c r="AQ466" s="146" t="s">
        <v>7361</v>
      </c>
      <c r="AR466" s="146" t="s">
        <v>1568</v>
      </c>
      <c r="AS466" s="146" t="s">
        <v>7361</v>
      </c>
      <c r="AT466" s="231" t="s">
        <v>4832</v>
      </c>
      <c r="AU466" s="185">
        <v>44396</v>
      </c>
      <c r="AV466" s="436" t="s">
        <v>1031</v>
      </c>
      <c r="AW466" s="182"/>
      <c r="AX466" s="116"/>
      <c r="AY466" s="116"/>
      <c r="AZ466" s="116"/>
      <c r="BA466" s="116"/>
      <c r="BB466" s="597" t="s">
        <v>1301</v>
      </c>
      <c r="BC466" s="182"/>
      <c r="BD466" s="116"/>
      <c r="BI466" s="604" t="s">
        <v>7510</v>
      </c>
      <c r="BJ466" s="604" t="s">
        <v>7511</v>
      </c>
      <c r="BK466" s="597" t="s">
        <v>3749</v>
      </c>
      <c r="BL466" s="597"/>
    </row>
    <row r="467" spans="1:277" ht="115.5" hidden="1" customHeight="1" x14ac:dyDescent="0.3">
      <c r="A467" s="29" t="s">
        <v>2320</v>
      </c>
      <c r="B467" s="189" t="s">
        <v>1934</v>
      </c>
      <c r="C467" s="185">
        <v>43991</v>
      </c>
      <c r="D467" s="185"/>
      <c r="E467" s="280" t="s">
        <v>1434</v>
      </c>
      <c r="F467" s="6" t="s">
        <v>3988</v>
      </c>
      <c r="G467" s="40" t="s">
        <v>1898</v>
      </c>
      <c r="H467" s="6" t="s">
        <v>1899</v>
      </c>
      <c r="I467" s="6" t="s">
        <v>1904</v>
      </c>
      <c r="J467" s="189" t="s">
        <v>1905</v>
      </c>
      <c r="K467" s="192">
        <v>2</v>
      </c>
      <c r="L467" s="57">
        <v>44013</v>
      </c>
      <c r="M467" s="57">
        <v>44378</v>
      </c>
      <c r="N467" s="79">
        <f t="shared" si="20"/>
        <v>53</v>
      </c>
      <c r="O467" s="297">
        <v>2</v>
      </c>
      <c r="P467" s="32" t="s">
        <v>52</v>
      </c>
      <c r="Q467" s="32"/>
      <c r="R467" s="294" t="s">
        <v>4527</v>
      </c>
      <c r="S467" s="600">
        <f t="shared" si="21"/>
        <v>209</v>
      </c>
      <c r="T467" s="30"/>
      <c r="U467" s="30"/>
      <c r="V467" s="180" t="s">
        <v>1277</v>
      </c>
      <c r="W467" s="180" t="s">
        <v>1277</v>
      </c>
      <c r="X467" s="180" t="s">
        <v>1277</v>
      </c>
      <c r="Y467" s="180" t="s">
        <v>1277</v>
      </c>
      <c r="Z467" s="180" t="s">
        <v>1277</v>
      </c>
      <c r="AA467" s="180" t="s">
        <v>1277</v>
      </c>
      <c r="AB467" s="180" t="s">
        <v>1277</v>
      </c>
      <c r="AC467" s="180" t="s">
        <v>1277</v>
      </c>
      <c r="AD467" s="180" t="s">
        <v>1277</v>
      </c>
      <c r="AE467" s="180" t="s">
        <v>1568</v>
      </c>
      <c r="AF467" s="257"/>
      <c r="AG467" s="131" t="s">
        <v>3880</v>
      </c>
      <c r="AH467" s="146" t="s">
        <v>2557</v>
      </c>
      <c r="AI467" s="146" t="s">
        <v>2576</v>
      </c>
      <c r="AJ467" s="146" t="s">
        <v>3125</v>
      </c>
      <c r="AK467" s="6" t="s">
        <v>3169</v>
      </c>
      <c r="AL467" s="6" t="s">
        <v>4469</v>
      </c>
      <c r="AM467" s="160" t="s">
        <v>7379</v>
      </c>
      <c r="AN467" s="146" t="s">
        <v>3899</v>
      </c>
      <c r="AO467" s="146" t="s">
        <v>5945</v>
      </c>
      <c r="AP467" s="595" t="s">
        <v>1568</v>
      </c>
      <c r="AQ467" s="146" t="s">
        <v>7361</v>
      </c>
      <c r="AR467" s="146" t="s">
        <v>1568</v>
      </c>
      <c r="AS467" s="146" t="s">
        <v>7361</v>
      </c>
      <c r="AT467" s="231" t="s">
        <v>4832</v>
      </c>
      <c r="AU467" s="185">
        <v>44399</v>
      </c>
      <c r="AV467" s="436" t="s">
        <v>1031</v>
      </c>
      <c r="AW467" s="182"/>
      <c r="AX467" s="116"/>
      <c r="AY467" s="116"/>
      <c r="AZ467" s="116"/>
      <c r="BA467" s="116"/>
      <c r="BB467" s="597" t="s">
        <v>1301</v>
      </c>
      <c r="BC467" s="182"/>
      <c r="BD467" s="116"/>
      <c r="BI467" s="604" t="s">
        <v>7510</v>
      </c>
      <c r="BJ467" s="604" t="s">
        <v>7511</v>
      </c>
      <c r="BK467" s="597" t="s">
        <v>3749</v>
      </c>
      <c r="BL467" s="597"/>
    </row>
    <row r="468" spans="1:277" ht="115.5" hidden="1" customHeight="1" x14ac:dyDescent="0.3">
      <c r="A468" s="29" t="s">
        <v>2321</v>
      </c>
      <c r="B468" s="189" t="s">
        <v>1934</v>
      </c>
      <c r="C468" s="185">
        <v>43991</v>
      </c>
      <c r="D468" s="185"/>
      <c r="E468" s="280" t="s">
        <v>1434</v>
      </c>
      <c r="F468" s="6" t="s">
        <v>3988</v>
      </c>
      <c r="G468" s="40" t="s">
        <v>1898</v>
      </c>
      <c r="H468" s="6" t="s">
        <v>1899</v>
      </c>
      <c r="I468" s="6" t="s">
        <v>1906</v>
      </c>
      <c r="J468" s="189" t="s">
        <v>1907</v>
      </c>
      <c r="K468" s="192">
        <v>1</v>
      </c>
      <c r="L468" s="57">
        <v>44013</v>
      </c>
      <c r="M468" s="57">
        <v>44378</v>
      </c>
      <c r="N468" s="79">
        <f t="shared" si="20"/>
        <v>53</v>
      </c>
      <c r="O468" s="297">
        <v>1</v>
      </c>
      <c r="P468" s="32" t="s">
        <v>52</v>
      </c>
      <c r="Q468" s="32"/>
      <c r="R468" s="283" t="s">
        <v>4545</v>
      </c>
      <c r="S468" s="600">
        <f t="shared" si="21"/>
        <v>178</v>
      </c>
      <c r="T468" s="30"/>
      <c r="U468" s="30"/>
      <c r="V468" s="180" t="s">
        <v>1277</v>
      </c>
      <c r="W468" s="180" t="s">
        <v>1277</v>
      </c>
      <c r="X468" s="180" t="s">
        <v>1277</v>
      </c>
      <c r="Y468" s="180" t="s">
        <v>1277</v>
      </c>
      <c r="Z468" s="180" t="s">
        <v>1277</v>
      </c>
      <c r="AA468" s="180" t="s">
        <v>1277</v>
      </c>
      <c r="AB468" s="180" t="s">
        <v>1277</v>
      </c>
      <c r="AC468" s="180" t="s">
        <v>1277</v>
      </c>
      <c r="AD468" s="180" t="s">
        <v>1277</v>
      </c>
      <c r="AE468" s="180" t="s">
        <v>1568</v>
      </c>
      <c r="AF468" s="257"/>
      <c r="AG468" s="131" t="s">
        <v>3880</v>
      </c>
      <c r="AH468" s="146" t="s">
        <v>2555</v>
      </c>
      <c r="AI468" s="146" t="s">
        <v>2573</v>
      </c>
      <c r="AJ468" s="146" t="s">
        <v>2555</v>
      </c>
      <c r="AK468" s="6" t="s">
        <v>3170</v>
      </c>
      <c r="AL468" s="6" t="s">
        <v>4470</v>
      </c>
      <c r="AM468" s="6" t="s">
        <v>7441</v>
      </c>
      <c r="AN468" s="146" t="s">
        <v>3899</v>
      </c>
      <c r="AO468" s="146" t="s">
        <v>5945</v>
      </c>
      <c r="AP468" s="595" t="s">
        <v>1568</v>
      </c>
      <c r="AQ468" s="146" t="s">
        <v>7361</v>
      </c>
      <c r="AR468" s="146" t="s">
        <v>1568</v>
      </c>
      <c r="AS468" s="146" t="s">
        <v>7361</v>
      </c>
      <c r="AT468" s="231" t="s">
        <v>4832</v>
      </c>
      <c r="AU468" s="185">
        <v>44396</v>
      </c>
      <c r="AV468" s="436" t="s">
        <v>1031</v>
      </c>
      <c r="AW468" s="182"/>
      <c r="AX468" s="116"/>
      <c r="AY468" s="116"/>
      <c r="AZ468" s="116"/>
      <c r="BA468" s="116"/>
      <c r="BB468" s="597" t="s">
        <v>1301</v>
      </c>
      <c r="BC468" s="182"/>
      <c r="BD468" s="116"/>
      <c r="BI468" s="604" t="s">
        <v>7510</v>
      </c>
      <c r="BJ468" s="604" t="s">
        <v>7511</v>
      </c>
      <c r="BK468" s="597" t="s">
        <v>3749</v>
      </c>
      <c r="BL468" s="597"/>
    </row>
    <row r="469" spans="1:277" ht="115.5" hidden="1" customHeight="1" x14ac:dyDescent="0.3">
      <c r="A469" s="29" t="s">
        <v>2322</v>
      </c>
      <c r="B469" s="189" t="s">
        <v>1934</v>
      </c>
      <c r="C469" s="185">
        <v>43991</v>
      </c>
      <c r="D469" s="185"/>
      <c r="E469" s="280" t="s">
        <v>1434</v>
      </c>
      <c r="F469" s="6" t="s">
        <v>3988</v>
      </c>
      <c r="G469" s="40" t="s">
        <v>1898</v>
      </c>
      <c r="H469" s="6" t="s">
        <v>1908</v>
      </c>
      <c r="I469" s="6" t="s">
        <v>1909</v>
      </c>
      <c r="J469" s="189" t="s">
        <v>1910</v>
      </c>
      <c r="K469" s="192">
        <v>4</v>
      </c>
      <c r="L469" s="57">
        <v>44013</v>
      </c>
      <c r="M469" s="57">
        <v>44378</v>
      </c>
      <c r="N469" s="79">
        <f t="shared" si="20"/>
        <v>53</v>
      </c>
      <c r="O469" s="297">
        <v>4</v>
      </c>
      <c r="P469" s="32" t="s">
        <v>52</v>
      </c>
      <c r="Q469" s="32"/>
      <c r="R469" s="283" t="s">
        <v>4528</v>
      </c>
      <c r="S469" s="600">
        <f t="shared" si="21"/>
        <v>187</v>
      </c>
      <c r="T469" s="30"/>
      <c r="U469" s="30"/>
      <c r="V469" s="180" t="s">
        <v>1277</v>
      </c>
      <c r="W469" s="180" t="s">
        <v>1277</v>
      </c>
      <c r="X469" s="180" t="s">
        <v>1277</v>
      </c>
      <c r="Y469" s="180" t="s">
        <v>1277</v>
      </c>
      <c r="Z469" s="180" t="s">
        <v>1277</v>
      </c>
      <c r="AA469" s="180" t="s">
        <v>1277</v>
      </c>
      <c r="AB469" s="180" t="s">
        <v>1277</v>
      </c>
      <c r="AC469" s="180" t="s">
        <v>1277</v>
      </c>
      <c r="AD469" s="180" t="s">
        <v>1277</v>
      </c>
      <c r="AE469" s="180" t="s">
        <v>1568</v>
      </c>
      <c r="AF469" s="257"/>
      <c r="AG469" s="131" t="s">
        <v>3880</v>
      </c>
      <c r="AH469" s="146" t="s">
        <v>2560</v>
      </c>
      <c r="AI469" s="146" t="s">
        <v>2653</v>
      </c>
      <c r="AJ469" s="6" t="s">
        <v>3126</v>
      </c>
      <c r="AK469" s="6" t="s">
        <v>3155</v>
      </c>
      <c r="AL469" s="6" t="s">
        <v>4471</v>
      </c>
      <c r="AM469" s="6" t="s">
        <v>7442</v>
      </c>
      <c r="AN469" s="146" t="s">
        <v>3899</v>
      </c>
      <c r="AO469" s="146" t="s">
        <v>5945</v>
      </c>
      <c r="AP469" s="595" t="s">
        <v>1568</v>
      </c>
      <c r="AQ469" s="146" t="s">
        <v>7361</v>
      </c>
      <c r="AR469" s="146" t="s">
        <v>1568</v>
      </c>
      <c r="AS469" s="146" t="s">
        <v>7361</v>
      </c>
      <c r="AT469" s="231" t="s">
        <v>4832</v>
      </c>
      <c r="AU469" s="185">
        <v>44393</v>
      </c>
      <c r="AV469" s="436" t="s">
        <v>1031</v>
      </c>
      <c r="AW469" s="182"/>
      <c r="AX469" s="116"/>
      <c r="AY469" s="116"/>
      <c r="AZ469" s="116"/>
      <c r="BA469" s="116"/>
      <c r="BB469" s="597" t="s">
        <v>1301</v>
      </c>
      <c r="BC469" s="182"/>
      <c r="BD469" s="116"/>
      <c r="BI469" s="604" t="s">
        <v>7510</v>
      </c>
      <c r="BJ469" s="604" t="s">
        <v>7511</v>
      </c>
      <c r="BK469" s="597" t="s">
        <v>3749</v>
      </c>
      <c r="BL469" s="597"/>
    </row>
    <row r="470" spans="1:277" ht="115.5" hidden="1" customHeight="1" x14ac:dyDescent="0.3">
      <c r="A470" s="29" t="s">
        <v>2323</v>
      </c>
      <c r="B470" s="189" t="s">
        <v>1934</v>
      </c>
      <c r="C470" s="185">
        <v>43991</v>
      </c>
      <c r="D470" s="185"/>
      <c r="E470" s="280" t="s">
        <v>1434</v>
      </c>
      <c r="F470" s="6" t="s">
        <v>3988</v>
      </c>
      <c r="G470" s="40" t="s">
        <v>1898</v>
      </c>
      <c r="H470" s="231" t="s">
        <v>1908</v>
      </c>
      <c r="I470" s="6" t="s">
        <v>1911</v>
      </c>
      <c r="J470" s="189" t="s">
        <v>1910</v>
      </c>
      <c r="K470" s="295">
        <v>4</v>
      </c>
      <c r="L470" s="57">
        <v>44013</v>
      </c>
      <c r="M470" s="57">
        <v>44378</v>
      </c>
      <c r="N470" s="79">
        <f t="shared" si="20"/>
        <v>53</v>
      </c>
      <c r="O470" s="346">
        <v>4</v>
      </c>
      <c r="P470" s="32" t="s">
        <v>52</v>
      </c>
      <c r="Q470" s="32"/>
      <c r="R470" s="294" t="s">
        <v>4529</v>
      </c>
      <c r="S470" s="600">
        <f t="shared" si="21"/>
        <v>187</v>
      </c>
      <c r="T470" s="30"/>
      <c r="U470" s="30"/>
      <c r="V470" s="180" t="s">
        <v>1277</v>
      </c>
      <c r="W470" s="180" t="s">
        <v>1277</v>
      </c>
      <c r="X470" s="180" t="s">
        <v>1277</v>
      </c>
      <c r="Y470" s="180" t="s">
        <v>1277</v>
      </c>
      <c r="Z470" s="180" t="s">
        <v>1277</v>
      </c>
      <c r="AA470" s="180" t="s">
        <v>1277</v>
      </c>
      <c r="AB470" s="180" t="s">
        <v>1277</v>
      </c>
      <c r="AC470" s="180" t="s">
        <v>1277</v>
      </c>
      <c r="AD470" s="180" t="s">
        <v>1277</v>
      </c>
      <c r="AE470" s="180" t="s">
        <v>1568</v>
      </c>
      <c r="AF470" s="257"/>
      <c r="AG470" s="131" t="s">
        <v>3880</v>
      </c>
      <c r="AH470" s="146" t="s">
        <v>2556</v>
      </c>
      <c r="AI470" s="146" t="s">
        <v>2574</v>
      </c>
      <c r="AJ470" s="146" t="s">
        <v>3127</v>
      </c>
      <c r="AK470" s="146" t="s">
        <v>3171</v>
      </c>
      <c r="AL470" s="146" t="s">
        <v>4472</v>
      </c>
      <c r="AM470" s="146" t="s">
        <v>7443</v>
      </c>
      <c r="AN470" s="146" t="s">
        <v>3899</v>
      </c>
      <c r="AO470" s="146" t="s">
        <v>5945</v>
      </c>
      <c r="AP470" s="595" t="s">
        <v>1568</v>
      </c>
      <c r="AQ470" s="146" t="s">
        <v>7361</v>
      </c>
      <c r="AR470" s="146" t="s">
        <v>1568</v>
      </c>
      <c r="AS470" s="146" t="s">
        <v>7361</v>
      </c>
      <c r="AT470" s="231" t="s">
        <v>4832</v>
      </c>
      <c r="AU470" s="185">
        <v>44393</v>
      </c>
      <c r="AV470" s="436" t="s">
        <v>1031</v>
      </c>
      <c r="AW470" s="182"/>
      <c r="AX470" s="116"/>
      <c r="AY470" s="116"/>
      <c r="AZ470" s="116"/>
      <c r="BA470" s="116"/>
      <c r="BB470" s="597" t="s">
        <v>1301</v>
      </c>
      <c r="BC470" s="182"/>
      <c r="BD470" s="116"/>
      <c r="BI470" s="604" t="s">
        <v>7510</v>
      </c>
      <c r="BJ470" s="604" t="s">
        <v>7511</v>
      </c>
      <c r="BK470" s="597" t="s">
        <v>3749</v>
      </c>
      <c r="BL470" s="597"/>
    </row>
    <row r="471" spans="1:277" ht="115.5" hidden="1" customHeight="1" x14ac:dyDescent="0.3">
      <c r="A471" s="29" t="s">
        <v>2324</v>
      </c>
      <c r="B471" s="189" t="s">
        <v>1934</v>
      </c>
      <c r="C471" s="185">
        <v>43991</v>
      </c>
      <c r="D471" s="185"/>
      <c r="E471" s="280" t="s">
        <v>1435</v>
      </c>
      <c r="F471" s="6" t="s">
        <v>3962</v>
      </c>
      <c r="G471" s="281" t="s">
        <v>1912</v>
      </c>
      <c r="H471" s="193" t="s">
        <v>1800</v>
      </c>
      <c r="I471" s="193" t="s">
        <v>1801</v>
      </c>
      <c r="J471" s="426" t="s">
        <v>1802</v>
      </c>
      <c r="K471" s="192">
        <v>3</v>
      </c>
      <c r="L471" s="57">
        <v>44044</v>
      </c>
      <c r="M471" s="57">
        <v>44196</v>
      </c>
      <c r="N471" s="79">
        <f t="shared" si="20"/>
        <v>22</v>
      </c>
      <c r="O471" s="105">
        <v>3</v>
      </c>
      <c r="P471" s="32" t="s">
        <v>1521</v>
      </c>
      <c r="Q471" s="32" t="s">
        <v>70</v>
      </c>
      <c r="R471" s="283" t="s">
        <v>3961</v>
      </c>
      <c r="S471" s="600">
        <f t="shared" si="21"/>
        <v>344</v>
      </c>
      <c r="T471" s="30"/>
      <c r="U471" s="30"/>
      <c r="V471" s="180" t="s">
        <v>1277</v>
      </c>
      <c r="W471" s="180" t="s">
        <v>1277</v>
      </c>
      <c r="X471" s="180" t="s">
        <v>1277</v>
      </c>
      <c r="Y471" s="180" t="s">
        <v>1277</v>
      </c>
      <c r="Z471" s="180" t="s">
        <v>1277</v>
      </c>
      <c r="AA471" s="180" t="s">
        <v>1277</v>
      </c>
      <c r="AB471" s="180" t="s">
        <v>1277</v>
      </c>
      <c r="AC471" s="180" t="s">
        <v>1277</v>
      </c>
      <c r="AD471" s="180" t="s">
        <v>1277</v>
      </c>
      <c r="AE471" s="180" t="s">
        <v>1568</v>
      </c>
      <c r="AF471" s="257"/>
      <c r="AG471" s="131" t="s">
        <v>3880</v>
      </c>
      <c r="AH471" s="131" t="s">
        <v>2500</v>
      </c>
      <c r="AI471" s="146" t="s">
        <v>2503</v>
      </c>
      <c r="AJ471" s="6" t="s">
        <v>3047</v>
      </c>
      <c r="AK471" s="146" t="s">
        <v>3079</v>
      </c>
      <c r="AL471" s="146" t="s">
        <v>3899</v>
      </c>
      <c r="AM471" s="6" t="s">
        <v>5722</v>
      </c>
      <c r="AN471" s="146" t="s">
        <v>3899</v>
      </c>
      <c r="AO471" s="6" t="s">
        <v>5722</v>
      </c>
      <c r="AP471" s="595" t="s">
        <v>1568</v>
      </c>
      <c r="AQ471" s="6" t="s">
        <v>5722</v>
      </c>
      <c r="AR471" s="595" t="s">
        <v>1568</v>
      </c>
      <c r="AS471" s="595" t="s">
        <v>5722</v>
      </c>
      <c r="AT471" s="231" t="s">
        <v>882</v>
      </c>
      <c r="AU471" s="185">
        <v>44211</v>
      </c>
      <c r="AV471" s="436" t="s">
        <v>1031</v>
      </c>
      <c r="AW471" s="182"/>
      <c r="AX471" s="116"/>
      <c r="AY471" s="116"/>
      <c r="AZ471" s="116"/>
      <c r="BA471" s="116"/>
      <c r="BB471" s="597" t="s">
        <v>1301</v>
      </c>
      <c r="BC471" s="182"/>
      <c r="BD471" s="116"/>
      <c r="BI471" s="189" t="s">
        <v>3684</v>
      </c>
      <c r="BJ471" s="597" t="s">
        <v>7550</v>
      </c>
      <c r="BK471" s="597" t="s">
        <v>3825</v>
      </c>
      <c r="BL471" s="597"/>
    </row>
    <row r="472" spans="1:277" ht="115.5" hidden="1" customHeight="1" x14ac:dyDescent="0.3">
      <c r="A472" s="29" t="s">
        <v>2325</v>
      </c>
      <c r="B472" s="189" t="s">
        <v>1934</v>
      </c>
      <c r="C472" s="185">
        <v>43991</v>
      </c>
      <c r="D472" s="185"/>
      <c r="E472" s="280" t="s">
        <v>1435</v>
      </c>
      <c r="F472" s="6" t="s">
        <v>3913</v>
      </c>
      <c r="G472" s="281" t="s">
        <v>1912</v>
      </c>
      <c r="H472" s="193" t="s">
        <v>1800</v>
      </c>
      <c r="I472" s="281" t="s">
        <v>1874</v>
      </c>
      <c r="J472" s="426" t="s">
        <v>1875</v>
      </c>
      <c r="K472" s="192">
        <v>1</v>
      </c>
      <c r="L472" s="57">
        <v>44044</v>
      </c>
      <c r="M472" s="57">
        <v>44438</v>
      </c>
      <c r="N472" s="79">
        <f t="shared" si="20"/>
        <v>5</v>
      </c>
      <c r="O472" s="105">
        <v>1</v>
      </c>
      <c r="P472" s="32" t="s">
        <v>70</v>
      </c>
      <c r="Q472" s="32" t="s">
        <v>1876</v>
      </c>
      <c r="R472" s="283" t="s">
        <v>4251</v>
      </c>
      <c r="S472" s="600">
        <f t="shared" si="21"/>
        <v>112</v>
      </c>
      <c r="T472" s="30"/>
      <c r="U472" s="30"/>
      <c r="V472" s="180" t="s">
        <v>1277</v>
      </c>
      <c r="W472" s="180" t="s">
        <v>1277</v>
      </c>
      <c r="X472" s="180" t="s">
        <v>1277</v>
      </c>
      <c r="Y472" s="180" t="s">
        <v>1277</v>
      </c>
      <c r="Z472" s="180" t="s">
        <v>1277</v>
      </c>
      <c r="AA472" s="180" t="s">
        <v>1277</v>
      </c>
      <c r="AB472" s="180" t="s">
        <v>1277</v>
      </c>
      <c r="AC472" s="180" t="s">
        <v>1277</v>
      </c>
      <c r="AD472" s="180" t="s">
        <v>1277</v>
      </c>
      <c r="AE472" s="180" t="s">
        <v>1568</v>
      </c>
      <c r="AF472" s="180" t="s">
        <v>1568</v>
      </c>
      <c r="AG472" s="131" t="s">
        <v>3880</v>
      </c>
      <c r="AH472" s="131" t="s">
        <v>2473</v>
      </c>
      <c r="AI472" s="146" t="s">
        <v>2497</v>
      </c>
      <c r="AJ472" s="6" t="s">
        <v>3053</v>
      </c>
      <c r="AK472" s="146" t="s">
        <v>3071</v>
      </c>
      <c r="AL472" s="146" t="s">
        <v>3891</v>
      </c>
      <c r="AM472" s="146" t="s">
        <v>4255</v>
      </c>
      <c r="AN472" s="146" t="s">
        <v>3899</v>
      </c>
      <c r="AO472" s="146" t="s">
        <v>5945</v>
      </c>
      <c r="AP472" s="595" t="s">
        <v>1568</v>
      </c>
      <c r="AQ472" s="146" t="s">
        <v>7361</v>
      </c>
      <c r="AR472" s="146" t="s">
        <v>1568</v>
      </c>
      <c r="AS472" s="146" t="s">
        <v>7361</v>
      </c>
      <c r="AT472" s="231" t="s">
        <v>4832</v>
      </c>
      <c r="AU472" s="185">
        <v>44384</v>
      </c>
      <c r="AV472" s="436" t="s">
        <v>1031</v>
      </c>
      <c r="AW472" s="182"/>
      <c r="AX472" s="116"/>
      <c r="AY472" s="116"/>
      <c r="AZ472" s="116"/>
      <c r="BA472" s="116"/>
      <c r="BB472" s="597" t="s">
        <v>1301</v>
      </c>
      <c r="BC472" s="182"/>
      <c r="BD472" s="116"/>
      <c r="BI472" s="189" t="s">
        <v>3684</v>
      </c>
      <c r="BJ472" s="597" t="s">
        <v>7550</v>
      </c>
      <c r="BK472" s="597" t="s">
        <v>3825</v>
      </c>
      <c r="BL472" s="597"/>
    </row>
    <row r="473" spans="1:277" ht="115.5" hidden="1" customHeight="1" x14ac:dyDescent="0.3">
      <c r="A473" s="29" t="s">
        <v>2326</v>
      </c>
      <c r="B473" s="189" t="s">
        <v>1934</v>
      </c>
      <c r="C473" s="185">
        <v>43991</v>
      </c>
      <c r="D473" s="185"/>
      <c r="E473" s="280" t="s">
        <v>1393</v>
      </c>
      <c r="F473" s="6" t="s">
        <v>3963</v>
      </c>
      <c r="G473" s="281" t="s">
        <v>1913</v>
      </c>
      <c r="H473" s="281" t="s">
        <v>1914</v>
      </c>
      <c r="I473" s="281" t="s">
        <v>1915</v>
      </c>
      <c r="J473" s="82" t="s">
        <v>1916</v>
      </c>
      <c r="K473" s="78">
        <v>2</v>
      </c>
      <c r="L473" s="57">
        <v>44040</v>
      </c>
      <c r="M473" s="57">
        <v>44196</v>
      </c>
      <c r="N473" s="79">
        <f t="shared" si="20"/>
        <v>23</v>
      </c>
      <c r="O473" s="105">
        <v>2</v>
      </c>
      <c r="P473" s="32" t="s">
        <v>180</v>
      </c>
      <c r="Q473" s="32" t="s">
        <v>1917</v>
      </c>
      <c r="R473" s="283" t="s">
        <v>3964</v>
      </c>
      <c r="S473" s="600">
        <f t="shared" si="21"/>
        <v>355</v>
      </c>
      <c r="T473" s="30"/>
      <c r="U473" s="30"/>
      <c r="V473" s="180" t="s">
        <v>1277</v>
      </c>
      <c r="W473" s="180" t="s">
        <v>1277</v>
      </c>
      <c r="X473" s="180" t="s">
        <v>1277</v>
      </c>
      <c r="Y473" s="180" t="s">
        <v>1277</v>
      </c>
      <c r="Z473" s="180" t="s">
        <v>1277</v>
      </c>
      <c r="AA473" s="180" t="s">
        <v>1277</v>
      </c>
      <c r="AB473" s="180" t="s">
        <v>1277</v>
      </c>
      <c r="AC473" s="180" t="s">
        <v>1277</v>
      </c>
      <c r="AD473" s="180" t="s">
        <v>1277</v>
      </c>
      <c r="AE473" s="180" t="s">
        <v>1568</v>
      </c>
      <c r="AF473" s="257"/>
      <c r="AG473" s="131" t="s">
        <v>3880</v>
      </c>
      <c r="AH473" s="146" t="s">
        <v>2518</v>
      </c>
      <c r="AI473" s="146" t="s">
        <v>2521</v>
      </c>
      <c r="AJ473" s="146" t="s">
        <v>3072</v>
      </c>
      <c r="AK473" s="248" t="s">
        <v>3080</v>
      </c>
      <c r="AL473" s="146" t="s">
        <v>3899</v>
      </c>
      <c r="AM473" s="6" t="s">
        <v>5722</v>
      </c>
      <c r="AN473" s="146" t="s">
        <v>3899</v>
      </c>
      <c r="AO473" s="6" t="s">
        <v>5722</v>
      </c>
      <c r="AP473" s="595" t="s">
        <v>1568</v>
      </c>
      <c r="AQ473" s="6" t="s">
        <v>5722</v>
      </c>
      <c r="AR473" s="595" t="s">
        <v>1568</v>
      </c>
      <c r="AS473" s="595" t="s">
        <v>5722</v>
      </c>
      <c r="AT473" s="231" t="s">
        <v>882</v>
      </c>
      <c r="AU473" s="185">
        <v>44215</v>
      </c>
      <c r="AV473" s="436" t="s">
        <v>1031</v>
      </c>
      <c r="AW473" s="182"/>
      <c r="AX473" s="116"/>
      <c r="AY473" s="116"/>
      <c r="AZ473" s="116"/>
      <c r="BA473" s="116"/>
      <c r="BB473" s="597" t="s">
        <v>1301</v>
      </c>
      <c r="BC473" s="182"/>
      <c r="BD473" s="116"/>
      <c r="BI473" s="597" t="s">
        <v>3750</v>
      </c>
      <c r="BJ473" s="597" t="s">
        <v>3686</v>
      </c>
      <c r="BK473" s="597"/>
      <c r="BL473" s="597"/>
    </row>
    <row r="474" spans="1:277" ht="115.5" hidden="1" customHeight="1" x14ac:dyDescent="0.3">
      <c r="A474" s="97" t="s">
        <v>2327</v>
      </c>
      <c r="B474" s="426" t="s">
        <v>1934</v>
      </c>
      <c r="C474" s="223">
        <v>43991</v>
      </c>
      <c r="D474" s="223"/>
      <c r="E474" s="538" t="s">
        <v>1395</v>
      </c>
      <c r="F474" s="193" t="s">
        <v>6674</v>
      </c>
      <c r="G474" s="291" t="s">
        <v>1918</v>
      </c>
      <c r="H474" s="291" t="s">
        <v>1919</v>
      </c>
      <c r="I474" s="291" t="s">
        <v>1920</v>
      </c>
      <c r="J474" s="88" t="s">
        <v>1847</v>
      </c>
      <c r="K474" s="209">
        <v>1</v>
      </c>
      <c r="L474" s="528">
        <v>44046</v>
      </c>
      <c r="M474" s="528">
        <v>44439</v>
      </c>
      <c r="N474" s="552">
        <f t="shared" si="20"/>
        <v>5</v>
      </c>
      <c r="O474" s="106">
        <v>1</v>
      </c>
      <c r="P474" s="32" t="s">
        <v>135</v>
      </c>
      <c r="Q474" s="32" t="s">
        <v>70</v>
      </c>
      <c r="R474" s="283" t="s">
        <v>6323</v>
      </c>
      <c r="S474" s="600">
        <f t="shared" si="21"/>
        <v>179</v>
      </c>
      <c r="T474" s="30"/>
      <c r="U474" s="30"/>
      <c r="V474" s="180" t="s">
        <v>1277</v>
      </c>
      <c r="W474" s="180" t="s">
        <v>1277</v>
      </c>
      <c r="X474" s="180" t="s">
        <v>1277</v>
      </c>
      <c r="Y474" s="180" t="s">
        <v>1277</v>
      </c>
      <c r="Z474" s="180" t="s">
        <v>1277</v>
      </c>
      <c r="AA474" s="180" t="s">
        <v>1277</v>
      </c>
      <c r="AB474" s="180" t="s">
        <v>1277</v>
      </c>
      <c r="AC474" s="180" t="s">
        <v>1277</v>
      </c>
      <c r="AD474" s="180" t="s">
        <v>1277</v>
      </c>
      <c r="AE474" s="180" t="s">
        <v>1568</v>
      </c>
      <c r="AF474" s="257"/>
      <c r="AG474" s="131" t="s">
        <v>3880</v>
      </c>
      <c r="AH474" s="146" t="s">
        <v>2519</v>
      </c>
      <c r="AI474" s="146" t="s">
        <v>2510</v>
      </c>
      <c r="AJ474" s="6" t="s">
        <v>3069</v>
      </c>
      <c r="AK474" s="146" t="s">
        <v>3077</v>
      </c>
      <c r="AL474" s="146" t="s">
        <v>3935</v>
      </c>
      <c r="AM474" s="146" t="s">
        <v>4456</v>
      </c>
      <c r="AN474" s="146" t="s">
        <v>6292</v>
      </c>
      <c r="AO474" s="146" t="s">
        <v>6395</v>
      </c>
      <c r="AP474" s="595" t="s">
        <v>1568</v>
      </c>
      <c r="AQ474" s="6" t="s">
        <v>6841</v>
      </c>
      <c r="AR474" s="595" t="s">
        <v>1568</v>
      </c>
      <c r="AS474" s="595" t="s">
        <v>6841</v>
      </c>
      <c r="AT474" s="231" t="s">
        <v>882</v>
      </c>
      <c r="AU474" s="185">
        <v>44482</v>
      </c>
      <c r="AV474" s="436" t="s">
        <v>1031</v>
      </c>
      <c r="AW474" s="182"/>
      <c r="AX474" s="116"/>
      <c r="AY474" s="116"/>
      <c r="AZ474" s="116"/>
      <c r="BA474" s="116"/>
      <c r="BB474" s="597" t="s">
        <v>1301</v>
      </c>
      <c r="BC474" s="182"/>
      <c r="BD474" s="116"/>
      <c r="BI474" s="597" t="s">
        <v>3752</v>
      </c>
      <c r="BJ474" s="597" t="s">
        <v>3826</v>
      </c>
      <c r="BK474" s="597"/>
      <c r="BL474" s="597"/>
    </row>
    <row r="475" spans="1:277" ht="115.5" hidden="1" customHeight="1" x14ac:dyDescent="0.3">
      <c r="A475" s="97" t="s">
        <v>2328</v>
      </c>
      <c r="B475" s="426" t="s">
        <v>1934</v>
      </c>
      <c r="C475" s="223">
        <v>43991</v>
      </c>
      <c r="D475" s="223"/>
      <c r="E475" s="538" t="s">
        <v>1395</v>
      </c>
      <c r="F475" s="193" t="s">
        <v>6674</v>
      </c>
      <c r="G475" s="291" t="s">
        <v>1918</v>
      </c>
      <c r="H475" s="291" t="s">
        <v>1919</v>
      </c>
      <c r="I475" s="291" t="s">
        <v>1921</v>
      </c>
      <c r="J475" s="88" t="s">
        <v>1922</v>
      </c>
      <c r="K475" s="209">
        <v>1</v>
      </c>
      <c r="L475" s="528">
        <v>44046</v>
      </c>
      <c r="M475" s="528">
        <v>44439</v>
      </c>
      <c r="N475" s="552">
        <f t="shared" si="20"/>
        <v>5</v>
      </c>
      <c r="O475" s="106">
        <v>1</v>
      </c>
      <c r="P475" s="32" t="s">
        <v>234</v>
      </c>
      <c r="Q475" s="32"/>
      <c r="R475" s="4" t="s">
        <v>4546</v>
      </c>
      <c r="S475" s="600">
        <f t="shared" si="21"/>
        <v>131</v>
      </c>
      <c r="T475" s="30"/>
      <c r="U475" s="30"/>
      <c r="V475" s="180" t="s">
        <v>1277</v>
      </c>
      <c r="W475" s="180" t="s">
        <v>1277</v>
      </c>
      <c r="X475" s="180" t="s">
        <v>1277</v>
      </c>
      <c r="Y475" s="180" t="s">
        <v>1277</v>
      </c>
      <c r="Z475" s="180" t="s">
        <v>1277</v>
      </c>
      <c r="AA475" s="180" t="s">
        <v>1277</v>
      </c>
      <c r="AB475" s="180" t="s">
        <v>1277</v>
      </c>
      <c r="AC475" s="180" t="s">
        <v>1277</v>
      </c>
      <c r="AD475" s="180" t="s">
        <v>1277</v>
      </c>
      <c r="AE475" s="180" t="s">
        <v>1568</v>
      </c>
      <c r="AF475" s="257"/>
      <c r="AG475" s="131" t="s">
        <v>3880</v>
      </c>
      <c r="AH475" s="131" t="s">
        <v>2507</v>
      </c>
      <c r="AI475" s="146" t="s">
        <v>2511</v>
      </c>
      <c r="AJ475" s="146" t="s">
        <v>3089</v>
      </c>
      <c r="AK475" s="146" t="s">
        <v>3157</v>
      </c>
      <c r="AL475" s="10" t="s">
        <v>4273</v>
      </c>
      <c r="AM475" s="146" t="s">
        <v>7380</v>
      </c>
      <c r="AN475" s="146" t="s">
        <v>6117</v>
      </c>
      <c r="AO475" s="146" t="s">
        <v>6488</v>
      </c>
      <c r="AP475" s="595" t="s">
        <v>1568</v>
      </c>
      <c r="AQ475" s="6" t="s">
        <v>6841</v>
      </c>
      <c r="AR475" s="595" t="s">
        <v>1568</v>
      </c>
      <c r="AS475" s="595" t="s">
        <v>6841</v>
      </c>
      <c r="AT475" s="231" t="s">
        <v>882</v>
      </c>
      <c r="AU475" s="185">
        <v>44476</v>
      </c>
      <c r="AV475" s="436" t="s">
        <v>1031</v>
      </c>
      <c r="AW475" s="182"/>
      <c r="AX475" s="116"/>
      <c r="AY475" s="116"/>
      <c r="AZ475" s="116"/>
      <c r="BA475" s="116"/>
      <c r="BB475" s="597" t="s">
        <v>1301</v>
      </c>
      <c r="BC475" s="182"/>
      <c r="BD475" s="116"/>
      <c r="BI475" s="597" t="s">
        <v>3752</v>
      </c>
      <c r="BJ475" s="597" t="s">
        <v>3826</v>
      </c>
      <c r="BK475" s="597"/>
      <c r="BL475" s="597"/>
    </row>
    <row r="476" spans="1:277" s="14" customFormat="1" ht="115.5" hidden="1" customHeight="1" x14ac:dyDescent="0.3">
      <c r="A476" s="29" t="s">
        <v>2329</v>
      </c>
      <c r="B476" s="189" t="s">
        <v>1934</v>
      </c>
      <c r="C476" s="185">
        <v>43991</v>
      </c>
      <c r="D476" s="185"/>
      <c r="E476" s="280" t="s">
        <v>1395</v>
      </c>
      <c r="F476" s="6" t="s">
        <v>3965</v>
      </c>
      <c r="G476" s="281" t="s">
        <v>1918</v>
      </c>
      <c r="H476" s="281" t="s">
        <v>1919</v>
      </c>
      <c r="I476" s="281" t="s">
        <v>1923</v>
      </c>
      <c r="J476" s="82" t="s">
        <v>1924</v>
      </c>
      <c r="K476" s="78">
        <v>1</v>
      </c>
      <c r="L476" s="57">
        <v>44039</v>
      </c>
      <c r="M476" s="57">
        <v>44196</v>
      </c>
      <c r="N476" s="79">
        <f t="shared" si="20"/>
        <v>23</v>
      </c>
      <c r="O476" s="105">
        <v>1</v>
      </c>
      <c r="P476" s="32" t="s">
        <v>135</v>
      </c>
      <c r="Q476" s="32" t="s">
        <v>70</v>
      </c>
      <c r="R476" s="4" t="s">
        <v>3966</v>
      </c>
      <c r="S476" s="600">
        <f t="shared" si="21"/>
        <v>350</v>
      </c>
      <c r="T476" s="30"/>
      <c r="U476" s="30"/>
      <c r="V476" s="180" t="s">
        <v>1277</v>
      </c>
      <c r="W476" s="180" t="s">
        <v>1277</v>
      </c>
      <c r="X476" s="180" t="s">
        <v>1277</v>
      </c>
      <c r="Y476" s="180" t="s">
        <v>1277</v>
      </c>
      <c r="Z476" s="180" t="s">
        <v>1277</v>
      </c>
      <c r="AA476" s="180" t="s">
        <v>1277</v>
      </c>
      <c r="AB476" s="180" t="s">
        <v>1277</v>
      </c>
      <c r="AC476" s="180" t="s">
        <v>1277</v>
      </c>
      <c r="AD476" s="180" t="s">
        <v>1277</v>
      </c>
      <c r="AE476" s="180" t="s">
        <v>1568</v>
      </c>
      <c r="AF476" s="257"/>
      <c r="AG476" s="131" t="s">
        <v>3880</v>
      </c>
      <c r="AH476" s="6" t="s">
        <v>2520</v>
      </c>
      <c r="AI476" s="6" t="s">
        <v>2487</v>
      </c>
      <c r="AJ476" s="6" t="s">
        <v>3070</v>
      </c>
      <c r="AK476" s="6" t="s">
        <v>3081</v>
      </c>
      <c r="AL476" s="146" t="s">
        <v>3899</v>
      </c>
      <c r="AM476" s="6" t="s">
        <v>5722</v>
      </c>
      <c r="AN476" s="146" t="s">
        <v>3899</v>
      </c>
      <c r="AO476" s="6" t="s">
        <v>5722</v>
      </c>
      <c r="AP476" s="595" t="s">
        <v>1568</v>
      </c>
      <c r="AQ476" s="6" t="s">
        <v>5722</v>
      </c>
      <c r="AR476" s="595" t="s">
        <v>1568</v>
      </c>
      <c r="AS476" s="595" t="s">
        <v>5722</v>
      </c>
      <c r="AT476" s="231" t="s">
        <v>882</v>
      </c>
      <c r="AU476" s="186">
        <v>44215</v>
      </c>
      <c r="AV476" s="436" t="s">
        <v>1031</v>
      </c>
      <c r="AW476" s="182"/>
      <c r="AX476" s="116"/>
      <c r="AY476" s="116"/>
      <c r="AZ476" s="116"/>
      <c r="BA476" s="116"/>
      <c r="BB476" s="597" t="s">
        <v>1301</v>
      </c>
      <c r="BC476" s="182"/>
      <c r="BD476" s="116"/>
      <c r="BE476" s="13"/>
      <c r="BF476" s="13"/>
      <c r="BG476" s="13"/>
      <c r="BH476" s="13"/>
      <c r="BI476" s="597" t="s">
        <v>3752</v>
      </c>
      <c r="BJ476" s="597" t="s">
        <v>3826</v>
      </c>
      <c r="BK476" s="597"/>
      <c r="BL476" s="604"/>
      <c r="BM476" s="13"/>
      <c r="BN476" s="13"/>
      <c r="BO476" s="13"/>
      <c r="BP476" s="13"/>
      <c r="BQ476" s="13"/>
      <c r="BR476" s="13"/>
      <c r="BS476" s="13"/>
      <c r="BT476" s="13"/>
      <c r="BU476" s="13"/>
      <c r="BV476" s="13"/>
      <c r="BW476" s="13"/>
      <c r="BX476" s="13"/>
      <c r="BY476" s="13"/>
      <c r="BZ476" s="13"/>
      <c r="CA476" s="13"/>
      <c r="CB476" s="13"/>
      <c r="CC476" s="13"/>
      <c r="CD476" s="13"/>
      <c r="CE476" s="13"/>
      <c r="CF476" s="13"/>
      <c r="CG476" s="13"/>
      <c r="CH476" s="13"/>
      <c r="CI476" s="13"/>
      <c r="CJ476" s="13"/>
      <c r="CK476" s="13"/>
      <c r="CL476" s="13"/>
      <c r="CM476" s="13"/>
      <c r="CN476" s="13"/>
      <c r="CO476" s="13"/>
      <c r="CP476" s="13"/>
      <c r="CQ476" s="13"/>
      <c r="CR476" s="13"/>
      <c r="CS476" s="13"/>
      <c r="CT476" s="13"/>
      <c r="CU476" s="13"/>
      <c r="CV476" s="13"/>
      <c r="CW476" s="13"/>
      <c r="CX476" s="13"/>
      <c r="CY476" s="13"/>
      <c r="CZ476" s="13"/>
      <c r="DA476" s="13"/>
      <c r="DB476" s="13"/>
      <c r="DC476" s="13"/>
      <c r="DD476" s="13"/>
      <c r="DE476" s="13"/>
      <c r="DF476" s="13"/>
      <c r="DG476" s="13"/>
      <c r="DH476" s="13"/>
      <c r="DI476" s="13"/>
      <c r="DJ476" s="13"/>
      <c r="DK476" s="13"/>
      <c r="DL476" s="13"/>
      <c r="DM476" s="13"/>
      <c r="DN476" s="13"/>
      <c r="DO476" s="13"/>
      <c r="DP476" s="13"/>
      <c r="DQ476" s="13"/>
      <c r="DR476" s="13"/>
      <c r="DS476" s="13"/>
      <c r="DT476" s="13"/>
      <c r="DU476" s="13"/>
      <c r="DV476" s="13"/>
      <c r="DW476" s="13"/>
      <c r="DX476" s="13"/>
      <c r="DY476" s="13"/>
      <c r="DZ476" s="13"/>
      <c r="EA476" s="13"/>
      <c r="EB476" s="13"/>
      <c r="EC476" s="13"/>
      <c r="ED476" s="13"/>
      <c r="EE476" s="13"/>
      <c r="EF476" s="13"/>
      <c r="EG476" s="13"/>
      <c r="EH476" s="13"/>
      <c r="EI476" s="13"/>
      <c r="EJ476" s="13"/>
      <c r="EK476" s="13"/>
      <c r="EL476" s="13"/>
      <c r="EM476" s="13"/>
      <c r="EN476" s="13"/>
      <c r="EO476" s="13"/>
      <c r="EP476" s="13"/>
      <c r="EQ476" s="13"/>
      <c r="ER476" s="13"/>
      <c r="ES476" s="13"/>
      <c r="ET476" s="13"/>
      <c r="EU476" s="13"/>
      <c r="EV476" s="13"/>
      <c r="EW476" s="13"/>
      <c r="EX476" s="13"/>
      <c r="EY476" s="13"/>
      <c r="EZ476" s="13"/>
      <c r="FA476" s="13"/>
      <c r="FB476" s="13"/>
      <c r="FC476" s="13"/>
      <c r="FD476" s="13"/>
      <c r="FE476" s="13"/>
      <c r="FF476" s="13"/>
      <c r="FG476" s="13"/>
      <c r="FH476" s="13"/>
      <c r="FI476" s="13"/>
      <c r="FJ476" s="13"/>
      <c r="FK476" s="13"/>
      <c r="FL476" s="13"/>
      <c r="FM476" s="13"/>
      <c r="FN476" s="13"/>
      <c r="FO476" s="13"/>
      <c r="FP476" s="13"/>
      <c r="FQ476" s="13"/>
      <c r="FR476" s="13"/>
      <c r="FS476" s="13"/>
      <c r="FT476" s="13"/>
      <c r="FU476" s="13"/>
      <c r="FV476" s="13"/>
      <c r="FW476" s="13"/>
      <c r="FX476" s="13"/>
      <c r="FY476" s="13"/>
      <c r="FZ476" s="13"/>
      <c r="GA476" s="13"/>
      <c r="GB476" s="13"/>
      <c r="GC476" s="13"/>
      <c r="GD476" s="13"/>
      <c r="GE476" s="13"/>
      <c r="GF476" s="13"/>
      <c r="GG476" s="13"/>
      <c r="GH476" s="13"/>
      <c r="GI476" s="13"/>
      <c r="GJ476" s="13"/>
      <c r="GK476" s="13"/>
      <c r="GL476" s="13"/>
      <c r="GM476" s="13"/>
      <c r="GN476" s="13"/>
      <c r="GO476" s="13"/>
      <c r="GP476" s="13"/>
      <c r="GQ476" s="13"/>
      <c r="GR476" s="13"/>
      <c r="GS476" s="13"/>
      <c r="GT476" s="13"/>
      <c r="GU476" s="13"/>
      <c r="GV476" s="13"/>
      <c r="GW476" s="13"/>
      <c r="GX476" s="13"/>
      <c r="GY476" s="13"/>
      <c r="GZ476" s="13"/>
      <c r="HA476" s="13"/>
      <c r="HB476" s="13"/>
      <c r="HC476" s="13"/>
      <c r="HD476" s="13"/>
      <c r="HE476" s="13"/>
      <c r="HF476" s="13"/>
      <c r="HG476" s="13"/>
      <c r="HH476" s="13"/>
      <c r="HI476" s="13"/>
      <c r="HJ476" s="13"/>
      <c r="HK476" s="13"/>
      <c r="HL476" s="13"/>
      <c r="HM476" s="13"/>
      <c r="HN476" s="13"/>
      <c r="HO476" s="13"/>
      <c r="HP476" s="13"/>
      <c r="HQ476" s="13"/>
      <c r="HR476" s="13"/>
      <c r="HS476" s="13"/>
      <c r="HT476" s="13"/>
      <c r="HU476" s="13"/>
      <c r="HV476" s="13"/>
      <c r="HW476" s="13"/>
      <c r="HX476" s="13"/>
      <c r="HY476" s="13"/>
      <c r="HZ476" s="13"/>
      <c r="IA476" s="13"/>
      <c r="IB476" s="13"/>
      <c r="IC476" s="13"/>
      <c r="ID476" s="13"/>
      <c r="IE476" s="13"/>
      <c r="IF476" s="13"/>
      <c r="IG476" s="13"/>
      <c r="IH476" s="13"/>
      <c r="II476" s="13"/>
      <c r="IJ476" s="13"/>
      <c r="IK476" s="13"/>
      <c r="IL476" s="13"/>
      <c r="IM476" s="13"/>
      <c r="IN476" s="13"/>
      <c r="IO476" s="13"/>
      <c r="IP476" s="13"/>
      <c r="IQ476" s="13"/>
      <c r="IR476" s="13"/>
      <c r="IS476" s="13"/>
      <c r="IT476" s="13"/>
      <c r="IU476" s="13"/>
      <c r="IV476" s="13"/>
      <c r="IW476" s="13"/>
      <c r="IX476" s="13"/>
      <c r="IY476" s="13"/>
      <c r="IZ476" s="13"/>
      <c r="JA476" s="13"/>
      <c r="JB476" s="13"/>
      <c r="JC476" s="13"/>
      <c r="JD476" s="13"/>
      <c r="JE476" s="13"/>
      <c r="JF476" s="13"/>
      <c r="JG476" s="13"/>
      <c r="JH476" s="13"/>
      <c r="JI476" s="13"/>
      <c r="JJ476" s="13"/>
      <c r="JK476" s="13"/>
      <c r="JL476" s="13"/>
      <c r="JM476" s="13"/>
      <c r="JN476" s="13"/>
      <c r="JO476" s="13"/>
      <c r="JP476" s="13"/>
      <c r="JQ476" s="13"/>
    </row>
    <row r="477" spans="1:277" s="14" customFormat="1" ht="115.5" hidden="1" customHeight="1" x14ac:dyDescent="0.25">
      <c r="A477" s="97" t="s">
        <v>2330</v>
      </c>
      <c r="B477" s="364" t="s">
        <v>1926</v>
      </c>
      <c r="C477" s="528">
        <v>43630</v>
      </c>
      <c r="D477" s="530"/>
      <c r="E477" s="534" t="s">
        <v>1394</v>
      </c>
      <c r="F477" s="529" t="s">
        <v>6665</v>
      </c>
      <c r="G477" s="111" t="s">
        <v>790</v>
      </c>
      <c r="H477" s="111" t="s">
        <v>1961</v>
      </c>
      <c r="I477" s="111" t="s">
        <v>6720</v>
      </c>
      <c r="J477" s="555" t="s">
        <v>239</v>
      </c>
      <c r="K477" s="568">
        <v>2</v>
      </c>
      <c r="L477" s="530">
        <v>44062</v>
      </c>
      <c r="M477" s="530">
        <v>44438</v>
      </c>
      <c r="N477" s="552">
        <f t="shared" si="20"/>
        <v>2</v>
      </c>
      <c r="O477" s="106">
        <v>2</v>
      </c>
      <c r="P477" s="27" t="s">
        <v>27</v>
      </c>
      <c r="Q477" s="27"/>
      <c r="R477" s="4" t="s">
        <v>6635</v>
      </c>
      <c r="S477" s="600">
        <f t="shared" si="21"/>
        <v>249</v>
      </c>
      <c r="T477" s="27"/>
      <c r="U477" s="27"/>
      <c r="V477" s="28" t="s">
        <v>1277</v>
      </c>
      <c r="W477" s="28" t="s">
        <v>1277</v>
      </c>
      <c r="X477" s="28" t="s">
        <v>1277</v>
      </c>
      <c r="Y477" s="28" t="s">
        <v>1277</v>
      </c>
      <c r="Z477" s="28" t="s">
        <v>1277</v>
      </c>
      <c r="AA477" s="3" t="s">
        <v>1277</v>
      </c>
      <c r="AB477" s="3" t="s">
        <v>1276</v>
      </c>
      <c r="AC477" s="180" t="s">
        <v>1277</v>
      </c>
      <c r="AD477" s="180" t="s">
        <v>1277</v>
      </c>
      <c r="AE477" s="180" t="s">
        <v>1277</v>
      </c>
      <c r="AF477" s="180" t="s">
        <v>1277</v>
      </c>
      <c r="AG477" s="180" t="s">
        <v>1277</v>
      </c>
      <c r="AH477" s="6" t="s">
        <v>2533</v>
      </c>
      <c r="AI477" s="6" t="s">
        <v>6381</v>
      </c>
      <c r="AJ477" s="6" t="s">
        <v>3128</v>
      </c>
      <c r="AK477" s="6" t="s">
        <v>3172</v>
      </c>
      <c r="AL477" s="6" t="s">
        <v>4473</v>
      </c>
      <c r="AM477" s="6" t="s">
        <v>7444</v>
      </c>
      <c r="AN477" s="10" t="s">
        <v>6334</v>
      </c>
      <c r="AO477" s="6" t="s">
        <v>6649</v>
      </c>
      <c r="AP477" s="595" t="s">
        <v>1568</v>
      </c>
      <c r="AQ477" s="6" t="s">
        <v>6841</v>
      </c>
      <c r="AR477" s="595" t="s">
        <v>1568</v>
      </c>
      <c r="AS477" s="595" t="s">
        <v>6841</v>
      </c>
      <c r="AT477" s="231" t="s">
        <v>882</v>
      </c>
      <c r="AU477" s="185">
        <v>44496</v>
      </c>
      <c r="AV477" s="436" t="s">
        <v>1031</v>
      </c>
      <c r="AW477" s="418"/>
      <c r="AX477" s="31"/>
      <c r="AY477" s="31"/>
      <c r="AZ477" s="31"/>
      <c r="BA477" s="31"/>
      <c r="BB477" s="597" t="s">
        <v>1301</v>
      </c>
      <c r="BC477" s="418"/>
      <c r="BD477" s="30"/>
      <c r="BI477" s="601" t="s">
        <v>3633</v>
      </c>
      <c r="BJ477" s="654" t="s">
        <v>7654</v>
      </c>
      <c r="BK477" s="189"/>
      <c r="BL477" s="253"/>
    </row>
    <row r="478" spans="1:277" ht="115.5" hidden="1" customHeight="1" x14ac:dyDescent="0.3">
      <c r="A478" s="97" t="s">
        <v>2918</v>
      </c>
      <c r="B478" s="364" t="s">
        <v>2992</v>
      </c>
      <c r="C478" s="223">
        <v>44109</v>
      </c>
      <c r="D478" s="223" t="s">
        <v>7572</v>
      </c>
      <c r="E478" s="278" t="s">
        <v>1391</v>
      </c>
      <c r="F478" s="12" t="s">
        <v>3989</v>
      </c>
      <c r="G478" s="12" t="s">
        <v>2686</v>
      </c>
      <c r="H478" s="12" t="s">
        <v>2687</v>
      </c>
      <c r="I478" s="12" t="s">
        <v>2688</v>
      </c>
      <c r="J478" s="88" t="s">
        <v>2689</v>
      </c>
      <c r="K478" s="279">
        <v>12</v>
      </c>
      <c r="L478" s="271">
        <v>44228</v>
      </c>
      <c r="M478" s="271">
        <v>44561</v>
      </c>
      <c r="N478" s="552">
        <f t="shared" si="20"/>
        <v>48</v>
      </c>
      <c r="O478" s="581">
        <v>6</v>
      </c>
      <c r="P478" s="436" t="s">
        <v>131</v>
      </c>
      <c r="Q478" s="436"/>
      <c r="R478" s="328" t="s">
        <v>6853</v>
      </c>
      <c r="S478" s="600">
        <f t="shared" si="21"/>
        <v>380</v>
      </c>
      <c r="T478" s="36"/>
      <c r="U478" s="36"/>
      <c r="V478" s="253" t="s">
        <v>1277</v>
      </c>
      <c r="W478" s="253" t="s">
        <v>1277</v>
      </c>
      <c r="X478" s="253" t="s">
        <v>1277</v>
      </c>
      <c r="Y478" s="253" t="s">
        <v>1277</v>
      </c>
      <c r="Z478" s="253" t="s">
        <v>1277</v>
      </c>
      <c r="AA478" s="253" t="s">
        <v>1277</v>
      </c>
      <c r="AB478" s="253" t="s">
        <v>1277</v>
      </c>
      <c r="AC478" s="253" t="s">
        <v>1277</v>
      </c>
      <c r="AD478" s="253" t="s">
        <v>1277</v>
      </c>
      <c r="AE478" s="253" t="s">
        <v>1277</v>
      </c>
      <c r="AF478" s="253" t="s">
        <v>1277</v>
      </c>
      <c r="AG478" s="253" t="s">
        <v>1277</v>
      </c>
      <c r="AH478" s="253" t="s">
        <v>1277</v>
      </c>
      <c r="AI478" s="6" t="s">
        <v>3006</v>
      </c>
      <c r="AJ478" s="6" t="s">
        <v>3187</v>
      </c>
      <c r="AK478" s="6" t="s">
        <v>3990</v>
      </c>
      <c r="AL478" s="193" t="s">
        <v>4116</v>
      </c>
      <c r="AM478" s="6" t="s">
        <v>4400</v>
      </c>
      <c r="AN478" s="10" t="s">
        <v>6514</v>
      </c>
      <c r="AO478" s="6" t="s">
        <v>6562</v>
      </c>
      <c r="AP478" s="595" t="s">
        <v>1568</v>
      </c>
      <c r="AQ478" s="6" t="s">
        <v>6885</v>
      </c>
      <c r="AR478" s="595" t="s">
        <v>1568</v>
      </c>
      <c r="AS478" s="595" t="s">
        <v>7367</v>
      </c>
      <c r="AT478" s="231" t="s">
        <v>1937</v>
      </c>
      <c r="AU478" s="185">
        <v>44529</v>
      </c>
      <c r="AV478" s="436" t="s">
        <v>2439</v>
      </c>
      <c r="AW478" s="185">
        <v>44529</v>
      </c>
      <c r="AX478" s="149" t="s">
        <v>6897</v>
      </c>
      <c r="AY478" s="31" t="s">
        <v>6843</v>
      </c>
      <c r="AZ478" s="31" t="s">
        <v>1568</v>
      </c>
      <c r="BA478" s="31" t="s">
        <v>1568</v>
      </c>
      <c r="BB478" s="597" t="s">
        <v>2678</v>
      </c>
      <c r="BC478" s="418" t="s">
        <v>3661</v>
      </c>
      <c r="BD478" s="30" t="s">
        <v>1568</v>
      </c>
      <c r="BI478" s="438" t="s">
        <v>7622</v>
      </c>
      <c r="BJ478" s="36" t="s">
        <v>3753</v>
      </c>
      <c r="BK478" s="604" t="s">
        <v>3754</v>
      </c>
      <c r="BL478" s="604"/>
    </row>
    <row r="479" spans="1:277" ht="115.5" customHeight="1" x14ac:dyDescent="0.3">
      <c r="A479" s="97" t="s">
        <v>2918</v>
      </c>
      <c r="B479" s="364" t="s">
        <v>2992</v>
      </c>
      <c r="C479" s="223">
        <v>44109</v>
      </c>
      <c r="D479" s="223" t="s">
        <v>7572</v>
      </c>
      <c r="E479" s="278" t="s">
        <v>1391</v>
      </c>
      <c r="F479" s="12" t="s">
        <v>3989</v>
      </c>
      <c r="G479" s="289" t="s">
        <v>2686</v>
      </c>
      <c r="H479" s="289" t="s">
        <v>2687</v>
      </c>
      <c r="I479" s="289" t="s">
        <v>2688</v>
      </c>
      <c r="J479" s="302" t="s">
        <v>2689</v>
      </c>
      <c r="K479" s="588">
        <v>12</v>
      </c>
      <c r="L479" s="589">
        <v>44228</v>
      </c>
      <c r="M479" s="589">
        <v>44648</v>
      </c>
      <c r="N479" s="552">
        <f t="shared" ref="N479" si="22">+WEEKNUM(M479-L479)</f>
        <v>8</v>
      </c>
      <c r="O479" s="504">
        <v>12</v>
      </c>
      <c r="P479" s="426" t="s">
        <v>2993</v>
      </c>
      <c r="Q479" s="436"/>
      <c r="R479" s="10" t="s">
        <v>7681</v>
      </c>
      <c r="S479" s="600">
        <f t="shared" si="21"/>
        <v>245</v>
      </c>
      <c r="T479" s="36"/>
      <c r="U479" s="36"/>
      <c r="V479" s="253" t="s">
        <v>1277</v>
      </c>
      <c r="W479" s="253" t="s">
        <v>1277</v>
      </c>
      <c r="X479" s="253" t="s">
        <v>1277</v>
      </c>
      <c r="Y479" s="253" t="s">
        <v>1277</v>
      </c>
      <c r="Z479" s="253" t="s">
        <v>1277</v>
      </c>
      <c r="AA479" s="253" t="s">
        <v>1277</v>
      </c>
      <c r="AB479" s="253" t="s">
        <v>1277</v>
      </c>
      <c r="AC479" s="253" t="s">
        <v>1277</v>
      </c>
      <c r="AD479" s="253" t="s">
        <v>1277</v>
      </c>
      <c r="AE479" s="253" t="s">
        <v>1277</v>
      </c>
      <c r="AF479" s="253" t="s">
        <v>1277</v>
      </c>
      <c r="AG479" s="253" t="s">
        <v>1277</v>
      </c>
      <c r="AH479" s="253" t="s">
        <v>1277</v>
      </c>
      <c r="AI479" s="6" t="s">
        <v>3006</v>
      </c>
      <c r="AJ479" s="6" t="s">
        <v>3187</v>
      </c>
      <c r="AK479" s="6" t="s">
        <v>3990</v>
      </c>
      <c r="AL479" s="193" t="s">
        <v>4116</v>
      </c>
      <c r="AM479" s="6" t="s">
        <v>4400</v>
      </c>
      <c r="AN479" s="10" t="s">
        <v>6514</v>
      </c>
      <c r="AO479" s="6" t="s">
        <v>6562</v>
      </c>
      <c r="AP479" s="595" t="s">
        <v>6915</v>
      </c>
      <c r="AQ479" s="6" t="s">
        <v>7060</v>
      </c>
      <c r="AR479" s="595" t="s">
        <v>7662</v>
      </c>
      <c r="AS479" s="595" t="s">
        <v>7680</v>
      </c>
      <c r="AT479" s="231" t="s">
        <v>882</v>
      </c>
      <c r="AU479" s="185">
        <v>44652</v>
      </c>
      <c r="AV479" s="436" t="s">
        <v>1031</v>
      </c>
      <c r="AW479" s="182"/>
      <c r="AX479" s="116"/>
      <c r="AY479" s="116"/>
      <c r="AZ479" s="116"/>
      <c r="BA479" s="116"/>
      <c r="BB479" s="597" t="s">
        <v>1301</v>
      </c>
      <c r="BC479" s="182"/>
      <c r="BD479" s="116"/>
      <c r="BI479" s="438" t="s">
        <v>7622</v>
      </c>
      <c r="BJ479" s="36" t="s">
        <v>3753</v>
      </c>
      <c r="BK479" s="604" t="s">
        <v>3754</v>
      </c>
      <c r="BL479" s="604"/>
    </row>
    <row r="480" spans="1:277" ht="115.5" hidden="1" customHeight="1" x14ac:dyDescent="0.3">
      <c r="A480" s="97" t="s">
        <v>2919</v>
      </c>
      <c r="B480" s="364" t="s">
        <v>2992</v>
      </c>
      <c r="C480" s="223">
        <v>44109</v>
      </c>
      <c r="D480" s="223" t="s">
        <v>7572</v>
      </c>
      <c r="E480" s="278" t="s">
        <v>1391</v>
      </c>
      <c r="F480" s="12" t="s">
        <v>3989</v>
      </c>
      <c r="G480" s="12" t="s">
        <v>2686</v>
      </c>
      <c r="H480" s="12" t="s">
        <v>2690</v>
      </c>
      <c r="I480" s="12" t="s">
        <v>2691</v>
      </c>
      <c r="J480" s="88" t="s">
        <v>2692</v>
      </c>
      <c r="K480" s="279">
        <v>5</v>
      </c>
      <c r="L480" s="271">
        <v>44197</v>
      </c>
      <c r="M480" s="271">
        <v>44561</v>
      </c>
      <c r="N480" s="552">
        <f t="shared" si="20"/>
        <v>52</v>
      </c>
      <c r="O480" s="504">
        <v>5</v>
      </c>
      <c r="P480" s="436" t="s">
        <v>2993</v>
      </c>
      <c r="Q480" s="436"/>
      <c r="R480" s="4" t="s">
        <v>7314</v>
      </c>
      <c r="S480" s="600">
        <f t="shared" si="21"/>
        <v>278</v>
      </c>
      <c r="T480" s="36"/>
      <c r="U480" s="36"/>
      <c r="V480" s="253" t="s">
        <v>1277</v>
      </c>
      <c r="W480" s="253" t="s">
        <v>1277</v>
      </c>
      <c r="X480" s="253" t="s">
        <v>1277</v>
      </c>
      <c r="Y480" s="253" t="s">
        <v>1277</v>
      </c>
      <c r="Z480" s="253" t="s">
        <v>1277</v>
      </c>
      <c r="AA480" s="253" t="s">
        <v>1277</v>
      </c>
      <c r="AB480" s="253" t="s">
        <v>1277</v>
      </c>
      <c r="AC480" s="253" t="s">
        <v>1277</v>
      </c>
      <c r="AD480" s="253" t="s">
        <v>1277</v>
      </c>
      <c r="AE480" s="253" t="s">
        <v>1277</v>
      </c>
      <c r="AF480" s="253" t="s">
        <v>1277</v>
      </c>
      <c r="AG480" s="253" t="s">
        <v>1277</v>
      </c>
      <c r="AH480" s="253" t="s">
        <v>1277</v>
      </c>
      <c r="AI480" s="6" t="s">
        <v>3006</v>
      </c>
      <c r="AJ480" s="6" t="s">
        <v>3188</v>
      </c>
      <c r="AK480" s="6" t="s">
        <v>3991</v>
      </c>
      <c r="AL480" s="193" t="s">
        <v>4117</v>
      </c>
      <c r="AM480" s="6" t="s">
        <v>4426</v>
      </c>
      <c r="AN480" s="10" t="s">
        <v>6515</v>
      </c>
      <c r="AO480" s="160" t="s">
        <v>6641</v>
      </c>
      <c r="AP480" s="595" t="s">
        <v>6916</v>
      </c>
      <c r="AQ480" s="160" t="s">
        <v>7090</v>
      </c>
      <c r="AR480" s="4" t="s">
        <v>1568</v>
      </c>
      <c r="AS480" s="4" t="s">
        <v>7357</v>
      </c>
      <c r="AT480" s="231" t="s">
        <v>882</v>
      </c>
      <c r="AU480" s="185">
        <v>44578</v>
      </c>
      <c r="AV480" s="436" t="s">
        <v>1031</v>
      </c>
      <c r="AW480" s="182"/>
      <c r="AX480" s="116"/>
      <c r="AY480" s="116"/>
      <c r="AZ480" s="116"/>
      <c r="BA480" s="116"/>
      <c r="BB480" s="597" t="s">
        <v>1301</v>
      </c>
      <c r="BC480" s="182"/>
      <c r="BD480" s="116"/>
      <c r="BI480" s="438" t="s">
        <v>7622</v>
      </c>
      <c r="BJ480" s="36" t="s">
        <v>3753</v>
      </c>
      <c r="BK480" s="604" t="s">
        <v>3754</v>
      </c>
      <c r="BL480" s="604"/>
    </row>
    <row r="481" spans="1:64" ht="115.5" hidden="1" customHeight="1" x14ac:dyDescent="0.3">
      <c r="A481" s="29" t="s">
        <v>2920</v>
      </c>
      <c r="B481" s="5" t="s">
        <v>2992</v>
      </c>
      <c r="C481" s="185">
        <v>44109</v>
      </c>
      <c r="D481" s="223" t="s">
        <v>7572</v>
      </c>
      <c r="E481" s="278" t="s">
        <v>1391</v>
      </c>
      <c r="F481" s="12" t="s">
        <v>3989</v>
      </c>
      <c r="G481" s="12" t="s">
        <v>2686</v>
      </c>
      <c r="H481" s="12" t="s">
        <v>2693</v>
      </c>
      <c r="I481" s="12" t="s">
        <v>2694</v>
      </c>
      <c r="J481" s="12" t="s">
        <v>2695</v>
      </c>
      <c r="K481" s="279">
        <v>74</v>
      </c>
      <c r="L481" s="271">
        <v>44226</v>
      </c>
      <c r="M481" s="271">
        <v>44560</v>
      </c>
      <c r="N481" s="79">
        <f t="shared" si="20"/>
        <v>48</v>
      </c>
      <c r="O481" s="300">
        <v>0</v>
      </c>
      <c r="P481" s="436" t="s">
        <v>2993</v>
      </c>
      <c r="Q481" s="436"/>
      <c r="R481" s="4" t="s">
        <v>4440</v>
      </c>
      <c r="S481" s="600">
        <f t="shared" si="21"/>
        <v>298</v>
      </c>
      <c r="T481" s="36"/>
      <c r="U481" s="36"/>
      <c r="V481" s="253" t="s">
        <v>1277</v>
      </c>
      <c r="W481" s="253" t="s">
        <v>1277</v>
      </c>
      <c r="X481" s="253" t="s">
        <v>1277</v>
      </c>
      <c r="Y481" s="253" t="s">
        <v>1277</v>
      </c>
      <c r="Z481" s="253" t="s">
        <v>1277</v>
      </c>
      <c r="AA481" s="253" t="s">
        <v>1277</v>
      </c>
      <c r="AB481" s="253" t="s">
        <v>1277</v>
      </c>
      <c r="AC481" s="253" t="s">
        <v>1277</v>
      </c>
      <c r="AD481" s="253" t="s">
        <v>1277</v>
      </c>
      <c r="AE481" s="253" t="s">
        <v>1277</v>
      </c>
      <c r="AF481" s="253" t="s">
        <v>1277</v>
      </c>
      <c r="AG481" s="253" t="s">
        <v>1277</v>
      </c>
      <c r="AH481" s="253" t="s">
        <v>1277</v>
      </c>
      <c r="AI481" s="6" t="s">
        <v>3006</v>
      </c>
      <c r="AJ481" s="6" t="s">
        <v>3189</v>
      </c>
      <c r="AK481" s="6" t="s">
        <v>3992</v>
      </c>
      <c r="AL481" s="193" t="s">
        <v>3899</v>
      </c>
      <c r="AM481" s="6" t="s">
        <v>4161</v>
      </c>
      <c r="AN481" s="40" t="s">
        <v>3899</v>
      </c>
      <c r="AO481" s="40" t="s">
        <v>6054</v>
      </c>
      <c r="AP481" s="595" t="s">
        <v>1568</v>
      </c>
      <c r="AQ481" s="40" t="s">
        <v>6054</v>
      </c>
      <c r="AR481" s="40" t="s">
        <v>1568</v>
      </c>
      <c r="AS481" s="40" t="s">
        <v>6054</v>
      </c>
      <c r="AT481" s="231" t="s">
        <v>1937</v>
      </c>
      <c r="AU481" s="185">
        <v>44377</v>
      </c>
      <c r="AV481" s="436" t="s">
        <v>2439</v>
      </c>
      <c r="AW481" s="185">
        <v>44377</v>
      </c>
      <c r="AX481" s="149" t="s">
        <v>6898</v>
      </c>
      <c r="AY481" s="31" t="s">
        <v>4110</v>
      </c>
      <c r="AZ481" s="31" t="s">
        <v>1568</v>
      </c>
      <c r="BA481" s="31" t="s">
        <v>1568</v>
      </c>
      <c r="BB481" s="597" t="s">
        <v>2678</v>
      </c>
      <c r="BC481" s="418" t="s">
        <v>3661</v>
      </c>
      <c r="BD481" s="30" t="s">
        <v>1568</v>
      </c>
      <c r="BI481" s="438" t="s">
        <v>7622</v>
      </c>
      <c r="BJ481" s="36" t="s">
        <v>3753</v>
      </c>
      <c r="BK481" s="604" t="s">
        <v>3754</v>
      </c>
      <c r="BL481" s="604"/>
    </row>
    <row r="482" spans="1:64" ht="115.5" hidden="1" customHeight="1" x14ac:dyDescent="0.3">
      <c r="A482" s="97" t="s">
        <v>2920</v>
      </c>
      <c r="B482" s="364" t="s">
        <v>2992</v>
      </c>
      <c r="C482" s="223">
        <v>44109</v>
      </c>
      <c r="D482" s="223" t="s">
        <v>7572</v>
      </c>
      <c r="E482" s="278" t="s">
        <v>1391</v>
      </c>
      <c r="F482" s="12" t="s">
        <v>3989</v>
      </c>
      <c r="G482" s="12" t="s">
        <v>4107</v>
      </c>
      <c r="H482" s="12" t="s">
        <v>2693</v>
      </c>
      <c r="I482" s="12" t="s">
        <v>4108</v>
      </c>
      <c r="J482" s="88" t="s">
        <v>4109</v>
      </c>
      <c r="K482" s="298">
        <v>1</v>
      </c>
      <c r="L482" s="271">
        <v>44226</v>
      </c>
      <c r="M482" s="271">
        <v>44561</v>
      </c>
      <c r="N482" s="552">
        <f t="shared" si="20"/>
        <v>48</v>
      </c>
      <c r="O482" s="517">
        <v>1</v>
      </c>
      <c r="P482" s="436" t="s">
        <v>2993</v>
      </c>
      <c r="Q482" s="436"/>
      <c r="R482" s="6" t="s">
        <v>7139</v>
      </c>
      <c r="S482" s="600">
        <f t="shared" si="21"/>
        <v>298</v>
      </c>
      <c r="T482" s="36"/>
      <c r="U482" s="36"/>
      <c r="V482" s="253"/>
      <c r="W482" s="253"/>
      <c r="X482" s="253"/>
      <c r="Y482" s="253"/>
      <c r="Z482" s="253"/>
      <c r="AA482" s="253"/>
      <c r="AB482" s="253"/>
      <c r="AC482" s="253"/>
      <c r="AD482" s="253"/>
      <c r="AE482" s="253"/>
      <c r="AF482" s="253"/>
      <c r="AG482" s="253"/>
      <c r="AH482" s="253"/>
      <c r="AI482" s="6"/>
      <c r="AJ482" s="6"/>
      <c r="AK482" s="6" t="s">
        <v>3899</v>
      </c>
      <c r="AL482" s="193" t="s">
        <v>4146</v>
      </c>
      <c r="AM482" s="6" t="s">
        <v>4436</v>
      </c>
      <c r="AN482" s="10" t="s">
        <v>6516</v>
      </c>
      <c r="AO482" s="6" t="s">
        <v>6551</v>
      </c>
      <c r="AP482" s="595" t="s">
        <v>6917</v>
      </c>
      <c r="AQ482" s="595" t="s">
        <v>7272</v>
      </c>
      <c r="AR482" s="4" t="s">
        <v>1568</v>
      </c>
      <c r="AS482" s="4" t="s">
        <v>7357</v>
      </c>
      <c r="AT482" s="601" t="s">
        <v>882</v>
      </c>
      <c r="AU482" s="185">
        <v>44579</v>
      </c>
      <c r="AV482" s="436" t="s">
        <v>1031</v>
      </c>
      <c r="AW482" s="182"/>
      <c r="AX482" s="116"/>
      <c r="AY482" s="116"/>
      <c r="AZ482" s="116"/>
      <c r="BA482" s="116"/>
      <c r="BB482" s="597" t="s">
        <v>1301</v>
      </c>
      <c r="BC482" s="182"/>
      <c r="BD482" s="116"/>
      <c r="BI482" s="438" t="s">
        <v>7622</v>
      </c>
      <c r="BJ482" s="36" t="s">
        <v>3753</v>
      </c>
      <c r="BK482" s="604" t="s">
        <v>3754</v>
      </c>
      <c r="BL482" s="604"/>
    </row>
    <row r="483" spans="1:64" ht="115.5" hidden="1" customHeight="1" x14ac:dyDescent="0.3">
      <c r="A483" s="97" t="s">
        <v>2921</v>
      </c>
      <c r="B483" s="364" t="s">
        <v>2992</v>
      </c>
      <c r="C483" s="223">
        <v>44109</v>
      </c>
      <c r="D483" s="223" t="s">
        <v>7572</v>
      </c>
      <c r="E483" s="278" t="s">
        <v>1479</v>
      </c>
      <c r="F483" s="12" t="s">
        <v>3993</v>
      </c>
      <c r="G483" s="12" t="s">
        <v>2696</v>
      </c>
      <c r="H483" s="12" t="s">
        <v>2697</v>
      </c>
      <c r="I483" s="12" t="s">
        <v>2698</v>
      </c>
      <c r="J483" s="88" t="s">
        <v>2699</v>
      </c>
      <c r="K483" s="279">
        <v>1</v>
      </c>
      <c r="L483" s="223">
        <v>44531</v>
      </c>
      <c r="M483" s="223">
        <v>44742</v>
      </c>
      <c r="N483" s="552">
        <f t="shared" si="20"/>
        <v>31</v>
      </c>
      <c r="O483" s="581">
        <v>0</v>
      </c>
      <c r="P483" s="436" t="s">
        <v>52</v>
      </c>
      <c r="Q483" s="436"/>
      <c r="R483" s="10" t="s">
        <v>6866</v>
      </c>
      <c r="S483" s="600">
        <f t="shared" si="21"/>
        <v>338</v>
      </c>
      <c r="T483" s="36"/>
      <c r="U483" s="36"/>
      <c r="V483" s="253" t="s">
        <v>1277</v>
      </c>
      <c r="W483" s="253" t="s">
        <v>1277</v>
      </c>
      <c r="X483" s="253" t="s">
        <v>1277</v>
      </c>
      <c r="Y483" s="253" t="s">
        <v>1277</v>
      </c>
      <c r="Z483" s="253" t="s">
        <v>1277</v>
      </c>
      <c r="AA483" s="253" t="s">
        <v>1277</v>
      </c>
      <c r="AB483" s="253" t="s">
        <v>1277</v>
      </c>
      <c r="AC483" s="253" t="s">
        <v>1277</v>
      </c>
      <c r="AD483" s="253" t="s">
        <v>1277</v>
      </c>
      <c r="AE483" s="253" t="s">
        <v>1277</v>
      </c>
      <c r="AF483" s="253" t="s">
        <v>1277</v>
      </c>
      <c r="AG483" s="253" t="s">
        <v>1277</v>
      </c>
      <c r="AH483" s="253" t="s">
        <v>1277</v>
      </c>
      <c r="AI483" s="6" t="s">
        <v>3006</v>
      </c>
      <c r="AJ483" s="6" t="s">
        <v>3129</v>
      </c>
      <c r="AK483" s="6" t="s">
        <v>3994</v>
      </c>
      <c r="AL483" s="6" t="s">
        <v>4474</v>
      </c>
      <c r="AM483" s="6" t="s">
        <v>7445</v>
      </c>
      <c r="AN483" s="489" t="s">
        <v>6343</v>
      </c>
      <c r="AO483" s="6" t="s">
        <v>6487</v>
      </c>
      <c r="AP483" s="595" t="s">
        <v>1568</v>
      </c>
      <c r="AQ483" s="6" t="s">
        <v>6886</v>
      </c>
      <c r="AR483" s="595" t="s">
        <v>1568</v>
      </c>
      <c r="AS483" s="595" t="s">
        <v>7367</v>
      </c>
      <c r="AT483" s="231" t="s">
        <v>1937</v>
      </c>
      <c r="AU483" s="185">
        <v>44529</v>
      </c>
      <c r="AV483" s="436" t="s">
        <v>2439</v>
      </c>
      <c r="AW483" s="185">
        <v>44529</v>
      </c>
      <c r="AX483" s="149" t="s">
        <v>6899</v>
      </c>
      <c r="AY483" s="31" t="s">
        <v>6843</v>
      </c>
      <c r="AZ483" s="31" t="s">
        <v>1568</v>
      </c>
      <c r="BA483" s="31" t="s">
        <v>1568</v>
      </c>
      <c r="BB483" s="597" t="s">
        <v>2678</v>
      </c>
      <c r="BC483" s="418" t="s">
        <v>3661</v>
      </c>
      <c r="BD483" s="30" t="s">
        <v>1568</v>
      </c>
      <c r="BI483" s="438" t="s">
        <v>7622</v>
      </c>
      <c r="BJ483" s="93" t="s">
        <v>3755</v>
      </c>
      <c r="BK483" s="93"/>
      <c r="BL483" s="93"/>
    </row>
    <row r="484" spans="1:64" ht="115.5" customHeight="1" x14ac:dyDescent="0.3">
      <c r="A484" s="97" t="s">
        <v>2921</v>
      </c>
      <c r="B484" s="364" t="s">
        <v>2992</v>
      </c>
      <c r="C484" s="223">
        <v>44109</v>
      </c>
      <c r="D484" s="223" t="s">
        <v>7572</v>
      </c>
      <c r="E484" s="278" t="s">
        <v>1479</v>
      </c>
      <c r="F484" s="12" t="s">
        <v>3993</v>
      </c>
      <c r="G484" s="289" t="s">
        <v>2703</v>
      </c>
      <c r="H484" s="289" t="s">
        <v>6863</v>
      </c>
      <c r="I484" s="289" t="s">
        <v>6864</v>
      </c>
      <c r="J484" s="302" t="s">
        <v>6865</v>
      </c>
      <c r="K484" s="588">
        <v>1</v>
      </c>
      <c r="L484" s="377">
        <v>44531</v>
      </c>
      <c r="M484" s="377">
        <v>45107</v>
      </c>
      <c r="N484" s="552">
        <f t="shared" ref="N484" si="23">+WEEKNUM(M484-L484)</f>
        <v>31</v>
      </c>
      <c r="O484" s="502">
        <v>0</v>
      </c>
      <c r="P484" s="436" t="s">
        <v>52</v>
      </c>
      <c r="Q484" s="436"/>
      <c r="R484" s="10" t="s">
        <v>7830</v>
      </c>
      <c r="S484" s="600">
        <f t="shared" si="21"/>
        <v>382</v>
      </c>
      <c r="T484" s="36"/>
      <c r="U484" s="36"/>
      <c r="V484" s="253" t="s">
        <v>1277</v>
      </c>
      <c r="W484" s="253" t="s">
        <v>1277</v>
      </c>
      <c r="X484" s="253" t="s">
        <v>1277</v>
      </c>
      <c r="Y484" s="253" t="s">
        <v>1277</v>
      </c>
      <c r="Z484" s="253" t="s">
        <v>1277</v>
      </c>
      <c r="AA484" s="253" t="s">
        <v>1277</v>
      </c>
      <c r="AB484" s="253" t="s">
        <v>1277</v>
      </c>
      <c r="AC484" s="253" t="s">
        <v>1277</v>
      </c>
      <c r="AD484" s="253" t="s">
        <v>1277</v>
      </c>
      <c r="AE484" s="253" t="s">
        <v>1277</v>
      </c>
      <c r="AF484" s="253" t="s">
        <v>1277</v>
      </c>
      <c r="AG484" s="253" t="s">
        <v>1277</v>
      </c>
      <c r="AH484" s="253" t="s">
        <v>1277</v>
      </c>
      <c r="AI484" s="6" t="s">
        <v>3006</v>
      </c>
      <c r="AJ484" s="6" t="s">
        <v>3129</v>
      </c>
      <c r="AK484" s="6" t="s">
        <v>3994</v>
      </c>
      <c r="AL484" s="6" t="s">
        <v>4474</v>
      </c>
      <c r="AM484" s="6" t="s">
        <v>7450</v>
      </c>
      <c r="AN484" s="489" t="s">
        <v>6343</v>
      </c>
      <c r="AO484" s="6" t="s">
        <v>6487</v>
      </c>
      <c r="AP484" s="596" t="s">
        <v>7158</v>
      </c>
      <c r="AQ484" s="6" t="s">
        <v>7192</v>
      </c>
      <c r="AR484" s="604" t="s">
        <v>7716</v>
      </c>
      <c r="AS484" s="189" t="s">
        <v>7829</v>
      </c>
      <c r="AT484" s="231" t="s">
        <v>884</v>
      </c>
      <c r="AU484" s="185">
        <v>44662</v>
      </c>
      <c r="AV484" s="436" t="s">
        <v>1031</v>
      </c>
      <c r="AW484" s="182"/>
      <c r="AX484" s="116"/>
      <c r="AY484" s="116"/>
      <c r="AZ484" s="116"/>
      <c r="BA484" s="116"/>
      <c r="BB484" s="597" t="s">
        <v>1301</v>
      </c>
      <c r="BC484" s="182"/>
      <c r="BD484" s="116"/>
      <c r="BI484" s="438" t="s">
        <v>7622</v>
      </c>
      <c r="BJ484" s="93" t="s">
        <v>3755</v>
      </c>
      <c r="BK484" s="604"/>
      <c r="BL484" s="604"/>
    </row>
    <row r="485" spans="1:64" ht="115.5" hidden="1" customHeight="1" x14ac:dyDescent="0.3">
      <c r="A485" s="29" t="s">
        <v>2922</v>
      </c>
      <c r="B485" s="5" t="s">
        <v>2992</v>
      </c>
      <c r="C485" s="185">
        <v>44109</v>
      </c>
      <c r="D485" s="223" t="s">
        <v>7572</v>
      </c>
      <c r="E485" s="278" t="s">
        <v>1479</v>
      </c>
      <c r="F485" s="12" t="s">
        <v>3993</v>
      </c>
      <c r="G485" s="12" t="s">
        <v>2696</v>
      </c>
      <c r="H485" s="12" t="s">
        <v>2700</v>
      </c>
      <c r="I485" s="12" t="s">
        <v>2701</v>
      </c>
      <c r="J485" s="88" t="s">
        <v>2702</v>
      </c>
      <c r="K485" s="279">
        <v>1</v>
      </c>
      <c r="L485" s="223">
        <v>44214</v>
      </c>
      <c r="M485" s="223">
        <v>44286</v>
      </c>
      <c r="N485" s="79">
        <f t="shared" si="20"/>
        <v>11</v>
      </c>
      <c r="O485" s="297">
        <v>1</v>
      </c>
      <c r="P485" s="436" t="s">
        <v>52</v>
      </c>
      <c r="Q485" s="436"/>
      <c r="R485" s="10" t="s">
        <v>7112</v>
      </c>
      <c r="S485" s="600">
        <f t="shared" si="21"/>
        <v>176</v>
      </c>
      <c r="T485" s="36"/>
      <c r="U485" s="36"/>
      <c r="V485" s="253" t="s">
        <v>1277</v>
      </c>
      <c r="W485" s="253" t="s">
        <v>1277</v>
      </c>
      <c r="X485" s="253" t="s">
        <v>1277</v>
      </c>
      <c r="Y485" s="253" t="s">
        <v>1277</v>
      </c>
      <c r="Z485" s="253" t="s">
        <v>1277</v>
      </c>
      <c r="AA485" s="253" t="s">
        <v>1277</v>
      </c>
      <c r="AB485" s="253" t="s">
        <v>1277</v>
      </c>
      <c r="AC485" s="253" t="s">
        <v>1277</v>
      </c>
      <c r="AD485" s="253" t="s">
        <v>1277</v>
      </c>
      <c r="AE485" s="253" t="s">
        <v>1277</v>
      </c>
      <c r="AF485" s="253" t="s">
        <v>1277</v>
      </c>
      <c r="AG485" s="253" t="s">
        <v>1277</v>
      </c>
      <c r="AH485" s="253" t="s">
        <v>1277</v>
      </c>
      <c r="AI485" s="6" t="s">
        <v>3006</v>
      </c>
      <c r="AJ485" s="6" t="s">
        <v>3130</v>
      </c>
      <c r="AK485" s="6" t="s">
        <v>3995</v>
      </c>
      <c r="AL485" s="41" t="s">
        <v>4475</v>
      </c>
      <c r="AM485" s="41" t="s">
        <v>7446</v>
      </c>
      <c r="AN485" s="146" t="s">
        <v>3899</v>
      </c>
      <c r="AO485" s="146" t="s">
        <v>5945</v>
      </c>
      <c r="AP485" s="595" t="s">
        <v>1568</v>
      </c>
      <c r="AQ485" s="146" t="s">
        <v>5945</v>
      </c>
      <c r="AR485" s="146" t="s">
        <v>1568</v>
      </c>
      <c r="AS485" s="146" t="s">
        <v>5945</v>
      </c>
      <c r="AT485" s="231" t="s">
        <v>882</v>
      </c>
      <c r="AU485" s="185">
        <v>44393</v>
      </c>
      <c r="AV485" s="436" t="s">
        <v>1031</v>
      </c>
      <c r="AW485" s="182"/>
      <c r="AX485" s="116"/>
      <c r="AY485" s="116"/>
      <c r="AZ485" s="116"/>
      <c r="BA485" s="116"/>
      <c r="BB485" s="597" t="s">
        <v>1301</v>
      </c>
      <c r="BC485" s="182"/>
      <c r="BD485" s="116"/>
      <c r="BI485" s="438" t="s">
        <v>7622</v>
      </c>
      <c r="BJ485" s="93" t="s">
        <v>3755</v>
      </c>
      <c r="BK485" s="604"/>
      <c r="BL485" s="604"/>
    </row>
    <row r="486" spans="1:64" ht="115.5" customHeight="1" x14ac:dyDescent="0.3">
      <c r="A486" s="97" t="s">
        <v>2923</v>
      </c>
      <c r="B486" s="364" t="s">
        <v>2992</v>
      </c>
      <c r="C486" s="223">
        <v>44109</v>
      </c>
      <c r="D486" s="223" t="s">
        <v>7572</v>
      </c>
      <c r="E486" s="278" t="s">
        <v>1479</v>
      </c>
      <c r="F486" s="12" t="s">
        <v>3993</v>
      </c>
      <c r="G486" s="12" t="s">
        <v>2703</v>
      </c>
      <c r="H486" s="12" t="s">
        <v>6675</v>
      </c>
      <c r="I486" s="12" t="s">
        <v>2704</v>
      </c>
      <c r="J486" s="88" t="s">
        <v>2705</v>
      </c>
      <c r="K486" s="279">
        <v>4</v>
      </c>
      <c r="L486" s="223">
        <v>44214</v>
      </c>
      <c r="M486" s="223">
        <v>44547</v>
      </c>
      <c r="N486" s="552">
        <f t="shared" si="20"/>
        <v>48</v>
      </c>
      <c r="O486" s="504">
        <v>4</v>
      </c>
      <c r="P486" s="436" t="s">
        <v>52</v>
      </c>
      <c r="Q486" s="436"/>
      <c r="R486" s="328" t="s">
        <v>7887</v>
      </c>
      <c r="S486" s="600">
        <f t="shared" si="21"/>
        <v>230</v>
      </c>
      <c r="T486" s="36"/>
      <c r="U486" s="36"/>
      <c r="V486" s="253" t="s">
        <v>1277</v>
      </c>
      <c r="W486" s="253" t="s">
        <v>1277</v>
      </c>
      <c r="X486" s="253" t="s">
        <v>1277</v>
      </c>
      <c r="Y486" s="253" t="s">
        <v>1277</v>
      </c>
      <c r="Z486" s="253" t="s">
        <v>1277</v>
      </c>
      <c r="AA486" s="253" t="s">
        <v>1277</v>
      </c>
      <c r="AB486" s="253" t="s">
        <v>1277</v>
      </c>
      <c r="AC486" s="253" t="s">
        <v>1277</v>
      </c>
      <c r="AD486" s="253" t="s">
        <v>1277</v>
      </c>
      <c r="AE486" s="253" t="s">
        <v>1277</v>
      </c>
      <c r="AF486" s="253" t="s">
        <v>1277</v>
      </c>
      <c r="AG486" s="253" t="s">
        <v>1277</v>
      </c>
      <c r="AH486" s="253" t="s">
        <v>1277</v>
      </c>
      <c r="AI486" s="6" t="s">
        <v>3006</v>
      </c>
      <c r="AJ486" s="6" t="s">
        <v>3131</v>
      </c>
      <c r="AK486" s="6" t="s">
        <v>3996</v>
      </c>
      <c r="AL486" s="6" t="s">
        <v>3131</v>
      </c>
      <c r="AM486" s="6" t="s">
        <v>7447</v>
      </c>
      <c r="AN486" s="436" t="s">
        <v>6344</v>
      </c>
      <c r="AO486" s="6" t="s">
        <v>6396</v>
      </c>
      <c r="AP486" s="596" t="s">
        <v>7159</v>
      </c>
      <c r="AQ486" s="595" t="s">
        <v>7273</v>
      </c>
      <c r="AR486" s="604" t="s">
        <v>7710</v>
      </c>
      <c r="AS486" s="405" t="s">
        <v>7962</v>
      </c>
      <c r="AT486" s="601" t="s">
        <v>1027</v>
      </c>
      <c r="AU486" s="185">
        <v>44673</v>
      </c>
      <c r="AV486" s="436" t="s">
        <v>1031</v>
      </c>
      <c r="AW486" s="182"/>
      <c r="AX486" s="116"/>
      <c r="AY486" s="116"/>
      <c r="AZ486" s="116"/>
      <c r="BA486" s="116"/>
      <c r="BB486" s="597" t="s">
        <v>1301</v>
      </c>
      <c r="BC486" s="182"/>
      <c r="BD486" s="116"/>
      <c r="BI486" s="438" t="s">
        <v>7622</v>
      </c>
      <c r="BJ486" s="93" t="s">
        <v>3755</v>
      </c>
      <c r="BK486" s="604"/>
      <c r="BL486" s="604"/>
    </row>
    <row r="487" spans="1:64" ht="115.5" hidden="1" customHeight="1" x14ac:dyDescent="0.3">
      <c r="A487" s="97" t="s">
        <v>2924</v>
      </c>
      <c r="B487" s="364" t="s">
        <v>2992</v>
      </c>
      <c r="C487" s="223">
        <v>44109</v>
      </c>
      <c r="D487" s="223" t="s">
        <v>7572</v>
      </c>
      <c r="E487" s="278" t="s">
        <v>1479</v>
      </c>
      <c r="F487" s="12" t="s">
        <v>3993</v>
      </c>
      <c r="G487" s="12" t="s">
        <v>2703</v>
      </c>
      <c r="H487" s="12" t="s">
        <v>2706</v>
      </c>
      <c r="I487" s="12" t="s">
        <v>2707</v>
      </c>
      <c r="J487" s="88" t="s">
        <v>2708</v>
      </c>
      <c r="K487" s="279">
        <v>1</v>
      </c>
      <c r="L487" s="223">
        <v>44198</v>
      </c>
      <c r="M487" s="223">
        <v>44560</v>
      </c>
      <c r="N487" s="552">
        <f t="shared" si="20"/>
        <v>52</v>
      </c>
      <c r="O487" s="581">
        <v>0</v>
      </c>
      <c r="P487" s="436" t="s">
        <v>52</v>
      </c>
      <c r="Q487" s="436"/>
      <c r="R487" s="10" t="s">
        <v>6866</v>
      </c>
      <c r="S487" s="600">
        <f t="shared" si="21"/>
        <v>338</v>
      </c>
      <c r="T487" s="36"/>
      <c r="U487" s="36"/>
      <c r="V487" s="253" t="s">
        <v>1277</v>
      </c>
      <c r="W487" s="253" t="s">
        <v>1277</v>
      </c>
      <c r="X487" s="253" t="s">
        <v>1277</v>
      </c>
      <c r="Y487" s="253" t="s">
        <v>1277</v>
      </c>
      <c r="Z487" s="253" t="s">
        <v>1277</v>
      </c>
      <c r="AA487" s="253" t="s">
        <v>1277</v>
      </c>
      <c r="AB487" s="253" t="s">
        <v>1277</v>
      </c>
      <c r="AC487" s="253" t="s">
        <v>1277</v>
      </c>
      <c r="AD487" s="253" t="s">
        <v>1277</v>
      </c>
      <c r="AE487" s="253" t="s">
        <v>1277</v>
      </c>
      <c r="AF487" s="253" t="s">
        <v>1277</v>
      </c>
      <c r="AG487" s="253" t="s">
        <v>1277</v>
      </c>
      <c r="AH487" s="253" t="s">
        <v>1277</v>
      </c>
      <c r="AI487" s="6" t="s">
        <v>3006</v>
      </c>
      <c r="AJ487" s="6" t="s">
        <v>3132</v>
      </c>
      <c r="AK487" s="6" t="s">
        <v>3997</v>
      </c>
      <c r="AL487" s="6" t="s">
        <v>3132</v>
      </c>
      <c r="AM487" s="6" t="s">
        <v>7448</v>
      </c>
      <c r="AN487" s="436" t="s">
        <v>3132</v>
      </c>
      <c r="AO487" s="6" t="s">
        <v>6383</v>
      </c>
      <c r="AP487" s="595" t="s">
        <v>1568</v>
      </c>
      <c r="AQ487" s="6" t="s">
        <v>6886</v>
      </c>
      <c r="AR487" s="595" t="s">
        <v>1568</v>
      </c>
      <c r="AS487" s="595" t="s">
        <v>7367</v>
      </c>
      <c r="AT487" s="231" t="s">
        <v>1937</v>
      </c>
      <c r="AU487" s="185">
        <v>44529</v>
      </c>
      <c r="AV487" s="436" t="s">
        <v>2439</v>
      </c>
      <c r="AW487" s="185">
        <v>44529</v>
      </c>
      <c r="AX487" s="149" t="s">
        <v>6899</v>
      </c>
      <c r="AY487" s="31" t="s">
        <v>6843</v>
      </c>
      <c r="AZ487" s="31" t="s">
        <v>1568</v>
      </c>
      <c r="BA487" s="31" t="s">
        <v>1568</v>
      </c>
      <c r="BB487" s="597" t="s">
        <v>2678</v>
      </c>
      <c r="BC487" s="418" t="s">
        <v>3661</v>
      </c>
      <c r="BD487" s="30" t="s">
        <v>1568</v>
      </c>
      <c r="BI487" s="438" t="s">
        <v>7622</v>
      </c>
      <c r="BJ487" s="93" t="s">
        <v>3755</v>
      </c>
      <c r="BK487" s="604"/>
      <c r="BL487" s="604"/>
    </row>
    <row r="488" spans="1:64" ht="115.5" customHeight="1" x14ac:dyDescent="0.3">
      <c r="A488" s="97" t="s">
        <v>2924</v>
      </c>
      <c r="B488" s="364" t="s">
        <v>2992</v>
      </c>
      <c r="C488" s="223">
        <v>44109</v>
      </c>
      <c r="D488" s="223" t="s">
        <v>7572</v>
      </c>
      <c r="E488" s="278" t="s">
        <v>1479</v>
      </c>
      <c r="F488" s="12" t="s">
        <v>3993</v>
      </c>
      <c r="G488" s="289" t="s">
        <v>2703</v>
      </c>
      <c r="H488" s="289" t="s">
        <v>6867</v>
      </c>
      <c r="I488" s="289" t="s">
        <v>6868</v>
      </c>
      <c r="J488" s="302" t="s">
        <v>6869</v>
      </c>
      <c r="K488" s="588">
        <v>1</v>
      </c>
      <c r="L488" s="377">
        <v>44198</v>
      </c>
      <c r="M488" s="377">
        <v>45261</v>
      </c>
      <c r="N488" s="552">
        <f t="shared" ref="N488" si="24">+WEEKNUM(M488-L488)</f>
        <v>48</v>
      </c>
      <c r="O488" s="502">
        <v>0</v>
      </c>
      <c r="P488" s="436" t="s">
        <v>52</v>
      </c>
      <c r="Q488" s="436"/>
      <c r="R488" s="328" t="s">
        <v>7832</v>
      </c>
      <c r="S488" s="600">
        <f t="shared" si="21"/>
        <v>263</v>
      </c>
      <c r="T488" s="36"/>
      <c r="U488" s="36"/>
      <c r="V488" s="253" t="s">
        <v>1277</v>
      </c>
      <c r="W488" s="253" t="s">
        <v>1277</v>
      </c>
      <c r="X488" s="253" t="s">
        <v>1277</v>
      </c>
      <c r="Y488" s="253" t="s">
        <v>1277</v>
      </c>
      <c r="Z488" s="253" t="s">
        <v>1277</v>
      </c>
      <c r="AA488" s="253" t="s">
        <v>1277</v>
      </c>
      <c r="AB488" s="253" t="s">
        <v>1277</v>
      </c>
      <c r="AC488" s="253" t="s">
        <v>1277</v>
      </c>
      <c r="AD488" s="253" t="s">
        <v>1277</v>
      </c>
      <c r="AE488" s="253" t="s">
        <v>1277</v>
      </c>
      <c r="AF488" s="253" t="s">
        <v>1277</v>
      </c>
      <c r="AG488" s="253" t="s">
        <v>1277</v>
      </c>
      <c r="AH488" s="253" t="s">
        <v>1277</v>
      </c>
      <c r="AI488" s="6" t="s">
        <v>3006</v>
      </c>
      <c r="AJ488" s="6" t="s">
        <v>3132</v>
      </c>
      <c r="AK488" s="6" t="s">
        <v>3997</v>
      </c>
      <c r="AL488" s="6" t="s">
        <v>3132</v>
      </c>
      <c r="AM488" s="6" t="s">
        <v>7448</v>
      </c>
      <c r="AN488" s="436" t="s">
        <v>3132</v>
      </c>
      <c r="AO488" s="6" t="s">
        <v>6383</v>
      </c>
      <c r="AP488" s="596" t="s">
        <v>7160</v>
      </c>
      <c r="AQ488" s="6" t="s">
        <v>7193</v>
      </c>
      <c r="AR488" s="604" t="s">
        <v>7717</v>
      </c>
      <c r="AS488" s="189" t="s">
        <v>7831</v>
      </c>
      <c r="AT488" s="231" t="s">
        <v>884</v>
      </c>
      <c r="AU488" s="185">
        <v>44662</v>
      </c>
      <c r="AV488" s="436" t="s">
        <v>1031</v>
      </c>
      <c r="AW488" s="182"/>
      <c r="AX488" s="116"/>
      <c r="AY488" s="116"/>
      <c r="AZ488" s="116"/>
      <c r="BA488" s="116"/>
      <c r="BB488" s="597" t="s">
        <v>1301</v>
      </c>
      <c r="BC488" s="182"/>
      <c r="BD488" s="116"/>
      <c r="BI488" s="438" t="s">
        <v>7622</v>
      </c>
      <c r="BJ488" s="93" t="s">
        <v>3755</v>
      </c>
      <c r="BK488" s="604"/>
      <c r="BL488" s="604"/>
    </row>
    <row r="489" spans="1:64" ht="115.5" hidden="1" customHeight="1" x14ac:dyDescent="0.3">
      <c r="A489" s="97" t="s">
        <v>2925</v>
      </c>
      <c r="B489" s="364" t="s">
        <v>2992</v>
      </c>
      <c r="C489" s="223">
        <v>44109</v>
      </c>
      <c r="D489" s="223" t="s">
        <v>7572</v>
      </c>
      <c r="E489" s="278" t="s">
        <v>1392</v>
      </c>
      <c r="F489" s="12" t="s">
        <v>3900</v>
      </c>
      <c r="G489" s="12" t="s">
        <v>2709</v>
      </c>
      <c r="H489" s="12" t="s">
        <v>2710</v>
      </c>
      <c r="I489" s="12" t="s">
        <v>2711</v>
      </c>
      <c r="J489" s="88" t="s">
        <v>2712</v>
      </c>
      <c r="K489" s="279">
        <v>2</v>
      </c>
      <c r="L489" s="271">
        <v>44125</v>
      </c>
      <c r="M489" s="271">
        <v>44561</v>
      </c>
      <c r="N489" s="552">
        <f t="shared" si="20"/>
        <v>11</v>
      </c>
      <c r="O489" s="504">
        <v>2</v>
      </c>
      <c r="P489" s="436" t="s">
        <v>70</v>
      </c>
      <c r="Q489" s="436" t="s">
        <v>135</v>
      </c>
      <c r="R489" s="4" t="s">
        <v>7015</v>
      </c>
      <c r="S489" s="600">
        <f t="shared" si="21"/>
        <v>227</v>
      </c>
      <c r="T489" s="36"/>
      <c r="U489" s="36"/>
      <c r="V489" s="253" t="s">
        <v>1277</v>
      </c>
      <c r="W489" s="253" t="s">
        <v>1277</v>
      </c>
      <c r="X489" s="253" t="s">
        <v>1277</v>
      </c>
      <c r="Y489" s="253" t="s">
        <v>1277</v>
      </c>
      <c r="Z489" s="253" t="s">
        <v>1277</v>
      </c>
      <c r="AA489" s="253" t="s">
        <v>1277</v>
      </c>
      <c r="AB489" s="253" t="s">
        <v>1277</v>
      </c>
      <c r="AC489" s="253" t="s">
        <v>1277</v>
      </c>
      <c r="AD489" s="253" t="s">
        <v>1277</v>
      </c>
      <c r="AE489" s="253" t="s">
        <v>1277</v>
      </c>
      <c r="AF489" s="253" t="s">
        <v>1277</v>
      </c>
      <c r="AG489" s="253" t="s">
        <v>1277</v>
      </c>
      <c r="AH489" s="253" t="s">
        <v>1277</v>
      </c>
      <c r="AI489" s="6" t="s">
        <v>3006</v>
      </c>
      <c r="AJ489" s="6" t="s">
        <v>3054</v>
      </c>
      <c r="AK489" s="6" t="s">
        <v>3904</v>
      </c>
      <c r="AL489" s="146" t="s">
        <v>3967</v>
      </c>
      <c r="AM489" s="6" t="s">
        <v>4264</v>
      </c>
      <c r="AN489" s="6" t="s">
        <v>6285</v>
      </c>
      <c r="AO489" s="6" t="s">
        <v>6397</v>
      </c>
      <c r="AP489" s="595" t="s">
        <v>6953</v>
      </c>
      <c r="AQ489" s="6" t="s">
        <v>7021</v>
      </c>
      <c r="AR489" s="4" t="s">
        <v>1568</v>
      </c>
      <c r="AS489" s="4" t="s">
        <v>7357</v>
      </c>
      <c r="AT489" s="231" t="s">
        <v>882</v>
      </c>
      <c r="AU489" s="185">
        <v>44573</v>
      </c>
      <c r="AV489" s="436" t="s">
        <v>1031</v>
      </c>
      <c r="AW489" s="182"/>
      <c r="AX489" s="116"/>
      <c r="AY489" s="116"/>
      <c r="AZ489" s="116"/>
      <c r="BA489" s="116"/>
      <c r="BB489" s="597" t="s">
        <v>1301</v>
      </c>
      <c r="BC489" s="182"/>
      <c r="BD489" s="116"/>
      <c r="BI489" s="604" t="s">
        <v>7624</v>
      </c>
      <c r="BJ489" s="604" t="s">
        <v>3828</v>
      </c>
      <c r="BK489" s="422" t="s">
        <v>7623</v>
      </c>
      <c r="BL489" s="604"/>
    </row>
    <row r="490" spans="1:64" ht="115.5" hidden="1" customHeight="1" x14ac:dyDescent="0.3">
      <c r="A490" s="97" t="s">
        <v>2926</v>
      </c>
      <c r="B490" s="364" t="s">
        <v>2992</v>
      </c>
      <c r="C490" s="223">
        <v>44109</v>
      </c>
      <c r="D490" s="223" t="s">
        <v>7572</v>
      </c>
      <c r="E490" s="278" t="s">
        <v>1392</v>
      </c>
      <c r="F490" s="12" t="s">
        <v>3900</v>
      </c>
      <c r="G490" s="12" t="s">
        <v>2709</v>
      </c>
      <c r="H490" s="12" t="s">
        <v>2710</v>
      </c>
      <c r="I490" s="12" t="s">
        <v>3901</v>
      </c>
      <c r="J490" s="88" t="s">
        <v>2713</v>
      </c>
      <c r="K490" s="279">
        <v>1</v>
      </c>
      <c r="L490" s="271">
        <v>44197</v>
      </c>
      <c r="M490" s="271">
        <v>44561</v>
      </c>
      <c r="N490" s="552">
        <f t="shared" si="20"/>
        <v>52</v>
      </c>
      <c r="O490" s="504">
        <v>1</v>
      </c>
      <c r="P490" s="436" t="s">
        <v>70</v>
      </c>
      <c r="Q490" s="436" t="s">
        <v>135</v>
      </c>
      <c r="R490" s="4" t="s">
        <v>6325</v>
      </c>
      <c r="S490" s="600">
        <f t="shared" si="21"/>
        <v>164</v>
      </c>
      <c r="T490" s="36"/>
      <c r="U490" s="36"/>
      <c r="V490" s="253" t="s">
        <v>1277</v>
      </c>
      <c r="W490" s="253" t="s">
        <v>1277</v>
      </c>
      <c r="X490" s="253" t="s">
        <v>1277</v>
      </c>
      <c r="Y490" s="253" t="s">
        <v>1277</v>
      </c>
      <c r="Z490" s="253" t="s">
        <v>1277</v>
      </c>
      <c r="AA490" s="253" t="s">
        <v>1277</v>
      </c>
      <c r="AB490" s="253" t="s">
        <v>1277</v>
      </c>
      <c r="AC490" s="253" t="s">
        <v>1277</v>
      </c>
      <c r="AD490" s="253" t="s">
        <v>1277</v>
      </c>
      <c r="AE490" s="253" t="s">
        <v>1277</v>
      </c>
      <c r="AF490" s="253" t="s">
        <v>1277</v>
      </c>
      <c r="AG490" s="253" t="s">
        <v>1277</v>
      </c>
      <c r="AH490" s="253" t="s">
        <v>1277</v>
      </c>
      <c r="AI490" s="6" t="s">
        <v>3006</v>
      </c>
      <c r="AJ490" s="6" t="s">
        <v>3048</v>
      </c>
      <c r="AK490" s="6" t="s">
        <v>3905</v>
      </c>
      <c r="AL490" s="146" t="s">
        <v>3969</v>
      </c>
      <c r="AM490" s="6" t="s">
        <v>4162</v>
      </c>
      <c r="AN490" s="6" t="s">
        <v>6286</v>
      </c>
      <c r="AO490" s="6" t="s">
        <v>6327</v>
      </c>
      <c r="AP490" s="595" t="s">
        <v>1568</v>
      </c>
      <c r="AQ490" s="595" t="s">
        <v>7360</v>
      </c>
      <c r="AR490" s="595" t="s">
        <v>1568</v>
      </c>
      <c r="AS490" s="595" t="s">
        <v>7360</v>
      </c>
      <c r="AT490" s="231" t="s">
        <v>4832</v>
      </c>
      <c r="AU490" s="185">
        <v>44482</v>
      </c>
      <c r="AV490" s="436" t="s">
        <v>1031</v>
      </c>
      <c r="AW490" s="182"/>
      <c r="AX490" s="116"/>
      <c r="AY490" s="116"/>
      <c r="AZ490" s="116"/>
      <c r="BA490" s="116"/>
      <c r="BB490" s="597" t="s">
        <v>1301</v>
      </c>
      <c r="BC490" s="182"/>
      <c r="BD490" s="116"/>
      <c r="BI490" s="604" t="s">
        <v>7624</v>
      </c>
      <c r="BJ490" s="604" t="s">
        <v>3828</v>
      </c>
      <c r="BK490" s="422" t="s">
        <v>7623</v>
      </c>
      <c r="BL490" s="604"/>
    </row>
    <row r="491" spans="1:64" ht="115.5" hidden="1" customHeight="1" x14ac:dyDescent="0.3">
      <c r="A491" s="97" t="s">
        <v>2927</v>
      </c>
      <c r="B491" s="364" t="s">
        <v>2992</v>
      </c>
      <c r="C491" s="223">
        <v>44109</v>
      </c>
      <c r="D491" s="223" t="s">
        <v>7572</v>
      </c>
      <c r="E491" s="278" t="s">
        <v>1392</v>
      </c>
      <c r="F491" s="12" t="s">
        <v>3900</v>
      </c>
      <c r="G491" s="12" t="s">
        <v>2709</v>
      </c>
      <c r="H491" s="12" t="s">
        <v>2710</v>
      </c>
      <c r="I491" s="12" t="s">
        <v>3902</v>
      </c>
      <c r="J491" s="88" t="s">
        <v>2714</v>
      </c>
      <c r="K491" s="279">
        <v>6</v>
      </c>
      <c r="L491" s="271">
        <v>44348</v>
      </c>
      <c r="M491" s="271">
        <v>44561</v>
      </c>
      <c r="N491" s="552">
        <f t="shared" si="20"/>
        <v>31</v>
      </c>
      <c r="O491" s="504">
        <v>6</v>
      </c>
      <c r="P491" s="436" t="s">
        <v>70</v>
      </c>
      <c r="Q491" s="436"/>
      <c r="R491" s="4" t="s">
        <v>7014</v>
      </c>
      <c r="S491" s="600">
        <f t="shared" si="21"/>
        <v>215</v>
      </c>
      <c r="T491" s="36"/>
      <c r="U491" s="36"/>
      <c r="V491" s="253" t="s">
        <v>1277</v>
      </c>
      <c r="W491" s="253" t="s">
        <v>1277</v>
      </c>
      <c r="X491" s="253" t="s">
        <v>1277</v>
      </c>
      <c r="Y491" s="253" t="s">
        <v>1277</v>
      </c>
      <c r="Z491" s="253" t="s">
        <v>1277</v>
      </c>
      <c r="AA491" s="253" t="s">
        <v>1277</v>
      </c>
      <c r="AB491" s="253" t="s">
        <v>1277</v>
      </c>
      <c r="AC491" s="253" t="s">
        <v>1277</v>
      </c>
      <c r="AD491" s="253" t="s">
        <v>1277</v>
      </c>
      <c r="AE491" s="253" t="s">
        <v>1277</v>
      </c>
      <c r="AF491" s="253" t="s">
        <v>1277</v>
      </c>
      <c r="AG491" s="253" t="s">
        <v>1277</v>
      </c>
      <c r="AH491" s="253" t="s">
        <v>1277</v>
      </c>
      <c r="AI491" s="6" t="s">
        <v>3006</v>
      </c>
      <c r="AJ491" s="6" t="s">
        <v>3048</v>
      </c>
      <c r="AK491" s="6" t="s">
        <v>3906</v>
      </c>
      <c r="AL491" s="146" t="s">
        <v>3936</v>
      </c>
      <c r="AM491" s="6" t="s">
        <v>4163</v>
      </c>
      <c r="AN491" s="6" t="s">
        <v>6287</v>
      </c>
      <c r="AO491" s="6" t="s">
        <v>6326</v>
      </c>
      <c r="AP491" s="595" t="s">
        <v>6954</v>
      </c>
      <c r="AQ491" s="595" t="s">
        <v>7022</v>
      </c>
      <c r="AR491" s="4" t="s">
        <v>1568</v>
      </c>
      <c r="AS491" s="4" t="s">
        <v>7357</v>
      </c>
      <c r="AT491" s="231" t="s">
        <v>882</v>
      </c>
      <c r="AU491" s="185">
        <v>44573</v>
      </c>
      <c r="AV491" s="436" t="s">
        <v>1031</v>
      </c>
      <c r="AW491" s="182"/>
      <c r="AX491" s="116"/>
      <c r="AY491" s="116"/>
      <c r="AZ491" s="116"/>
      <c r="BA491" s="116"/>
      <c r="BB491" s="597" t="s">
        <v>1301</v>
      </c>
      <c r="BC491" s="182"/>
      <c r="BD491" s="116"/>
      <c r="BI491" s="604" t="s">
        <v>7624</v>
      </c>
      <c r="BJ491" s="604" t="s">
        <v>3828</v>
      </c>
      <c r="BK491" s="422" t="s">
        <v>7623</v>
      </c>
      <c r="BL491" s="604"/>
    </row>
    <row r="492" spans="1:64" ht="115.5" hidden="1" customHeight="1" x14ac:dyDescent="0.3">
      <c r="A492" s="97" t="s">
        <v>2928</v>
      </c>
      <c r="B492" s="364" t="s">
        <v>2992</v>
      </c>
      <c r="C492" s="223">
        <v>44109</v>
      </c>
      <c r="D492" s="223" t="s">
        <v>7572</v>
      </c>
      <c r="E492" s="278" t="s">
        <v>1408</v>
      </c>
      <c r="F492" s="12" t="s">
        <v>3903</v>
      </c>
      <c r="G492" s="12" t="s">
        <v>2715</v>
      </c>
      <c r="H492" s="12" t="s">
        <v>2716</v>
      </c>
      <c r="I492" s="12" t="s">
        <v>2717</v>
      </c>
      <c r="J492" s="88" t="s">
        <v>2718</v>
      </c>
      <c r="K492" s="279">
        <v>13</v>
      </c>
      <c r="L492" s="271">
        <v>44136</v>
      </c>
      <c r="M492" s="271">
        <v>44561</v>
      </c>
      <c r="N492" s="552">
        <f t="shared" si="20"/>
        <v>9</v>
      </c>
      <c r="O492" s="504">
        <v>13</v>
      </c>
      <c r="P492" s="436" t="s">
        <v>70</v>
      </c>
      <c r="Q492" s="436" t="s">
        <v>135</v>
      </c>
      <c r="R492" s="4" t="s">
        <v>7013</v>
      </c>
      <c r="S492" s="600">
        <f t="shared" si="21"/>
        <v>165</v>
      </c>
      <c r="T492" s="36"/>
      <c r="U492" s="36"/>
      <c r="V492" s="253" t="s">
        <v>1277</v>
      </c>
      <c r="W492" s="253" t="s">
        <v>1277</v>
      </c>
      <c r="X492" s="253" t="s">
        <v>1277</v>
      </c>
      <c r="Y492" s="253" t="s">
        <v>1277</v>
      </c>
      <c r="Z492" s="253" t="s">
        <v>1277</v>
      </c>
      <c r="AA492" s="253" t="s">
        <v>1277</v>
      </c>
      <c r="AB492" s="253" t="s">
        <v>1277</v>
      </c>
      <c r="AC492" s="253" t="s">
        <v>1277</v>
      </c>
      <c r="AD492" s="253" t="s">
        <v>1277</v>
      </c>
      <c r="AE492" s="253" t="s">
        <v>1277</v>
      </c>
      <c r="AF492" s="253" t="s">
        <v>1277</v>
      </c>
      <c r="AG492" s="253" t="s">
        <v>1277</v>
      </c>
      <c r="AH492" s="253" t="s">
        <v>1277</v>
      </c>
      <c r="AI492" s="6" t="s">
        <v>3006</v>
      </c>
      <c r="AJ492" s="6" t="s">
        <v>3054</v>
      </c>
      <c r="AK492" s="6" t="s">
        <v>3907</v>
      </c>
      <c r="AL492" s="6" t="s">
        <v>3937</v>
      </c>
      <c r="AM492" s="6" t="s">
        <v>4265</v>
      </c>
      <c r="AN492" s="6" t="s">
        <v>6288</v>
      </c>
      <c r="AO492" s="6" t="s">
        <v>6398</v>
      </c>
      <c r="AP492" s="595" t="s">
        <v>6955</v>
      </c>
      <c r="AQ492" s="595" t="s">
        <v>7012</v>
      </c>
      <c r="AR492" s="4" t="s">
        <v>1568</v>
      </c>
      <c r="AS492" s="4" t="s">
        <v>7357</v>
      </c>
      <c r="AT492" s="231" t="s">
        <v>882</v>
      </c>
      <c r="AU492" s="185">
        <v>44573</v>
      </c>
      <c r="AV492" s="436" t="s">
        <v>1031</v>
      </c>
      <c r="AW492" s="182"/>
      <c r="AX492" s="116"/>
      <c r="AY492" s="116"/>
      <c r="AZ492" s="116"/>
      <c r="BA492" s="116"/>
      <c r="BB492" s="597" t="s">
        <v>1301</v>
      </c>
      <c r="BC492" s="182"/>
      <c r="BD492" s="116"/>
      <c r="BI492" s="604" t="s">
        <v>7621</v>
      </c>
      <c r="BJ492" s="604" t="s">
        <v>3827</v>
      </c>
      <c r="BK492" s="604"/>
      <c r="BL492" s="604"/>
    </row>
    <row r="493" spans="1:64" ht="115.5" hidden="1" customHeight="1" x14ac:dyDescent="0.3">
      <c r="A493" s="97" t="s">
        <v>2929</v>
      </c>
      <c r="B493" s="364" t="s">
        <v>2992</v>
      </c>
      <c r="C493" s="223">
        <v>44109</v>
      </c>
      <c r="D493" s="223" t="s">
        <v>7572</v>
      </c>
      <c r="E493" s="278" t="s">
        <v>1398</v>
      </c>
      <c r="F493" s="12" t="s">
        <v>6676</v>
      </c>
      <c r="G493" s="12" t="s">
        <v>2719</v>
      </c>
      <c r="H493" s="12" t="s">
        <v>2720</v>
      </c>
      <c r="I493" s="12" t="s">
        <v>2721</v>
      </c>
      <c r="J493" s="88" t="s">
        <v>2722</v>
      </c>
      <c r="K493" s="279">
        <v>2</v>
      </c>
      <c r="L493" s="271">
        <v>44197</v>
      </c>
      <c r="M493" s="271">
        <v>44561</v>
      </c>
      <c r="N493" s="552">
        <f t="shared" si="20"/>
        <v>52</v>
      </c>
      <c r="O493" s="504">
        <v>2</v>
      </c>
      <c r="P493" s="436" t="s">
        <v>135</v>
      </c>
      <c r="Q493" s="436"/>
      <c r="R493" s="4" t="s">
        <v>7011</v>
      </c>
      <c r="S493" s="600">
        <f t="shared" si="21"/>
        <v>263</v>
      </c>
      <c r="T493" s="36"/>
      <c r="U493" s="36"/>
      <c r="V493" s="253" t="s">
        <v>1277</v>
      </c>
      <c r="W493" s="253" t="s">
        <v>1277</v>
      </c>
      <c r="X493" s="253" t="s">
        <v>1277</v>
      </c>
      <c r="Y493" s="253" t="s">
        <v>1277</v>
      </c>
      <c r="Z493" s="253" t="s">
        <v>1277</v>
      </c>
      <c r="AA493" s="253" t="s">
        <v>1277</v>
      </c>
      <c r="AB493" s="253" t="s">
        <v>1277</v>
      </c>
      <c r="AC493" s="253" t="s">
        <v>1277</v>
      </c>
      <c r="AD493" s="253" t="s">
        <v>1277</v>
      </c>
      <c r="AE493" s="253" t="s">
        <v>1277</v>
      </c>
      <c r="AF493" s="253" t="s">
        <v>1277</v>
      </c>
      <c r="AG493" s="253" t="s">
        <v>1277</v>
      </c>
      <c r="AH493" s="253" t="s">
        <v>1277</v>
      </c>
      <c r="AI493" s="6" t="s">
        <v>3006</v>
      </c>
      <c r="AJ493" s="6" t="s">
        <v>3048</v>
      </c>
      <c r="AK493" s="6" t="s">
        <v>3908</v>
      </c>
      <c r="AL493" s="146" t="s">
        <v>3938</v>
      </c>
      <c r="AM493" s="6" t="s">
        <v>4266</v>
      </c>
      <c r="AN493" s="146" t="s">
        <v>6293</v>
      </c>
      <c r="AO493" s="6" t="s">
        <v>7010</v>
      </c>
      <c r="AP493" s="595" t="s">
        <v>6956</v>
      </c>
      <c r="AQ493" s="115" t="s">
        <v>7023</v>
      </c>
      <c r="AR493" s="4" t="s">
        <v>1568</v>
      </c>
      <c r="AS493" s="4" t="s">
        <v>7357</v>
      </c>
      <c r="AT493" s="231" t="s">
        <v>882</v>
      </c>
      <c r="AU493" s="185">
        <v>44573</v>
      </c>
      <c r="AV493" s="436" t="s">
        <v>1031</v>
      </c>
      <c r="AW493" s="182"/>
      <c r="AX493" s="116"/>
      <c r="AY493" s="116"/>
      <c r="AZ493" s="116"/>
      <c r="BA493" s="116"/>
      <c r="BB493" s="597" t="s">
        <v>1301</v>
      </c>
      <c r="BC493" s="182"/>
      <c r="BD493" s="116"/>
      <c r="BI493" s="604" t="s">
        <v>7624</v>
      </c>
      <c r="BJ493" s="604" t="s">
        <v>3828</v>
      </c>
      <c r="BK493" s="604" t="s">
        <v>7625</v>
      </c>
      <c r="BL493" s="604"/>
    </row>
    <row r="494" spans="1:64" ht="115.5" hidden="1" customHeight="1" x14ac:dyDescent="0.3">
      <c r="A494" s="97" t="s">
        <v>2930</v>
      </c>
      <c r="B494" s="364" t="s">
        <v>2992</v>
      </c>
      <c r="C494" s="223">
        <v>44109</v>
      </c>
      <c r="D494" s="223" t="s">
        <v>7572</v>
      </c>
      <c r="E494" s="278" t="s">
        <v>1396</v>
      </c>
      <c r="F494" s="12" t="s">
        <v>3999</v>
      </c>
      <c r="G494" s="12" t="s">
        <v>2723</v>
      </c>
      <c r="H494" s="12" t="s">
        <v>2724</v>
      </c>
      <c r="I494" s="12" t="s">
        <v>6721</v>
      </c>
      <c r="J494" s="88" t="s">
        <v>2725</v>
      </c>
      <c r="K494" s="279">
        <v>40000</v>
      </c>
      <c r="L494" s="223">
        <v>44242</v>
      </c>
      <c r="M494" s="223">
        <v>44561</v>
      </c>
      <c r="N494" s="552">
        <f t="shared" si="20"/>
        <v>46</v>
      </c>
      <c r="O494" s="581">
        <v>0</v>
      </c>
      <c r="P494" s="436" t="s">
        <v>89</v>
      </c>
      <c r="Q494" s="436"/>
      <c r="R494" s="10" t="s">
        <v>6874</v>
      </c>
      <c r="S494" s="600">
        <f t="shared" si="21"/>
        <v>338</v>
      </c>
      <c r="T494" s="36"/>
      <c r="U494" s="36"/>
      <c r="V494" s="253" t="s">
        <v>1277</v>
      </c>
      <c r="W494" s="253" t="s">
        <v>1277</v>
      </c>
      <c r="X494" s="253" t="s">
        <v>1277</v>
      </c>
      <c r="Y494" s="253" t="s">
        <v>1277</v>
      </c>
      <c r="Z494" s="253" t="s">
        <v>1277</v>
      </c>
      <c r="AA494" s="253" t="s">
        <v>1277</v>
      </c>
      <c r="AB494" s="253" t="s">
        <v>1277</v>
      </c>
      <c r="AC494" s="253" t="s">
        <v>1277</v>
      </c>
      <c r="AD494" s="253" t="s">
        <v>1277</v>
      </c>
      <c r="AE494" s="253" t="s">
        <v>1277</v>
      </c>
      <c r="AF494" s="253" t="s">
        <v>1277</v>
      </c>
      <c r="AG494" s="253" t="s">
        <v>1277</v>
      </c>
      <c r="AH494" s="253" t="s">
        <v>1277</v>
      </c>
      <c r="AI494" s="6" t="s">
        <v>3006</v>
      </c>
      <c r="AJ494" s="6" t="s">
        <v>3133</v>
      </c>
      <c r="AK494" s="6" t="s">
        <v>3998</v>
      </c>
      <c r="AL494" s="6" t="s">
        <v>4476</v>
      </c>
      <c r="AM494" s="6" t="s">
        <v>7381</v>
      </c>
      <c r="AN494" s="491" t="s">
        <v>6345</v>
      </c>
      <c r="AO494" s="6" t="s">
        <v>6457</v>
      </c>
      <c r="AP494" s="595" t="s">
        <v>1568</v>
      </c>
      <c r="AQ494" s="6" t="s">
        <v>6886</v>
      </c>
      <c r="AR494" s="595" t="s">
        <v>1568</v>
      </c>
      <c r="AS494" s="595" t="s">
        <v>7367</v>
      </c>
      <c r="AT494" s="231" t="s">
        <v>1302</v>
      </c>
      <c r="AU494" s="185">
        <v>44529</v>
      </c>
      <c r="AV494" s="436" t="s">
        <v>2439</v>
      </c>
      <c r="AW494" s="185">
        <v>44529</v>
      </c>
      <c r="AX494" s="149" t="s">
        <v>6899</v>
      </c>
      <c r="AY494" s="31" t="s">
        <v>6843</v>
      </c>
      <c r="AZ494" s="31" t="s">
        <v>1568</v>
      </c>
      <c r="BA494" s="31" t="s">
        <v>1568</v>
      </c>
      <c r="BB494" s="597" t="s">
        <v>2678</v>
      </c>
      <c r="BC494" s="418" t="s">
        <v>3661</v>
      </c>
      <c r="BD494" s="30" t="s">
        <v>1568</v>
      </c>
      <c r="BI494" s="604" t="s">
        <v>7624</v>
      </c>
      <c r="BJ494" s="604" t="s">
        <v>7626</v>
      </c>
      <c r="BK494" s="604"/>
      <c r="BL494" s="604"/>
    </row>
    <row r="495" spans="1:64" ht="115.5" customHeight="1" x14ac:dyDescent="0.3">
      <c r="A495" s="97" t="s">
        <v>2930</v>
      </c>
      <c r="B495" s="364" t="s">
        <v>2992</v>
      </c>
      <c r="C495" s="223">
        <v>44109</v>
      </c>
      <c r="D495" s="223" t="s">
        <v>7572</v>
      </c>
      <c r="E495" s="278" t="s">
        <v>1396</v>
      </c>
      <c r="F495" s="12" t="s">
        <v>3999</v>
      </c>
      <c r="G495" s="289" t="s">
        <v>6870</v>
      </c>
      <c r="H495" s="289" t="s">
        <v>6871</v>
      </c>
      <c r="I495" s="302" t="s">
        <v>6872</v>
      </c>
      <c r="J495" s="302" t="s">
        <v>6873</v>
      </c>
      <c r="K495" s="588">
        <v>40000</v>
      </c>
      <c r="L495" s="377">
        <v>44242</v>
      </c>
      <c r="M495" s="377">
        <v>45169</v>
      </c>
      <c r="N495" s="552">
        <f t="shared" ref="N495" si="25">+WEEKNUM(M495-L495)</f>
        <v>29</v>
      </c>
      <c r="O495" s="615">
        <v>27668</v>
      </c>
      <c r="P495" s="436" t="s">
        <v>89</v>
      </c>
      <c r="Q495" s="436"/>
      <c r="R495" s="10" t="s">
        <v>7834</v>
      </c>
      <c r="S495" s="600">
        <f t="shared" si="21"/>
        <v>201</v>
      </c>
      <c r="T495" s="36"/>
      <c r="U495" s="36"/>
      <c r="V495" s="253" t="s">
        <v>1277</v>
      </c>
      <c r="W495" s="253" t="s">
        <v>1277</v>
      </c>
      <c r="X495" s="253" t="s">
        <v>1277</v>
      </c>
      <c r="Y495" s="253" t="s">
        <v>1277</v>
      </c>
      <c r="Z495" s="253" t="s">
        <v>1277</v>
      </c>
      <c r="AA495" s="253" t="s">
        <v>1277</v>
      </c>
      <c r="AB495" s="253" t="s">
        <v>1277</v>
      </c>
      <c r="AC495" s="253" t="s">
        <v>1277</v>
      </c>
      <c r="AD495" s="253" t="s">
        <v>1277</v>
      </c>
      <c r="AE495" s="253" t="s">
        <v>1277</v>
      </c>
      <c r="AF495" s="253" t="s">
        <v>1277</v>
      </c>
      <c r="AG495" s="253" t="s">
        <v>1277</v>
      </c>
      <c r="AH495" s="253" t="s">
        <v>1277</v>
      </c>
      <c r="AI495" s="6" t="s">
        <v>3006</v>
      </c>
      <c r="AJ495" s="6" t="s">
        <v>3133</v>
      </c>
      <c r="AK495" s="6" t="s">
        <v>3998</v>
      </c>
      <c r="AL495" s="6" t="s">
        <v>4476</v>
      </c>
      <c r="AM495" s="6" t="s">
        <v>7381</v>
      </c>
      <c r="AN495" s="491" t="s">
        <v>6345</v>
      </c>
      <c r="AO495" s="6" t="s">
        <v>6457</v>
      </c>
      <c r="AP495" s="595" t="s">
        <v>6910</v>
      </c>
      <c r="AQ495" s="6" t="s">
        <v>7194</v>
      </c>
      <c r="AR495" s="596" t="s">
        <v>7718</v>
      </c>
      <c r="AS495" s="189" t="s">
        <v>7833</v>
      </c>
      <c r="AT495" s="231" t="s">
        <v>884</v>
      </c>
      <c r="AU495" s="185">
        <v>44662</v>
      </c>
      <c r="AV495" s="436" t="s">
        <v>1031</v>
      </c>
      <c r="AW495" s="182"/>
      <c r="AX495" s="116"/>
      <c r="AY495" s="116"/>
      <c r="AZ495" s="116"/>
      <c r="BA495" s="116"/>
      <c r="BB495" s="597" t="s">
        <v>1301</v>
      </c>
      <c r="BC495" s="182"/>
      <c r="BD495" s="116"/>
      <c r="BI495" s="604" t="s">
        <v>7624</v>
      </c>
      <c r="BJ495" s="604" t="s">
        <v>7626</v>
      </c>
      <c r="BK495" s="189"/>
      <c r="BL495" s="604"/>
    </row>
    <row r="496" spans="1:64" ht="138.75" hidden="1" customHeight="1" x14ac:dyDescent="0.3">
      <c r="A496" s="97" t="s">
        <v>2931</v>
      </c>
      <c r="B496" s="364" t="s">
        <v>2992</v>
      </c>
      <c r="C496" s="223">
        <v>44109</v>
      </c>
      <c r="D496" s="223" t="s">
        <v>7572</v>
      </c>
      <c r="E496" s="278" t="s">
        <v>1396</v>
      </c>
      <c r="F496" s="12" t="s">
        <v>3999</v>
      </c>
      <c r="G496" s="12" t="s">
        <v>2723</v>
      </c>
      <c r="H496" s="12" t="s">
        <v>2726</v>
      </c>
      <c r="I496" s="12" t="s">
        <v>2727</v>
      </c>
      <c r="J496" s="88" t="s">
        <v>2728</v>
      </c>
      <c r="K496" s="279">
        <v>30000</v>
      </c>
      <c r="L496" s="223">
        <v>44242</v>
      </c>
      <c r="M496" s="223">
        <v>44561</v>
      </c>
      <c r="N496" s="552">
        <f t="shared" si="20"/>
        <v>46</v>
      </c>
      <c r="O496" s="581">
        <v>2484</v>
      </c>
      <c r="P496" s="436" t="s">
        <v>89</v>
      </c>
      <c r="Q496" s="436"/>
      <c r="R496" s="10" t="s">
        <v>6874</v>
      </c>
      <c r="S496" s="600">
        <f t="shared" si="21"/>
        <v>338</v>
      </c>
      <c r="T496" s="36"/>
      <c r="U496" s="36"/>
      <c r="V496" s="253" t="s">
        <v>1277</v>
      </c>
      <c r="W496" s="253" t="s">
        <v>1277</v>
      </c>
      <c r="X496" s="253" t="s">
        <v>1277</v>
      </c>
      <c r="Y496" s="253" t="s">
        <v>1277</v>
      </c>
      <c r="Z496" s="253" t="s">
        <v>1277</v>
      </c>
      <c r="AA496" s="253" t="s">
        <v>1277</v>
      </c>
      <c r="AB496" s="253" t="s">
        <v>1277</v>
      </c>
      <c r="AC496" s="253" t="s">
        <v>1277</v>
      </c>
      <c r="AD496" s="253" t="s">
        <v>1277</v>
      </c>
      <c r="AE496" s="253" t="s">
        <v>1277</v>
      </c>
      <c r="AF496" s="253" t="s">
        <v>1277</v>
      </c>
      <c r="AG496" s="253" t="s">
        <v>1277</v>
      </c>
      <c r="AH496" s="253" t="s">
        <v>1277</v>
      </c>
      <c r="AI496" s="6" t="s">
        <v>3006</v>
      </c>
      <c r="AJ496" s="6" t="s">
        <v>3133</v>
      </c>
      <c r="AK496" s="6" t="s">
        <v>4000</v>
      </c>
      <c r="AL496" s="6" t="s">
        <v>4477</v>
      </c>
      <c r="AM496" s="6" t="s">
        <v>7382</v>
      </c>
      <c r="AN496" s="492" t="s">
        <v>6346</v>
      </c>
      <c r="AO496" s="6" t="s">
        <v>6399</v>
      </c>
      <c r="AP496" s="595" t="s">
        <v>1568</v>
      </c>
      <c r="AQ496" s="6" t="s">
        <v>6886</v>
      </c>
      <c r="AR496" s="595" t="s">
        <v>1568</v>
      </c>
      <c r="AS496" s="595" t="s">
        <v>7367</v>
      </c>
      <c r="AT496" s="231" t="s">
        <v>1302</v>
      </c>
      <c r="AU496" s="185">
        <v>44529</v>
      </c>
      <c r="AV496" s="436" t="s">
        <v>2439</v>
      </c>
      <c r="AW496" s="185">
        <v>44529</v>
      </c>
      <c r="AX496" s="149" t="s">
        <v>6899</v>
      </c>
      <c r="AY496" s="31" t="s">
        <v>6843</v>
      </c>
      <c r="AZ496" s="31" t="s">
        <v>1568</v>
      </c>
      <c r="BA496" s="31" t="s">
        <v>1568</v>
      </c>
      <c r="BB496" s="597" t="s">
        <v>2678</v>
      </c>
      <c r="BC496" s="418" t="s">
        <v>3661</v>
      </c>
      <c r="BD496" s="30" t="s">
        <v>1568</v>
      </c>
      <c r="BI496" s="604" t="s">
        <v>7624</v>
      </c>
      <c r="BJ496" s="604" t="s">
        <v>7626</v>
      </c>
      <c r="BK496" s="189"/>
      <c r="BL496" s="604"/>
    </row>
    <row r="497" spans="1:64" ht="138.75" customHeight="1" x14ac:dyDescent="0.3">
      <c r="A497" s="97" t="s">
        <v>2931</v>
      </c>
      <c r="B497" s="364" t="s">
        <v>2992</v>
      </c>
      <c r="C497" s="223">
        <v>44109</v>
      </c>
      <c r="D497" s="223" t="s">
        <v>7572</v>
      </c>
      <c r="E497" s="278" t="s">
        <v>1396</v>
      </c>
      <c r="F497" s="12" t="s">
        <v>3999</v>
      </c>
      <c r="G497" s="289" t="s">
        <v>6870</v>
      </c>
      <c r="H497" s="289" t="s">
        <v>6875</v>
      </c>
      <c r="I497" s="289" t="s">
        <v>6876</v>
      </c>
      <c r="J497" s="302" t="s">
        <v>6877</v>
      </c>
      <c r="K497" s="588">
        <v>30000</v>
      </c>
      <c r="L497" s="377">
        <v>44242</v>
      </c>
      <c r="M497" s="377">
        <v>45291</v>
      </c>
      <c r="N497" s="552">
        <f t="shared" ref="N497:N499" si="26">+WEEKNUM(M497-L497)</f>
        <v>46</v>
      </c>
      <c r="O497" s="615">
        <v>4802</v>
      </c>
      <c r="P497" s="436" t="s">
        <v>89</v>
      </c>
      <c r="Q497" s="436"/>
      <c r="R497" s="10" t="s">
        <v>7835</v>
      </c>
      <c r="S497" s="600">
        <f t="shared" si="21"/>
        <v>178</v>
      </c>
      <c r="T497" s="36"/>
      <c r="U497" s="36"/>
      <c r="V497" s="253" t="s">
        <v>1277</v>
      </c>
      <c r="W497" s="253" t="s">
        <v>1277</v>
      </c>
      <c r="X497" s="253" t="s">
        <v>1277</v>
      </c>
      <c r="Y497" s="253" t="s">
        <v>1277</v>
      </c>
      <c r="Z497" s="253" t="s">
        <v>1277</v>
      </c>
      <c r="AA497" s="253" t="s">
        <v>1277</v>
      </c>
      <c r="AB497" s="253" t="s">
        <v>1277</v>
      </c>
      <c r="AC497" s="253" t="s">
        <v>1277</v>
      </c>
      <c r="AD497" s="253" t="s">
        <v>1277</v>
      </c>
      <c r="AE497" s="253" t="s">
        <v>1277</v>
      </c>
      <c r="AF497" s="253" t="s">
        <v>1277</v>
      </c>
      <c r="AG497" s="253" t="s">
        <v>1277</v>
      </c>
      <c r="AH497" s="253" t="s">
        <v>1277</v>
      </c>
      <c r="AI497" s="6" t="s">
        <v>3006</v>
      </c>
      <c r="AJ497" s="6" t="s">
        <v>3133</v>
      </c>
      <c r="AK497" s="6" t="s">
        <v>4000</v>
      </c>
      <c r="AL497" s="6" t="s">
        <v>4477</v>
      </c>
      <c r="AM497" s="6" t="s">
        <v>7382</v>
      </c>
      <c r="AN497" s="492" t="s">
        <v>6346</v>
      </c>
      <c r="AO497" s="6" t="s">
        <v>6399</v>
      </c>
      <c r="AP497" s="595" t="s">
        <v>6909</v>
      </c>
      <c r="AQ497" s="6" t="s">
        <v>7195</v>
      </c>
      <c r="AR497" s="596" t="s">
        <v>7719</v>
      </c>
      <c r="AS497" s="189" t="s">
        <v>7837</v>
      </c>
      <c r="AT497" s="231" t="s">
        <v>884</v>
      </c>
      <c r="AU497" s="185">
        <v>44662</v>
      </c>
      <c r="AV497" s="436" t="s">
        <v>1031</v>
      </c>
      <c r="AW497" s="182"/>
      <c r="AX497" s="116"/>
      <c r="AY497" s="116"/>
      <c r="AZ497" s="116"/>
      <c r="BA497" s="116"/>
      <c r="BB497" s="597" t="s">
        <v>1301</v>
      </c>
      <c r="BC497" s="182"/>
      <c r="BD497" s="116"/>
      <c r="BI497" s="604" t="s">
        <v>7624</v>
      </c>
      <c r="BJ497" s="604" t="s">
        <v>7626</v>
      </c>
      <c r="BK497" s="189"/>
      <c r="BL497" s="604"/>
    </row>
    <row r="498" spans="1:64" ht="127.5" hidden="1" customHeight="1" x14ac:dyDescent="0.3">
      <c r="A498" s="97" t="s">
        <v>2932</v>
      </c>
      <c r="B498" s="364" t="s">
        <v>2992</v>
      </c>
      <c r="C498" s="223">
        <v>44109</v>
      </c>
      <c r="D498" s="223" t="s">
        <v>7572</v>
      </c>
      <c r="E498" s="278" t="s">
        <v>1396</v>
      </c>
      <c r="F498" s="12" t="s">
        <v>3999</v>
      </c>
      <c r="G498" s="12" t="s">
        <v>2723</v>
      </c>
      <c r="H498" s="12" t="s">
        <v>2726</v>
      </c>
      <c r="I498" s="12" t="s">
        <v>2729</v>
      </c>
      <c r="J498" s="88" t="s">
        <v>2730</v>
      </c>
      <c r="K498" s="279">
        <v>10000</v>
      </c>
      <c r="L498" s="223">
        <v>44270</v>
      </c>
      <c r="M498" s="223">
        <v>44561</v>
      </c>
      <c r="N498" s="552">
        <f t="shared" si="20"/>
        <v>42</v>
      </c>
      <c r="O498" s="581">
        <v>0</v>
      </c>
      <c r="P498" s="436" t="s">
        <v>89</v>
      </c>
      <c r="Q498" s="436"/>
      <c r="R498" s="10" t="s">
        <v>6874</v>
      </c>
      <c r="S498" s="600">
        <f t="shared" si="21"/>
        <v>338</v>
      </c>
      <c r="T498" s="36"/>
      <c r="U498" s="36"/>
      <c r="V498" s="253" t="s">
        <v>1277</v>
      </c>
      <c r="W498" s="253" t="s">
        <v>1277</v>
      </c>
      <c r="X498" s="253" t="s">
        <v>1277</v>
      </c>
      <c r="Y498" s="253" t="s">
        <v>1277</v>
      </c>
      <c r="Z498" s="253" t="s">
        <v>1277</v>
      </c>
      <c r="AA498" s="253" t="s">
        <v>1277</v>
      </c>
      <c r="AB498" s="253" t="s">
        <v>1277</v>
      </c>
      <c r="AC498" s="253" t="s">
        <v>1277</v>
      </c>
      <c r="AD498" s="253" t="s">
        <v>1277</v>
      </c>
      <c r="AE498" s="253" t="s">
        <v>1277</v>
      </c>
      <c r="AF498" s="253" t="s">
        <v>1277</v>
      </c>
      <c r="AG498" s="253" t="s">
        <v>1277</v>
      </c>
      <c r="AH498" s="253" t="s">
        <v>1277</v>
      </c>
      <c r="AI498" s="6" t="s">
        <v>3006</v>
      </c>
      <c r="AJ498" s="6" t="s">
        <v>3134</v>
      </c>
      <c r="AK498" s="6" t="s">
        <v>4001</v>
      </c>
      <c r="AL498" s="6" t="s">
        <v>4478</v>
      </c>
      <c r="AM498" s="6" t="s">
        <v>7382</v>
      </c>
      <c r="AN498" s="32" t="s">
        <v>6347</v>
      </c>
      <c r="AO498" s="6" t="s">
        <v>6400</v>
      </c>
      <c r="AP498" s="595" t="s">
        <v>1568</v>
      </c>
      <c r="AQ498" s="6" t="s">
        <v>6886</v>
      </c>
      <c r="AR498" s="595" t="s">
        <v>1568</v>
      </c>
      <c r="AS498" s="595" t="s">
        <v>7367</v>
      </c>
      <c r="AT498" s="231" t="s">
        <v>1302</v>
      </c>
      <c r="AU498" s="185">
        <v>44529</v>
      </c>
      <c r="AV498" s="436" t="s">
        <v>2439</v>
      </c>
      <c r="AW498" s="185">
        <v>44529</v>
      </c>
      <c r="AX498" s="149" t="s">
        <v>6899</v>
      </c>
      <c r="AY498" s="31" t="s">
        <v>6843</v>
      </c>
      <c r="AZ498" s="31" t="s">
        <v>1568</v>
      </c>
      <c r="BA498" s="31" t="s">
        <v>1568</v>
      </c>
      <c r="BB498" s="597" t="s">
        <v>2678</v>
      </c>
      <c r="BC498" s="418" t="s">
        <v>3661</v>
      </c>
      <c r="BD498" s="30" t="s">
        <v>1568</v>
      </c>
      <c r="BI498" s="604" t="s">
        <v>7624</v>
      </c>
      <c r="BJ498" s="604" t="s">
        <v>7626</v>
      </c>
      <c r="BK498" s="189"/>
      <c r="BL498" s="604"/>
    </row>
    <row r="499" spans="1:64" ht="127.5" customHeight="1" x14ac:dyDescent="0.3">
      <c r="A499" s="97" t="s">
        <v>2932</v>
      </c>
      <c r="B499" s="364" t="s">
        <v>2992</v>
      </c>
      <c r="C499" s="223">
        <v>44109</v>
      </c>
      <c r="D499" s="223" t="s">
        <v>7572</v>
      </c>
      <c r="E499" s="278" t="s">
        <v>1396</v>
      </c>
      <c r="F499" s="12" t="s">
        <v>3999</v>
      </c>
      <c r="G499" s="12" t="s">
        <v>2723</v>
      </c>
      <c r="H499" s="289" t="s">
        <v>6870</v>
      </c>
      <c r="I499" s="289" t="s">
        <v>7323</v>
      </c>
      <c r="J499" s="302" t="s">
        <v>6878</v>
      </c>
      <c r="K499" s="588">
        <v>40000</v>
      </c>
      <c r="L499" s="377">
        <v>44242</v>
      </c>
      <c r="M499" s="377">
        <v>45169</v>
      </c>
      <c r="N499" s="608">
        <f t="shared" si="26"/>
        <v>29</v>
      </c>
      <c r="O499" s="615">
        <v>27668</v>
      </c>
      <c r="P499" s="436" t="s">
        <v>89</v>
      </c>
      <c r="Q499" s="436"/>
      <c r="R499" s="10" t="s">
        <v>7838</v>
      </c>
      <c r="S499" s="600">
        <f t="shared" si="21"/>
        <v>135</v>
      </c>
      <c r="T499" s="36"/>
      <c r="U499" s="36"/>
      <c r="V499" s="253" t="s">
        <v>1277</v>
      </c>
      <c r="W499" s="253" t="s">
        <v>1277</v>
      </c>
      <c r="X499" s="253" t="s">
        <v>1277</v>
      </c>
      <c r="Y499" s="253" t="s">
        <v>1277</v>
      </c>
      <c r="Z499" s="253" t="s">
        <v>1277</v>
      </c>
      <c r="AA499" s="253" t="s">
        <v>1277</v>
      </c>
      <c r="AB499" s="253" t="s">
        <v>1277</v>
      </c>
      <c r="AC499" s="253" t="s">
        <v>1277</v>
      </c>
      <c r="AD499" s="253" t="s">
        <v>1277</v>
      </c>
      <c r="AE499" s="253" t="s">
        <v>1277</v>
      </c>
      <c r="AF499" s="253" t="s">
        <v>1277</v>
      </c>
      <c r="AG499" s="253" t="s">
        <v>1277</v>
      </c>
      <c r="AH499" s="253" t="s">
        <v>1277</v>
      </c>
      <c r="AI499" s="6" t="s">
        <v>3006</v>
      </c>
      <c r="AJ499" s="6" t="s">
        <v>3134</v>
      </c>
      <c r="AK499" s="6" t="s">
        <v>4001</v>
      </c>
      <c r="AL499" s="6" t="s">
        <v>4478</v>
      </c>
      <c r="AM499" s="6" t="s">
        <v>7382</v>
      </c>
      <c r="AN499" s="32" t="s">
        <v>6347</v>
      </c>
      <c r="AO499" s="6" t="s">
        <v>6400</v>
      </c>
      <c r="AP499" s="595" t="s">
        <v>6908</v>
      </c>
      <c r="AQ499" s="6" t="s">
        <v>7181</v>
      </c>
      <c r="AR499" s="596" t="s">
        <v>7720</v>
      </c>
      <c r="AS499" s="189" t="s">
        <v>7836</v>
      </c>
      <c r="AT499" s="231" t="s">
        <v>884</v>
      </c>
      <c r="AU499" s="185">
        <v>44662</v>
      </c>
      <c r="AV499" s="436" t="s">
        <v>1031</v>
      </c>
      <c r="AW499" s="182"/>
      <c r="AX499" s="116"/>
      <c r="AY499" s="116"/>
      <c r="AZ499" s="116"/>
      <c r="BA499" s="116"/>
      <c r="BB499" s="597" t="s">
        <v>1301</v>
      </c>
      <c r="BC499" s="182"/>
      <c r="BD499" s="116"/>
      <c r="BI499" s="604" t="s">
        <v>7624</v>
      </c>
      <c r="BJ499" s="604" t="s">
        <v>7626</v>
      </c>
      <c r="BK499" s="189"/>
      <c r="BL499" s="604"/>
    </row>
    <row r="500" spans="1:64" ht="115.5" hidden="1" customHeight="1" x14ac:dyDescent="0.3">
      <c r="A500" s="97" t="s">
        <v>2933</v>
      </c>
      <c r="B500" s="364" t="s">
        <v>2992</v>
      </c>
      <c r="C500" s="223">
        <v>44109</v>
      </c>
      <c r="D500" s="223" t="s">
        <v>7572</v>
      </c>
      <c r="E500" s="278" t="s">
        <v>1485</v>
      </c>
      <c r="F500" s="12" t="s">
        <v>7637</v>
      </c>
      <c r="G500" s="12" t="s">
        <v>4003</v>
      </c>
      <c r="H500" s="12" t="s">
        <v>2731</v>
      </c>
      <c r="I500" s="12" t="s">
        <v>2732</v>
      </c>
      <c r="J500" s="88" t="s">
        <v>3229</v>
      </c>
      <c r="K500" s="279">
        <v>12</v>
      </c>
      <c r="L500" s="271">
        <v>44227</v>
      </c>
      <c r="M500" s="271">
        <v>44561</v>
      </c>
      <c r="N500" s="552">
        <f t="shared" si="20"/>
        <v>48</v>
      </c>
      <c r="O500" s="581">
        <v>7</v>
      </c>
      <c r="P500" s="436" t="s">
        <v>131</v>
      </c>
      <c r="Q500" s="436"/>
      <c r="R500" s="10" t="s">
        <v>6854</v>
      </c>
      <c r="S500" s="600">
        <f t="shared" si="21"/>
        <v>380</v>
      </c>
      <c r="T500" s="36"/>
      <c r="U500" s="36"/>
      <c r="V500" s="253" t="s">
        <v>1277</v>
      </c>
      <c r="W500" s="253" t="s">
        <v>1277</v>
      </c>
      <c r="X500" s="253" t="s">
        <v>1277</v>
      </c>
      <c r="Y500" s="253" t="s">
        <v>1277</v>
      </c>
      <c r="Z500" s="253" t="s">
        <v>1277</v>
      </c>
      <c r="AA500" s="253" t="s">
        <v>1277</v>
      </c>
      <c r="AB500" s="253" t="s">
        <v>1277</v>
      </c>
      <c r="AC500" s="253" t="s">
        <v>1277</v>
      </c>
      <c r="AD500" s="253" t="s">
        <v>1277</v>
      </c>
      <c r="AE500" s="253" t="s">
        <v>1277</v>
      </c>
      <c r="AF500" s="253" t="s">
        <v>1277</v>
      </c>
      <c r="AG500" s="253" t="s">
        <v>1277</v>
      </c>
      <c r="AH500" s="253" t="s">
        <v>1277</v>
      </c>
      <c r="AI500" s="6" t="s">
        <v>3006</v>
      </c>
      <c r="AJ500" s="6" t="s">
        <v>3190</v>
      </c>
      <c r="AK500" s="6" t="s">
        <v>4004</v>
      </c>
      <c r="AL500" s="193" t="s">
        <v>4118</v>
      </c>
      <c r="AM500" s="6" t="s">
        <v>4410</v>
      </c>
      <c r="AN500" s="10" t="s">
        <v>6517</v>
      </c>
      <c r="AO500" s="6" t="s">
        <v>6558</v>
      </c>
      <c r="AP500" s="595" t="s">
        <v>1568</v>
      </c>
      <c r="AQ500" s="6" t="s">
        <v>6885</v>
      </c>
      <c r="AR500" s="595" t="s">
        <v>1568</v>
      </c>
      <c r="AS500" s="595" t="s">
        <v>7367</v>
      </c>
      <c r="AT500" s="231" t="s">
        <v>1937</v>
      </c>
      <c r="AU500" s="185">
        <v>44529</v>
      </c>
      <c r="AV500" s="436" t="s">
        <v>2439</v>
      </c>
      <c r="AW500" s="185">
        <v>44529</v>
      </c>
      <c r="AX500" s="149" t="s">
        <v>6897</v>
      </c>
      <c r="AY500" s="31" t="s">
        <v>6843</v>
      </c>
      <c r="AZ500" s="31" t="s">
        <v>1568</v>
      </c>
      <c r="BA500" s="31" t="s">
        <v>1568</v>
      </c>
      <c r="BB500" s="597" t="s">
        <v>2678</v>
      </c>
      <c r="BC500" s="418" t="s">
        <v>3661</v>
      </c>
      <c r="BD500" s="30" t="s">
        <v>1568</v>
      </c>
      <c r="BI500" s="604" t="s">
        <v>3756</v>
      </c>
      <c r="BJ500" s="604" t="s">
        <v>3757</v>
      </c>
      <c r="BK500" s="604"/>
      <c r="BL500" s="604"/>
    </row>
    <row r="501" spans="1:64" ht="115.5" customHeight="1" x14ac:dyDescent="0.3">
      <c r="A501" s="97" t="s">
        <v>2933</v>
      </c>
      <c r="B501" s="364" t="s">
        <v>2992</v>
      </c>
      <c r="C501" s="223">
        <v>44109</v>
      </c>
      <c r="D501" s="223" t="s">
        <v>7572</v>
      </c>
      <c r="E501" s="278" t="s">
        <v>1485</v>
      </c>
      <c r="F501" s="12" t="s">
        <v>4002</v>
      </c>
      <c r="G501" s="289" t="s">
        <v>4003</v>
      </c>
      <c r="H501" s="289" t="s">
        <v>2731</v>
      </c>
      <c r="I501" s="289" t="s">
        <v>2732</v>
      </c>
      <c r="J501" s="302" t="s">
        <v>3229</v>
      </c>
      <c r="K501" s="588">
        <v>12</v>
      </c>
      <c r="L501" s="589">
        <v>44227</v>
      </c>
      <c r="M501" s="589">
        <v>44620</v>
      </c>
      <c r="N501" s="552">
        <f t="shared" ref="N501" si="27">+WEEKNUM(M501-L501)</f>
        <v>5</v>
      </c>
      <c r="O501" s="504">
        <v>12</v>
      </c>
      <c r="P501" s="436" t="s">
        <v>131</v>
      </c>
      <c r="Q501" s="436"/>
      <c r="R501" s="10" t="s">
        <v>7682</v>
      </c>
      <c r="S501" s="600">
        <f t="shared" si="21"/>
        <v>246</v>
      </c>
      <c r="T501" s="36"/>
      <c r="U501" s="36"/>
      <c r="V501" s="253" t="s">
        <v>1277</v>
      </c>
      <c r="W501" s="253" t="s">
        <v>1277</v>
      </c>
      <c r="X501" s="253" t="s">
        <v>1277</v>
      </c>
      <c r="Y501" s="253" t="s">
        <v>1277</v>
      </c>
      <c r="Z501" s="253" t="s">
        <v>1277</v>
      </c>
      <c r="AA501" s="253" t="s">
        <v>1277</v>
      </c>
      <c r="AB501" s="253" t="s">
        <v>1277</v>
      </c>
      <c r="AC501" s="253" t="s">
        <v>1277</v>
      </c>
      <c r="AD501" s="253" t="s">
        <v>1277</v>
      </c>
      <c r="AE501" s="253" t="s">
        <v>1277</v>
      </c>
      <c r="AF501" s="253" t="s">
        <v>1277</v>
      </c>
      <c r="AG501" s="253" t="s">
        <v>1277</v>
      </c>
      <c r="AH501" s="253" t="s">
        <v>1277</v>
      </c>
      <c r="AI501" s="6" t="s">
        <v>3006</v>
      </c>
      <c r="AJ501" s="6" t="s">
        <v>3190</v>
      </c>
      <c r="AK501" s="6" t="s">
        <v>4004</v>
      </c>
      <c r="AL501" s="193" t="s">
        <v>4118</v>
      </c>
      <c r="AM501" s="6" t="s">
        <v>4410</v>
      </c>
      <c r="AN501" s="10" t="s">
        <v>6517</v>
      </c>
      <c r="AO501" s="6" t="s">
        <v>6558</v>
      </c>
      <c r="AP501" s="595" t="s">
        <v>6918</v>
      </c>
      <c r="AQ501" s="6" t="s">
        <v>7061</v>
      </c>
      <c r="AR501" s="595" t="s">
        <v>7663</v>
      </c>
      <c r="AS501" s="595" t="s">
        <v>7694</v>
      </c>
      <c r="AT501" s="231" t="s">
        <v>882</v>
      </c>
      <c r="AU501" s="185">
        <v>44652</v>
      </c>
      <c r="AV501" s="436" t="s">
        <v>1031</v>
      </c>
      <c r="AW501" s="182"/>
      <c r="AX501" s="116"/>
      <c r="AY501" s="116"/>
      <c r="AZ501" s="116"/>
      <c r="BA501" s="116"/>
      <c r="BB501" s="597" t="s">
        <v>1301</v>
      </c>
      <c r="BC501" s="182"/>
      <c r="BD501" s="116"/>
      <c r="BI501" s="604" t="s">
        <v>3756</v>
      </c>
      <c r="BJ501" s="604" t="s">
        <v>3757</v>
      </c>
      <c r="BK501" s="604"/>
      <c r="BL501" s="604"/>
    </row>
    <row r="502" spans="1:64" ht="115.5" hidden="1" customHeight="1" x14ac:dyDescent="0.3">
      <c r="A502" s="97" t="s">
        <v>2934</v>
      </c>
      <c r="B502" s="364" t="s">
        <v>2992</v>
      </c>
      <c r="C502" s="223">
        <v>44109</v>
      </c>
      <c r="D502" s="223" t="s">
        <v>7572</v>
      </c>
      <c r="E502" s="278" t="s">
        <v>1485</v>
      </c>
      <c r="F502" s="12" t="s">
        <v>4002</v>
      </c>
      <c r="G502" s="12" t="s">
        <v>2733</v>
      </c>
      <c r="H502" s="12" t="s">
        <v>2734</v>
      </c>
      <c r="I502" s="12" t="s">
        <v>2735</v>
      </c>
      <c r="J502" s="88" t="s">
        <v>2736</v>
      </c>
      <c r="K502" s="279">
        <v>1</v>
      </c>
      <c r="L502" s="271">
        <v>44197</v>
      </c>
      <c r="M502" s="271">
        <v>44500</v>
      </c>
      <c r="N502" s="552">
        <f t="shared" si="20"/>
        <v>44</v>
      </c>
      <c r="O502" s="504">
        <v>1</v>
      </c>
      <c r="P502" s="436" t="s">
        <v>2993</v>
      </c>
      <c r="Q502" s="436"/>
      <c r="R502" s="4" t="s">
        <v>7113</v>
      </c>
      <c r="S502" s="600">
        <f t="shared" si="21"/>
        <v>208</v>
      </c>
      <c r="T502" s="36"/>
      <c r="U502" s="36"/>
      <c r="V502" s="253" t="s">
        <v>1277</v>
      </c>
      <c r="W502" s="253" t="s">
        <v>1277</v>
      </c>
      <c r="X502" s="253" t="s">
        <v>1277</v>
      </c>
      <c r="Y502" s="253" t="s">
        <v>1277</v>
      </c>
      <c r="Z502" s="253" t="s">
        <v>1277</v>
      </c>
      <c r="AA502" s="253" t="s">
        <v>1277</v>
      </c>
      <c r="AB502" s="253" t="s">
        <v>1277</v>
      </c>
      <c r="AC502" s="253" t="s">
        <v>1277</v>
      </c>
      <c r="AD502" s="253" t="s">
        <v>1277</v>
      </c>
      <c r="AE502" s="253" t="s">
        <v>1277</v>
      </c>
      <c r="AF502" s="253" t="s">
        <v>1277</v>
      </c>
      <c r="AG502" s="253" t="s">
        <v>1277</v>
      </c>
      <c r="AH502" s="253" t="s">
        <v>1277</v>
      </c>
      <c r="AI502" s="6" t="s">
        <v>3006</v>
      </c>
      <c r="AJ502" s="6" t="s">
        <v>3191</v>
      </c>
      <c r="AK502" s="6" t="s">
        <v>4005</v>
      </c>
      <c r="AL502" s="193" t="s">
        <v>4119</v>
      </c>
      <c r="AM502" s="6" t="s">
        <v>4435</v>
      </c>
      <c r="AN502" s="10" t="s">
        <v>6518</v>
      </c>
      <c r="AO502" s="6" t="s">
        <v>6563</v>
      </c>
      <c r="AP502" s="595" t="s">
        <v>6919</v>
      </c>
      <c r="AQ502" s="6" t="s">
        <v>7091</v>
      </c>
      <c r="AR502" s="4" t="s">
        <v>1568</v>
      </c>
      <c r="AS502" s="4" t="s">
        <v>7357</v>
      </c>
      <c r="AT502" s="231" t="s">
        <v>882</v>
      </c>
      <c r="AU502" s="185">
        <v>44578</v>
      </c>
      <c r="AV502" s="436" t="s">
        <v>1031</v>
      </c>
      <c r="AW502" s="182"/>
      <c r="AX502" s="116"/>
      <c r="AY502" s="116"/>
      <c r="AZ502" s="116"/>
      <c r="BA502" s="116"/>
      <c r="BB502" s="597" t="s">
        <v>1301</v>
      </c>
      <c r="BC502" s="182"/>
      <c r="BD502" s="116"/>
      <c r="BI502" s="604" t="s">
        <v>3756</v>
      </c>
      <c r="BJ502" s="604" t="s">
        <v>3757</v>
      </c>
      <c r="BK502" s="604"/>
      <c r="BL502" s="604"/>
    </row>
    <row r="503" spans="1:64" ht="115.5" hidden="1" customHeight="1" x14ac:dyDescent="0.3">
      <c r="A503" s="97" t="s">
        <v>2935</v>
      </c>
      <c r="B503" s="364" t="s">
        <v>2992</v>
      </c>
      <c r="C503" s="223">
        <v>44109</v>
      </c>
      <c r="D503" s="223" t="s">
        <v>7572</v>
      </c>
      <c r="E503" s="278" t="s">
        <v>1485</v>
      </c>
      <c r="F503" s="12" t="s">
        <v>4002</v>
      </c>
      <c r="G503" s="12" t="s">
        <v>2737</v>
      </c>
      <c r="H503" s="12" t="s">
        <v>2738</v>
      </c>
      <c r="I503" s="12" t="s">
        <v>6552</v>
      </c>
      <c r="J503" s="88" t="s">
        <v>2739</v>
      </c>
      <c r="K503" s="279">
        <v>5</v>
      </c>
      <c r="L503" s="271">
        <v>44197</v>
      </c>
      <c r="M503" s="271">
        <v>44561</v>
      </c>
      <c r="N503" s="552">
        <f t="shared" si="20"/>
        <v>52</v>
      </c>
      <c r="O503" s="504">
        <v>5</v>
      </c>
      <c r="P503" s="436" t="s">
        <v>2993</v>
      </c>
      <c r="Q503" s="436"/>
      <c r="R503" s="10" t="s">
        <v>7063</v>
      </c>
      <c r="S503" s="600">
        <f t="shared" si="21"/>
        <v>211</v>
      </c>
      <c r="T503" s="36"/>
      <c r="U503" s="36"/>
      <c r="V503" s="253" t="s">
        <v>1277</v>
      </c>
      <c r="W503" s="253" t="s">
        <v>1277</v>
      </c>
      <c r="X503" s="253" t="s">
        <v>1277</v>
      </c>
      <c r="Y503" s="253" t="s">
        <v>1277</v>
      </c>
      <c r="Z503" s="253" t="s">
        <v>1277</v>
      </c>
      <c r="AA503" s="253" t="s">
        <v>1277</v>
      </c>
      <c r="AB503" s="253" t="s">
        <v>1277</v>
      </c>
      <c r="AC503" s="253" t="s">
        <v>1277</v>
      </c>
      <c r="AD503" s="253" t="s">
        <v>1277</v>
      </c>
      <c r="AE503" s="253" t="s">
        <v>1277</v>
      </c>
      <c r="AF503" s="253" t="s">
        <v>1277</v>
      </c>
      <c r="AG503" s="253" t="s">
        <v>1277</v>
      </c>
      <c r="AH503" s="253" t="s">
        <v>1277</v>
      </c>
      <c r="AI503" s="6" t="s">
        <v>3006</v>
      </c>
      <c r="AJ503" s="6" t="s">
        <v>3188</v>
      </c>
      <c r="AK503" s="6" t="s">
        <v>4006</v>
      </c>
      <c r="AL503" s="193" t="s">
        <v>4120</v>
      </c>
      <c r="AM503" s="6" t="s">
        <v>4396</v>
      </c>
      <c r="AN503" s="10" t="s">
        <v>6519</v>
      </c>
      <c r="AO503" s="6" t="s">
        <v>6564</v>
      </c>
      <c r="AP503" s="595" t="s">
        <v>6920</v>
      </c>
      <c r="AQ503" s="6" t="s">
        <v>7062</v>
      </c>
      <c r="AR503" s="4" t="s">
        <v>1568</v>
      </c>
      <c r="AS503" s="4" t="s">
        <v>7357</v>
      </c>
      <c r="AT503" s="231" t="s">
        <v>882</v>
      </c>
      <c r="AU503" s="185">
        <v>44578</v>
      </c>
      <c r="AV503" s="436" t="s">
        <v>1031</v>
      </c>
      <c r="AW503" s="182"/>
      <c r="AX503" s="116"/>
      <c r="AY503" s="116"/>
      <c r="AZ503" s="116"/>
      <c r="BA503" s="116"/>
      <c r="BB503" s="597" t="s">
        <v>1301</v>
      </c>
      <c r="BC503" s="182"/>
      <c r="BD503" s="116"/>
      <c r="BI503" s="604" t="s">
        <v>3756</v>
      </c>
      <c r="BJ503" s="604" t="s">
        <v>3757</v>
      </c>
      <c r="BK503" s="604"/>
      <c r="BL503" s="604"/>
    </row>
    <row r="504" spans="1:64" ht="115.5" hidden="1" customHeight="1" x14ac:dyDescent="0.3">
      <c r="A504" s="97" t="s">
        <v>2936</v>
      </c>
      <c r="B504" s="364" t="s">
        <v>2992</v>
      </c>
      <c r="C504" s="223">
        <v>44109</v>
      </c>
      <c r="D504" s="223" t="s">
        <v>7572</v>
      </c>
      <c r="E504" s="278" t="s">
        <v>1485</v>
      </c>
      <c r="F504" s="12" t="s">
        <v>4002</v>
      </c>
      <c r="G504" s="12" t="s">
        <v>6557</v>
      </c>
      <c r="H504" s="12" t="s">
        <v>6677</v>
      </c>
      <c r="I504" s="12" t="s">
        <v>6722</v>
      </c>
      <c r="J504" s="88" t="s">
        <v>2740</v>
      </c>
      <c r="K504" s="279">
        <v>200</v>
      </c>
      <c r="L504" s="271">
        <v>44197</v>
      </c>
      <c r="M504" s="271">
        <v>44561</v>
      </c>
      <c r="N504" s="552">
        <f t="shared" si="20"/>
        <v>52</v>
      </c>
      <c r="O504" s="504">
        <v>200</v>
      </c>
      <c r="P504" s="436" t="s">
        <v>131</v>
      </c>
      <c r="Q504" s="436"/>
      <c r="R504" s="10" t="s">
        <v>7064</v>
      </c>
      <c r="S504" s="600">
        <f t="shared" si="21"/>
        <v>193</v>
      </c>
      <c r="T504" s="36"/>
      <c r="U504" s="36"/>
      <c r="V504" s="253" t="s">
        <v>1277</v>
      </c>
      <c r="W504" s="253" t="s">
        <v>1277</v>
      </c>
      <c r="X504" s="253" t="s">
        <v>1277</v>
      </c>
      <c r="Y504" s="253" t="s">
        <v>1277</v>
      </c>
      <c r="Z504" s="253" t="s">
        <v>1277</v>
      </c>
      <c r="AA504" s="253" t="s">
        <v>1277</v>
      </c>
      <c r="AB504" s="253" t="s">
        <v>1277</v>
      </c>
      <c r="AC504" s="253" t="s">
        <v>1277</v>
      </c>
      <c r="AD504" s="253" t="s">
        <v>1277</v>
      </c>
      <c r="AE504" s="253" t="s">
        <v>1277</v>
      </c>
      <c r="AF504" s="253" t="s">
        <v>1277</v>
      </c>
      <c r="AG504" s="253" t="s">
        <v>1277</v>
      </c>
      <c r="AH504" s="253" t="s">
        <v>1277</v>
      </c>
      <c r="AI504" s="6" t="s">
        <v>3006</v>
      </c>
      <c r="AJ504" s="6" t="s">
        <v>3192</v>
      </c>
      <c r="AK504" s="6" t="s">
        <v>4007</v>
      </c>
      <c r="AL504" s="193" t="s">
        <v>4121</v>
      </c>
      <c r="AM504" s="6" t="s">
        <v>4434</v>
      </c>
      <c r="AN504" s="10" t="s">
        <v>6520</v>
      </c>
      <c r="AO504" s="6" t="s">
        <v>6574</v>
      </c>
      <c r="AP504" s="595" t="s">
        <v>6921</v>
      </c>
      <c r="AQ504" s="6" t="s">
        <v>7092</v>
      </c>
      <c r="AR504" s="4" t="s">
        <v>1568</v>
      </c>
      <c r="AS504" s="4" t="s">
        <v>7357</v>
      </c>
      <c r="AT504" s="231" t="s">
        <v>882</v>
      </c>
      <c r="AU504" s="185">
        <v>44578</v>
      </c>
      <c r="AV504" s="436" t="s">
        <v>1031</v>
      </c>
      <c r="AW504" s="182"/>
      <c r="AX504" s="116"/>
      <c r="AY504" s="116"/>
      <c r="AZ504" s="116"/>
      <c r="BA504" s="116"/>
      <c r="BB504" s="597" t="s">
        <v>1301</v>
      </c>
      <c r="BC504" s="182"/>
      <c r="BD504" s="116"/>
      <c r="BI504" s="604" t="s">
        <v>3756</v>
      </c>
      <c r="BJ504" s="604" t="s">
        <v>3757</v>
      </c>
      <c r="BK504" s="604"/>
      <c r="BL504" s="604"/>
    </row>
    <row r="505" spans="1:64" ht="115.5" hidden="1" customHeight="1" x14ac:dyDescent="0.3">
      <c r="A505" s="29" t="s">
        <v>2937</v>
      </c>
      <c r="B505" s="5" t="s">
        <v>2992</v>
      </c>
      <c r="C505" s="185">
        <v>44109</v>
      </c>
      <c r="D505" s="223" t="s">
        <v>7572</v>
      </c>
      <c r="E505" s="278" t="s">
        <v>1397</v>
      </c>
      <c r="F505" s="12" t="s">
        <v>4008</v>
      </c>
      <c r="G505" s="12" t="s">
        <v>2741</v>
      </c>
      <c r="H505" s="12" t="s">
        <v>2742</v>
      </c>
      <c r="I505" s="12" t="s">
        <v>2743</v>
      </c>
      <c r="J505" s="12" t="s">
        <v>2744</v>
      </c>
      <c r="K505" s="279">
        <v>1</v>
      </c>
      <c r="L505" s="271">
        <v>44197</v>
      </c>
      <c r="M505" s="271">
        <v>44348</v>
      </c>
      <c r="N505" s="79">
        <f t="shared" si="20"/>
        <v>22</v>
      </c>
      <c r="O505" s="300">
        <v>0</v>
      </c>
      <c r="P505" s="436" t="s">
        <v>2993</v>
      </c>
      <c r="Q505" s="436" t="s">
        <v>2994</v>
      </c>
      <c r="R505" s="4" t="s">
        <v>4441</v>
      </c>
      <c r="S505" s="600">
        <f t="shared" si="21"/>
        <v>298</v>
      </c>
      <c r="T505" s="36"/>
      <c r="U505" s="36"/>
      <c r="V505" s="253" t="s">
        <v>1277</v>
      </c>
      <c r="W505" s="253" t="s">
        <v>1277</v>
      </c>
      <c r="X505" s="253" t="s">
        <v>1277</v>
      </c>
      <c r="Y505" s="253" t="s">
        <v>1277</v>
      </c>
      <c r="Z505" s="253" t="s">
        <v>1277</v>
      </c>
      <c r="AA505" s="253" t="s">
        <v>1277</v>
      </c>
      <c r="AB505" s="253" t="s">
        <v>1277</v>
      </c>
      <c r="AC505" s="253" t="s">
        <v>1277</v>
      </c>
      <c r="AD505" s="253" t="s">
        <v>1277</v>
      </c>
      <c r="AE505" s="253" t="s">
        <v>1277</v>
      </c>
      <c r="AF505" s="253" t="s">
        <v>1277</v>
      </c>
      <c r="AG505" s="253" t="s">
        <v>1277</v>
      </c>
      <c r="AH505" s="253" t="s">
        <v>1277</v>
      </c>
      <c r="AI505" s="6" t="s">
        <v>3006</v>
      </c>
      <c r="AJ505" s="6" t="s">
        <v>3193</v>
      </c>
      <c r="AK505" s="6" t="s">
        <v>4009</v>
      </c>
      <c r="AL505" s="193" t="s">
        <v>3899</v>
      </c>
      <c r="AM505" s="12" t="s">
        <v>4164</v>
      </c>
      <c r="AN505" s="146" t="s">
        <v>3899</v>
      </c>
      <c r="AO505" s="40" t="s">
        <v>6054</v>
      </c>
      <c r="AP505" s="595" t="s">
        <v>1568</v>
      </c>
      <c r="AQ505" s="40" t="s">
        <v>6054</v>
      </c>
      <c r="AR505" s="40" t="s">
        <v>1568</v>
      </c>
      <c r="AS505" s="40" t="s">
        <v>6054</v>
      </c>
      <c r="AT505" s="231" t="s">
        <v>1937</v>
      </c>
      <c r="AU505" s="185">
        <v>44377</v>
      </c>
      <c r="AV505" s="436" t="s">
        <v>2439</v>
      </c>
      <c r="AW505" s="185">
        <v>44377</v>
      </c>
      <c r="AX505" s="149" t="s">
        <v>6898</v>
      </c>
      <c r="AY505" s="31" t="s">
        <v>4110</v>
      </c>
      <c r="AZ505" s="31" t="s">
        <v>1568</v>
      </c>
      <c r="BA505" s="31" t="s">
        <v>1568</v>
      </c>
      <c r="BB505" s="597" t="s">
        <v>2678</v>
      </c>
      <c r="BC505" s="418" t="s">
        <v>3661</v>
      </c>
      <c r="BD505" s="30" t="s">
        <v>1568</v>
      </c>
      <c r="BI505" s="604" t="s">
        <v>3760</v>
      </c>
      <c r="BJ505" s="604" t="s">
        <v>3758</v>
      </c>
      <c r="BK505" s="604"/>
      <c r="BL505" s="604"/>
    </row>
    <row r="506" spans="1:64" ht="115.5" hidden="1" customHeight="1" x14ac:dyDescent="0.3">
      <c r="A506" s="97" t="s">
        <v>2937</v>
      </c>
      <c r="B506" s="364" t="s">
        <v>2992</v>
      </c>
      <c r="C506" s="223">
        <v>44109</v>
      </c>
      <c r="D506" s="223" t="s">
        <v>7572</v>
      </c>
      <c r="E506" s="278" t="s">
        <v>1397</v>
      </c>
      <c r="F506" s="12" t="s">
        <v>4008</v>
      </c>
      <c r="G506" s="193" t="s">
        <v>2741</v>
      </c>
      <c r="H506" s="12" t="s">
        <v>2742</v>
      </c>
      <c r="I506" s="12" t="s">
        <v>2743</v>
      </c>
      <c r="J506" s="88" t="s">
        <v>2744</v>
      </c>
      <c r="K506" s="279">
        <v>1</v>
      </c>
      <c r="L506" s="271">
        <v>44197</v>
      </c>
      <c r="M506" s="271">
        <v>44499</v>
      </c>
      <c r="N506" s="552">
        <f t="shared" si="20"/>
        <v>44</v>
      </c>
      <c r="O506" s="504">
        <v>1</v>
      </c>
      <c r="P506" s="436" t="s">
        <v>2993</v>
      </c>
      <c r="Q506" s="436"/>
      <c r="R506" s="6" t="s">
        <v>7065</v>
      </c>
      <c r="S506" s="600">
        <f t="shared" si="21"/>
        <v>220</v>
      </c>
      <c r="T506" s="36"/>
      <c r="U506" s="36"/>
      <c r="V506" s="253"/>
      <c r="W506" s="253"/>
      <c r="X506" s="253"/>
      <c r="Y506" s="253"/>
      <c r="Z506" s="253"/>
      <c r="AA506" s="253"/>
      <c r="AB506" s="253"/>
      <c r="AC506" s="253"/>
      <c r="AD506" s="253"/>
      <c r="AE506" s="253"/>
      <c r="AF506" s="253"/>
      <c r="AG506" s="253"/>
      <c r="AH506" s="253"/>
      <c r="AI506" s="6"/>
      <c r="AJ506" s="6"/>
      <c r="AK506" s="6" t="s">
        <v>3899</v>
      </c>
      <c r="AL506" s="193" t="s">
        <v>4122</v>
      </c>
      <c r="AM506" s="12" t="s">
        <v>4433</v>
      </c>
      <c r="AN506" s="433" t="s">
        <v>6521</v>
      </c>
      <c r="AO506" s="12" t="s">
        <v>7059</v>
      </c>
      <c r="AP506" s="595" t="s">
        <v>6922</v>
      </c>
      <c r="AQ506" s="40" t="s">
        <v>7093</v>
      </c>
      <c r="AR506" s="4" t="s">
        <v>1568</v>
      </c>
      <c r="AS506" s="4" t="s">
        <v>7357</v>
      </c>
      <c r="AT506" s="231" t="s">
        <v>882</v>
      </c>
      <c r="AU506" s="185">
        <v>44578</v>
      </c>
      <c r="AV506" s="436" t="s">
        <v>1031</v>
      </c>
      <c r="AW506" s="182"/>
      <c r="AX506" s="116"/>
      <c r="AY506" s="116"/>
      <c r="AZ506" s="116"/>
      <c r="BA506" s="116"/>
      <c r="BB506" s="597" t="s">
        <v>1301</v>
      </c>
      <c r="BC506" s="182"/>
      <c r="BD506" s="116"/>
      <c r="BI506" s="604" t="s">
        <v>3760</v>
      </c>
      <c r="BJ506" s="604" t="s">
        <v>3758</v>
      </c>
      <c r="BK506" s="604"/>
      <c r="BL506" s="604"/>
    </row>
    <row r="507" spans="1:64" ht="115.5" hidden="1" customHeight="1" x14ac:dyDescent="0.3">
      <c r="A507" s="29" t="s">
        <v>2938</v>
      </c>
      <c r="B507" s="5" t="s">
        <v>2992</v>
      </c>
      <c r="C507" s="185">
        <v>44109</v>
      </c>
      <c r="D507" s="223" t="s">
        <v>7572</v>
      </c>
      <c r="E507" s="278" t="s">
        <v>1397</v>
      </c>
      <c r="F507" s="12" t="s">
        <v>4008</v>
      </c>
      <c r="G507" s="12" t="s">
        <v>2741</v>
      </c>
      <c r="H507" s="12" t="s">
        <v>2745</v>
      </c>
      <c r="I507" s="12" t="s">
        <v>2746</v>
      </c>
      <c r="J507" s="12" t="s">
        <v>2747</v>
      </c>
      <c r="K507" s="279">
        <v>1</v>
      </c>
      <c r="L507" s="271">
        <v>44197</v>
      </c>
      <c r="M507" s="271">
        <v>44348</v>
      </c>
      <c r="N507" s="79">
        <f t="shared" si="20"/>
        <v>22</v>
      </c>
      <c r="O507" s="300">
        <v>0</v>
      </c>
      <c r="P507" s="436" t="s">
        <v>2993</v>
      </c>
      <c r="Q507" s="436" t="s">
        <v>2994</v>
      </c>
      <c r="R507" s="4" t="s">
        <v>4442</v>
      </c>
      <c r="S507" s="600">
        <f t="shared" si="21"/>
        <v>298</v>
      </c>
      <c r="T507" s="36"/>
      <c r="U507" s="36"/>
      <c r="V507" s="253" t="s">
        <v>1277</v>
      </c>
      <c r="W507" s="253" t="s">
        <v>1277</v>
      </c>
      <c r="X507" s="253" t="s">
        <v>1277</v>
      </c>
      <c r="Y507" s="253" t="s">
        <v>1277</v>
      </c>
      <c r="Z507" s="253" t="s">
        <v>1277</v>
      </c>
      <c r="AA507" s="253" t="s">
        <v>1277</v>
      </c>
      <c r="AB507" s="253" t="s">
        <v>1277</v>
      </c>
      <c r="AC507" s="253" t="s">
        <v>1277</v>
      </c>
      <c r="AD507" s="253" t="s">
        <v>1277</v>
      </c>
      <c r="AE507" s="253" t="s">
        <v>1277</v>
      </c>
      <c r="AF507" s="253" t="s">
        <v>1277</v>
      </c>
      <c r="AG507" s="253" t="s">
        <v>1277</v>
      </c>
      <c r="AH507" s="253" t="s">
        <v>1277</v>
      </c>
      <c r="AI507" s="6" t="s">
        <v>3006</v>
      </c>
      <c r="AJ507" s="12" t="s">
        <v>3194</v>
      </c>
      <c r="AK507" s="6" t="s">
        <v>4010</v>
      </c>
      <c r="AL507" s="193" t="s">
        <v>3899</v>
      </c>
      <c r="AM507" s="12" t="s">
        <v>4165</v>
      </c>
      <c r="AN507" s="146" t="s">
        <v>3899</v>
      </c>
      <c r="AO507" s="40" t="s">
        <v>6054</v>
      </c>
      <c r="AP507" s="595" t="s">
        <v>1568</v>
      </c>
      <c r="AQ507" s="40" t="s">
        <v>7359</v>
      </c>
      <c r="AR507" s="595" t="s">
        <v>1568</v>
      </c>
      <c r="AS507" s="40" t="s">
        <v>6054</v>
      </c>
      <c r="AT507" s="231" t="s">
        <v>1937</v>
      </c>
      <c r="AU507" s="185">
        <v>44377</v>
      </c>
      <c r="AV507" s="436" t="s">
        <v>2439</v>
      </c>
      <c r="AW507" s="185">
        <v>44377</v>
      </c>
      <c r="AX507" s="149" t="s">
        <v>6898</v>
      </c>
      <c r="AY507" s="31" t="s">
        <v>4110</v>
      </c>
      <c r="AZ507" s="31" t="s">
        <v>1568</v>
      </c>
      <c r="BA507" s="31" t="s">
        <v>1568</v>
      </c>
      <c r="BB507" s="597" t="s">
        <v>2678</v>
      </c>
      <c r="BC507" s="418" t="s">
        <v>3661</v>
      </c>
      <c r="BD507" s="30" t="s">
        <v>1568</v>
      </c>
      <c r="BI507" s="93" t="s">
        <v>3760</v>
      </c>
      <c r="BJ507" s="93" t="s">
        <v>3758</v>
      </c>
      <c r="BK507" s="93"/>
      <c r="BL507" s="93"/>
    </row>
    <row r="508" spans="1:64" ht="115.5" hidden="1" customHeight="1" x14ac:dyDescent="0.3">
      <c r="A508" s="97" t="s">
        <v>2938</v>
      </c>
      <c r="B508" s="364" t="s">
        <v>2992</v>
      </c>
      <c r="C508" s="223">
        <v>44109</v>
      </c>
      <c r="D508" s="223" t="s">
        <v>7572</v>
      </c>
      <c r="E508" s="278" t="s">
        <v>1397</v>
      </c>
      <c r="F508" s="12" t="s">
        <v>6678</v>
      </c>
      <c r="G508" s="12" t="s">
        <v>2741</v>
      </c>
      <c r="H508" s="12" t="s">
        <v>2745</v>
      </c>
      <c r="I508" s="12" t="s">
        <v>2746</v>
      </c>
      <c r="J508" s="88" t="s">
        <v>2747</v>
      </c>
      <c r="K508" s="279">
        <v>1</v>
      </c>
      <c r="L508" s="271">
        <v>44197</v>
      </c>
      <c r="M508" s="301">
        <v>44545</v>
      </c>
      <c r="N508" s="552">
        <f t="shared" si="20"/>
        <v>50</v>
      </c>
      <c r="O508" s="300">
        <v>0</v>
      </c>
      <c r="P508" s="436" t="s">
        <v>2993</v>
      </c>
      <c r="Q508" s="436"/>
      <c r="R508" s="4" t="s">
        <v>6858</v>
      </c>
      <c r="S508" s="600">
        <f t="shared" si="21"/>
        <v>380</v>
      </c>
      <c r="T508" s="36"/>
      <c r="U508" s="36"/>
      <c r="V508" s="253"/>
      <c r="W508" s="253"/>
      <c r="X508" s="253"/>
      <c r="Y508" s="253"/>
      <c r="Z508" s="253"/>
      <c r="AA508" s="253"/>
      <c r="AB508" s="253"/>
      <c r="AC508" s="253"/>
      <c r="AD508" s="253"/>
      <c r="AE508" s="253"/>
      <c r="AF508" s="253"/>
      <c r="AG508" s="253"/>
      <c r="AH508" s="253"/>
      <c r="AI508" s="6"/>
      <c r="AJ508" s="12"/>
      <c r="AK508" s="6" t="s">
        <v>3899</v>
      </c>
      <c r="AL508" s="193" t="s">
        <v>4123</v>
      </c>
      <c r="AM508" s="12" t="s">
        <v>4399</v>
      </c>
      <c r="AN508" s="433" t="s">
        <v>6522</v>
      </c>
      <c r="AO508" s="515" t="s">
        <v>6575</v>
      </c>
      <c r="AP508" s="595" t="s">
        <v>1568</v>
      </c>
      <c r="AQ508" s="6" t="s">
        <v>6885</v>
      </c>
      <c r="AR508" s="595" t="s">
        <v>1568</v>
      </c>
      <c r="AS508" s="595" t="s">
        <v>7367</v>
      </c>
      <c r="AT508" s="231" t="s">
        <v>1937</v>
      </c>
      <c r="AU508" s="185">
        <v>44529</v>
      </c>
      <c r="AV508" s="436" t="s">
        <v>2439</v>
      </c>
      <c r="AW508" s="185">
        <v>44529</v>
      </c>
      <c r="AX508" s="149" t="s">
        <v>6897</v>
      </c>
      <c r="AY508" s="31" t="s">
        <v>6843</v>
      </c>
      <c r="AZ508" s="31" t="s">
        <v>1568</v>
      </c>
      <c r="BA508" s="31" t="s">
        <v>1568</v>
      </c>
      <c r="BB508" s="597" t="s">
        <v>2678</v>
      </c>
      <c r="BC508" s="418" t="s">
        <v>3661</v>
      </c>
      <c r="BD508" s="30" t="s">
        <v>1568</v>
      </c>
      <c r="BI508" s="604" t="s">
        <v>3760</v>
      </c>
      <c r="BJ508" s="604" t="s">
        <v>3758</v>
      </c>
      <c r="BK508" s="604"/>
      <c r="BL508" s="604"/>
    </row>
    <row r="509" spans="1:64" ht="115.5" customHeight="1" x14ac:dyDescent="0.3">
      <c r="A509" s="97" t="s">
        <v>2938</v>
      </c>
      <c r="B509" s="364" t="s">
        <v>2992</v>
      </c>
      <c r="C509" s="223">
        <v>44109</v>
      </c>
      <c r="D509" s="223" t="s">
        <v>7572</v>
      </c>
      <c r="E509" s="278" t="s">
        <v>1397</v>
      </c>
      <c r="F509" s="12" t="s">
        <v>6678</v>
      </c>
      <c r="G509" s="289" t="s">
        <v>2741</v>
      </c>
      <c r="H509" s="289" t="s">
        <v>2745</v>
      </c>
      <c r="I509" s="289" t="s">
        <v>2746</v>
      </c>
      <c r="J509" s="289" t="s">
        <v>2747</v>
      </c>
      <c r="K509" s="588">
        <v>1</v>
      </c>
      <c r="L509" s="589">
        <v>44197</v>
      </c>
      <c r="M509" s="589">
        <v>44742</v>
      </c>
      <c r="N509" s="552">
        <f t="shared" ref="N509" si="28">+WEEKNUM(M509-L509)</f>
        <v>26</v>
      </c>
      <c r="O509" s="502">
        <v>0</v>
      </c>
      <c r="P509" s="436" t="s">
        <v>2993</v>
      </c>
      <c r="Q509" s="436"/>
      <c r="R509" s="595" t="s">
        <v>7673</v>
      </c>
      <c r="S509" s="600">
        <f t="shared" si="21"/>
        <v>168</v>
      </c>
      <c r="T509" s="36"/>
      <c r="U509" s="36"/>
      <c r="V509" s="253"/>
      <c r="W509" s="253"/>
      <c r="X509" s="253"/>
      <c r="Y509" s="253"/>
      <c r="Z509" s="253"/>
      <c r="AA509" s="253"/>
      <c r="AB509" s="253"/>
      <c r="AC509" s="253"/>
      <c r="AD509" s="253"/>
      <c r="AE509" s="253"/>
      <c r="AF509" s="253"/>
      <c r="AG509" s="253"/>
      <c r="AH509" s="253"/>
      <c r="AI509" s="6"/>
      <c r="AJ509" s="12"/>
      <c r="AK509" s="6" t="s">
        <v>3899</v>
      </c>
      <c r="AL509" s="193" t="s">
        <v>4123</v>
      </c>
      <c r="AM509" s="12" t="s">
        <v>4399</v>
      </c>
      <c r="AN509" s="433" t="s">
        <v>6522</v>
      </c>
      <c r="AO509" s="515" t="s">
        <v>6575</v>
      </c>
      <c r="AP509" s="595" t="s">
        <v>6923</v>
      </c>
      <c r="AQ509" s="6" t="s">
        <v>7269</v>
      </c>
      <c r="AR509" s="595" t="s">
        <v>7664</v>
      </c>
      <c r="AS509" s="595" t="s">
        <v>7673</v>
      </c>
      <c r="AT509" s="231" t="s">
        <v>884</v>
      </c>
      <c r="AU509" s="185">
        <v>44652</v>
      </c>
      <c r="AV509" s="436" t="s">
        <v>1031</v>
      </c>
      <c r="AW509" s="182"/>
      <c r="AX509" s="116"/>
      <c r="AY509" s="116"/>
      <c r="AZ509" s="116"/>
      <c r="BA509" s="116"/>
      <c r="BB509" s="597" t="s">
        <v>1301</v>
      </c>
      <c r="BC509" s="182"/>
      <c r="BD509" s="116"/>
      <c r="BI509" s="604" t="s">
        <v>3760</v>
      </c>
      <c r="BJ509" s="604" t="s">
        <v>3758</v>
      </c>
      <c r="BK509" s="604"/>
      <c r="BL509" s="604"/>
    </row>
    <row r="510" spans="1:64" ht="115.5" hidden="1" customHeight="1" x14ac:dyDescent="0.3">
      <c r="A510" s="29" t="s">
        <v>2939</v>
      </c>
      <c r="B510" s="5" t="s">
        <v>2992</v>
      </c>
      <c r="C510" s="185">
        <v>44109</v>
      </c>
      <c r="D510" s="223" t="s">
        <v>7572</v>
      </c>
      <c r="E510" s="278" t="s">
        <v>1397</v>
      </c>
      <c r="F510" s="12" t="s">
        <v>4008</v>
      </c>
      <c r="G510" s="12" t="s">
        <v>2741</v>
      </c>
      <c r="H510" s="12" t="s">
        <v>2748</v>
      </c>
      <c r="I510" s="12" t="s">
        <v>2749</v>
      </c>
      <c r="J510" s="12" t="s">
        <v>2750</v>
      </c>
      <c r="K510" s="279">
        <v>1</v>
      </c>
      <c r="L510" s="271">
        <v>44197</v>
      </c>
      <c r="M510" s="271">
        <v>44348</v>
      </c>
      <c r="N510" s="79">
        <f t="shared" si="20"/>
        <v>22</v>
      </c>
      <c r="O510" s="300">
        <v>0</v>
      </c>
      <c r="P510" s="436" t="s">
        <v>2993</v>
      </c>
      <c r="Q510" s="436" t="s">
        <v>2994</v>
      </c>
      <c r="R510" s="4" t="s">
        <v>4443</v>
      </c>
      <c r="S510" s="600">
        <f t="shared" si="21"/>
        <v>298</v>
      </c>
      <c r="T510" s="36"/>
      <c r="U510" s="36"/>
      <c r="V510" s="253" t="s">
        <v>1277</v>
      </c>
      <c r="W510" s="253" t="s">
        <v>1277</v>
      </c>
      <c r="X510" s="253" t="s">
        <v>1277</v>
      </c>
      <c r="Y510" s="253" t="s">
        <v>1277</v>
      </c>
      <c r="Z510" s="253" t="s">
        <v>1277</v>
      </c>
      <c r="AA510" s="253" t="s">
        <v>1277</v>
      </c>
      <c r="AB510" s="253" t="s">
        <v>1277</v>
      </c>
      <c r="AC510" s="253" t="s">
        <v>1277</v>
      </c>
      <c r="AD510" s="253" t="s">
        <v>1277</v>
      </c>
      <c r="AE510" s="253" t="s">
        <v>1277</v>
      </c>
      <c r="AF510" s="253" t="s">
        <v>1277</v>
      </c>
      <c r="AG510" s="253" t="s">
        <v>1277</v>
      </c>
      <c r="AH510" s="253" t="s">
        <v>1277</v>
      </c>
      <c r="AI510" s="6" t="s">
        <v>3006</v>
      </c>
      <c r="AJ510" s="12" t="s">
        <v>3195</v>
      </c>
      <c r="AK510" s="6" t="s">
        <v>4009</v>
      </c>
      <c r="AL510" s="193" t="s">
        <v>3899</v>
      </c>
      <c r="AM510" s="6" t="s">
        <v>4166</v>
      </c>
      <c r="AN510" s="146" t="s">
        <v>3899</v>
      </c>
      <c r="AO510" s="40" t="s">
        <v>6054</v>
      </c>
      <c r="AP510" s="595" t="s">
        <v>1568</v>
      </c>
      <c r="AQ510" s="40" t="s">
        <v>7359</v>
      </c>
      <c r="AR510" s="595" t="s">
        <v>1568</v>
      </c>
      <c r="AS510" s="40" t="s">
        <v>6054</v>
      </c>
      <c r="AT510" s="231" t="s">
        <v>1937</v>
      </c>
      <c r="AU510" s="185">
        <v>44377</v>
      </c>
      <c r="AV510" s="436" t="s">
        <v>2439</v>
      </c>
      <c r="AW510" s="185">
        <v>44377</v>
      </c>
      <c r="AX510" s="149" t="s">
        <v>6898</v>
      </c>
      <c r="AY510" s="31" t="s">
        <v>4110</v>
      </c>
      <c r="AZ510" s="31" t="s">
        <v>1568</v>
      </c>
      <c r="BA510" s="31" t="s">
        <v>1568</v>
      </c>
      <c r="BB510" s="597" t="s">
        <v>2678</v>
      </c>
      <c r="BC510" s="418" t="s">
        <v>3661</v>
      </c>
      <c r="BD510" s="30" t="s">
        <v>1568</v>
      </c>
      <c r="BI510" s="93" t="s">
        <v>3760</v>
      </c>
      <c r="BJ510" s="93" t="s">
        <v>3758</v>
      </c>
      <c r="BK510" s="93"/>
      <c r="BL510" s="93"/>
    </row>
    <row r="511" spans="1:64" ht="115.5" hidden="1" customHeight="1" x14ac:dyDescent="0.3">
      <c r="A511" s="97" t="s">
        <v>2939</v>
      </c>
      <c r="B511" s="364" t="s">
        <v>2992</v>
      </c>
      <c r="C511" s="223">
        <v>44109</v>
      </c>
      <c r="D511" s="223" t="s">
        <v>7572</v>
      </c>
      <c r="E511" s="278" t="s">
        <v>1397</v>
      </c>
      <c r="F511" s="12" t="s">
        <v>6679</v>
      </c>
      <c r="G511" s="12" t="s">
        <v>2741</v>
      </c>
      <c r="H511" s="12" t="s">
        <v>2748</v>
      </c>
      <c r="I511" s="12" t="s">
        <v>4111</v>
      </c>
      <c r="J511" s="302" t="s">
        <v>2750</v>
      </c>
      <c r="K511" s="279">
        <v>1</v>
      </c>
      <c r="L511" s="271">
        <v>44197</v>
      </c>
      <c r="M511" s="301">
        <v>44545</v>
      </c>
      <c r="N511" s="552">
        <f t="shared" si="20"/>
        <v>50</v>
      </c>
      <c r="O511" s="581">
        <v>8.0000000000000002E-3</v>
      </c>
      <c r="P511" s="436" t="s">
        <v>2993</v>
      </c>
      <c r="Q511" s="436"/>
      <c r="R511" s="4" t="s">
        <v>6858</v>
      </c>
      <c r="S511" s="600">
        <f t="shared" si="21"/>
        <v>380</v>
      </c>
      <c r="T511" s="36"/>
      <c r="U511" s="36"/>
      <c r="V511" s="253"/>
      <c r="W511" s="253"/>
      <c r="X511" s="253"/>
      <c r="Y511" s="253"/>
      <c r="Z511" s="253"/>
      <c r="AA511" s="253"/>
      <c r="AB511" s="253"/>
      <c r="AC511" s="253"/>
      <c r="AD511" s="253"/>
      <c r="AE511" s="253"/>
      <c r="AF511" s="253"/>
      <c r="AG511" s="253"/>
      <c r="AH511" s="253"/>
      <c r="AI511" s="6"/>
      <c r="AJ511" s="12"/>
      <c r="AK511" s="6" t="s">
        <v>3899</v>
      </c>
      <c r="AL511" s="193" t="s">
        <v>4124</v>
      </c>
      <c r="AM511" s="4" t="s">
        <v>4398</v>
      </c>
      <c r="AN511" s="10" t="s">
        <v>6523</v>
      </c>
      <c r="AO511" s="6" t="s">
        <v>6626</v>
      </c>
      <c r="AP511" s="595" t="s">
        <v>1568</v>
      </c>
      <c r="AQ511" s="6" t="s">
        <v>6885</v>
      </c>
      <c r="AR511" s="595" t="s">
        <v>1568</v>
      </c>
      <c r="AS511" s="595" t="s">
        <v>7367</v>
      </c>
      <c r="AT511" s="231" t="s">
        <v>1937</v>
      </c>
      <c r="AU511" s="185">
        <v>44529</v>
      </c>
      <c r="AV511" s="436" t="s">
        <v>2439</v>
      </c>
      <c r="AW511" s="185">
        <v>44529</v>
      </c>
      <c r="AX511" s="149" t="s">
        <v>6897</v>
      </c>
      <c r="AY511" s="31" t="s">
        <v>6843</v>
      </c>
      <c r="AZ511" s="31" t="s">
        <v>1568</v>
      </c>
      <c r="BA511" s="31" t="s">
        <v>1568</v>
      </c>
      <c r="BB511" s="597" t="s">
        <v>2678</v>
      </c>
      <c r="BC511" s="418" t="s">
        <v>3661</v>
      </c>
      <c r="BD511" s="30" t="s">
        <v>1568</v>
      </c>
      <c r="BI511" s="604" t="s">
        <v>3760</v>
      </c>
      <c r="BJ511" s="604" t="s">
        <v>3758</v>
      </c>
      <c r="BK511" s="604"/>
      <c r="BL511" s="604"/>
    </row>
    <row r="512" spans="1:64" ht="115.5" hidden="1" customHeight="1" x14ac:dyDescent="0.3">
      <c r="A512" s="97" t="s">
        <v>2939</v>
      </c>
      <c r="B512" s="364" t="s">
        <v>2992</v>
      </c>
      <c r="C512" s="223">
        <v>44109</v>
      </c>
      <c r="D512" s="223" t="s">
        <v>7572</v>
      </c>
      <c r="E512" s="278" t="s">
        <v>1397</v>
      </c>
      <c r="F512" s="12" t="s">
        <v>6679</v>
      </c>
      <c r="G512" s="289" t="s">
        <v>2756</v>
      </c>
      <c r="H512" s="289" t="s">
        <v>2748</v>
      </c>
      <c r="I512" s="289" t="s">
        <v>4111</v>
      </c>
      <c r="J512" s="289" t="s">
        <v>2750</v>
      </c>
      <c r="K512" s="588">
        <v>1</v>
      </c>
      <c r="L512" s="589">
        <v>44197</v>
      </c>
      <c r="M512" s="589">
        <v>44772</v>
      </c>
      <c r="N512" s="552">
        <f t="shared" ref="N512" si="29">+WEEKNUM(M512-L512)</f>
        <v>31</v>
      </c>
      <c r="O512" s="504">
        <v>1</v>
      </c>
      <c r="P512" s="436" t="s">
        <v>2993</v>
      </c>
      <c r="Q512" s="436"/>
      <c r="R512" s="4" t="s">
        <v>7066</v>
      </c>
      <c r="S512" s="600">
        <f t="shared" si="21"/>
        <v>300</v>
      </c>
      <c r="T512" s="36"/>
      <c r="U512" s="36"/>
      <c r="V512" s="253"/>
      <c r="W512" s="253"/>
      <c r="X512" s="253"/>
      <c r="Y512" s="253"/>
      <c r="Z512" s="253"/>
      <c r="AA512" s="253"/>
      <c r="AB512" s="253"/>
      <c r="AC512" s="253"/>
      <c r="AD512" s="253"/>
      <c r="AE512" s="253"/>
      <c r="AF512" s="253"/>
      <c r="AG512" s="253"/>
      <c r="AH512" s="253"/>
      <c r="AI512" s="6"/>
      <c r="AJ512" s="12"/>
      <c r="AK512" s="6" t="s">
        <v>3899</v>
      </c>
      <c r="AL512" s="193" t="s">
        <v>4124</v>
      </c>
      <c r="AM512" s="4" t="s">
        <v>4398</v>
      </c>
      <c r="AN512" s="10" t="s">
        <v>6523</v>
      </c>
      <c r="AO512" s="6" t="s">
        <v>6626</v>
      </c>
      <c r="AP512" s="595" t="s">
        <v>6924</v>
      </c>
      <c r="AQ512" s="6" t="s">
        <v>7094</v>
      </c>
      <c r="AR512" s="4" t="s">
        <v>1568</v>
      </c>
      <c r="AS512" s="4" t="s">
        <v>7358</v>
      </c>
      <c r="AT512" s="601" t="s">
        <v>4832</v>
      </c>
      <c r="AU512" s="185">
        <v>44578</v>
      </c>
      <c r="AV512" s="436" t="s">
        <v>1031</v>
      </c>
      <c r="AW512" s="182"/>
      <c r="AX512" s="116"/>
      <c r="AY512" s="116"/>
      <c r="AZ512" s="116"/>
      <c r="BA512" s="116"/>
      <c r="BB512" s="597" t="s">
        <v>1301</v>
      </c>
      <c r="BC512" s="182"/>
      <c r="BD512" s="116"/>
      <c r="BI512" s="604" t="s">
        <v>3760</v>
      </c>
      <c r="BJ512" s="604" t="s">
        <v>3758</v>
      </c>
      <c r="BK512" s="604"/>
      <c r="BL512" s="604"/>
    </row>
    <row r="513" spans="1:64" ht="115.5" hidden="1" customHeight="1" x14ac:dyDescent="0.3">
      <c r="A513" s="97" t="s">
        <v>2940</v>
      </c>
      <c r="B513" s="364" t="s">
        <v>2992</v>
      </c>
      <c r="C513" s="223">
        <v>44109</v>
      </c>
      <c r="D513" s="223" t="s">
        <v>7572</v>
      </c>
      <c r="E513" s="278" t="s">
        <v>1397</v>
      </c>
      <c r="F513" s="12" t="s">
        <v>6680</v>
      </c>
      <c r="G513" s="12" t="s">
        <v>2751</v>
      </c>
      <c r="H513" s="12" t="s">
        <v>6681</v>
      </c>
      <c r="I513" s="12" t="s">
        <v>2752</v>
      </c>
      <c r="J513" s="88" t="s">
        <v>2753</v>
      </c>
      <c r="K513" s="279">
        <v>1</v>
      </c>
      <c r="L513" s="271">
        <v>44197</v>
      </c>
      <c r="M513" s="271">
        <v>44561</v>
      </c>
      <c r="N513" s="552">
        <f t="shared" si="20"/>
        <v>52</v>
      </c>
      <c r="O513" s="504">
        <v>1</v>
      </c>
      <c r="P513" s="436" t="s">
        <v>2993</v>
      </c>
      <c r="Q513" s="436" t="s">
        <v>2994</v>
      </c>
      <c r="R513" s="4" t="s">
        <v>7114</v>
      </c>
      <c r="S513" s="600">
        <f t="shared" si="21"/>
        <v>356</v>
      </c>
      <c r="T513" s="36"/>
      <c r="U513" s="36"/>
      <c r="V513" s="253" t="s">
        <v>1277</v>
      </c>
      <c r="W513" s="253" t="s">
        <v>1277</v>
      </c>
      <c r="X513" s="253" t="s">
        <v>1277</v>
      </c>
      <c r="Y513" s="253" t="s">
        <v>1277</v>
      </c>
      <c r="Z513" s="253" t="s">
        <v>1277</v>
      </c>
      <c r="AA513" s="253" t="s">
        <v>1277</v>
      </c>
      <c r="AB513" s="253" t="s">
        <v>1277</v>
      </c>
      <c r="AC513" s="253" t="s">
        <v>1277</v>
      </c>
      <c r="AD513" s="253" t="s">
        <v>1277</v>
      </c>
      <c r="AE513" s="253" t="s">
        <v>1277</v>
      </c>
      <c r="AF513" s="253" t="s">
        <v>1277</v>
      </c>
      <c r="AG513" s="253" t="s">
        <v>1277</v>
      </c>
      <c r="AH513" s="253" t="s">
        <v>1277</v>
      </c>
      <c r="AI513" s="6" t="s">
        <v>3006</v>
      </c>
      <c r="AJ513" s="12" t="s">
        <v>3196</v>
      </c>
      <c r="AK513" s="6" t="s">
        <v>4011</v>
      </c>
      <c r="AL513" s="193" t="s">
        <v>4125</v>
      </c>
      <c r="AM513" s="6" t="s">
        <v>4150</v>
      </c>
      <c r="AN513" s="10" t="s">
        <v>6524</v>
      </c>
      <c r="AO513" s="160" t="s">
        <v>6642</v>
      </c>
      <c r="AP513" s="595" t="s">
        <v>1568</v>
      </c>
      <c r="AQ513" s="595" t="s">
        <v>7360</v>
      </c>
      <c r="AR513" s="595" t="s">
        <v>1568</v>
      </c>
      <c r="AS513" s="595" t="s">
        <v>7360</v>
      </c>
      <c r="AT513" s="231" t="s">
        <v>4832</v>
      </c>
      <c r="AU513" s="185">
        <v>44495</v>
      </c>
      <c r="AV513" s="436" t="s">
        <v>1031</v>
      </c>
      <c r="AW513" s="182"/>
      <c r="AX513" s="116"/>
      <c r="AY513" s="116"/>
      <c r="AZ513" s="116"/>
      <c r="BA513" s="116"/>
      <c r="BB513" s="597" t="s">
        <v>1301</v>
      </c>
      <c r="BC513" s="182"/>
      <c r="BD513" s="116"/>
      <c r="BI513" s="93" t="s">
        <v>3760</v>
      </c>
      <c r="BJ513" s="93" t="s">
        <v>3758</v>
      </c>
      <c r="BK513" s="93"/>
      <c r="BL513" s="93"/>
    </row>
    <row r="514" spans="1:64" ht="115.5" hidden="1" customHeight="1" x14ac:dyDescent="0.3">
      <c r="A514" s="97" t="s">
        <v>2941</v>
      </c>
      <c r="B514" s="364" t="s">
        <v>2992</v>
      </c>
      <c r="C514" s="223">
        <v>44109</v>
      </c>
      <c r="D514" s="223" t="s">
        <v>7572</v>
      </c>
      <c r="E514" s="278" t="s">
        <v>1397</v>
      </c>
      <c r="F514" s="12" t="s">
        <v>6680</v>
      </c>
      <c r="G514" s="12" t="s">
        <v>4012</v>
      </c>
      <c r="H514" s="12" t="s">
        <v>2754</v>
      </c>
      <c r="I514" s="12" t="s">
        <v>2755</v>
      </c>
      <c r="J514" s="88" t="s">
        <v>4151</v>
      </c>
      <c r="K514" s="279">
        <v>2</v>
      </c>
      <c r="L514" s="271">
        <v>44228</v>
      </c>
      <c r="M514" s="271">
        <v>44560</v>
      </c>
      <c r="N514" s="552">
        <f t="shared" si="20"/>
        <v>48</v>
      </c>
      <c r="O514" s="504">
        <v>2</v>
      </c>
      <c r="P514" s="436" t="s">
        <v>2993</v>
      </c>
      <c r="Q514" s="436" t="s">
        <v>2994</v>
      </c>
      <c r="R514" s="4" t="s">
        <v>7067</v>
      </c>
      <c r="S514" s="600">
        <f t="shared" si="21"/>
        <v>234</v>
      </c>
      <c r="T514" s="36"/>
      <c r="U514" s="36"/>
      <c r="V514" s="253" t="s">
        <v>1277</v>
      </c>
      <c r="W514" s="253" t="s">
        <v>1277</v>
      </c>
      <c r="X514" s="253" t="s">
        <v>1277</v>
      </c>
      <c r="Y514" s="253" t="s">
        <v>1277</v>
      </c>
      <c r="Z514" s="253" t="s">
        <v>1277</v>
      </c>
      <c r="AA514" s="253" t="s">
        <v>1277</v>
      </c>
      <c r="AB514" s="253" t="s">
        <v>1277</v>
      </c>
      <c r="AC514" s="253" t="s">
        <v>1277</v>
      </c>
      <c r="AD514" s="253" t="s">
        <v>1277</v>
      </c>
      <c r="AE514" s="253" t="s">
        <v>1277</v>
      </c>
      <c r="AF514" s="253" t="s">
        <v>1277</v>
      </c>
      <c r="AG514" s="253" t="s">
        <v>1277</v>
      </c>
      <c r="AH514" s="253" t="s">
        <v>1277</v>
      </c>
      <c r="AI514" s="6" t="s">
        <v>3006</v>
      </c>
      <c r="AJ514" s="12" t="s">
        <v>3197</v>
      </c>
      <c r="AK514" s="6" t="s">
        <v>4013</v>
      </c>
      <c r="AL514" s="193" t="s">
        <v>4126</v>
      </c>
      <c r="AM514" s="6" t="s">
        <v>4167</v>
      </c>
      <c r="AN514" s="10" t="s">
        <v>6525</v>
      </c>
      <c r="AO514" s="6" t="s">
        <v>6553</v>
      </c>
      <c r="AP514" s="595" t="s">
        <v>6925</v>
      </c>
      <c r="AQ514" s="6" t="s">
        <v>7095</v>
      </c>
      <c r="AR514" s="4" t="s">
        <v>1568</v>
      </c>
      <c r="AS514" s="4" t="s">
        <v>7357</v>
      </c>
      <c r="AT514" s="231" t="s">
        <v>882</v>
      </c>
      <c r="AU514" s="185">
        <v>44578</v>
      </c>
      <c r="AV514" s="436" t="s">
        <v>1031</v>
      </c>
      <c r="AW514" s="182"/>
      <c r="AX514" s="116"/>
      <c r="AY514" s="116"/>
      <c r="AZ514" s="116"/>
      <c r="BA514" s="116"/>
      <c r="BB514" s="597" t="s">
        <v>1301</v>
      </c>
      <c r="BC514" s="182"/>
      <c r="BD514" s="116"/>
      <c r="BI514" s="604" t="s">
        <v>3760</v>
      </c>
      <c r="BJ514" s="604" t="s">
        <v>3758</v>
      </c>
      <c r="BK514" s="597"/>
      <c r="BL514" s="597"/>
    </row>
    <row r="515" spans="1:64" ht="115.5" hidden="1" customHeight="1" x14ac:dyDescent="0.3">
      <c r="A515" s="97" t="s">
        <v>2942</v>
      </c>
      <c r="B515" s="364" t="s">
        <v>2992</v>
      </c>
      <c r="C515" s="223">
        <v>44109</v>
      </c>
      <c r="D515" s="223" t="s">
        <v>7572</v>
      </c>
      <c r="E515" s="278" t="s">
        <v>1397</v>
      </c>
      <c r="F515" s="12" t="s">
        <v>6680</v>
      </c>
      <c r="G515" s="12" t="s">
        <v>2756</v>
      </c>
      <c r="H515" s="12" t="s">
        <v>2757</v>
      </c>
      <c r="I515" s="12" t="s">
        <v>2758</v>
      </c>
      <c r="J515" s="88" t="s">
        <v>2759</v>
      </c>
      <c r="K515" s="279">
        <v>3</v>
      </c>
      <c r="L515" s="271">
        <v>44197</v>
      </c>
      <c r="M515" s="271">
        <v>44561</v>
      </c>
      <c r="N515" s="552">
        <f t="shared" si="20"/>
        <v>52</v>
      </c>
      <c r="O515" s="504">
        <v>3</v>
      </c>
      <c r="P515" s="436" t="s">
        <v>2993</v>
      </c>
      <c r="Q515" s="436" t="s">
        <v>2994</v>
      </c>
      <c r="R515" s="4" t="s">
        <v>7069</v>
      </c>
      <c r="S515" s="600">
        <f t="shared" si="21"/>
        <v>218</v>
      </c>
      <c r="T515" s="36"/>
      <c r="U515" s="36"/>
      <c r="V515" s="253" t="s">
        <v>1277</v>
      </c>
      <c r="W515" s="253" t="s">
        <v>1277</v>
      </c>
      <c r="X515" s="253" t="s">
        <v>1277</v>
      </c>
      <c r="Y515" s="253" t="s">
        <v>1277</v>
      </c>
      <c r="Z515" s="253" t="s">
        <v>1277</v>
      </c>
      <c r="AA515" s="253" t="s">
        <v>1277</v>
      </c>
      <c r="AB515" s="253" t="s">
        <v>1277</v>
      </c>
      <c r="AC515" s="253" t="s">
        <v>1277</v>
      </c>
      <c r="AD515" s="253" t="s">
        <v>1277</v>
      </c>
      <c r="AE515" s="253" t="s">
        <v>1277</v>
      </c>
      <c r="AF515" s="253" t="s">
        <v>1277</v>
      </c>
      <c r="AG515" s="253" t="s">
        <v>1277</v>
      </c>
      <c r="AH515" s="253" t="s">
        <v>1277</v>
      </c>
      <c r="AI515" s="6" t="s">
        <v>3006</v>
      </c>
      <c r="AJ515" s="12" t="s">
        <v>3198</v>
      </c>
      <c r="AK515" s="6" t="s">
        <v>4014</v>
      </c>
      <c r="AL515" s="193" t="s">
        <v>4127</v>
      </c>
      <c r="AM515" s="6" t="s">
        <v>4425</v>
      </c>
      <c r="AN515" s="10" t="s">
        <v>6526</v>
      </c>
      <c r="AO515" s="6" t="s">
        <v>6565</v>
      </c>
      <c r="AP515" s="595" t="s">
        <v>6929</v>
      </c>
      <c r="AQ515" s="6" t="s">
        <v>7068</v>
      </c>
      <c r="AR515" s="4" t="s">
        <v>1568</v>
      </c>
      <c r="AS515" s="4" t="s">
        <v>7357</v>
      </c>
      <c r="AT515" s="231" t="s">
        <v>882</v>
      </c>
      <c r="AU515" s="185">
        <v>44578</v>
      </c>
      <c r="AV515" s="436" t="s">
        <v>1031</v>
      </c>
      <c r="AW515" s="182"/>
      <c r="AX515" s="116"/>
      <c r="AY515" s="116"/>
      <c r="AZ515" s="116"/>
      <c r="BA515" s="116"/>
      <c r="BB515" s="597" t="s">
        <v>1301</v>
      </c>
      <c r="BC515" s="182"/>
      <c r="BD515" s="116"/>
      <c r="BI515" s="604" t="s">
        <v>3760</v>
      </c>
      <c r="BJ515" s="604" t="s">
        <v>3758</v>
      </c>
      <c r="BK515" s="292"/>
      <c r="BL515" s="292"/>
    </row>
    <row r="516" spans="1:64" ht="115.5" hidden="1" customHeight="1" x14ac:dyDescent="0.3">
      <c r="A516" s="97" t="s">
        <v>2943</v>
      </c>
      <c r="B516" s="364" t="s">
        <v>2992</v>
      </c>
      <c r="C516" s="223">
        <v>44109</v>
      </c>
      <c r="D516" s="223" t="s">
        <v>7572</v>
      </c>
      <c r="E516" s="278" t="s">
        <v>1486</v>
      </c>
      <c r="F516" s="12" t="s">
        <v>6682</v>
      </c>
      <c r="G516" s="12" t="s">
        <v>2760</v>
      </c>
      <c r="H516" s="12" t="s">
        <v>6683</v>
      </c>
      <c r="I516" s="12" t="s">
        <v>2761</v>
      </c>
      <c r="J516" s="88" t="s">
        <v>2762</v>
      </c>
      <c r="K516" s="279">
        <v>2</v>
      </c>
      <c r="L516" s="271">
        <v>44166</v>
      </c>
      <c r="M516" s="271">
        <v>44531</v>
      </c>
      <c r="N516" s="552">
        <f t="shared" si="20"/>
        <v>53</v>
      </c>
      <c r="O516" s="504">
        <v>2</v>
      </c>
      <c r="P516" s="436" t="s">
        <v>52</v>
      </c>
      <c r="Q516" s="436"/>
      <c r="R516" s="10" t="s">
        <v>7290</v>
      </c>
      <c r="S516" s="600">
        <f t="shared" ref="S516:S581" si="30">LEN(R516)</f>
        <v>344</v>
      </c>
      <c r="T516" s="36"/>
      <c r="U516" s="36"/>
      <c r="V516" s="253" t="s">
        <v>1277</v>
      </c>
      <c r="W516" s="253" t="s">
        <v>1277</v>
      </c>
      <c r="X516" s="253" t="s">
        <v>1277</v>
      </c>
      <c r="Y516" s="253" t="s">
        <v>1277</v>
      </c>
      <c r="Z516" s="253" t="s">
        <v>1277</v>
      </c>
      <c r="AA516" s="253" t="s">
        <v>1277</v>
      </c>
      <c r="AB516" s="253" t="s">
        <v>1277</v>
      </c>
      <c r="AC516" s="253" t="s">
        <v>1277</v>
      </c>
      <c r="AD516" s="253" t="s">
        <v>1277</v>
      </c>
      <c r="AE516" s="253" t="s">
        <v>1277</v>
      </c>
      <c r="AF516" s="253" t="s">
        <v>1277</v>
      </c>
      <c r="AG516" s="253" t="s">
        <v>1277</v>
      </c>
      <c r="AH516" s="253" t="s">
        <v>1277</v>
      </c>
      <c r="AI516" s="6" t="s">
        <v>3006</v>
      </c>
      <c r="AJ516" s="6" t="s">
        <v>2531</v>
      </c>
      <c r="AK516" s="6" t="s">
        <v>4015</v>
      </c>
      <c r="AL516" s="6" t="s">
        <v>4479</v>
      </c>
      <c r="AM516" s="6" t="s">
        <v>7383</v>
      </c>
      <c r="AN516" s="493" t="s">
        <v>6348</v>
      </c>
      <c r="AO516" s="6" t="s">
        <v>7179</v>
      </c>
      <c r="AP516" s="596" t="s">
        <v>7161</v>
      </c>
      <c r="AQ516" s="6" t="s">
        <v>7274</v>
      </c>
      <c r="AR516" s="4" t="s">
        <v>1568</v>
      </c>
      <c r="AS516" s="4" t="s">
        <v>7357</v>
      </c>
      <c r="AT516" s="231" t="s">
        <v>882</v>
      </c>
      <c r="AU516" s="185">
        <v>44566</v>
      </c>
      <c r="AV516" s="436" t="s">
        <v>1031</v>
      </c>
      <c r="AW516" s="182"/>
      <c r="AX516" s="116"/>
      <c r="AY516" s="116"/>
      <c r="AZ516" s="116"/>
      <c r="BA516" s="116"/>
      <c r="BB516" s="597" t="s">
        <v>1301</v>
      </c>
      <c r="BC516" s="182"/>
      <c r="BD516" s="116"/>
      <c r="BI516" s="604" t="s">
        <v>3760</v>
      </c>
      <c r="BJ516" s="604" t="s">
        <v>3759</v>
      </c>
      <c r="BK516" s="604"/>
      <c r="BL516" s="604"/>
    </row>
    <row r="517" spans="1:64" ht="115.5" hidden="1" customHeight="1" x14ac:dyDescent="0.3">
      <c r="A517" s="97" t="s">
        <v>2944</v>
      </c>
      <c r="B517" s="364" t="s">
        <v>2992</v>
      </c>
      <c r="C517" s="223">
        <v>44109</v>
      </c>
      <c r="D517" s="223" t="s">
        <v>7572</v>
      </c>
      <c r="E517" s="278" t="s">
        <v>1400</v>
      </c>
      <c r="F517" s="12" t="s">
        <v>4016</v>
      </c>
      <c r="G517" s="12" t="s">
        <v>2763</v>
      </c>
      <c r="H517" s="12" t="s">
        <v>2764</v>
      </c>
      <c r="I517" s="12" t="s">
        <v>2765</v>
      </c>
      <c r="J517" s="88" t="s">
        <v>2766</v>
      </c>
      <c r="K517" s="279">
        <v>2</v>
      </c>
      <c r="L517" s="271">
        <v>44166</v>
      </c>
      <c r="M517" s="271">
        <v>44531</v>
      </c>
      <c r="N517" s="552">
        <f t="shared" si="20"/>
        <v>53</v>
      </c>
      <c r="O517" s="504">
        <v>2</v>
      </c>
      <c r="P517" s="436" t="s">
        <v>52</v>
      </c>
      <c r="Q517" s="436"/>
      <c r="R517" s="10" t="s">
        <v>7220</v>
      </c>
      <c r="S517" s="600">
        <f t="shared" si="30"/>
        <v>225</v>
      </c>
      <c r="T517" s="36"/>
      <c r="U517" s="36"/>
      <c r="V517" s="253" t="s">
        <v>1277</v>
      </c>
      <c r="W517" s="253" t="s">
        <v>1277</v>
      </c>
      <c r="X517" s="253" t="s">
        <v>1277</v>
      </c>
      <c r="Y517" s="253" t="s">
        <v>1277</v>
      </c>
      <c r="Z517" s="253" t="s">
        <v>1277</v>
      </c>
      <c r="AA517" s="253" t="s">
        <v>1277</v>
      </c>
      <c r="AB517" s="253" t="s">
        <v>1277</v>
      </c>
      <c r="AC517" s="253" t="s">
        <v>1277</v>
      </c>
      <c r="AD517" s="253" t="s">
        <v>1277</v>
      </c>
      <c r="AE517" s="253" t="s">
        <v>1277</v>
      </c>
      <c r="AF517" s="253" t="s">
        <v>1277</v>
      </c>
      <c r="AG517" s="253" t="s">
        <v>1277</v>
      </c>
      <c r="AH517" s="253" t="s">
        <v>1277</v>
      </c>
      <c r="AI517" s="6" t="s">
        <v>3006</v>
      </c>
      <c r="AJ517" s="6" t="s">
        <v>2531</v>
      </c>
      <c r="AK517" s="6" t="s">
        <v>4015</v>
      </c>
      <c r="AL517" s="6" t="s">
        <v>4480</v>
      </c>
      <c r="AM517" s="6" t="s">
        <v>7384</v>
      </c>
      <c r="AN517" s="493" t="s">
        <v>6349</v>
      </c>
      <c r="AO517" s="6" t="s">
        <v>6489</v>
      </c>
      <c r="AP517" s="596" t="s">
        <v>7162</v>
      </c>
      <c r="AQ517" s="6" t="s">
        <v>7208</v>
      </c>
      <c r="AR517" s="4" t="s">
        <v>1568</v>
      </c>
      <c r="AS517" s="4" t="s">
        <v>7357</v>
      </c>
      <c r="AT517" s="231" t="s">
        <v>882</v>
      </c>
      <c r="AU517" s="185">
        <v>44566</v>
      </c>
      <c r="AV517" s="436" t="s">
        <v>1031</v>
      </c>
      <c r="AW517" s="182"/>
      <c r="AX517" s="116"/>
      <c r="AY517" s="116"/>
      <c r="AZ517" s="116"/>
      <c r="BA517" s="116"/>
      <c r="BB517" s="597" t="s">
        <v>1301</v>
      </c>
      <c r="BC517" s="182"/>
      <c r="BD517" s="116"/>
      <c r="BI517" s="604" t="s">
        <v>7573</v>
      </c>
      <c r="BJ517" s="604" t="s">
        <v>7632</v>
      </c>
      <c r="BK517" s="604" t="s">
        <v>3761</v>
      </c>
      <c r="BL517" s="604"/>
    </row>
    <row r="518" spans="1:64" ht="115.5" hidden="1" customHeight="1" x14ac:dyDescent="0.3">
      <c r="A518" s="97" t="s">
        <v>2945</v>
      </c>
      <c r="B518" s="364" t="s">
        <v>2992</v>
      </c>
      <c r="C518" s="223">
        <v>44109</v>
      </c>
      <c r="D518" s="223" t="s">
        <v>7572</v>
      </c>
      <c r="E518" s="278" t="s">
        <v>1400</v>
      </c>
      <c r="F518" s="12" t="s">
        <v>4016</v>
      </c>
      <c r="G518" s="12" t="s">
        <v>2763</v>
      </c>
      <c r="H518" s="12" t="s">
        <v>2767</v>
      </c>
      <c r="I518" s="12" t="s">
        <v>2768</v>
      </c>
      <c r="J518" s="88" t="s">
        <v>2762</v>
      </c>
      <c r="K518" s="279">
        <v>2</v>
      </c>
      <c r="L518" s="271">
        <v>44166</v>
      </c>
      <c r="M518" s="271">
        <v>44531</v>
      </c>
      <c r="N518" s="552">
        <f t="shared" si="20"/>
        <v>53</v>
      </c>
      <c r="O518" s="504">
        <v>2</v>
      </c>
      <c r="P518" s="436" t="s">
        <v>52</v>
      </c>
      <c r="Q518" s="436"/>
      <c r="R518" s="4" t="s">
        <v>7203</v>
      </c>
      <c r="S518" s="600">
        <f t="shared" si="30"/>
        <v>288</v>
      </c>
      <c r="T518" s="36"/>
      <c r="U518" s="36"/>
      <c r="V518" s="253" t="s">
        <v>1277</v>
      </c>
      <c r="W518" s="253" t="s">
        <v>1277</v>
      </c>
      <c r="X518" s="253" t="s">
        <v>1277</v>
      </c>
      <c r="Y518" s="253" t="s">
        <v>1277</v>
      </c>
      <c r="Z518" s="253" t="s">
        <v>1277</v>
      </c>
      <c r="AA518" s="253" t="s">
        <v>1277</v>
      </c>
      <c r="AB518" s="253" t="s">
        <v>1277</v>
      </c>
      <c r="AC518" s="253" t="s">
        <v>1277</v>
      </c>
      <c r="AD518" s="253" t="s">
        <v>1277</v>
      </c>
      <c r="AE518" s="253" t="s">
        <v>1277</v>
      </c>
      <c r="AF518" s="253" t="s">
        <v>1277</v>
      </c>
      <c r="AG518" s="253" t="s">
        <v>1277</v>
      </c>
      <c r="AH518" s="253" t="s">
        <v>1277</v>
      </c>
      <c r="AI518" s="6" t="s">
        <v>3006</v>
      </c>
      <c r="AJ518" s="6" t="s">
        <v>3135</v>
      </c>
      <c r="AK518" s="6" t="s">
        <v>4017</v>
      </c>
      <c r="AL518" s="6" t="s">
        <v>4481</v>
      </c>
      <c r="AM518" s="6" t="s">
        <v>7385</v>
      </c>
      <c r="AN518" s="493" t="s">
        <v>6348</v>
      </c>
      <c r="AO518" s="6" t="s">
        <v>7180</v>
      </c>
      <c r="AP518" s="307" t="s">
        <v>7163</v>
      </c>
      <c r="AQ518" s="6" t="s">
        <v>7197</v>
      </c>
      <c r="AR518" s="4" t="s">
        <v>1568</v>
      </c>
      <c r="AS518" s="4" t="s">
        <v>7357</v>
      </c>
      <c r="AT518" s="231" t="s">
        <v>882</v>
      </c>
      <c r="AU518" s="185">
        <v>44566</v>
      </c>
      <c r="AV518" s="436" t="s">
        <v>1031</v>
      </c>
      <c r="AW518" s="182"/>
      <c r="AX518" s="116"/>
      <c r="AY518" s="116"/>
      <c r="AZ518" s="116"/>
      <c r="BA518" s="116"/>
      <c r="BB518" s="597" t="s">
        <v>1301</v>
      </c>
      <c r="BC518" s="182"/>
      <c r="BD518" s="116"/>
      <c r="BI518" s="604" t="s">
        <v>7573</v>
      </c>
      <c r="BJ518" s="604" t="s">
        <v>7632</v>
      </c>
      <c r="BK518" s="604" t="s">
        <v>3761</v>
      </c>
      <c r="BL518" s="604"/>
    </row>
    <row r="519" spans="1:64" ht="115.5" hidden="1" customHeight="1" x14ac:dyDescent="0.3">
      <c r="A519" s="29" t="s">
        <v>2946</v>
      </c>
      <c r="B519" s="5" t="s">
        <v>2992</v>
      </c>
      <c r="C519" s="185">
        <v>44109</v>
      </c>
      <c r="D519" s="223" t="s">
        <v>7572</v>
      </c>
      <c r="E519" s="278" t="s">
        <v>1401</v>
      </c>
      <c r="F519" s="12" t="s">
        <v>4018</v>
      </c>
      <c r="G519" s="12" t="s">
        <v>4019</v>
      </c>
      <c r="H519" s="12" t="s">
        <v>2769</v>
      </c>
      <c r="I519" s="12" t="s">
        <v>2770</v>
      </c>
      <c r="J519" s="12" t="s">
        <v>2771</v>
      </c>
      <c r="K519" s="209">
        <v>17</v>
      </c>
      <c r="L519" s="271">
        <v>44197</v>
      </c>
      <c r="M519" s="271">
        <v>44377</v>
      </c>
      <c r="N519" s="79">
        <f t="shared" si="20"/>
        <v>26</v>
      </c>
      <c r="O519" s="300">
        <v>0</v>
      </c>
      <c r="P519" s="436" t="s">
        <v>2993</v>
      </c>
      <c r="Q519" s="436" t="s">
        <v>2994</v>
      </c>
      <c r="R519" s="4" t="s">
        <v>4444</v>
      </c>
      <c r="S519" s="600">
        <f t="shared" si="30"/>
        <v>298</v>
      </c>
      <c r="T519" s="36"/>
      <c r="U519" s="36"/>
      <c r="V519" s="253" t="s">
        <v>1277</v>
      </c>
      <c r="W519" s="253" t="s">
        <v>1277</v>
      </c>
      <c r="X519" s="253" t="s">
        <v>1277</v>
      </c>
      <c r="Y519" s="253" t="s">
        <v>1277</v>
      </c>
      <c r="Z519" s="253" t="s">
        <v>1277</v>
      </c>
      <c r="AA519" s="253" t="s">
        <v>1277</v>
      </c>
      <c r="AB519" s="253" t="s">
        <v>1277</v>
      </c>
      <c r="AC519" s="253" t="s">
        <v>1277</v>
      </c>
      <c r="AD519" s="253" t="s">
        <v>1277</v>
      </c>
      <c r="AE519" s="253" t="s">
        <v>1277</v>
      </c>
      <c r="AF519" s="253" t="s">
        <v>1277</v>
      </c>
      <c r="AG519" s="253" t="s">
        <v>1277</v>
      </c>
      <c r="AH519" s="253" t="s">
        <v>1277</v>
      </c>
      <c r="AI519" s="6" t="s">
        <v>3006</v>
      </c>
      <c r="AJ519" s="12" t="s">
        <v>3199</v>
      </c>
      <c r="AK519" s="6" t="s">
        <v>4020</v>
      </c>
      <c r="AL519" s="6" t="s">
        <v>3899</v>
      </c>
      <c r="AM519" s="6" t="s">
        <v>4427</v>
      </c>
      <c r="AN519" s="146" t="s">
        <v>3899</v>
      </c>
      <c r="AO519" s="40" t="s">
        <v>6054</v>
      </c>
      <c r="AP519" s="595" t="s">
        <v>1568</v>
      </c>
      <c r="AQ519" s="40" t="s">
        <v>6054</v>
      </c>
      <c r="AR519" s="40" t="s">
        <v>1568</v>
      </c>
      <c r="AS519" s="40" t="s">
        <v>6054</v>
      </c>
      <c r="AT519" s="231" t="s">
        <v>1937</v>
      </c>
      <c r="AU519" s="185">
        <v>44377</v>
      </c>
      <c r="AV519" s="436" t="s">
        <v>2439</v>
      </c>
      <c r="AW519" s="185">
        <v>44377</v>
      </c>
      <c r="AX519" s="149" t="s">
        <v>6898</v>
      </c>
      <c r="AY519" s="31" t="s">
        <v>4110</v>
      </c>
      <c r="AZ519" s="31" t="s">
        <v>1568</v>
      </c>
      <c r="BA519" s="31" t="s">
        <v>1568</v>
      </c>
      <c r="BB519" s="597" t="s">
        <v>2678</v>
      </c>
      <c r="BC519" s="418" t="s">
        <v>3661</v>
      </c>
      <c r="BD519" s="30" t="s">
        <v>1568</v>
      </c>
      <c r="BI519" s="604" t="s">
        <v>3756</v>
      </c>
      <c r="BJ519" s="604" t="s">
        <v>3829</v>
      </c>
      <c r="BK519" s="604" t="s">
        <v>3762</v>
      </c>
      <c r="BL519" s="604"/>
    </row>
    <row r="520" spans="1:64" ht="115.5" hidden="1" customHeight="1" x14ac:dyDescent="0.3">
      <c r="A520" s="97" t="s">
        <v>2946</v>
      </c>
      <c r="B520" s="364" t="s">
        <v>2992</v>
      </c>
      <c r="C520" s="223">
        <v>44109</v>
      </c>
      <c r="D520" s="223" t="s">
        <v>7572</v>
      </c>
      <c r="E520" s="278" t="s">
        <v>1401</v>
      </c>
      <c r="F520" s="12" t="s">
        <v>4018</v>
      </c>
      <c r="G520" s="12" t="s">
        <v>4019</v>
      </c>
      <c r="H520" s="12" t="s">
        <v>2769</v>
      </c>
      <c r="I520" s="12" t="s">
        <v>4112</v>
      </c>
      <c r="J520" s="88" t="s">
        <v>4113</v>
      </c>
      <c r="K520" s="303">
        <v>1</v>
      </c>
      <c r="L520" s="271">
        <v>44197</v>
      </c>
      <c r="M520" s="301">
        <v>44438</v>
      </c>
      <c r="N520" s="552">
        <f t="shared" si="20"/>
        <v>35</v>
      </c>
      <c r="O520" s="517">
        <v>1</v>
      </c>
      <c r="P520" s="436" t="s">
        <v>2993</v>
      </c>
      <c r="Q520" s="436"/>
      <c r="R520" s="4" t="s">
        <v>7319</v>
      </c>
      <c r="S520" s="600">
        <f t="shared" si="30"/>
        <v>112</v>
      </c>
      <c r="T520" s="36"/>
      <c r="U520" s="36"/>
      <c r="V520" s="253"/>
      <c r="W520" s="253"/>
      <c r="X520" s="253"/>
      <c r="Y520" s="253"/>
      <c r="Z520" s="253"/>
      <c r="AA520" s="253"/>
      <c r="AB520" s="253"/>
      <c r="AC520" s="253"/>
      <c r="AD520" s="253"/>
      <c r="AE520" s="253"/>
      <c r="AF520" s="253"/>
      <c r="AG520" s="253"/>
      <c r="AH520" s="253"/>
      <c r="AI520" s="6"/>
      <c r="AJ520" s="12"/>
      <c r="AK520" s="6" t="s">
        <v>4160</v>
      </c>
      <c r="AL520" s="193" t="s">
        <v>4128</v>
      </c>
      <c r="AM520" s="4" t="s">
        <v>4428</v>
      </c>
      <c r="AN520" s="10" t="s">
        <v>6527</v>
      </c>
      <c r="AO520" s="4" t="s">
        <v>6627</v>
      </c>
      <c r="AP520" s="595" t="s">
        <v>1568</v>
      </c>
      <c r="AQ520" s="6" t="s">
        <v>6841</v>
      </c>
      <c r="AR520" s="595" t="s">
        <v>1568</v>
      </c>
      <c r="AS520" s="595" t="s">
        <v>6841</v>
      </c>
      <c r="AT520" s="231" t="s">
        <v>882</v>
      </c>
      <c r="AU520" s="185">
        <v>44495</v>
      </c>
      <c r="AV520" s="436" t="s">
        <v>1031</v>
      </c>
      <c r="AW520" s="182"/>
      <c r="AX520" s="116"/>
      <c r="AY520" s="116"/>
      <c r="AZ520" s="116"/>
      <c r="BA520" s="116"/>
      <c r="BB520" s="597" t="s">
        <v>1301</v>
      </c>
      <c r="BC520" s="182"/>
      <c r="BD520" s="116"/>
      <c r="BI520" s="604" t="s">
        <v>3756</v>
      </c>
      <c r="BJ520" s="604" t="s">
        <v>3829</v>
      </c>
      <c r="BK520" s="604" t="s">
        <v>3762</v>
      </c>
      <c r="BL520" s="604"/>
    </row>
    <row r="521" spans="1:64" ht="115.5" hidden="1" customHeight="1" x14ac:dyDescent="0.3">
      <c r="A521" s="97" t="s">
        <v>2947</v>
      </c>
      <c r="B521" s="364" t="s">
        <v>2992</v>
      </c>
      <c r="C521" s="223">
        <v>44109</v>
      </c>
      <c r="D521" s="223" t="s">
        <v>7572</v>
      </c>
      <c r="E521" s="278" t="s">
        <v>1401</v>
      </c>
      <c r="F521" s="12" t="s">
        <v>4018</v>
      </c>
      <c r="G521" s="12" t="s">
        <v>4019</v>
      </c>
      <c r="H521" s="12" t="s">
        <v>2772</v>
      </c>
      <c r="I521" s="12" t="s">
        <v>2773</v>
      </c>
      <c r="J521" s="88" t="s">
        <v>2774</v>
      </c>
      <c r="K521" s="296">
        <v>1</v>
      </c>
      <c r="L521" s="271">
        <v>44197</v>
      </c>
      <c r="M521" s="271">
        <v>44561</v>
      </c>
      <c r="N521" s="552">
        <f t="shared" ref="N521:N596" si="31">+WEEKNUM(M521-L521)</f>
        <v>52</v>
      </c>
      <c r="O521" s="517">
        <v>1</v>
      </c>
      <c r="P521" s="436" t="s">
        <v>2993</v>
      </c>
      <c r="Q521" s="436" t="s">
        <v>2994</v>
      </c>
      <c r="R521" s="4" t="s">
        <v>7070</v>
      </c>
      <c r="S521" s="600">
        <f t="shared" si="30"/>
        <v>206</v>
      </c>
      <c r="T521" s="36"/>
      <c r="U521" s="36"/>
      <c r="V521" s="253" t="s">
        <v>1277</v>
      </c>
      <c r="W521" s="253" t="s">
        <v>1277</v>
      </c>
      <c r="X521" s="253" t="s">
        <v>1277</v>
      </c>
      <c r="Y521" s="253" t="s">
        <v>1277</v>
      </c>
      <c r="Z521" s="253" t="s">
        <v>1277</v>
      </c>
      <c r="AA521" s="253" t="s">
        <v>1277</v>
      </c>
      <c r="AB521" s="253" t="s">
        <v>1277</v>
      </c>
      <c r="AC521" s="253" t="s">
        <v>1277</v>
      </c>
      <c r="AD521" s="253" t="s">
        <v>1277</v>
      </c>
      <c r="AE521" s="253" t="s">
        <v>1277</v>
      </c>
      <c r="AF521" s="253" t="s">
        <v>1277</v>
      </c>
      <c r="AG521" s="253" t="s">
        <v>1277</v>
      </c>
      <c r="AH521" s="253" t="s">
        <v>1277</v>
      </c>
      <c r="AI521" s="6" t="s">
        <v>3006</v>
      </c>
      <c r="AJ521" s="12" t="s">
        <v>3200</v>
      </c>
      <c r="AK521" s="6" t="s">
        <v>4021</v>
      </c>
      <c r="AL521" s="193" t="s">
        <v>4129</v>
      </c>
      <c r="AM521" s="6" t="s">
        <v>4411</v>
      </c>
      <c r="AN521" s="10" t="s">
        <v>6528</v>
      </c>
      <c r="AO521" s="6" t="s">
        <v>6551</v>
      </c>
      <c r="AP521" s="595" t="s">
        <v>6928</v>
      </c>
      <c r="AQ521" s="6" t="s">
        <v>7096</v>
      </c>
      <c r="AR521" s="4" t="s">
        <v>1568</v>
      </c>
      <c r="AS521" s="4" t="s">
        <v>7357</v>
      </c>
      <c r="AT521" s="231" t="s">
        <v>882</v>
      </c>
      <c r="AU521" s="185">
        <v>44578</v>
      </c>
      <c r="AV521" s="436" t="s">
        <v>1031</v>
      </c>
      <c r="AW521" s="182"/>
      <c r="AX521" s="116"/>
      <c r="AY521" s="116"/>
      <c r="AZ521" s="116"/>
      <c r="BA521" s="116"/>
      <c r="BB521" s="597" t="s">
        <v>1301</v>
      </c>
      <c r="BC521" s="182"/>
      <c r="BD521" s="116"/>
      <c r="BI521" s="93" t="s">
        <v>3756</v>
      </c>
      <c r="BJ521" s="93" t="s">
        <v>3829</v>
      </c>
      <c r="BK521" s="93" t="s">
        <v>3762</v>
      </c>
      <c r="BL521" s="93"/>
    </row>
    <row r="522" spans="1:64" ht="115.5" customHeight="1" x14ac:dyDescent="0.3">
      <c r="A522" s="97" t="s">
        <v>2948</v>
      </c>
      <c r="B522" s="364" t="s">
        <v>2992</v>
      </c>
      <c r="C522" s="223">
        <v>44109</v>
      </c>
      <c r="D522" s="223" t="s">
        <v>7572</v>
      </c>
      <c r="E522" s="278" t="s">
        <v>1401</v>
      </c>
      <c r="F522" s="12" t="s">
        <v>4018</v>
      </c>
      <c r="G522" s="12" t="s">
        <v>4022</v>
      </c>
      <c r="H522" s="12" t="s">
        <v>2775</v>
      </c>
      <c r="I522" s="12" t="s">
        <v>2776</v>
      </c>
      <c r="J522" s="88" t="s">
        <v>2777</v>
      </c>
      <c r="K522" s="279">
        <v>1</v>
      </c>
      <c r="L522" s="271">
        <v>44197</v>
      </c>
      <c r="M522" s="271">
        <v>44561</v>
      </c>
      <c r="N522" s="552">
        <f t="shared" si="31"/>
        <v>52</v>
      </c>
      <c r="O522" s="504">
        <v>1</v>
      </c>
      <c r="P522" s="436" t="s">
        <v>2993</v>
      </c>
      <c r="Q522" s="436" t="s">
        <v>2994</v>
      </c>
      <c r="R522" s="6" t="s">
        <v>7699</v>
      </c>
      <c r="S522" s="600">
        <f t="shared" si="30"/>
        <v>276</v>
      </c>
      <c r="T522" s="36"/>
      <c r="U522" s="36"/>
      <c r="V522" s="253" t="s">
        <v>1277</v>
      </c>
      <c r="W522" s="253" t="s">
        <v>1277</v>
      </c>
      <c r="X522" s="253" t="s">
        <v>1277</v>
      </c>
      <c r="Y522" s="253" t="s">
        <v>1277</v>
      </c>
      <c r="Z522" s="253" t="s">
        <v>1277</v>
      </c>
      <c r="AA522" s="253" t="s">
        <v>1277</v>
      </c>
      <c r="AB522" s="253" t="s">
        <v>1277</v>
      </c>
      <c r="AC522" s="253" t="s">
        <v>1277</v>
      </c>
      <c r="AD522" s="253" t="s">
        <v>1277</v>
      </c>
      <c r="AE522" s="253" t="s">
        <v>1277</v>
      </c>
      <c r="AF522" s="253" t="s">
        <v>1277</v>
      </c>
      <c r="AG522" s="253" t="s">
        <v>1277</v>
      </c>
      <c r="AH522" s="253" t="s">
        <v>1277</v>
      </c>
      <c r="AI522" s="6" t="s">
        <v>3006</v>
      </c>
      <c r="AJ522" s="12" t="s">
        <v>3201</v>
      </c>
      <c r="AK522" s="6" t="s">
        <v>4023</v>
      </c>
      <c r="AL522" s="193" t="s">
        <v>4125</v>
      </c>
      <c r="AM522" s="6" t="s">
        <v>4168</v>
      </c>
      <c r="AN522" s="10" t="s">
        <v>6528</v>
      </c>
      <c r="AO522" s="6" t="s">
        <v>6551</v>
      </c>
      <c r="AP522" s="595" t="s">
        <v>6926</v>
      </c>
      <c r="AQ522" s="6" t="s">
        <v>7275</v>
      </c>
      <c r="AR522" s="595" t="s">
        <v>7665</v>
      </c>
      <c r="AS522" s="595" t="s">
        <v>7695</v>
      </c>
      <c r="AT522" s="231" t="s">
        <v>1027</v>
      </c>
      <c r="AU522" s="185">
        <v>44652</v>
      </c>
      <c r="AV522" s="436" t="s">
        <v>1031</v>
      </c>
      <c r="AW522" s="182"/>
      <c r="AX522" s="116"/>
      <c r="AY522" s="116"/>
      <c r="AZ522" s="116"/>
      <c r="BA522" s="116"/>
      <c r="BB522" s="597" t="s">
        <v>1301</v>
      </c>
      <c r="BC522" s="182"/>
      <c r="BD522" s="116"/>
      <c r="BI522" s="604" t="s">
        <v>3756</v>
      </c>
      <c r="BJ522" s="604" t="s">
        <v>3829</v>
      </c>
      <c r="BK522" s="604" t="s">
        <v>3762</v>
      </c>
      <c r="BL522" s="604"/>
    </row>
    <row r="523" spans="1:64" ht="115.5" customHeight="1" x14ac:dyDescent="0.3">
      <c r="A523" s="97" t="s">
        <v>2949</v>
      </c>
      <c r="B523" s="364" t="s">
        <v>2992</v>
      </c>
      <c r="C523" s="223">
        <v>44109</v>
      </c>
      <c r="D523" s="223" t="s">
        <v>7572</v>
      </c>
      <c r="E523" s="278" t="s">
        <v>1401</v>
      </c>
      <c r="F523" s="12" t="s">
        <v>4018</v>
      </c>
      <c r="G523" s="12" t="s">
        <v>7674</v>
      </c>
      <c r="H523" s="12" t="s">
        <v>2778</v>
      </c>
      <c r="I523" s="12" t="s">
        <v>2779</v>
      </c>
      <c r="J523" s="88" t="s">
        <v>2780</v>
      </c>
      <c r="K523" s="279">
        <v>1</v>
      </c>
      <c r="L523" s="271">
        <v>44197</v>
      </c>
      <c r="M523" s="271">
        <v>44561</v>
      </c>
      <c r="N523" s="608">
        <f t="shared" ref="N523" si="32">+WEEKNUM(M523-L523)</f>
        <v>52</v>
      </c>
      <c r="O523" s="711">
        <v>0</v>
      </c>
      <c r="P523" s="604" t="s">
        <v>2993</v>
      </c>
      <c r="Q523" s="604" t="s">
        <v>2994</v>
      </c>
      <c r="R523" s="597" t="s">
        <v>7936</v>
      </c>
      <c r="S523" s="600">
        <f t="shared" ref="S523" si="33">LEN(R523)</f>
        <v>179</v>
      </c>
      <c r="T523" s="180" t="s">
        <v>1277</v>
      </c>
      <c r="U523" s="180" t="s">
        <v>1277</v>
      </c>
      <c r="V523" s="253" t="s">
        <v>1277</v>
      </c>
      <c r="W523" s="253" t="s">
        <v>1277</v>
      </c>
      <c r="X523" s="253" t="s">
        <v>1277</v>
      </c>
      <c r="Y523" s="253" t="s">
        <v>1277</v>
      </c>
      <c r="Z523" s="253" t="s">
        <v>1277</v>
      </c>
      <c r="AA523" s="253" t="s">
        <v>1277</v>
      </c>
      <c r="AB523" s="253" t="s">
        <v>1277</v>
      </c>
      <c r="AC523" s="253" t="s">
        <v>1277</v>
      </c>
      <c r="AD523" s="253" t="s">
        <v>1277</v>
      </c>
      <c r="AE523" s="253" t="s">
        <v>1277</v>
      </c>
      <c r="AF523" s="253" t="s">
        <v>1277</v>
      </c>
      <c r="AG523" s="253" t="s">
        <v>1277</v>
      </c>
      <c r="AH523" s="253" t="s">
        <v>1277</v>
      </c>
      <c r="AI523" s="595" t="s">
        <v>3006</v>
      </c>
      <c r="AJ523" s="12" t="s">
        <v>3202</v>
      </c>
      <c r="AK523" s="595" t="s">
        <v>4024</v>
      </c>
      <c r="AL523" s="193" t="s">
        <v>4125</v>
      </c>
      <c r="AM523" s="595" t="s">
        <v>4152</v>
      </c>
      <c r="AN523" s="596" t="s">
        <v>6528</v>
      </c>
      <c r="AO523" s="595" t="s">
        <v>6551</v>
      </c>
      <c r="AP523" s="595" t="s">
        <v>6927</v>
      </c>
      <c r="AQ523" s="595" t="s">
        <v>7071</v>
      </c>
      <c r="AR523" s="595" t="s">
        <v>7666</v>
      </c>
      <c r="AS523" s="595" t="s">
        <v>7938</v>
      </c>
      <c r="AT523" s="601" t="s">
        <v>1937</v>
      </c>
      <c r="AU523" s="185">
        <v>44677</v>
      </c>
      <c r="AV523" s="604" t="s">
        <v>2439</v>
      </c>
      <c r="AW523" s="598">
        <v>44677</v>
      </c>
      <c r="AX523" s="149" t="s">
        <v>7937</v>
      </c>
      <c r="AY523" s="601" t="s">
        <v>7913</v>
      </c>
      <c r="AZ523" s="31" t="s">
        <v>1568</v>
      </c>
      <c r="BA523" s="31" t="s">
        <v>1568</v>
      </c>
      <c r="BB523" s="597" t="s">
        <v>2678</v>
      </c>
      <c r="BC523" s="418" t="s">
        <v>3661</v>
      </c>
      <c r="BD523" s="30" t="s">
        <v>1568</v>
      </c>
      <c r="BI523" s="604" t="s">
        <v>3756</v>
      </c>
      <c r="BJ523" s="604" t="s">
        <v>3829</v>
      </c>
      <c r="BK523" s="604" t="s">
        <v>3762</v>
      </c>
      <c r="BL523" s="604"/>
    </row>
    <row r="524" spans="1:64" ht="115.5" customHeight="1" x14ac:dyDescent="0.3">
      <c r="A524" s="97" t="s">
        <v>2949</v>
      </c>
      <c r="B524" s="364" t="s">
        <v>2992</v>
      </c>
      <c r="C524" s="223">
        <v>44109</v>
      </c>
      <c r="D524" s="223" t="s">
        <v>7572</v>
      </c>
      <c r="E524" s="278" t="s">
        <v>1401</v>
      </c>
      <c r="F524" s="12" t="s">
        <v>4018</v>
      </c>
      <c r="G524" s="12" t="s">
        <v>7674</v>
      </c>
      <c r="H524" s="12" t="s">
        <v>2778</v>
      </c>
      <c r="I524" s="12" t="s">
        <v>2779</v>
      </c>
      <c r="J524" s="88" t="s">
        <v>2780</v>
      </c>
      <c r="K524" s="279">
        <v>2</v>
      </c>
      <c r="L524" s="271">
        <v>44197</v>
      </c>
      <c r="M524" s="271">
        <v>44926</v>
      </c>
      <c r="N524" s="552">
        <f t="shared" si="31"/>
        <v>53</v>
      </c>
      <c r="O524" s="606">
        <v>0</v>
      </c>
      <c r="P524" s="436" t="s">
        <v>2993</v>
      </c>
      <c r="Q524" s="436" t="s">
        <v>2994</v>
      </c>
      <c r="R524" s="597" t="s">
        <v>7936</v>
      </c>
      <c r="S524" s="600">
        <f t="shared" si="30"/>
        <v>179</v>
      </c>
      <c r="T524" s="180" t="s">
        <v>1277</v>
      </c>
      <c r="U524" s="180" t="s">
        <v>1277</v>
      </c>
      <c r="V524" s="253" t="s">
        <v>1277</v>
      </c>
      <c r="W524" s="253" t="s">
        <v>1277</v>
      </c>
      <c r="X524" s="253" t="s">
        <v>1277</v>
      </c>
      <c r="Y524" s="253" t="s">
        <v>1277</v>
      </c>
      <c r="Z524" s="253" t="s">
        <v>1277</v>
      </c>
      <c r="AA524" s="253" t="s">
        <v>1277</v>
      </c>
      <c r="AB524" s="253" t="s">
        <v>1277</v>
      </c>
      <c r="AC524" s="253" t="s">
        <v>1277</v>
      </c>
      <c r="AD524" s="253" t="s">
        <v>1277</v>
      </c>
      <c r="AE524" s="253" t="s">
        <v>1277</v>
      </c>
      <c r="AF524" s="253" t="s">
        <v>1277</v>
      </c>
      <c r="AG524" s="253" t="s">
        <v>1277</v>
      </c>
      <c r="AH524" s="253" t="s">
        <v>1277</v>
      </c>
      <c r="AI524" s="6" t="s">
        <v>3006</v>
      </c>
      <c r="AJ524" s="12" t="s">
        <v>3202</v>
      </c>
      <c r="AK524" s="6" t="s">
        <v>4024</v>
      </c>
      <c r="AL524" s="193" t="s">
        <v>4125</v>
      </c>
      <c r="AM524" s="6" t="s">
        <v>4152</v>
      </c>
      <c r="AN524" s="10" t="s">
        <v>6528</v>
      </c>
      <c r="AO524" s="6" t="s">
        <v>6551</v>
      </c>
      <c r="AP524" s="595" t="s">
        <v>6927</v>
      </c>
      <c r="AQ524" s="6" t="s">
        <v>7071</v>
      </c>
      <c r="AR524" s="595" t="s">
        <v>7666</v>
      </c>
      <c r="AS524" s="595" t="s">
        <v>7938</v>
      </c>
      <c r="AT524" s="231" t="s">
        <v>884</v>
      </c>
      <c r="AU524" s="185">
        <v>44677</v>
      </c>
      <c r="AV524" s="436" t="s">
        <v>1031</v>
      </c>
      <c r="AW524" s="182"/>
      <c r="AX524" s="116"/>
      <c r="AY524" s="116"/>
      <c r="AZ524" s="116"/>
      <c r="BA524" s="116"/>
      <c r="BB524" s="597" t="s">
        <v>1301</v>
      </c>
      <c r="BC524" s="182"/>
      <c r="BD524" s="116"/>
      <c r="BI524" s="604" t="s">
        <v>3756</v>
      </c>
      <c r="BJ524" s="604" t="s">
        <v>3829</v>
      </c>
      <c r="BK524" s="604" t="s">
        <v>3762</v>
      </c>
      <c r="BL524" s="604"/>
    </row>
    <row r="525" spans="1:64" ht="115.5" hidden="1" customHeight="1" x14ac:dyDescent="0.3">
      <c r="A525" s="29" t="s">
        <v>2950</v>
      </c>
      <c r="B525" s="5" t="s">
        <v>2992</v>
      </c>
      <c r="C525" s="185">
        <v>44109</v>
      </c>
      <c r="D525" s="223" t="s">
        <v>7572</v>
      </c>
      <c r="E525" s="278" t="s">
        <v>1402</v>
      </c>
      <c r="F525" s="12" t="s">
        <v>4025</v>
      </c>
      <c r="G525" s="12" t="s">
        <v>2781</v>
      </c>
      <c r="H525" s="12" t="s">
        <v>2782</v>
      </c>
      <c r="I525" s="12" t="s">
        <v>2783</v>
      </c>
      <c r="J525" s="12" t="s">
        <v>2784</v>
      </c>
      <c r="K525" s="279">
        <v>1</v>
      </c>
      <c r="L525" s="271">
        <v>44197</v>
      </c>
      <c r="M525" s="271">
        <v>44285</v>
      </c>
      <c r="N525" s="79">
        <f t="shared" si="31"/>
        <v>13</v>
      </c>
      <c r="O525" s="300">
        <v>0</v>
      </c>
      <c r="P525" s="436" t="s">
        <v>2993</v>
      </c>
      <c r="Q525" s="436"/>
      <c r="R525" s="4" t="s">
        <v>4445</v>
      </c>
      <c r="S525" s="600">
        <f t="shared" si="30"/>
        <v>298</v>
      </c>
      <c r="T525" s="36"/>
      <c r="U525" s="36"/>
      <c r="V525" s="253" t="s">
        <v>1277</v>
      </c>
      <c r="W525" s="253" t="s">
        <v>1277</v>
      </c>
      <c r="X525" s="253" t="s">
        <v>1277</v>
      </c>
      <c r="Y525" s="253" t="s">
        <v>1277</v>
      </c>
      <c r="Z525" s="253" t="s">
        <v>1277</v>
      </c>
      <c r="AA525" s="253" t="s">
        <v>1277</v>
      </c>
      <c r="AB525" s="253" t="s">
        <v>1277</v>
      </c>
      <c r="AC525" s="253" t="s">
        <v>1277</v>
      </c>
      <c r="AD525" s="253" t="s">
        <v>1277</v>
      </c>
      <c r="AE525" s="253" t="s">
        <v>1277</v>
      </c>
      <c r="AF525" s="253" t="s">
        <v>1277</v>
      </c>
      <c r="AG525" s="253" t="s">
        <v>1277</v>
      </c>
      <c r="AH525" s="253" t="s">
        <v>1277</v>
      </c>
      <c r="AI525" s="6" t="s">
        <v>3006</v>
      </c>
      <c r="AJ525" s="12" t="s">
        <v>3203</v>
      </c>
      <c r="AK525" s="6" t="s">
        <v>4026</v>
      </c>
      <c r="AL525" s="193" t="s">
        <v>3899</v>
      </c>
      <c r="AM525" s="12" t="s">
        <v>4429</v>
      </c>
      <c r="AN525" s="146" t="s">
        <v>3899</v>
      </c>
      <c r="AO525" s="40" t="s">
        <v>6054</v>
      </c>
      <c r="AP525" s="595" t="s">
        <v>1568</v>
      </c>
      <c r="AQ525" s="40" t="s">
        <v>6054</v>
      </c>
      <c r="AR525" s="595" t="s">
        <v>1568</v>
      </c>
      <c r="AS525" s="40" t="s">
        <v>6054</v>
      </c>
      <c r="AT525" s="231" t="s">
        <v>1937</v>
      </c>
      <c r="AU525" s="185">
        <v>44377</v>
      </c>
      <c r="AV525" s="436" t="s">
        <v>2439</v>
      </c>
      <c r="AW525" s="185">
        <v>44377</v>
      </c>
      <c r="AX525" s="149" t="s">
        <v>6898</v>
      </c>
      <c r="AY525" s="31" t="s">
        <v>4110</v>
      </c>
      <c r="AZ525" s="31" t="s">
        <v>1568</v>
      </c>
      <c r="BA525" s="31" t="s">
        <v>1568</v>
      </c>
      <c r="BB525" s="597" t="s">
        <v>2678</v>
      </c>
      <c r="BC525" s="418" t="s">
        <v>3661</v>
      </c>
      <c r="BD525" s="30" t="s">
        <v>1568</v>
      </c>
      <c r="BI525" s="604" t="s">
        <v>3760</v>
      </c>
      <c r="BJ525" s="604" t="s">
        <v>3758</v>
      </c>
      <c r="BK525" s="604" t="s">
        <v>3763</v>
      </c>
      <c r="BL525" s="604"/>
    </row>
    <row r="526" spans="1:64" ht="115.5" hidden="1" customHeight="1" x14ac:dyDescent="0.3">
      <c r="A526" s="29" t="s">
        <v>2950</v>
      </c>
      <c r="B526" s="5" t="s">
        <v>2992</v>
      </c>
      <c r="C526" s="185">
        <v>44109</v>
      </c>
      <c r="D526" s="223" t="s">
        <v>7572</v>
      </c>
      <c r="E526" s="278" t="s">
        <v>1402</v>
      </c>
      <c r="F526" s="12" t="s">
        <v>4025</v>
      </c>
      <c r="G526" s="12" t="s">
        <v>2781</v>
      </c>
      <c r="H526" s="12" t="s">
        <v>2782</v>
      </c>
      <c r="I526" s="12" t="s">
        <v>2783</v>
      </c>
      <c r="J526" s="88" t="s">
        <v>2784</v>
      </c>
      <c r="K526" s="279">
        <v>2</v>
      </c>
      <c r="L526" s="271">
        <v>44197</v>
      </c>
      <c r="M526" s="301">
        <v>44407</v>
      </c>
      <c r="N526" s="79">
        <f t="shared" si="31"/>
        <v>30</v>
      </c>
      <c r="O526" s="297">
        <v>2</v>
      </c>
      <c r="P526" s="436" t="s">
        <v>2993</v>
      </c>
      <c r="Q526" s="436"/>
      <c r="R526" s="4" t="s">
        <v>4446</v>
      </c>
      <c r="S526" s="600">
        <f t="shared" si="30"/>
        <v>293</v>
      </c>
      <c r="T526" s="36"/>
      <c r="U526" s="36"/>
      <c r="V526" s="253"/>
      <c r="W526" s="253"/>
      <c r="X526" s="253"/>
      <c r="Y526" s="253"/>
      <c r="Z526" s="253"/>
      <c r="AA526" s="253"/>
      <c r="AB526" s="253"/>
      <c r="AC526" s="253"/>
      <c r="AD526" s="253"/>
      <c r="AE526" s="253"/>
      <c r="AF526" s="253"/>
      <c r="AG526" s="253"/>
      <c r="AH526" s="253"/>
      <c r="AI526" s="6"/>
      <c r="AJ526" s="12"/>
      <c r="AK526" s="6" t="s">
        <v>3899</v>
      </c>
      <c r="AL526" s="193" t="s">
        <v>4130</v>
      </c>
      <c r="AM526" s="4" t="s">
        <v>4169</v>
      </c>
      <c r="AN526" s="146" t="s">
        <v>3899</v>
      </c>
      <c r="AO526" s="146" t="s">
        <v>5945</v>
      </c>
      <c r="AP526" s="595" t="s">
        <v>1568</v>
      </c>
      <c r="AQ526" s="146" t="s">
        <v>7361</v>
      </c>
      <c r="AR526" s="595" t="s">
        <v>1568</v>
      </c>
      <c r="AS526" s="146" t="s">
        <v>7361</v>
      </c>
      <c r="AT526" s="231" t="s">
        <v>4832</v>
      </c>
      <c r="AU526" s="185">
        <v>44389</v>
      </c>
      <c r="AV526" s="436" t="s">
        <v>1031</v>
      </c>
      <c r="AW526" s="182"/>
      <c r="AX526" s="116"/>
      <c r="AY526" s="116"/>
      <c r="AZ526" s="116"/>
      <c r="BA526" s="116"/>
      <c r="BB526" s="597" t="s">
        <v>1301</v>
      </c>
      <c r="BC526" s="182"/>
      <c r="BD526" s="116"/>
      <c r="BI526" s="604" t="s">
        <v>3760</v>
      </c>
      <c r="BJ526" s="604" t="s">
        <v>3758</v>
      </c>
      <c r="BK526" s="604" t="s">
        <v>3763</v>
      </c>
      <c r="BL526" s="604"/>
    </row>
    <row r="527" spans="1:64" ht="115.5" hidden="1" customHeight="1" x14ac:dyDescent="0.3">
      <c r="A527" s="29" t="s">
        <v>2951</v>
      </c>
      <c r="B527" s="5" t="s">
        <v>2992</v>
      </c>
      <c r="C527" s="185">
        <v>44109</v>
      </c>
      <c r="D527" s="223" t="s">
        <v>7572</v>
      </c>
      <c r="E527" s="278" t="s">
        <v>1403</v>
      </c>
      <c r="F527" s="12" t="s">
        <v>4027</v>
      </c>
      <c r="G527" s="12" t="s">
        <v>4028</v>
      </c>
      <c r="H527" s="12" t="s">
        <v>2785</v>
      </c>
      <c r="I527" s="12" t="s">
        <v>2786</v>
      </c>
      <c r="J527" s="88" t="s">
        <v>2787</v>
      </c>
      <c r="K527" s="279">
        <v>1</v>
      </c>
      <c r="L527" s="271">
        <v>44197</v>
      </c>
      <c r="M527" s="271">
        <v>44316</v>
      </c>
      <c r="N527" s="79">
        <f t="shared" si="31"/>
        <v>17</v>
      </c>
      <c r="O527" s="297">
        <v>1</v>
      </c>
      <c r="P527" s="436" t="s">
        <v>131</v>
      </c>
      <c r="Q527" s="436"/>
      <c r="R527" s="10" t="s">
        <v>4547</v>
      </c>
      <c r="S527" s="600">
        <f t="shared" si="30"/>
        <v>109</v>
      </c>
      <c r="T527" s="36"/>
      <c r="U527" s="36"/>
      <c r="V527" s="253" t="s">
        <v>1277</v>
      </c>
      <c r="W527" s="253" t="s">
        <v>1277</v>
      </c>
      <c r="X527" s="253" t="s">
        <v>1277</v>
      </c>
      <c r="Y527" s="253" t="s">
        <v>1277</v>
      </c>
      <c r="Z527" s="253" t="s">
        <v>1277</v>
      </c>
      <c r="AA527" s="253" t="s">
        <v>1277</v>
      </c>
      <c r="AB527" s="253" t="s">
        <v>1277</v>
      </c>
      <c r="AC527" s="253" t="s">
        <v>1277</v>
      </c>
      <c r="AD527" s="253" t="s">
        <v>1277</v>
      </c>
      <c r="AE527" s="253" t="s">
        <v>1277</v>
      </c>
      <c r="AF527" s="253" t="s">
        <v>1277</v>
      </c>
      <c r="AG527" s="253" t="s">
        <v>1277</v>
      </c>
      <c r="AH527" s="253" t="s">
        <v>1277</v>
      </c>
      <c r="AI527" s="6" t="s">
        <v>3006</v>
      </c>
      <c r="AJ527" s="6" t="s">
        <v>3204</v>
      </c>
      <c r="AK527" s="6" t="s">
        <v>4029</v>
      </c>
      <c r="AL527" s="193" t="s">
        <v>4131</v>
      </c>
      <c r="AM527" s="6" t="s">
        <v>4183</v>
      </c>
      <c r="AN527" s="146" t="s">
        <v>3899</v>
      </c>
      <c r="AO527" s="146" t="s">
        <v>5945</v>
      </c>
      <c r="AP527" s="595" t="s">
        <v>1568</v>
      </c>
      <c r="AQ527" s="146" t="s">
        <v>5945</v>
      </c>
      <c r="AR527" s="595" t="s">
        <v>1568</v>
      </c>
      <c r="AS527" s="146" t="s">
        <v>5945</v>
      </c>
      <c r="AT527" s="231" t="s">
        <v>882</v>
      </c>
      <c r="AU527" s="185">
        <v>44389</v>
      </c>
      <c r="AV527" s="436" t="s">
        <v>1031</v>
      </c>
      <c r="AW527" s="182"/>
      <c r="AX527" s="116"/>
      <c r="AY527" s="116"/>
      <c r="AZ527" s="116"/>
      <c r="BA527" s="116"/>
      <c r="BB527" s="597" t="s">
        <v>1301</v>
      </c>
      <c r="BC527" s="182"/>
      <c r="BD527" s="116"/>
      <c r="BI527" s="93" t="s">
        <v>3756</v>
      </c>
      <c r="BJ527" s="93" t="s">
        <v>3829</v>
      </c>
      <c r="BK527" s="93" t="s">
        <v>3830</v>
      </c>
      <c r="BL527" s="93"/>
    </row>
    <row r="528" spans="1:64" ht="115.5" hidden="1" customHeight="1" x14ac:dyDescent="0.3">
      <c r="A528" s="29" t="s">
        <v>2952</v>
      </c>
      <c r="B528" s="5" t="s">
        <v>2992</v>
      </c>
      <c r="C528" s="185">
        <v>44109</v>
      </c>
      <c r="D528" s="223" t="s">
        <v>7572</v>
      </c>
      <c r="E528" s="278" t="s">
        <v>1403</v>
      </c>
      <c r="F528" s="12" t="s">
        <v>4027</v>
      </c>
      <c r="G528" s="12" t="s">
        <v>4028</v>
      </c>
      <c r="H528" s="12" t="s">
        <v>2788</v>
      </c>
      <c r="I528" s="12" t="s">
        <v>2789</v>
      </c>
      <c r="J528" s="88" t="s">
        <v>2790</v>
      </c>
      <c r="K528" s="279">
        <v>1</v>
      </c>
      <c r="L528" s="271">
        <v>44197</v>
      </c>
      <c r="M528" s="271">
        <v>44316</v>
      </c>
      <c r="N528" s="79">
        <f t="shared" si="31"/>
        <v>17</v>
      </c>
      <c r="O528" s="297">
        <v>1</v>
      </c>
      <c r="P528" s="436" t="s">
        <v>131</v>
      </c>
      <c r="Q528" s="436"/>
      <c r="R528" s="10" t="s">
        <v>4153</v>
      </c>
      <c r="S528" s="600">
        <f t="shared" si="30"/>
        <v>314</v>
      </c>
      <c r="T528" s="36"/>
      <c r="U528" s="36"/>
      <c r="V528" s="253" t="s">
        <v>1277</v>
      </c>
      <c r="W528" s="253" t="s">
        <v>1277</v>
      </c>
      <c r="X528" s="253" t="s">
        <v>1277</v>
      </c>
      <c r="Y528" s="253" t="s">
        <v>1277</v>
      </c>
      <c r="Z528" s="253" t="s">
        <v>1277</v>
      </c>
      <c r="AA528" s="253" t="s">
        <v>1277</v>
      </c>
      <c r="AB528" s="253" t="s">
        <v>1277</v>
      </c>
      <c r="AC528" s="253" t="s">
        <v>1277</v>
      </c>
      <c r="AD528" s="253" t="s">
        <v>1277</v>
      </c>
      <c r="AE528" s="253" t="s">
        <v>1277</v>
      </c>
      <c r="AF528" s="253" t="s">
        <v>1277</v>
      </c>
      <c r="AG528" s="253" t="s">
        <v>1277</v>
      </c>
      <c r="AH528" s="253" t="s">
        <v>1277</v>
      </c>
      <c r="AI528" s="6" t="s">
        <v>3006</v>
      </c>
      <c r="AJ528" s="6" t="s">
        <v>3205</v>
      </c>
      <c r="AK528" s="6" t="s">
        <v>4029</v>
      </c>
      <c r="AL528" s="193" t="s">
        <v>4132</v>
      </c>
      <c r="AM528" s="6" t="s">
        <v>4412</v>
      </c>
      <c r="AN528" s="146" t="s">
        <v>3899</v>
      </c>
      <c r="AO528" s="146" t="s">
        <v>5945</v>
      </c>
      <c r="AP528" s="595" t="s">
        <v>1568</v>
      </c>
      <c r="AQ528" s="146" t="s">
        <v>5945</v>
      </c>
      <c r="AR528" s="595" t="s">
        <v>1568</v>
      </c>
      <c r="AS528" s="146" t="s">
        <v>5945</v>
      </c>
      <c r="AT528" s="231" t="s">
        <v>882</v>
      </c>
      <c r="AU528" s="185">
        <v>44389</v>
      </c>
      <c r="AV528" s="436" t="s">
        <v>1031</v>
      </c>
      <c r="AW528" s="182"/>
      <c r="AX528" s="116"/>
      <c r="AY528" s="116"/>
      <c r="AZ528" s="116"/>
      <c r="BA528" s="116"/>
      <c r="BB528" s="597" t="s">
        <v>1301</v>
      </c>
      <c r="BC528" s="182"/>
      <c r="BD528" s="116"/>
      <c r="BI528" s="604" t="s">
        <v>3756</v>
      </c>
      <c r="BJ528" s="604" t="s">
        <v>3829</v>
      </c>
      <c r="BK528" s="604" t="s">
        <v>3830</v>
      </c>
      <c r="BL528" s="604"/>
    </row>
    <row r="529" spans="1:64" ht="115.5" hidden="1" customHeight="1" x14ac:dyDescent="0.3">
      <c r="A529" s="97" t="s">
        <v>2953</v>
      </c>
      <c r="B529" s="364" t="s">
        <v>2992</v>
      </c>
      <c r="C529" s="223">
        <v>44109</v>
      </c>
      <c r="D529" s="223" t="s">
        <v>7572</v>
      </c>
      <c r="E529" s="278" t="s">
        <v>1403</v>
      </c>
      <c r="F529" s="12" t="s">
        <v>4027</v>
      </c>
      <c r="G529" s="12" t="s">
        <v>4028</v>
      </c>
      <c r="H529" s="12" t="s">
        <v>2791</v>
      </c>
      <c r="I529" s="12" t="s">
        <v>2792</v>
      </c>
      <c r="J529" s="88" t="s">
        <v>2793</v>
      </c>
      <c r="K529" s="279">
        <v>1</v>
      </c>
      <c r="L529" s="271">
        <v>44197</v>
      </c>
      <c r="M529" s="271">
        <v>44346</v>
      </c>
      <c r="N529" s="552">
        <f t="shared" si="31"/>
        <v>22</v>
      </c>
      <c r="O529" s="504">
        <v>1</v>
      </c>
      <c r="P529" s="436" t="s">
        <v>131</v>
      </c>
      <c r="Q529" s="436"/>
      <c r="R529" s="10" t="s">
        <v>7073</v>
      </c>
      <c r="S529" s="600">
        <f t="shared" si="30"/>
        <v>280</v>
      </c>
      <c r="T529" s="36"/>
      <c r="U529" s="36"/>
      <c r="V529" s="253" t="s">
        <v>1277</v>
      </c>
      <c r="W529" s="253" t="s">
        <v>1277</v>
      </c>
      <c r="X529" s="253" t="s">
        <v>1277</v>
      </c>
      <c r="Y529" s="253" t="s">
        <v>1277</v>
      </c>
      <c r="Z529" s="253" t="s">
        <v>1277</v>
      </c>
      <c r="AA529" s="253" t="s">
        <v>1277</v>
      </c>
      <c r="AB529" s="253" t="s">
        <v>1277</v>
      </c>
      <c r="AC529" s="253" t="s">
        <v>1277</v>
      </c>
      <c r="AD529" s="253" t="s">
        <v>1277</v>
      </c>
      <c r="AE529" s="253" t="s">
        <v>1277</v>
      </c>
      <c r="AF529" s="253" t="s">
        <v>1277</v>
      </c>
      <c r="AG529" s="253" t="s">
        <v>1277</v>
      </c>
      <c r="AH529" s="253" t="s">
        <v>1277</v>
      </c>
      <c r="AI529" s="6" t="s">
        <v>3006</v>
      </c>
      <c r="AJ529" s="6" t="s">
        <v>3206</v>
      </c>
      <c r="AK529" s="6" t="s">
        <v>4030</v>
      </c>
      <c r="AL529" s="193" t="s">
        <v>4133</v>
      </c>
      <c r="AM529" s="6" t="s">
        <v>4413</v>
      </c>
      <c r="AN529" s="10" t="s">
        <v>6529</v>
      </c>
      <c r="AO529" s="6" t="s">
        <v>6566</v>
      </c>
      <c r="AP529" s="595" t="s">
        <v>6930</v>
      </c>
      <c r="AQ529" s="6" t="s">
        <v>7072</v>
      </c>
      <c r="AR529" s="595" t="s">
        <v>1568</v>
      </c>
      <c r="AS529" s="4" t="s">
        <v>7357</v>
      </c>
      <c r="AT529" s="601" t="s">
        <v>1027</v>
      </c>
      <c r="AU529" s="185">
        <v>44578</v>
      </c>
      <c r="AV529" s="436" t="s">
        <v>1031</v>
      </c>
      <c r="AW529" s="182"/>
      <c r="AX529" s="116"/>
      <c r="AY529" s="116"/>
      <c r="AZ529" s="116"/>
      <c r="BA529" s="116"/>
      <c r="BB529" s="597" t="s">
        <v>1301</v>
      </c>
      <c r="BC529" s="182"/>
      <c r="BD529" s="116"/>
      <c r="BI529" s="604" t="s">
        <v>3756</v>
      </c>
      <c r="BJ529" s="604" t="s">
        <v>3829</v>
      </c>
      <c r="BK529" s="604" t="s">
        <v>3830</v>
      </c>
      <c r="BL529" s="604"/>
    </row>
    <row r="530" spans="1:64" ht="115.5" hidden="1" customHeight="1" x14ac:dyDescent="0.3">
      <c r="A530" s="569" t="s">
        <v>2954</v>
      </c>
      <c r="B530" s="570" t="s">
        <v>2992</v>
      </c>
      <c r="C530" s="507">
        <v>44109</v>
      </c>
      <c r="D530" s="223" t="s">
        <v>7572</v>
      </c>
      <c r="E530" s="351" t="s">
        <v>1403</v>
      </c>
      <c r="F530" s="206" t="s">
        <v>4027</v>
      </c>
      <c r="G530" s="206" t="s">
        <v>4028</v>
      </c>
      <c r="H530" s="206" t="s">
        <v>2794</v>
      </c>
      <c r="I530" s="206" t="s">
        <v>2795</v>
      </c>
      <c r="J530" s="207" t="s">
        <v>2796</v>
      </c>
      <c r="K530" s="352">
        <v>1</v>
      </c>
      <c r="L530" s="271">
        <v>44197</v>
      </c>
      <c r="M530" s="271">
        <v>44560</v>
      </c>
      <c r="N530" s="552">
        <f t="shared" si="31"/>
        <v>52</v>
      </c>
      <c r="O530" s="572">
        <v>1</v>
      </c>
      <c r="P530" s="93" t="s">
        <v>131</v>
      </c>
      <c r="Q530" s="436"/>
      <c r="R530" s="6" t="s">
        <v>7074</v>
      </c>
      <c r="S530" s="600">
        <f t="shared" si="30"/>
        <v>227</v>
      </c>
      <c r="T530" s="36"/>
      <c r="U530" s="36"/>
      <c r="V530" s="253" t="s">
        <v>1277</v>
      </c>
      <c r="W530" s="253" t="s">
        <v>1277</v>
      </c>
      <c r="X530" s="253" t="s">
        <v>1277</v>
      </c>
      <c r="Y530" s="253" t="s">
        <v>1277</v>
      </c>
      <c r="Z530" s="253" t="s">
        <v>1277</v>
      </c>
      <c r="AA530" s="253" t="s">
        <v>1277</v>
      </c>
      <c r="AB530" s="253" t="s">
        <v>1277</v>
      </c>
      <c r="AC530" s="253" t="s">
        <v>1277</v>
      </c>
      <c r="AD530" s="253" t="s">
        <v>1277</v>
      </c>
      <c r="AE530" s="253" t="s">
        <v>1277</v>
      </c>
      <c r="AF530" s="253" t="s">
        <v>1277</v>
      </c>
      <c r="AG530" s="253" t="s">
        <v>1277</v>
      </c>
      <c r="AH530" s="253" t="s">
        <v>1277</v>
      </c>
      <c r="AI530" s="6" t="s">
        <v>3006</v>
      </c>
      <c r="AJ530" s="6" t="s">
        <v>3206</v>
      </c>
      <c r="AK530" s="146" t="s">
        <v>4031</v>
      </c>
      <c r="AL530" s="353" t="s">
        <v>4134</v>
      </c>
      <c r="AM530" s="146" t="s">
        <v>4147</v>
      </c>
      <c r="AN530" s="115" t="s">
        <v>6530</v>
      </c>
      <c r="AO530" s="6" t="s">
        <v>6551</v>
      </c>
      <c r="AP530" s="595" t="s">
        <v>6931</v>
      </c>
      <c r="AQ530" s="146" t="s">
        <v>7097</v>
      </c>
      <c r="AR530" s="595" t="s">
        <v>1568</v>
      </c>
      <c r="AS530" s="4" t="s">
        <v>7357</v>
      </c>
      <c r="AT530" s="241" t="s">
        <v>882</v>
      </c>
      <c r="AU530" s="185">
        <v>44578</v>
      </c>
      <c r="AV530" s="436" t="s">
        <v>1031</v>
      </c>
      <c r="AW530" s="182"/>
      <c r="AX530" s="116"/>
      <c r="AY530" s="116"/>
      <c r="AZ530" s="116"/>
      <c r="BA530" s="116"/>
      <c r="BB530" s="597" t="s">
        <v>1301</v>
      </c>
      <c r="BC530" s="182"/>
      <c r="BD530" s="116"/>
      <c r="BI530" s="604" t="s">
        <v>3756</v>
      </c>
      <c r="BJ530" s="604" t="s">
        <v>3829</v>
      </c>
      <c r="BK530" s="604" t="s">
        <v>3830</v>
      </c>
      <c r="BL530" s="604"/>
    </row>
    <row r="531" spans="1:64" ht="115.5" hidden="1" customHeight="1" x14ac:dyDescent="0.3">
      <c r="A531" s="97" t="s">
        <v>2955</v>
      </c>
      <c r="B531" s="364" t="s">
        <v>2992</v>
      </c>
      <c r="C531" s="223">
        <v>44109</v>
      </c>
      <c r="D531" s="223" t="s">
        <v>7572</v>
      </c>
      <c r="E531" s="278" t="s">
        <v>1403</v>
      </c>
      <c r="F531" s="12" t="s">
        <v>4027</v>
      </c>
      <c r="G531" s="12" t="s">
        <v>4028</v>
      </c>
      <c r="H531" s="12" t="s">
        <v>2772</v>
      </c>
      <c r="I531" s="12" t="s">
        <v>2797</v>
      </c>
      <c r="J531" s="88" t="s">
        <v>2774</v>
      </c>
      <c r="K531" s="296">
        <v>1</v>
      </c>
      <c r="L531" s="271">
        <v>44197</v>
      </c>
      <c r="M531" s="271">
        <v>44561</v>
      </c>
      <c r="N531" s="552">
        <f t="shared" si="31"/>
        <v>52</v>
      </c>
      <c r="O531" s="581">
        <v>0</v>
      </c>
      <c r="P531" s="436" t="s">
        <v>131</v>
      </c>
      <c r="Q531" s="436"/>
      <c r="R531" s="4" t="s">
        <v>6858</v>
      </c>
      <c r="S531" s="600">
        <f t="shared" si="30"/>
        <v>380</v>
      </c>
      <c r="T531" s="36"/>
      <c r="U531" s="36"/>
      <c r="V531" s="253" t="s">
        <v>1277</v>
      </c>
      <c r="W531" s="253" t="s">
        <v>1277</v>
      </c>
      <c r="X531" s="253" t="s">
        <v>1277</v>
      </c>
      <c r="Y531" s="253" t="s">
        <v>1277</v>
      </c>
      <c r="Z531" s="253" t="s">
        <v>1277</v>
      </c>
      <c r="AA531" s="253" t="s">
        <v>1277</v>
      </c>
      <c r="AB531" s="253" t="s">
        <v>1277</v>
      </c>
      <c r="AC531" s="253" t="s">
        <v>1277</v>
      </c>
      <c r="AD531" s="253" t="s">
        <v>1277</v>
      </c>
      <c r="AE531" s="253" t="s">
        <v>1277</v>
      </c>
      <c r="AF531" s="253" t="s">
        <v>1277</v>
      </c>
      <c r="AG531" s="253" t="s">
        <v>1277</v>
      </c>
      <c r="AH531" s="253" t="s">
        <v>1277</v>
      </c>
      <c r="AI531" s="6" t="s">
        <v>3006</v>
      </c>
      <c r="AJ531" s="6" t="s">
        <v>3206</v>
      </c>
      <c r="AK531" s="6" t="s">
        <v>4031</v>
      </c>
      <c r="AL531" s="193" t="s">
        <v>4134</v>
      </c>
      <c r="AM531" s="6" t="s">
        <v>4155</v>
      </c>
      <c r="AN531" s="10" t="s">
        <v>6528</v>
      </c>
      <c r="AO531" s="6" t="s">
        <v>6551</v>
      </c>
      <c r="AP531" s="595" t="s">
        <v>1568</v>
      </c>
      <c r="AQ531" s="6" t="s">
        <v>6885</v>
      </c>
      <c r="AR531" s="595" t="s">
        <v>1568</v>
      </c>
      <c r="AS531" s="595" t="s">
        <v>7367</v>
      </c>
      <c r="AT531" s="231" t="s">
        <v>1937</v>
      </c>
      <c r="AU531" s="185">
        <v>44529</v>
      </c>
      <c r="AV531" s="436" t="s">
        <v>2439</v>
      </c>
      <c r="AW531" s="185">
        <v>44529</v>
      </c>
      <c r="AX531" s="149" t="s">
        <v>6897</v>
      </c>
      <c r="AY531" s="31" t="s">
        <v>6843</v>
      </c>
      <c r="AZ531" s="31" t="s">
        <v>1568</v>
      </c>
      <c r="BA531" s="31" t="s">
        <v>1568</v>
      </c>
      <c r="BB531" s="597" t="s">
        <v>2678</v>
      </c>
      <c r="BC531" s="418" t="s">
        <v>3661</v>
      </c>
      <c r="BD531" s="30" t="s">
        <v>1568</v>
      </c>
      <c r="BI531" s="604" t="s">
        <v>3756</v>
      </c>
      <c r="BJ531" s="604" t="s">
        <v>3829</v>
      </c>
      <c r="BK531" s="604" t="s">
        <v>3830</v>
      </c>
      <c r="BL531" s="604"/>
    </row>
    <row r="532" spans="1:64" ht="115.5" customHeight="1" x14ac:dyDescent="0.3">
      <c r="A532" s="97" t="s">
        <v>2955</v>
      </c>
      <c r="B532" s="364" t="s">
        <v>2992</v>
      </c>
      <c r="C532" s="223">
        <v>44109</v>
      </c>
      <c r="D532" s="223" t="s">
        <v>7572</v>
      </c>
      <c r="E532" s="278" t="s">
        <v>1403</v>
      </c>
      <c r="F532" s="12" t="s">
        <v>4027</v>
      </c>
      <c r="G532" s="289" t="s">
        <v>6859</v>
      </c>
      <c r="H532" s="289" t="s">
        <v>6860</v>
      </c>
      <c r="I532" s="289" t="s">
        <v>6861</v>
      </c>
      <c r="J532" s="289" t="s">
        <v>6862</v>
      </c>
      <c r="K532" s="592">
        <v>1</v>
      </c>
      <c r="L532" s="589">
        <v>44197</v>
      </c>
      <c r="M532" s="589">
        <v>44773</v>
      </c>
      <c r="N532" s="552">
        <f t="shared" ref="N532" si="34">+WEEKNUM(M532-L532)</f>
        <v>31</v>
      </c>
      <c r="O532" s="517">
        <v>1</v>
      </c>
      <c r="P532" s="436" t="s">
        <v>131</v>
      </c>
      <c r="Q532" s="436"/>
      <c r="R532" s="6" t="s">
        <v>7700</v>
      </c>
      <c r="S532" s="600">
        <f t="shared" si="30"/>
        <v>219</v>
      </c>
      <c r="T532" s="36"/>
      <c r="U532" s="36"/>
      <c r="V532" s="253" t="s">
        <v>1277</v>
      </c>
      <c r="W532" s="253" t="s">
        <v>1277</v>
      </c>
      <c r="X532" s="253" t="s">
        <v>1277</v>
      </c>
      <c r="Y532" s="253" t="s">
        <v>1277</v>
      </c>
      <c r="Z532" s="253" t="s">
        <v>1277</v>
      </c>
      <c r="AA532" s="253" t="s">
        <v>1277</v>
      </c>
      <c r="AB532" s="253" t="s">
        <v>1277</v>
      </c>
      <c r="AC532" s="253" t="s">
        <v>1277</v>
      </c>
      <c r="AD532" s="253" t="s">
        <v>1277</v>
      </c>
      <c r="AE532" s="253" t="s">
        <v>1277</v>
      </c>
      <c r="AF532" s="253" t="s">
        <v>1277</v>
      </c>
      <c r="AG532" s="253" t="s">
        <v>1277</v>
      </c>
      <c r="AH532" s="253" t="s">
        <v>1277</v>
      </c>
      <c r="AI532" s="6" t="s">
        <v>3006</v>
      </c>
      <c r="AJ532" s="6" t="s">
        <v>3206</v>
      </c>
      <c r="AK532" s="6" t="s">
        <v>4031</v>
      </c>
      <c r="AL532" s="193" t="s">
        <v>4134</v>
      </c>
      <c r="AM532" s="6" t="s">
        <v>4155</v>
      </c>
      <c r="AN532" s="10" t="s">
        <v>6528</v>
      </c>
      <c r="AO532" s="6" t="s">
        <v>6551</v>
      </c>
      <c r="AP532" s="595" t="s">
        <v>6932</v>
      </c>
      <c r="AQ532" s="6" t="s">
        <v>7075</v>
      </c>
      <c r="AR532" s="595" t="s">
        <v>7693</v>
      </c>
      <c r="AS532" s="595" t="s">
        <v>7696</v>
      </c>
      <c r="AT532" s="231" t="s">
        <v>4832</v>
      </c>
      <c r="AU532" s="185">
        <v>44652</v>
      </c>
      <c r="AV532" s="436" t="s">
        <v>1031</v>
      </c>
      <c r="AW532" s="182"/>
      <c r="AX532" s="116"/>
      <c r="AY532" s="116"/>
      <c r="AZ532" s="116"/>
      <c r="BA532" s="116"/>
      <c r="BB532" s="597" t="s">
        <v>1301</v>
      </c>
      <c r="BC532" s="182"/>
      <c r="BD532" s="116"/>
      <c r="BI532" s="604" t="s">
        <v>3756</v>
      </c>
      <c r="BJ532" s="604" t="s">
        <v>3829</v>
      </c>
      <c r="BK532" s="604" t="s">
        <v>3830</v>
      </c>
      <c r="BL532" s="604"/>
    </row>
    <row r="533" spans="1:64" ht="115.5" hidden="1" customHeight="1" x14ac:dyDescent="0.3">
      <c r="A533" s="97" t="s">
        <v>2956</v>
      </c>
      <c r="B533" s="364" t="s">
        <v>2992</v>
      </c>
      <c r="C533" s="223">
        <v>44109</v>
      </c>
      <c r="D533" s="223" t="s">
        <v>7572</v>
      </c>
      <c r="E533" s="278" t="s">
        <v>1403</v>
      </c>
      <c r="F533" s="12" t="s">
        <v>4027</v>
      </c>
      <c r="G533" s="12" t="s">
        <v>4028</v>
      </c>
      <c r="H533" s="12" t="s">
        <v>2798</v>
      </c>
      <c r="I533" s="12" t="s">
        <v>2779</v>
      </c>
      <c r="J533" s="88" t="s">
        <v>2799</v>
      </c>
      <c r="K533" s="279">
        <v>1</v>
      </c>
      <c r="L533" s="271">
        <v>44197</v>
      </c>
      <c r="M533" s="271">
        <v>44560</v>
      </c>
      <c r="N533" s="552">
        <f t="shared" si="31"/>
        <v>52</v>
      </c>
      <c r="O533" s="581">
        <v>0</v>
      </c>
      <c r="P533" s="436" t="s">
        <v>131</v>
      </c>
      <c r="Q533" s="436"/>
      <c r="R533" s="4" t="s">
        <v>6858</v>
      </c>
      <c r="S533" s="600">
        <f t="shared" si="30"/>
        <v>380</v>
      </c>
      <c r="T533" s="36" t="s">
        <v>1277</v>
      </c>
      <c r="U533" s="36" t="s">
        <v>1277</v>
      </c>
      <c r="V533" s="253" t="s">
        <v>1277</v>
      </c>
      <c r="W533" s="253" t="s">
        <v>1277</v>
      </c>
      <c r="X533" s="253" t="s">
        <v>1277</v>
      </c>
      <c r="Y533" s="253" t="s">
        <v>1277</v>
      </c>
      <c r="Z533" s="253" t="s">
        <v>1277</v>
      </c>
      <c r="AA533" s="253" t="s">
        <v>1277</v>
      </c>
      <c r="AB533" s="253" t="s">
        <v>1277</v>
      </c>
      <c r="AC533" s="253" t="s">
        <v>1277</v>
      </c>
      <c r="AD533" s="253" t="s">
        <v>1277</v>
      </c>
      <c r="AE533" s="253" t="s">
        <v>1277</v>
      </c>
      <c r="AF533" s="253" t="s">
        <v>1277</v>
      </c>
      <c r="AG533" s="253" t="s">
        <v>1277</v>
      </c>
      <c r="AH533" s="253" t="s">
        <v>1277</v>
      </c>
      <c r="AI533" s="6" t="s">
        <v>3006</v>
      </c>
      <c r="AJ533" s="6" t="s">
        <v>3206</v>
      </c>
      <c r="AK533" s="6" t="s">
        <v>4031</v>
      </c>
      <c r="AL533" s="193" t="s">
        <v>4134</v>
      </c>
      <c r="AM533" s="6" t="s">
        <v>4154</v>
      </c>
      <c r="AN533" s="10" t="s">
        <v>6530</v>
      </c>
      <c r="AO533" s="6" t="s">
        <v>6551</v>
      </c>
      <c r="AP533" s="595" t="s">
        <v>1568</v>
      </c>
      <c r="AQ533" s="6" t="s">
        <v>6885</v>
      </c>
      <c r="AR533" s="595" t="s">
        <v>1568</v>
      </c>
      <c r="AS533" s="595" t="s">
        <v>7367</v>
      </c>
      <c r="AT533" s="231" t="s">
        <v>1937</v>
      </c>
      <c r="AU533" s="185">
        <v>44529</v>
      </c>
      <c r="AV533" s="436" t="s">
        <v>2439</v>
      </c>
      <c r="AW533" s="185">
        <v>44529</v>
      </c>
      <c r="AX533" s="149" t="s">
        <v>6897</v>
      </c>
      <c r="AY533" s="31" t="s">
        <v>6843</v>
      </c>
      <c r="AZ533" s="31" t="s">
        <v>1568</v>
      </c>
      <c r="BA533" s="31" t="s">
        <v>1568</v>
      </c>
      <c r="BB533" s="597" t="s">
        <v>2678</v>
      </c>
      <c r="BC533" s="418" t="s">
        <v>3661</v>
      </c>
      <c r="BD533" s="30" t="s">
        <v>1568</v>
      </c>
      <c r="BI533" s="604" t="s">
        <v>3756</v>
      </c>
      <c r="BJ533" s="604" t="s">
        <v>3829</v>
      </c>
      <c r="BK533" s="604" t="s">
        <v>3830</v>
      </c>
      <c r="BL533" s="604"/>
    </row>
    <row r="534" spans="1:64" ht="115.5" customHeight="1" x14ac:dyDescent="0.3">
      <c r="A534" s="97" t="s">
        <v>2956</v>
      </c>
      <c r="B534" s="364" t="s">
        <v>2992</v>
      </c>
      <c r="C534" s="223">
        <v>44109</v>
      </c>
      <c r="D534" s="223" t="s">
        <v>7572</v>
      </c>
      <c r="E534" s="278" t="s">
        <v>1403</v>
      </c>
      <c r="F534" s="12" t="s">
        <v>4027</v>
      </c>
      <c r="G534" s="289" t="s">
        <v>6859</v>
      </c>
      <c r="H534" s="289" t="s">
        <v>2798</v>
      </c>
      <c r="I534" s="289" t="s">
        <v>2783</v>
      </c>
      <c r="J534" s="289" t="s">
        <v>2799</v>
      </c>
      <c r="K534" s="588">
        <v>1</v>
      </c>
      <c r="L534" s="589">
        <v>44197</v>
      </c>
      <c r="M534" s="589">
        <v>44773</v>
      </c>
      <c r="N534" s="608">
        <f t="shared" si="31"/>
        <v>31</v>
      </c>
      <c r="O534" s="711">
        <v>0</v>
      </c>
      <c r="P534" s="604" t="s">
        <v>131</v>
      </c>
      <c r="Q534" s="604"/>
      <c r="R534" s="597" t="s">
        <v>7939</v>
      </c>
      <c r="S534" s="600">
        <f t="shared" ref="S534" si="35">LEN(R534)</f>
        <v>179</v>
      </c>
      <c r="T534" s="36" t="s">
        <v>1277</v>
      </c>
      <c r="U534" s="36" t="s">
        <v>1277</v>
      </c>
      <c r="V534" s="253" t="s">
        <v>1277</v>
      </c>
      <c r="W534" s="253" t="s">
        <v>1277</v>
      </c>
      <c r="X534" s="253" t="s">
        <v>1277</v>
      </c>
      <c r="Y534" s="253" t="s">
        <v>1277</v>
      </c>
      <c r="Z534" s="253" t="s">
        <v>1277</v>
      </c>
      <c r="AA534" s="253" t="s">
        <v>1277</v>
      </c>
      <c r="AB534" s="253" t="s">
        <v>1277</v>
      </c>
      <c r="AC534" s="253" t="s">
        <v>1277</v>
      </c>
      <c r="AD534" s="253" t="s">
        <v>1277</v>
      </c>
      <c r="AE534" s="253" t="s">
        <v>1277</v>
      </c>
      <c r="AF534" s="253" t="s">
        <v>1277</v>
      </c>
      <c r="AG534" s="253" t="s">
        <v>1277</v>
      </c>
      <c r="AH534" s="253" t="s">
        <v>1277</v>
      </c>
      <c r="AI534" s="595" t="s">
        <v>3006</v>
      </c>
      <c r="AJ534" s="595" t="s">
        <v>3206</v>
      </c>
      <c r="AK534" s="595" t="s">
        <v>4031</v>
      </c>
      <c r="AL534" s="193" t="s">
        <v>4134</v>
      </c>
      <c r="AM534" s="595" t="s">
        <v>4154</v>
      </c>
      <c r="AN534" s="596" t="s">
        <v>6530</v>
      </c>
      <c r="AO534" s="595" t="s">
        <v>6551</v>
      </c>
      <c r="AP534" s="595" t="s">
        <v>6932</v>
      </c>
      <c r="AQ534" s="595" t="s">
        <v>7075</v>
      </c>
      <c r="AR534" s="595" t="s">
        <v>7667</v>
      </c>
      <c r="AS534" s="595" t="s">
        <v>7940</v>
      </c>
      <c r="AT534" s="601" t="s">
        <v>1937</v>
      </c>
      <c r="AU534" s="185">
        <v>44677</v>
      </c>
      <c r="AV534" s="604" t="s">
        <v>2439</v>
      </c>
      <c r="AW534" s="598">
        <v>44677</v>
      </c>
      <c r="AX534" s="149" t="s">
        <v>7942</v>
      </c>
      <c r="AY534" s="601" t="s">
        <v>7913</v>
      </c>
      <c r="AZ534" s="31" t="s">
        <v>1568</v>
      </c>
      <c r="BA534" s="31" t="s">
        <v>1568</v>
      </c>
      <c r="BB534" s="597" t="s">
        <v>2678</v>
      </c>
      <c r="BC534" s="418" t="s">
        <v>3661</v>
      </c>
      <c r="BD534" s="30" t="s">
        <v>1568</v>
      </c>
      <c r="BI534" s="604" t="s">
        <v>3756</v>
      </c>
      <c r="BJ534" s="604" t="s">
        <v>3829</v>
      </c>
      <c r="BK534" s="604" t="s">
        <v>3830</v>
      </c>
      <c r="BL534" s="604"/>
    </row>
    <row r="535" spans="1:64" ht="115.5" customHeight="1" x14ac:dyDescent="0.3">
      <c r="A535" s="97" t="s">
        <v>2956</v>
      </c>
      <c r="B535" s="364" t="s">
        <v>2992</v>
      </c>
      <c r="C535" s="223">
        <v>44109</v>
      </c>
      <c r="D535" s="223" t="s">
        <v>7572</v>
      </c>
      <c r="E535" s="278" t="s">
        <v>1403</v>
      </c>
      <c r="F535" s="12" t="s">
        <v>4027</v>
      </c>
      <c r="G535" s="289" t="s">
        <v>6859</v>
      </c>
      <c r="H535" s="289" t="s">
        <v>2798</v>
      </c>
      <c r="I535" s="289" t="s">
        <v>2783</v>
      </c>
      <c r="J535" s="289" t="s">
        <v>2799</v>
      </c>
      <c r="K535" s="588">
        <v>1</v>
      </c>
      <c r="L535" s="589">
        <v>44197</v>
      </c>
      <c r="M535" s="591">
        <v>44926</v>
      </c>
      <c r="N535" s="552">
        <f t="shared" ref="N535" si="36">+WEEKNUM(M535-L535)</f>
        <v>53</v>
      </c>
      <c r="O535" s="502">
        <v>0</v>
      </c>
      <c r="P535" s="436" t="s">
        <v>2993</v>
      </c>
      <c r="Q535" s="436"/>
      <c r="R535" s="597" t="s">
        <v>7939</v>
      </c>
      <c r="S535" s="600">
        <f t="shared" si="30"/>
        <v>179</v>
      </c>
      <c r="T535" s="36" t="s">
        <v>1277</v>
      </c>
      <c r="U535" s="36" t="s">
        <v>1277</v>
      </c>
      <c r="V535" s="253" t="s">
        <v>1277</v>
      </c>
      <c r="W535" s="253" t="s">
        <v>1277</v>
      </c>
      <c r="X535" s="253" t="s">
        <v>1277</v>
      </c>
      <c r="Y535" s="253" t="s">
        <v>1277</v>
      </c>
      <c r="Z535" s="253" t="s">
        <v>1277</v>
      </c>
      <c r="AA535" s="253" t="s">
        <v>1277</v>
      </c>
      <c r="AB535" s="253" t="s">
        <v>1277</v>
      </c>
      <c r="AC535" s="253" t="s">
        <v>1277</v>
      </c>
      <c r="AD535" s="253" t="s">
        <v>1277</v>
      </c>
      <c r="AE535" s="253" t="s">
        <v>1277</v>
      </c>
      <c r="AF535" s="253" t="s">
        <v>1277</v>
      </c>
      <c r="AG535" s="253" t="s">
        <v>1277</v>
      </c>
      <c r="AH535" s="253" t="s">
        <v>1277</v>
      </c>
      <c r="AI535" s="6" t="s">
        <v>3006</v>
      </c>
      <c r="AJ535" s="6" t="s">
        <v>3206</v>
      </c>
      <c r="AK535" s="6" t="s">
        <v>4031</v>
      </c>
      <c r="AL535" s="193" t="s">
        <v>4134</v>
      </c>
      <c r="AM535" s="6" t="s">
        <v>4154</v>
      </c>
      <c r="AN535" s="10" t="s">
        <v>6530</v>
      </c>
      <c r="AO535" s="6" t="s">
        <v>6551</v>
      </c>
      <c r="AP535" s="595" t="s">
        <v>6932</v>
      </c>
      <c r="AQ535" s="6" t="s">
        <v>7075</v>
      </c>
      <c r="AR535" s="595" t="s">
        <v>7667</v>
      </c>
      <c r="AS535" s="595" t="s">
        <v>7940</v>
      </c>
      <c r="AT535" s="231" t="s">
        <v>884</v>
      </c>
      <c r="AU535" s="185">
        <v>44677</v>
      </c>
      <c r="AV535" s="436" t="s">
        <v>1031</v>
      </c>
      <c r="AW535" s="182"/>
      <c r="AX535" s="116"/>
      <c r="AY535" s="116"/>
      <c r="AZ535" s="116"/>
      <c r="BA535" s="116"/>
      <c r="BB535" s="597" t="s">
        <v>1301</v>
      </c>
      <c r="BC535" s="182"/>
      <c r="BD535" s="116"/>
      <c r="BI535" s="604" t="s">
        <v>3756</v>
      </c>
      <c r="BJ535" s="604" t="s">
        <v>3829</v>
      </c>
      <c r="BK535" s="604" t="s">
        <v>3830</v>
      </c>
      <c r="BL535" s="604"/>
    </row>
    <row r="536" spans="1:64" ht="115.5" hidden="1" customHeight="1" x14ac:dyDescent="0.3">
      <c r="A536" s="97" t="s">
        <v>2957</v>
      </c>
      <c r="B536" s="364" t="s">
        <v>2992</v>
      </c>
      <c r="C536" s="223">
        <v>44109</v>
      </c>
      <c r="D536" s="223" t="s">
        <v>7572</v>
      </c>
      <c r="E536" s="278" t="s">
        <v>1404</v>
      </c>
      <c r="F536" s="12" t="s">
        <v>4032</v>
      </c>
      <c r="G536" s="12" t="s">
        <v>2800</v>
      </c>
      <c r="H536" s="12" t="s">
        <v>2801</v>
      </c>
      <c r="I536" s="12" t="s">
        <v>2802</v>
      </c>
      <c r="J536" s="88" t="s">
        <v>2803</v>
      </c>
      <c r="K536" s="279">
        <v>3</v>
      </c>
      <c r="L536" s="271">
        <v>44197</v>
      </c>
      <c r="M536" s="271">
        <v>44561</v>
      </c>
      <c r="N536" s="552">
        <f t="shared" si="31"/>
        <v>52</v>
      </c>
      <c r="O536" s="504">
        <v>3</v>
      </c>
      <c r="P536" s="436" t="s">
        <v>131</v>
      </c>
      <c r="Q536" s="436"/>
      <c r="R536" s="6" t="s">
        <v>7076</v>
      </c>
      <c r="S536" s="600">
        <f t="shared" si="30"/>
        <v>265</v>
      </c>
      <c r="T536" s="36"/>
      <c r="U536" s="36"/>
      <c r="V536" s="253" t="s">
        <v>1277</v>
      </c>
      <c r="W536" s="253" t="s">
        <v>1277</v>
      </c>
      <c r="X536" s="253" t="s">
        <v>1277</v>
      </c>
      <c r="Y536" s="253" t="s">
        <v>1277</v>
      </c>
      <c r="Z536" s="253" t="s">
        <v>1277</v>
      </c>
      <c r="AA536" s="253" t="s">
        <v>1277</v>
      </c>
      <c r="AB536" s="253" t="s">
        <v>1277</v>
      </c>
      <c r="AC536" s="253" t="s">
        <v>1277</v>
      </c>
      <c r="AD536" s="253" t="s">
        <v>1277</v>
      </c>
      <c r="AE536" s="253" t="s">
        <v>1277</v>
      </c>
      <c r="AF536" s="253" t="s">
        <v>1277</v>
      </c>
      <c r="AG536" s="253" t="s">
        <v>1277</v>
      </c>
      <c r="AH536" s="253" t="s">
        <v>1277</v>
      </c>
      <c r="AI536" s="6" t="s">
        <v>3006</v>
      </c>
      <c r="AJ536" s="6" t="s">
        <v>3206</v>
      </c>
      <c r="AK536" s="6" t="s">
        <v>4031</v>
      </c>
      <c r="AL536" s="193" t="s">
        <v>4135</v>
      </c>
      <c r="AM536" s="6" t="s">
        <v>4170</v>
      </c>
      <c r="AN536" s="10" t="s">
        <v>6528</v>
      </c>
      <c r="AO536" s="6" t="s">
        <v>6551</v>
      </c>
      <c r="AP536" s="595" t="s">
        <v>6933</v>
      </c>
      <c r="AQ536" s="6" t="s">
        <v>7098</v>
      </c>
      <c r="AR536" s="4" t="s">
        <v>1568</v>
      </c>
      <c r="AS536" s="4" t="s">
        <v>7357</v>
      </c>
      <c r="AT536" s="231" t="s">
        <v>882</v>
      </c>
      <c r="AU536" s="185">
        <v>44578</v>
      </c>
      <c r="AV536" s="436" t="s">
        <v>1031</v>
      </c>
      <c r="AW536" s="182"/>
      <c r="AX536" s="116"/>
      <c r="AY536" s="116"/>
      <c r="AZ536" s="116"/>
      <c r="BA536" s="116"/>
      <c r="BB536" s="597" t="s">
        <v>1301</v>
      </c>
      <c r="BC536" s="182"/>
      <c r="BD536" s="116"/>
      <c r="BI536" s="604" t="s">
        <v>3756</v>
      </c>
      <c r="BJ536" s="604" t="s">
        <v>3831</v>
      </c>
      <c r="BK536" s="604" t="s">
        <v>3764</v>
      </c>
      <c r="BL536" s="604"/>
    </row>
    <row r="537" spans="1:64" ht="115.5" hidden="1" customHeight="1" x14ac:dyDescent="0.3">
      <c r="A537" s="29" t="s">
        <v>2958</v>
      </c>
      <c r="B537" s="5" t="s">
        <v>2992</v>
      </c>
      <c r="C537" s="185">
        <v>44109</v>
      </c>
      <c r="D537" s="223" t="s">
        <v>7572</v>
      </c>
      <c r="E537" s="278" t="s">
        <v>1404</v>
      </c>
      <c r="F537" s="12" t="s">
        <v>4032</v>
      </c>
      <c r="G537" s="12" t="s">
        <v>2804</v>
      </c>
      <c r="H537" s="12" t="s">
        <v>2805</v>
      </c>
      <c r="I537" s="12" t="s">
        <v>2806</v>
      </c>
      <c r="J537" s="88" t="s">
        <v>2807</v>
      </c>
      <c r="K537" s="279">
        <v>1</v>
      </c>
      <c r="L537" s="271">
        <v>44197</v>
      </c>
      <c r="M537" s="271">
        <v>44377</v>
      </c>
      <c r="N537" s="79">
        <f t="shared" si="31"/>
        <v>26</v>
      </c>
      <c r="O537" s="297">
        <v>1</v>
      </c>
      <c r="P537" s="436" t="s">
        <v>131</v>
      </c>
      <c r="Q537" s="436"/>
      <c r="R537" s="10" t="s">
        <v>4407</v>
      </c>
      <c r="S537" s="600">
        <f t="shared" si="30"/>
        <v>110</v>
      </c>
      <c r="T537" s="36"/>
      <c r="U537" s="36"/>
      <c r="V537" s="253" t="s">
        <v>1277</v>
      </c>
      <c r="W537" s="253" t="s">
        <v>1277</v>
      </c>
      <c r="X537" s="253" t="s">
        <v>1277</v>
      </c>
      <c r="Y537" s="253" t="s">
        <v>1277</v>
      </c>
      <c r="Z537" s="253" t="s">
        <v>1277</v>
      </c>
      <c r="AA537" s="253" t="s">
        <v>1277</v>
      </c>
      <c r="AB537" s="253" t="s">
        <v>1277</v>
      </c>
      <c r="AC537" s="253" t="s">
        <v>1277</v>
      </c>
      <c r="AD537" s="253" t="s">
        <v>1277</v>
      </c>
      <c r="AE537" s="253" t="s">
        <v>1277</v>
      </c>
      <c r="AF537" s="253" t="s">
        <v>1277</v>
      </c>
      <c r="AG537" s="253" t="s">
        <v>1277</v>
      </c>
      <c r="AH537" s="253" t="s">
        <v>1277</v>
      </c>
      <c r="AI537" s="6" t="s">
        <v>3006</v>
      </c>
      <c r="AJ537" s="6" t="s">
        <v>3206</v>
      </c>
      <c r="AK537" s="6" t="s">
        <v>4033</v>
      </c>
      <c r="AL537" s="193" t="s">
        <v>4136</v>
      </c>
      <c r="AM537" s="6" t="s">
        <v>4414</v>
      </c>
      <c r="AN537" s="146" t="s">
        <v>3899</v>
      </c>
      <c r="AO537" s="146" t="s">
        <v>5945</v>
      </c>
      <c r="AP537" s="595" t="s">
        <v>1568</v>
      </c>
      <c r="AQ537" s="146" t="s">
        <v>5945</v>
      </c>
      <c r="AR537" s="146" t="s">
        <v>1568</v>
      </c>
      <c r="AS537" s="146" t="s">
        <v>5945</v>
      </c>
      <c r="AT537" s="231" t="s">
        <v>882</v>
      </c>
      <c r="AU537" s="185">
        <v>44396</v>
      </c>
      <c r="AV537" s="436" t="s">
        <v>1031</v>
      </c>
      <c r="AW537" s="182"/>
      <c r="AX537" s="116"/>
      <c r="AY537" s="116"/>
      <c r="AZ537" s="116"/>
      <c r="BA537" s="116"/>
      <c r="BB537" s="597" t="s">
        <v>1301</v>
      </c>
      <c r="BC537" s="182"/>
      <c r="BD537" s="116"/>
      <c r="BI537" s="604" t="s">
        <v>3756</v>
      </c>
      <c r="BJ537" s="604" t="s">
        <v>3831</v>
      </c>
      <c r="BK537" s="604" t="s">
        <v>3764</v>
      </c>
      <c r="BL537" s="604"/>
    </row>
    <row r="538" spans="1:64" ht="115.5" hidden="1" customHeight="1" x14ac:dyDescent="0.3">
      <c r="A538" s="97" t="s">
        <v>2959</v>
      </c>
      <c r="B538" s="364" t="s">
        <v>2992</v>
      </c>
      <c r="C538" s="223">
        <v>44109</v>
      </c>
      <c r="D538" s="223" t="s">
        <v>7572</v>
      </c>
      <c r="E538" s="278" t="s">
        <v>1404</v>
      </c>
      <c r="F538" s="12" t="s">
        <v>4032</v>
      </c>
      <c r="G538" s="12" t="s">
        <v>2804</v>
      </c>
      <c r="H538" s="12" t="s">
        <v>2805</v>
      </c>
      <c r="I538" s="12" t="s">
        <v>2808</v>
      </c>
      <c r="J538" s="88" t="s">
        <v>2809</v>
      </c>
      <c r="K538" s="279">
        <v>1</v>
      </c>
      <c r="L538" s="271">
        <v>44197</v>
      </c>
      <c r="M538" s="271">
        <v>44560</v>
      </c>
      <c r="N538" s="552">
        <f t="shared" si="31"/>
        <v>52</v>
      </c>
      <c r="O538" s="504">
        <v>1</v>
      </c>
      <c r="P538" s="436" t="s">
        <v>131</v>
      </c>
      <c r="Q538" s="436"/>
      <c r="R538" s="10" t="s">
        <v>6639</v>
      </c>
      <c r="S538" s="600">
        <f t="shared" si="30"/>
        <v>228</v>
      </c>
      <c r="T538" s="36"/>
      <c r="U538" s="36"/>
      <c r="V538" s="253" t="s">
        <v>1277</v>
      </c>
      <c r="W538" s="253" t="s">
        <v>1277</v>
      </c>
      <c r="X538" s="253" t="s">
        <v>1277</v>
      </c>
      <c r="Y538" s="253" t="s">
        <v>1277</v>
      </c>
      <c r="Z538" s="253" t="s">
        <v>1277</v>
      </c>
      <c r="AA538" s="253" t="s">
        <v>1277</v>
      </c>
      <c r="AB538" s="253" t="s">
        <v>1277</v>
      </c>
      <c r="AC538" s="253" t="s">
        <v>1277</v>
      </c>
      <c r="AD538" s="253" t="s">
        <v>1277</v>
      </c>
      <c r="AE538" s="253" t="s">
        <v>1277</v>
      </c>
      <c r="AF538" s="253" t="s">
        <v>1277</v>
      </c>
      <c r="AG538" s="253" t="s">
        <v>1277</v>
      </c>
      <c r="AH538" s="253" t="s">
        <v>1277</v>
      </c>
      <c r="AI538" s="6" t="s">
        <v>3006</v>
      </c>
      <c r="AJ538" s="6" t="s">
        <v>3206</v>
      </c>
      <c r="AK538" s="6" t="s">
        <v>4031</v>
      </c>
      <c r="AL538" s="193" t="s">
        <v>4137</v>
      </c>
      <c r="AM538" s="6" t="s">
        <v>4397</v>
      </c>
      <c r="AN538" s="10" t="s">
        <v>6531</v>
      </c>
      <c r="AO538" s="6" t="s">
        <v>6640</v>
      </c>
      <c r="AP538" s="595" t="s">
        <v>1568</v>
      </c>
      <c r="AQ538" s="595" t="s">
        <v>7360</v>
      </c>
      <c r="AR538" s="595" t="s">
        <v>1568</v>
      </c>
      <c r="AS538" s="595" t="s">
        <v>7360</v>
      </c>
      <c r="AT538" s="32" t="s">
        <v>4832</v>
      </c>
      <c r="AU538" s="33">
        <v>44495</v>
      </c>
      <c r="AV538" s="436" t="s">
        <v>1031</v>
      </c>
      <c r="AW538" s="182"/>
      <c r="AX538" s="116"/>
      <c r="AY538" s="116"/>
      <c r="AZ538" s="116"/>
      <c r="BA538" s="116"/>
      <c r="BB538" s="597" t="s">
        <v>1301</v>
      </c>
      <c r="BC538" s="182"/>
      <c r="BD538" s="116"/>
      <c r="BI538" s="604" t="s">
        <v>3756</v>
      </c>
      <c r="BJ538" s="604" t="s">
        <v>3831</v>
      </c>
      <c r="BK538" s="604" t="s">
        <v>3764</v>
      </c>
      <c r="BL538" s="604"/>
    </row>
    <row r="539" spans="1:64" ht="115.5" hidden="1" customHeight="1" x14ac:dyDescent="0.3">
      <c r="A539" s="569" t="s">
        <v>2960</v>
      </c>
      <c r="B539" s="570" t="s">
        <v>2992</v>
      </c>
      <c r="C539" s="507">
        <v>44109</v>
      </c>
      <c r="D539" s="223" t="s">
        <v>7572</v>
      </c>
      <c r="E539" s="351" t="s">
        <v>1404</v>
      </c>
      <c r="F539" s="206" t="s">
        <v>4032</v>
      </c>
      <c r="G539" s="206" t="s">
        <v>2804</v>
      </c>
      <c r="H539" s="206" t="s">
        <v>2805</v>
      </c>
      <c r="I539" s="206" t="s">
        <v>2810</v>
      </c>
      <c r="J539" s="207" t="s">
        <v>2811</v>
      </c>
      <c r="K539" s="352">
        <v>3</v>
      </c>
      <c r="L539" s="518">
        <v>44197</v>
      </c>
      <c r="M539" s="518">
        <v>44560</v>
      </c>
      <c r="N539" s="571">
        <f t="shared" si="31"/>
        <v>52</v>
      </c>
      <c r="O539" s="585">
        <v>0</v>
      </c>
      <c r="P539" s="93" t="s">
        <v>131</v>
      </c>
      <c r="Q539" s="93"/>
      <c r="R539" s="115" t="s">
        <v>6856</v>
      </c>
      <c r="S539" s="600">
        <f t="shared" si="30"/>
        <v>381</v>
      </c>
      <c r="T539" s="36"/>
      <c r="U539" s="36"/>
      <c r="V539" s="253" t="s">
        <v>1277</v>
      </c>
      <c r="W539" s="253" t="s">
        <v>1277</v>
      </c>
      <c r="X539" s="253" t="s">
        <v>1277</v>
      </c>
      <c r="Y539" s="253" t="s">
        <v>1277</v>
      </c>
      <c r="Z539" s="253" t="s">
        <v>1277</v>
      </c>
      <c r="AA539" s="253" t="s">
        <v>1277</v>
      </c>
      <c r="AB539" s="253" t="s">
        <v>1277</v>
      </c>
      <c r="AC539" s="253" t="s">
        <v>1277</v>
      </c>
      <c r="AD539" s="253" t="s">
        <v>1277</v>
      </c>
      <c r="AE539" s="253" t="s">
        <v>1277</v>
      </c>
      <c r="AF539" s="253" t="s">
        <v>1277</v>
      </c>
      <c r="AG539" s="253" t="s">
        <v>1277</v>
      </c>
      <c r="AH539" s="253" t="s">
        <v>1277</v>
      </c>
      <c r="AI539" s="6" t="s">
        <v>3006</v>
      </c>
      <c r="AJ539" s="6" t="s">
        <v>3206</v>
      </c>
      <c r="AK539" s="6" t="s">
        <v>4031</v>
      </c>
      <c r="AL539" s="353" t="s">
        <v>4137</v>
      </c>
      <c r="AM539" s="146" t="s">
        <v>4431</v>
      </c>
      <c r="AN539" s="115" t="s">
        <v>6532</v>
      </c>
      <c r="AO539" s="146" t="s">
        <v>6567</v>
      </c>
      <c r="AP539" s="595" t="s">
        <v>1568</v>
      </c>
      <c r="AQ539" s="6" t="s">
        <v>6885</v>
      </c>
      <c r="AR539" s="595" t="s">
        <v>1568</v>
      </c>
      <c r="AS539" s="595" t="s">
        <v>7367</v>
      </c>
      <c r="AT539" s="231" t="s">
        <v>1937</v>
      </c>
      <c r="AU539" s="185">
        <v>44529</v>
      </c>
      <c r="AV539" s="436" t="s">
        <v>2439</v>
      </c>
      <c r="AW539" s="185">
        <v>44529</v>
      </c>
      <c r="AX539" s="149" t="s">
        <v>6897</v>
      </c>
      <c r="AY539" s="31" t="s">
        <v>6843</v>
      </c>
      <c r="AZ539" s="31" t="s">
        <v>1568</v>
      </c>
      <c r="BA539" s="31" t="s">
        <v>1568</v>
      </c>
      <c r="BB539" s="597" t="s">
        <v>2678</v>
      </c>
      <c r="BC539" s="418" t="s">
        <v>3661</v>
      </c>
      <c r="BD539" s="30" t="s">
        <v>1568</v>
      </c>
      <c r="BI539" s="604" t="s">
        <v>3756</v>
      </c>
      <c r="BJ539" s="604" t="s">
        <v>3831</v>
      </c>
      <c r="BK539" s="604" t="s">
        <v>3764</v>
      </c>
      <c r="BL539" s="604"/>
    </row>
    <row r="540" spans="1:64" ht="115.5" hidden="1" customHeight="1" x14ac:dyDescent="0.3">
      <c r="A540" s="569" t="s">
        <v>2960</v>
      </c>
      <c r="B540" s="570" t="s">
        <v>2992</v>
      </c>
      <c r="C540" s="507">
        <v>44109</v>
      </c>
      <c r="D540" s="223" t="s">
        <v>7572</v>
      </c>
      <c r="E540" s="351" t="s">
        <v>1404</v>
      </c>
      <c r="F540" s="206" t="s">
        <v>4032</v>
      </c>
      <c r="G540" s="289" t="s">
        <v>2804</v>
      </c>
      <c r="H540" s="289" t="s">
        <v>2805</v>
      </c>
      <c r="I540" s="289" t="s">
        <v>2810</v>
      </c>
      <c r="J540" s="433" t="s">
        <v>6855</v>
      </c>
      <c r="K540" s="588">
        <v>3</v>
      </c>
      <c r="L540" s="589">
        <v>44197</v>
      </c>
      <c r="M540" s="590">
        <v>44560</v>
      </c>
      <c r="N540" s="571">
        <f t="shared" ref="N540" si="37">+WEEKNUM(M540-L540)</f>
        <v>52</v>
      </c>
      <c r="O540" s="572">
        <v>3</v>
      </c>
      <c r="P540" s="93" t="s">
        <v>2993</v>
      </c>
      <c r="Q540" s="93"/>
      <c r="R540" s="115" t="s">
        <v>7141</v>
      </c>
      <c r="S540" s="600">
        <f t="shared" si="30"/>
        <v>219</v>
      </c>
      <c r="T540" s="36"/>
      <c r="U540" s="36"/>
      <c r="V540" s="253" t="s">
        <v>1277</v>
      </c>
      <c r="W540" s="253" t="s">
        <v>1277</v>
      </c>
      <c r="X540" s="253" t="s">
        <v>1277</v>
      </c>
      <c r="Y540" s="253" t="s">
        <v>1277</v>
      </c>
      <c r="Z540" s="253" t="s">
        <v>1277</v>
      </c>
      <c r="AA540" s="253" t="s">
        <v>1277</v>
      </c>
      <c r="AB540" s="253" t="s">
        <v>1277</v>
      </c>
      <c r="AC540" s="253" t="s">
        <v>1277</v>
      </c>
      <c r="AD540" s="253" t="s">
        <v>1277</v>
      </c>
      <c r="AE540" s="253" t="s">
        <v>1277</v>
      </c>
      <c r="AF540" s="253" t="s">
        <v>1277</v>
      </c>
      <c r="AG540" s="253" t="s">
        <v>1277</v>
      </c>
      <c r="AH540" s="253" t="s">
        <v>1277</v>
      </c>
      <c r="AI540" s="6" t="s">
        <v>3006</v>
      </c>
      <c r="AJ540" s="6" t="s">
        <v>3206</v>
      </c>
      <c r="AK540" s="6" t="s">
        <v>4031</v>
      </c>
      <c r="AL540" s="353" t="s">
        <v>4137</v>
      </c>
      <c r="AM540" s="146" t="s">
        <v>4431</v>
      </c>
      <c r="AN540" s="115" t="s">
        <v>6532</v>
      </c>
      <c r="AO540" s="146" t="s">
        <v>6567</v>
      </c>
      <c r="AP540" s="595" t="s">
        <v>6934</v>
      </c>
      <c r="AQ540" s="595" t="s">
        <v>7140</v>
      </c>
      <c r="AR540" s="4" t="s">
        <v>1568</v>
      </c>
      <c r="AS540" s="4" t="s">
        <v>7357</v>
      </c>
      <c r="AT540" s="231" t="s">
        <v>882</v>
      </c>
      <c r="AU540" s="185">
        <v>44579</v>
      </c>
      <c r="AV540" s="436" t="s">
        <v>1031</v>
      </c>
      <c r="AW540" s="182"/>
      <c r="AX540" s="116"/>
      <c r="AY540" s="116"/>
      <c r="AZ540" s="116"/>
      <c r="BA540" s="116"/>
      <c r="BB540" s="597" t="s">
        <v>1301</v>
      </c>
      <c r="BC540" s="182"/>
      <c r="BD540" s="116"/>
      <c r="BI540" s="604" t="s">
        <v>3756</v>
      </c>
      <c r="BJ540" s="604" t="s">
        <v>3831</v>
      </c>
      <c r="BK540" s="604" t="s">
        <v>3764</v>
      </c>
      <c r="BL540" s="604"/>
    </row>
    <row r="541" spans="1:64" ht="115.5" hidden="1" customHeight="1" x14ac:dyDescent="0.3">
      <c r="A541" s="97" t="s">
        <v>2961</v>
      </c>
      <c r="B541" s="364" t="s">
        <v>2992</v>
      </c>
      <c r="C541" s="223">
        <v>44109</v>
      </c>
      <c r="D541" s="223" t="s">
        <v>7572</v>
      </c>
      <c r="E541" s="278" t="s">
        <v>1404</v>
      </c>
      <c r="F541" s="12" t="s">
        <v>4032</v>
      </c>
      <c r="G541" s="12" t="s">
        <v>2804</v>
      </c>
      <c r="H541" s="12" t="s">
        <v>2812</v>
      </c>
      <c r="I541" s="12" t="s">
        <v>2813</v>
      </c>
      <c r="J541" s="88" t="s">
        <v>2814</v>
      </c>
      <c r="K541" s="296">
        <v>1</v>
      </c>
      <c r="L541" s="271">
        <v>44197</v>
      </c>
      <c r="M541" s="271">
        <v>44560</v>
      </c>
      <c r="N541" s="552">
        <f t="shared" si="31"/>
        <v>52</v>
      </c>
      <c r="O541" s="517">
        <v>1</v>
      </c>
      <c r="P541" s="436" t="s">
        <v>131</v>
      </c>
      <c r="Q541" s="436"/>
      <c r="R541" s="10" t="s">
        <v>7115</v>
      </c>
      <c r="S541" s="600">
        <f t="shared" si="30"/>
        <v>239</v>
      </c>
      <c r="T541" s="36"/>
      <c r="U541" s="36"/>
      <c r="V541" s="253" t="s">
        <v>1277</v>
      </c>
      <c r="W541" s="253" t="s">
        <v>1277</v>
      </c>
      <c r="X541" s="253" t="s">
        <v>1277</v>
      </c>
      <c r="Y541" s="253" t="s">
        <v>1277</v>
      </c>
      <c r="Z541" s="253" t="s">
        <v>1277</v>
      </c>
      <c r="AA541" s="253" t="s">
        <v>1277</v>
      </c>
      <c r="AB541" s="253" t="s">
        <v>1277</v>
      </c>
      <c r="AC541" s="253" t="s">
        <v>1277</v>
      </c>
      <c r="AD541" s="253" t="s">
        <v>1277</v>
      </c>
      <c r="AE541" s="253" t="s">
        <v>1277</v>
      </c>
      <c r="AF541" s="253" t="s">
        <v>1277</v>
      </c>
      <c r="AG541" s="253" t="s">
        <v>1277</v>
      </c>
      <c r="AH541" s="253" t="s">
        <v>1277</v>
      </c>
      <c r="AI541" s="6" t="s">
        <v>3006</v>
      </c>
      <c r="AJ541" s="6" t="s">
        <v>3206</v>
      </c>
      <c r="AK541" s="6" t="s">
        <v>4031</v>
      </c>
      <c r="AL541" s="193" t="s">
        <v>4137</v>
      </c>
      <c r="AM541" s="6" t="s">
        <v>4171</v>
      </c>
      <c r="AN541" s="10" t="s">
        <v>6533</v>
      </c>
      <c r="AO541" s="6" t="s">
        <v>6568</v>
      </c>
      <c r="AP541" s="595" t="s">
        <v>6935</v>
      </c>
      <c r="AQ541" s="6" t="s">
        <v>7099</v>
      </c>
      <c r="AR541" s="4" t="s">
        <v>1568</v>
      </c>
      <c r="AS541" s="4" t="s">
        <v>7357</v>
      </c>
      <c r="AT541" s="231" t="s">
        <v>882</v>
      </c>
      <c r="AU541" s="185">
        <v>44578</v>
      </c>
      <c r="AV541" s="436" t="s">
        <v>1031</v>
      </c>
      <c r="AW541" s="182"/>
      <c r="AX541" s="116"/>
      <c r="AY541" s="116"/>
      <c r="AZ541" s="116"/>
      <c r="BA541" s="116"/>
      <c r="BB541" s="597" t="s">
        <v>1301</v>
      </c>
      <c r="BC541" s="182"/>
      <c r="BD541" s="116"/>
      <c r="BI541" s="604" t="s">
        <v>3756</v>
      </c>
      <c r="BJ541" s="604" t="s">
        <v>3831</v>
      </c>
      <c r="BK541" s="604" t="s">
        <v>3764</v>
      </c>
      <c r="BL541" s="604"/>
    </row>
    <row r="542" spans="1:64" ht="115.5" hidden="1" customHeight="1" x14ac:dyDescent="0.3">
      <c r="A542" s="97" t="s">
        <v>2962</v>
      </c>
      <c r="B542" s="364" t="s">
        <v>2992</v>
      </c>
      <c r="C542" s="223">
        <v>44109</v>
      </c>
      <c r="D542" s="223" t="s">
        <v>7572</v>
      </c>
      <c r="E542" s="278" t="s">
        <v>1404</v>
      </c>
      <c r="F542" s="12" t="s">
        <v>4032</v>
      </c>
      <c r="G542" s="12" t="s">
        <v>2804</v>
      </c>
      <c r="H542" s="12" t="s">
        <v>2815</v>
      </c>
      <c r="I542" s="12" t="s">
        <v>2816</v>
      </c>
      <c r="J542" s="88" t="s">
        <v>2817</v>
      </c>
      <c r="K542" s="279">
        <v>1</v>
      </c>
      <c r="L542" s="271">
        <v>44197</v>
      </c>
      <c r="M542" s="271">
        <v>44560</v>
      </c>
      <c r="N542" s="552">
        <f t="shared" si="31"/>
        <v>52</v>
      </c>
      <c r="O542" s="504">
        <v>1</v>
      </c>
      <c r="P542" s="436" t="s">
        <v>131</v>
      </c>
      <c r="Q542" s="436"/>
      <c r="R542" s="10" t="s">
        <v>7078</v>
      </c>
      <c r="S542" s="600">
        <f t="shared" si="30"/>
        <v>240</v>
      </c>
      <c r="T542" s="36"/>
      <c r="U542" s="36"/>
      <c r="V542" s="253" t="s">
        <v>1277</v>
      </c>
      <c r="W542" s="253" t="s">
        <v>1277</v>
      </c>
      <c r="X542" s="253" t="s">
        <v>1277</v>
      </c>
      <c r="Y542" s="253" t="s">
        <v>1277</v>
      </c>
      <c r="Z542" s="253" t="s">
        <v>1277</v>
      </c>
      <c r="AA542" s="253" t="s">
        <v>1277</v>
      </c>
      <c r="AB542" s="253" t="s">
        <v>1277</v>
      </c>
      <c r="AC542" s="253" t="s">
        <v>1277</v>
      </c>
      <c r="AD542" s="253" t="s">
        <v>1277</v>
      </c>
      <c r="AE542" s="253" t="s">
        <v>1277</v>
      </c>
      <c r="AF542" s="253" t="s">
        <v>1277</v>
      </c>
      <c r="AG542" s="253" t="s">
        <v>1277</v>
      </c>
      <c r="AH542" s="253" t="s">
        <v>1277</v>
      </c>
      <c r="AI542" s="6" t="s">
        <v>3006</v>
      </c>
      <c r="AJ542" s="6" t="s">
        <v>3206</v>
      </c>
      <c r="AK542" s="6" t="s">
        <v>4031</v>
      </c>
      <c r="AL542" s="193" t="s">
        <v>4137</v>
      </c>
      <c r="AM542" s="6" t="s">
        <v>4171</v>
      </c>
      <c r="AN542" s="10" t="s">
        <v>6534</v>
      </c>
      <c r="AO542" s="6" t="s">
        <v>6559</v>
      </c>
      <c r="AP542" s="595" t="s">
        <v>6936</v>
      </c>
      <c r="AQ542" s="6" t="s">
        <v>7077</v>
      </c>
      <c r="AR542" s="4" t="s">
        <v>1568</v>
      </c>
      <c r="AS542" s="4" t="s">
        <v>7357</v>
      </c>
      <c r="AT542" s="231" t="s">
        <v>882</v>
      </c>
      <c r="AU542" s="185">
        <v>44578</v>
      </c>
      <c r="AV542" s="436" t="s">
        <v>1031</v>
      </c>
      <c r="AW542" s="182"/>
      <c r="AX542" s="116"/>
      <c r="AY542" s="116"/>
      <c r="AZ542" s="116"/>
      <c r="BA542" s="116"/>
      <c r="BB542" s="597" t="s">
        <v>1301</v>
      </c>
      <c r="BC542" s="182"/>
      <c r="BD542" s="116"/>
      <c r="BI542" s="604" t="s">
        <v>3756</v>
      </c>
      <c r="BJ542" s="604" t="s">
        <v>3831</v>
      </c>
      <c r="BK542" s="604" t="s">
        <v>3764</v>
      </c>
      <c r="BL542" s="604"/>
    </row>
    <row r="543" spans="1:64" ht="115.5" hidden="1" customHeight="1" x14ac:dyDescent="0.3">
      <c r="A543" s="97" t="s">
        <v>2963</v>
      </c>
      <c r="B543" s="364" t="s">
        <v>2992</v>
      </c>
      <c r="C543" s="223">
        <v>44109</v>
      </c>
      <c r="D543" s="223" t="s">
        <v>7572</v>
      </c>
      <c r="E543" s="278" t="s">
        <v>1405</v>
      </c>
      <c r="F543" s="12" t="s">
        <v>4034</v>
      </c>
      <c r="G543" s="12" t="s">
        <v>2818</v>
      </c>
      <c r="H543" s="12" t="s">
        <v>2819</v>
      </c>
      <c r="I543" s="12" t="s">
        <v>2820</v>
      </c>
      <c r="J543" s="88" t="s">
        <v>2821</v>
      </c>
      <c r="K543" s="279">
        <v>6</v>
      </c>
      <c r="L543" s="271">
        <v>44197</v>
      </c>
      <c r="M543" s="271">
        <v>44285</v>
      </c>
      <c r="N543" s="552">
        <f t="shared" si="31"/>
        <v>13</v>
      </c>
      <c r="O543" s="581">
        <v>0</v>
      </c>
      <c r="P543" s="436" t="s">
        <v>131</v>
      </c>
      <c r="Q543" s="436"/>
      <c r="R543" s="115" t="s">
        <v>6856</v>
      </c>
      <c r="S543" s="600">
        <f t="shared" si="30"/>
        <v>381</v>
      </c>
      <c r="T543" s="36"/>
      <c r="U543" s="36"/>
      <c r="V543" s="253" t="s">
        <v>1277</v>
      </c>
      <c r="W543" s="253" t="s">
        <v>1277</v>
      </c>
      <c r="X543" s="253" t="s">
        <v>1277</v>
      </c>
      <c r="Y543" s="253" t="s">
        <v>1277</v>
      </c>
      <c r="Z543" s="253" t="s">
        <v>1277</v>
      </c>
      <c r="AA543" s="253" t="s">
        <v>1277</v>
      </c>
      <c r="AB543" s="253" t="s">
        <v>1277</v>
      </c>
      <c r="AC543" s="253" t="s">
        <v>1277</v>
      </c>
      <c r="AD543" s="253" t="s">
        <v>1277</v>
      </c>
      <c r="AE543" s="253" t="s">
        <v>1277</v>
      </c>
      <c r="AF543" s="253" t="s">
        <v>1277</v>
      </c>
      <c r="AG543" s="253" t="s">
        <v>1277</v>
      </c>
      <c r="AH543" s="253" t="s">
        <v>1277</v>
      </c>
      <c r="AI543" s="6" t="s">
        <v>3006</v>
      </c>
      <c r="AJ543" s="6" t="s">
        <v>3206</v>
      </c>
      <c r="AK543" s="6" t="s">
        <v>4035</v>
      </c>
      <c r="AL543" s="193" t="s">
        <v>4138</v>
      </c>
      <c r="AM543" s="6" t="s">
        <v>6555</v>
      </c>
      <c r="AN543" s="10" t="s">
        <v>6535</v>
      </c>
      <c r="AO543" s="6" t="s">
        <v>6556</v>
      </c>
      <c r="AP543" s="595" t="s">
        <v>1568</v>
      </c>
      <c r="AQ543" s="6" t="s">
        <v>6857</v>
      </c>
      <c r="AR543" s="595" t="s">
        <v>1568</v>
      </c>
      <c r="AS543" s="595" t="s">
        <v>7367</v>
      </c>
      <c r="AT543" s="231" t="s">
        <v>1937</v>
      </c>
      <c r="AU543" s="185">
        <v>44529</v>
      </c>
      <c r="AV543" s="436" t="s">
        <v>2439</v>
      </c>
      <c r="AW543" s="185">
        <v>44529</v>
      </c>
      <c r="AX543" s="149" t="s">
        <v>6882</v>
      </c>
      <c r="AY543" s="31" t="s">
        <v>6843</v>
      </c>
      <c r="AZ543" s="31" t="s">
        <v>1568</v>
      </c>
      <c r="BA543" s="31" t="s">
        <v>1568</v>
      </c>
      <c r="BB543" s="597" t="s">
        <v>2678</v>
      </c>
      <c r="BC543" s="418" t="s">
        <v>3661</v>
      </c>
      <c r="BD543" s="30" t="s">
        <v>1568</v>
      </c>
      <c r="BI543" s="604" t="s">
        <v>3756</v>
      </c>
      <c r="BJ543" s="604" t="s">
        <v>3831</v>
      </c>
      <c r="BK543" s="604" t="s">
        <v>3765</v>
      </c>
      <c r="BL543" s="604"/>
    </row>
    <row r="544" spans="1:64" ht="115.5" customHeight="1" x14ac:dyDescent="0.3">
      <c r="A544" s="97" t="s">
        <v>2963</v>
      </c>
      <c r="B544" s="364" t="s">
        <v>2992</v>
      </c>
      <c r="C544" s="223">
        <v>44109</v>
      </c>
      <c r="D544" s="223" t="s">
        <v>7572</v>
      </c>
      <c r="E544" s="278" t="s">
        <v>1405</v>
      </c>
      <c r="F544" s="12" t="s">
        <v>4034</v>
      </c>
      <c r="G544" s="289" t="s">
        <v>2818</v>
      </c>
      <c r="H544" s="289" t="s">
        <v>2819</v>
      </c>
      <c r="I544" s="289" t="s">
        <v>2820</v>
      </c>
      <c r="J544" s="302" t="s">
        <v>2821</v>
      </c>
      <c r="K544" s="588">
        <v>6</v>
      </c>
      <c r="L544" s="589">
        <v>44197</v>
      </c>
      <c r="M544" s="591">
        <v>44651</v>
      </c>
      <c r="N544" s="552">
        <f t="shared" ref="N544" si="38">+WEEKNUM(M544-L544)</f>
        <v>13</v>
      </c>
      <c r="O544" s="504">
        <v>6</v>
      </c>
      <c r="P544" s="436" t="s">
        <v>2993</v>
      </c>
      <c r="Q544" s="436"/>
      <c r="R544" s="10" t="s">
        <v>7684</v>
      </c>
      <c r="S544" s="600">
        <f t="shared" si="30"/>
        <v>285</v>
      </c>
      <c r="T544" s="36"/>
      <c r="U544" s="36"/>
      <c r="V544" s="253" t="s">
        <v>1277</v>
      </c>
      <c r="W544" s="253" t="s">
        <v>1277</v>
      </c>
      <c r="X544" s="253" t="s">
        <v>1277</v>
      </c>
      <c r="Y544" s="253" t="s">
        <v>1277</v>
      </c>
      <c r="Z544" s="253" t="s">
        <v>1277</v>
      </c>
      <c r="AA544" s="253" t="s">
        <v>1277</v>
      </c>
      <c r="AB544" s="253" t="s">
        <v>1277</v>
      </c>
      <c r="AC544" s="253" t="s">
        <v>1277</v>
      </c>
      <c r="AD544" s="253" t="s">
        <v>1277</v>
      </c>
      <c r="AE544" s="253" t="s">
        <v>1277</v>
      </c>
      <c r="AF544" s="253" t="s">
        <v>1277</v>
      </c>
      <c r="AG544" s="253" t="s">
        <v>1277</v>
      </c>
      <c r="AH544" s="253" t="s">
        <v>1277</v>
      </c>
      <c r="AI544" s="6" t="s">
        <v>3006</v>
      </c>
      <c r="AJ544" s="6" t="s">
        <v>3206</v>
      </c>
      <c r="AK544" s="6" t="s">
        <v>4035</v>
      </c>
      <c r="AL544" s="193" t="s">
        <v>4138</v>
      </c>
      <c r="AM544" s="6" t="s">
        <v>6555</v>
      </c>
      <c r="AN544" s="10" t="s">
        <v>6535</v>
      </c>
      <c r="AO544" s="6" t="s">
        <v>6556</v>
      </c>
      <c r="AP544" s="595" t="s">
        <v>6937</v>
      </c>
      <c r="AQ544" s="6" t="s">
        <v>7270</v>
      </c>
      <c r="AR544" s="595" t="s">
        <v>7668</v>
      </c>
      <c r="AS544" s="595" t="s">
        <v>7683</v>
      </c>
      <c r="AT544" s="231" t="s">
        <v>882</v>
      </c>
      <c r="AU544" s="185">
        <v>44652</v>
      </c>
      <c r="AV544" s="436" t="s">
        <v>1031</v>
      </c>
      <c r="AW544" s="182"/>
      <c r="AX544" s="116"/>
      <c r="AY544" s="116"/>
      <c r="AZ544" s="116"/>
      <c r="BA544" s="116"/>
      <c r="BB544" s="597" t="s">
        <v>1301</v>
      </c>
      <c r="BC544" s="182"/>
      <c r="BD544" s="116"/>
      <c r="BI544" s="604" t="s">
        <v>3756</v>
      </c>
      <c r="BJ544" s="604" t="s">
        <v>3831</v>
      </c>
      <c r="BK544" s="604" t="s">
        <v>3765</v>
      </c>
      <c r="BL544" s="604"/>
    </row>
    <row r="545" spans="1:64" ht="115.5" hidden="1" customHeight="1" x14ac:dyDescent="0.3">
      <c r="A545" s="569" t="s">
        <v>2964</v>
      </c>
      <c r="B545" s="570" t="s">
        <v>2992</v>
      </c>
      <c r="C545" s="507">
        <v>44109</v>
      </c>
      <c r="D545" s="223" t="s">
        <v>7572</v>
      </c>
      <c r="E545" s="351" t="s">
        <v>1405</v>
      </c>
      <c r="F545" s="206" t="s">
        <v>4034</v>
      </c>
      <c r="G545" s="206" t="s">
        <v>2822</v>
      </c>
      <c r="H545" s="206" t="s">
        <v>2823</v>
      </c>
      <c r="I545" s="206" t="s">
        <v>2824</v>
      </c>
      <c r="J545" s="207" t="s">
        <v>2825</v>
      </c>
      <c r="K545" s="352">
        <v>1</v>
      </c>
      <c r="L545" s="271">
        <v>44197</v>
      </c>
      <c r="M545" s="271">
        <v>44499</v>
      </c>
      <c r="N545" s="552">
        <f t="shared" si="31"/>
        <v>44</v>
      </c>
      <c r="O545" s="572">
        <v>1</v>
      </c>
      <c r="P545" s="93" t="s">
        <v>131</v>
      </c>
      <c r="Q545" s="436"/>
      <c r="R545" s="115" t="s">
        <v>7116</v>
      </c>
      <c r="S545" s="600">
        <f t="shared" si="30"/>
        <v>224</v>
      </c>
      <c r="T545" s="36"/>
      <c r="U545" s="36"/>
      <c r="V545" s="253" t="s">
        <v>1277</v>
      </c>
      <c r="W545" s="253" t="s">
        <v>1277</v>
      </c>
      <c r="X545" s="253" t="s">
        <v>1277</v>
      </c>
      <c r="Y545" s="253" t="s">
        <v>1277</v>
      </c>
      <c r="Z545" s="253" t="s">
        <v>1277</v>
      </c>
      <c r="AA545" s="253" t="s">
        <v>1277</v>
      </c>
      <c r="AB545" s="253" t="s">
        <v>1277</v>
      </c>
      <c r="AC545" s="253" t="s">
        <v>1277</v>
      </c>
      <c r="AD545" s="253" t="s">
        <v>1277</v>
      </c>
      <c r="AE545" s="253" t="s">
        <v>1277</v>
      </c>
      <c r="AF545" s="253" t="s">
        <v>1277</v>
      </c>
      <c r="AG545" s="253" t="s">
        <v>1277</v>
      </c>
      <c r="AH545" s="253" t="s">
        <v>1277</v>
      </c>
      <c r="AI545" s="6" t="s">
        <v>3006</v>
      </c>
      <c r="AJ545" s="6" t="s">
        <v>3206</v>
      </c>
      <c r="AK545" s="146" t="s">
        <v>4036</v>
      </c>
      <c r="AL545" s="353" t="s">
        <v>4137</v>
      </c>
      <c r="AM545" s="146" t="s">
        <v>4432</v>
      </c>
      <c r="AN545" s="115" t="s">
        <v>6536</v>
      </c>
      <c r="AO545" s="146" t="s">
        <v>6569</v>
      </c>
      <c r="AP545" s="595" t="s">
        <v>1568</v>
      </c>
      <c r="AQ545" s="595" t="s">
        <v>7360</v>
      </c>
      <c r="AR545" s="595" t="s">
        <v>1568</v>
      </c>
      <c r="AS545" s="595" t="s">
        <v>7360</v>
      </c>
      <c r="AT545" s="231" t="s">
        <v>4832</v>
      </c>
      <c r="AU545" s="185">
        <v>44490</v>
      </c>
      <c r="AV545" s="436" t="s">
        <v>1031</v>
      </c>
      <c r="AW545" s="182"/>
      <c r="AX545" s="116"/>
      <c r="AY545" s="116"/>
      <c r="AZ545" s="116"/>
      <c r="BA545" s="116"/>
      <c r="BB545" s="597" t="s">
        <v>1301</v>
      </c>
      <c r="BC545" s="182"/>
      <c r="BD545" s="116"/>
      <c r="BI545" s="604" t="s">
        <v>3756</v>
      </c>
      <c r="BJ545" s="604" t="s">
        <v>3831</v>
      </c>
      <c r="BK545" s="604" t="s">
        <v>3765</v>
      </c>
      <c r="BL545" s="604"/>
    </row>
    <row r="546" spans="1:64" ht="115.5" hidden="1" customHeight="1" x14ac:dyDescent="0.3">
      <c r="A546" s="29" t="s">
        <v>2965</v>
      </c>
      <c r="B546" s="5" t="s">
        <v>2992</v>
      </c>
      <c r="C546" s="185">
        <v>44109</v>
      </c>
      <c r="D546" s="223" t="s">
        <v>7572</v>
      </c>
      <c r="E546" s="278" t="s">
        <v>1406</v>
      </c>
      <c r="F546" s="12" t="s">
        <v>4037</v>
      </c>
      <c r="G546" s="12" t="s">
        <v>2826</v>
      </c>
      <c r="H546" s="12" t="s">
        <v>2827</v>
      </c>
      <c r="I546" s="12" t="s">
        <v>2828</v>
      </c>
      <c r="J546" s="12" t="s">
        <v>2829</v>
      </c>
      <c r="K546" s="279">
        <v>1</v>
      </c>
      <c r="L546" s="271">
        <v>44136</v>
      </c>
      <c r="M546" s="271">
        <v>44165</v>
      </c>
      <c r="N546" s="79">
        <f t="shared" si="31"/>
        <v>5</v>
      </c>
      <c r="O546" s="300">
        <v>0</v>
      </c>
      <c r="P546" s="436" t="s">
        <v>2993</v>
      </c>
      <c r="Q546" s="436" t="s">
        <v>2995</v>
      </c>
      <c r="R546" s="4" t="s">
        <v>4533</v>
      </c>
      <c r="S546" s="600">
        <f t="shared" si="30"/>
        <v>390</v>
      </c>
      <c r="T546" s="36"/>
      <c r="U546" s="36"/>
      <c r="V546" s="253" t="s">
        <v>1277</v>
      </c>
      <c r="W546" s="253" t="s">
        <v>1277</v>
      </c>
      <c r="X546" s="253" t="s">
        <v>1277</v>
      </c>
      <c r="Y546" s="253" t="s">
        <v>1277</v>
      </c>
      <c r="Z546" s="253" t="s">
        <v>1277</v>
      </c>
      <c r="AA546" s="253" t="s">
        <v>1277</v>
      </c>
      <c r="AB546" s="253" t="s">
        <v>1277</v>
      </c>
      <c r="AC546" s="253" t="s">
        <v>1277</v>
      </c>
      <c r="AD546" s="253" t="s">
        <v>1277</v>
      </c>
      <c r="AE546" s="253" t="s">
        <v>1277</v>
      </c>
      <c r="AF546" s="253" t="s">
        <v>1277</v>
      </c>
      <c r="AG546" s="253" t="s">
        <v>1277</v>
      </c>
      <c r="AH546" s="253" t="s">
        <v>1277</v>
      </c>
      <c r="AI546" s="6" t="s">
        <v>3006</v>
      </c>
      <c r="AJ546" s="12" t="s">
        <v>3207</v>
      </c>
      <c r="AK546" s="6" t="s">
        <v>4038</v>
      </c>
      <c r="AL546" s="193" t="s">
        <v>3899</v>
      </c>
      <c r="AM546" s="193" t="s">
        <v>4172</v>
      </c>
      <c r="AN546" s="146" t="s">
        <v>3899</v>
      </c>
      <c r="AO546" s="40" t="s">
        <v>6054</v>
      </c>
      <c r="AP546" s="595" t="s">
        <v>1568</v>
      </c>
      <c r="AQ546" s="40" t="s">
        <v>6054</v>
      </c>
      <c r="AR546" s="40" t="s">
        <v>1568</v>
      </c>
      <c r="AS546" s="40" t="s">
        <v>6054</v>
      </c>
      <c r="AT546" s="231" t="s">
        <v>1937</v>
      </c>
      <c r="AU546" s="185">
        <v>44377</v>
      </c>
      <c r="AV546" s="436" t="s">
        <v>2439</v>
      </c>
      <c r="AW546" s="185">
        <v>44377</v>
      </c>
      <c r="AX546" s="149" t="s">
        <v>6898</v>
      </c>
      <c r="AY546" s="31" t="s">
        <v>4110</v>
      </c>
      <c r="AZ546" s="31" t="s">
        <v>1568</v>
      </c>
      <c r="BA546" s="31" t="s">
        <v>1568</v>
      </c>
      <c r="BB546" s="597" t="s">
        <v>2678</v>
      </c>
      <c r="BC546" s="418" t="s">
        <v>3662</v>
      </c>
      <c r="BD546" s="32" t="s">
        <v>4115</v>
      </c>
      <c r="BI546" s="604" t="s">
        <v>3756</v>
      </c>
      <c r="BJ546" s="604" t="s">
        <v>3832</v>
      </c>
      <c r="BK546" s="604" t="s">
        <v>3833</v>
      </c>
      <c r="BL546" s="604"/>
    </row>
    <row r="547" spans="1:64" ht="115.5" hidden="1" customHeight="1" x14ac:dyDescent="0.3">
      <c r="A547" s="29" t="s">
        <v>2966</v>
      </c>
      <c r="B547" s="5" t="s">
        <v>2992</v>
      </c>
      <c r="C547" s="185">
        <v>44109</v>
      </c>
      <c r="D547" s="223" t="s">
        <v>7572</v>
      </c>
      <c r="E547" s="278" t="s">
        <v>1407</v>
      </c>
      <c r="F547" s="12" t="s">
        <v>4039</v>
      </c>
      <c r="G547" s="12" t="s">
        <v>2830</v>
      </c>
      <c r="H547" s="12" t="s">
        <v>2831</v>
      </c>
      <c r="I547" s="12" t="s">
        <v>2832</v>
      </c>
      <c r="J547" s="88" t="s">
        <v>2833</v>
      </c>
      <c r="K547" s="279">
        <v>1</v>
      </c>
      <c r="L547" s="223">
        <v>44152</v>
      </c>
      <c r="M547" s="223">
        <v>44517</v>
      </c>
      <c r="N547" s="79">
        <f t="shared" si="31"/>
        <v>53</v>
      </c>
      <c r="O547" s="297">
        <v>1</v>
      </c>
      <c r="P547" s="436" t="s">
        <v>52</v>
      </c>
      <c r="Q547" s="436" t="s">
        <v>2996</v>
      </c>
      <c r="R547" s="4" t="s">
        <v>7117</v>
      </c>
      <c r="S547" s="600">
        <f t="shared" si="30"/>
        <v>366</v>
      </c>
      <c r="T547" s="36"/>
      <c r="U547" s="36"/>
      <c r="V547" s="253" t="s">
        <v>1277</v>
      </c>
      <c r="W547" s="253" t="s">
        <v>1277</v>
      </c>
      <c r="X547" s="253" t="s">
        <v>1277</v>
      </c>
      <c r="Y547" s="253" t="s">
        <v>1277</v>
      </c>
      <c r="Z547" s="253" t="s">
        <v>1277</v>
      </c>
      <c r="AA547" s="253" t="s">
        <v>1277</v>
      </c>
      <c r="AB547" s="253" t="s">
        <v>1277</v>
      </c>
      <c r="AC547" s="253" t="s">
        <v>1277</v>
      </c>
      <c r="AD547" s="253" t="s">
        <v>1277</v>
      </c>
      <c r="AE547" s="253" t="s">
        <v>1277</v>
      </c>
      <c r="AF547" s="253" t="s">
        <v>1277</v>
      </c>
      <c r="AG547" s="253" t="s">
        <v>1277</v>
      </c>
      <c r="AH547" s="253" t="s">
        <v>1277</v>
      </c>
      <c r="AI547" s="6" t="s">
        <v>3006</v>
      </c>
      <c r="AJ547" s="6" t="s">
        <v>3136</v>
      </c>
      <c r="AK547" s="6" t="s">
        <v>4040</v>
      </c>
      <c r="AL547" s="193" t="s">
        <v>4487</v>
      </c>
      <c r="AM547" s="6" t="s">
        <v>7386</v>
      </c>
      <c r="AN547" s="146" t="s">
        <v>3899</v>
      </c>
      <c r="AO547" s="146" t="s">
        <v>5945</v>
      </c>
      <c r="AP547" s="595" t="s">
        <v>1568</v>
      </c>
      <c r="AQ547" s="146" t="s">
        <v>7361</v>
      </c>
      <c r="AR547" s="146" t="s">
        <v>1568</v>
      </c>
      <c r="AS547" s="146" t="s">
        <v>7361</v>
      </c>
      <c r="AT547" s="231" t="s">
        <v>4832</v>
      </c>
      <c r="AU547" s="185">
        <v>44396</v>
      </c>
      <c r="AV547" s="436" t="s">
        <v>1031</v>
      </c>
      <c r="AW547" s="182"/>
      <c r="AX547" s="116"/>
      <c r="AY547" s="116"/>
      <c r="AZ547" s="116"/>
      <c r="BA547" s="116"/>
      <c r="BB547" s="597" t="s">
        <v>1301</v>
      </c>
      <c r="BC547" s="182"/>
      <c r="BD547" s="116"/>
      <c r="BI547" s="597" t="s">
        <v>3766</v>
      </c>
      <c r="BJ547" s="604" t="s">
        <v>7627</v>
      </c>
      <c r="BK547" s="604"/>
      <c r="BL547" s="604"/>
    </row>
    <row r="548" spans="1:64" ht="115.5" hidden="1" customHeight="1" x14ac:dyDescent="0.3">
      <c r="A548" s="29" t="s">
        <v>2967</v>
      </c>
      <c r="B548" s="5" t="s">
        <v>2992</v>
      </c>
      <c r="C548" s="185">
        <v>44109</v>
      </c>
      <c r="D548" s="223" t="s">
        <v>7572</v>
      </c>
      <c r="E548" s="278" t="s">
        <v>1432</v>
      </c>
      <c r="F548" s="12" t="s">
        <v>4041</v>
      </c>
      <c r="G548" s="12" t="s">
        <v>2834</v>
      </c>
      <c r="H548" s="12" t="s">
        <v>2835</v>
      </c>
      <c r="I548" s="12" t="s">
        <v>2836</v>
      </c>
      <c r="J548" s="88" t="s">
        <v>2837</v>
      </c>
      <c r="K548" s="279">
        <v>1</v>
      </c>
      <c r="L548" s="271">
        <v>44155</v>
      </c>
      <c r="M548" s="271">
        <v>44275</v>
      </c>
      <c r="N548" s="79">
        <f t="shared" si="31"/>
        <v>18</v>
      </c>
      <c r="O548" s="297">
        <v>1</v>
      </c>
      <c r="P548" s="436" t="s">
        <v>32</v>
      </c>
      <c r="Q548" s="436" t="s">
        <v>275</v>
      </c>
      <c r="R548" s="4" t="s">
        <v>3150</v>
      </c>
      <c r="S548" s="600">
        <f t="shared" si="30"/>
        <v>376</v>
      </c>
      <c r="T548" s="36"/>
      <c r="U548" s="36"/>
      <c r="V548" s="253" t="s">
        <v>1277</v>
      </c>
      <c r="W548" s="253" t="s">
        <v>1277</v>
      </c>
      <c r="X548" s="253" t="s">
        <v>1277</v>
      </c>
      <c r="Y548" s="253" t="s">
        <v>1277</v>
      </c>
      <c r="Z548" s="253" t="s">
        <v>1277</v>
      </c>
      <c r="AA548" s="253" t="s">
        <v>1277</v>
      </c>
      <c r="AB548" s="253" t="s">
        <v>1277</v>
      </c>
      <c r="AC548" s="253" t="s">
        <v>1277</v>
      </c>
      <c r="AD548" s="253" t="s">
        <v>1277</v>
      </c>
      <c r="AE548" s="253" t="s">
        <v>1277</v>
      </c>
      <c r="AF548" s="253" t="s">
        <v>1277</v>
      </c>
      <c r="AG548" s="253" t="s">
        <v>1277</v>
      </c>
      <c r="AH548" s="253" t="s">
        <v>1277</v>
      </c>
      <c r="AI548" s="6" t="s">
        <v>3006</v>
      </c>
      <c r="AJ548" s="6" t="s">
        <v>3137</v>
      </c>
      <c r="AK548" s="6" t="s">
        <v>4042</v>
      </c>
      <c r="AL548" s="146" t="s">
        <v>3899</v>
      </c>
      <c r="AM548" s="6" t="s">
        <v>5722</v>
      </c>
      <c r="AN548" s="146" t="s">
        <v>3899</v>
      </c>
      <c r="AO548" s="6" t="s">
        <v>5722</v>
      </c>
      <c r="AP548" s="595" t="s">
        <v>1568</v>
      </c>
      <c r="AQ548" s="6" t="s">
        <v>5722</v>
      </c>
      <c r="AR548" s="595" t="s">
        <v>1568</v>
      </c>
      <c r="AS548" s="595" t="s">
        <v>5722</v>
      </c>
      <c r="AT548" s="231" t="s">
        <v>882</v>
      </c>
      <c r="AU548" s="185">
        <v>44217</v>
      </c>
      <c r="AV548" s="436" t="s">
        <v>1031</v>
      </c>
      <c r="AW548" s="182"/>
      <c r="AX548" s="116"/>
      <c r="AY548" s="116"/>
      <c r="AZ548" s="116"/>
      <c r="BA548" s="116"/>
      <c r="BB548" s="597" t="s">
        <v>1301</v>
      </c>
      <c r="BC548" s="182"/>
      <c r="BD548" s="116"/>
      <c r="BI548" s="597" t="s">
        <v>3766</v>
      </c>
      <c r="BJ548" s="604" t="s">
        <v>7628</v>
      </c>
      <c r="BK548" s="604"/>
      <c r="BL548" s="604"/>
    </row>
    <row r="549" spans="1:64" ht="115.5" hidden="1" customHeight="1" x14ac:dyDescent="0.3">
      <c r="A549" s="29" t="s">
        <v>2968</v>
      </c>
      <c r="B549" s="5" t="s">
        <v>2992</v>
      </c>
      <c r="C549" s="185">
        <v>44109</v>
      </c>
      <c r="D549" s="223" t="s">
        <v>7572</v>
      </c>
      <c r="E549" s="278" t="s">
        <v>1432</v>
      </c>
      <c r="F549" s="12" t="s">
        <v>4041</v>
      </c>
      <c r="G549" s="12" t="s">
        <v>2834</v>
      </c>
      <c r="H549" s="12" t="s">
        <v>2838</v>
      </c>
      <c r="I549" s="12" t="s">
        <v>2839</v>
      </c>
      <c r="J549" s="88" t="s">
        <v>2840</v>
      </c>
      <c r="K549" s="279">
        <v>1</v>
      </c>
      <c r="L549" s="271">
        <v>44155</v>
      </c>
      <c r="M549" s="271">
        <v>44185</v>
      </c>
      <c r="N549" s="79">
        <f t="shared" si="31"/>
        <v>5</v>
      </c>
      <c r="O549" s="297">
        <v>1</v>
      </c>
      <c r="P549" s="436" t="s">
        <v>32</v>
      </c>
      <c r="Q549" s="436"/>
      <c r="R549" s="4" t="s">
        <v>3149</v>
      </c>
      <c r="S549" s="600">
        <f t="shared" si="30"/>
        <v>333</v>
      </c>
      <c r="T549" s="36"/>
      <c r="U549" s="36"/>
      <c r="V549" s="253" t="s">
        <v>1277</v>
      </c>
      <c r="W549" s="253" t="s">
        <v>1277</v>
      </c>
      <c r="X549" s="253" t="s">
        <v>1277</v>
      </c>
      <c r="Y549" s="253" t="s">
        <v>1277</v>
      </c>
      <c r="Z549" s="253" t="s">
        <v>1277</v>
      </c>
      <c r="AA549" s="253" t="s">
        <v>1277</v>
      </c>
      <c r="AB549" s="253" t="s">
        <v>1277</v>
      </c>
      <c r="AC549" s="253" t="s">
        <v>1277</v>
      </c>
      <c r="AD549" s="253" t="s">
        <v>1277</v>
      </c>
      <c r="AE549" s="253" t="s">
        <v>1277</v>
      </c>
      <c r="AF549" s="253" t="s">
        <v>1277</v>
      </c>
      <c r="AG549" s="253" t="s">
        <v>1277</v>
      </c>
      <c r="AH549" s="253" t="s">
        <v>1277</v>
      </c>
      <c r="AI549" s="6" t="s">
        <v>3006</v>
      </c>
      <c r="AJ549" s="6" t="s">
        <v>3138</v>
      </c>
      <c r="AK549" s="6" t="s">
        <v>4043</v>
      </c>
      <c r="AL549" s="146" t="s">
        <v>3899</v>
      </c>
      <c r="AM549" s="6" t="s">
        <v>5722</v>
      </c>
      <c r="AN549" s="146" t="s">
        <v>3899</v>
      </c>
      <c r="AO549" s="6" t="s">
        <v>5722</v>
      </c>
      <c r="AP549" s="595" t="s">
        <v>1568</v>
      </c>
      <c r="AQ549" s="6" t="s">
        <v>5722</v>
      </c>
      <c r="AR549" s="595" t="s">
        <v>1568</v>
      </c>
      <c r="AS549" s="595" t="s">
        <v>5722</v>
      </c>
      <c r="AT549" s="231" t="s">
        <v>882</v>
      </c>
      <c r="AU549" s="185">
        <v>44217</v>
      </c>
      <c r="AV549" s="436" t="s">
        <v>1031</v>
      </c>
      <c r="AW549" s="182"/>
      <c r="AX549" s="116"/>
      <c r="AY549" s="116"/>
      <c r="AZ549" s="116"/>
      <c r="BA549" s="116"/>
      <c r="BB549" s="597" t="s">
        <v>1301</v>
      </c>
      <c r="BC549" s="182"/>
      <c r="BD549" s="116"/>
      <c r="BI549" s="597" t="s">
        <v>3766</v>
      </c>
      <c r="BJ549" s="604" t="s">
        <v>7628</v>
      </c>
      <c r="BK549" s="604"/>
      <c r="BL549" s="604"/>
    </row>
    <row r="550" spans="1:64" ht="115.5" hidden="1" customHeight="1" x14ac:dyDescent="0.3">
      <c r="A550" s="29" t="s">
        <v>2969</v>
      </c>
      <c r="B550" s="5" t="s">
        <v>2992</v>
      </c>
      <c r="C550" s="185">
        <v>44109</v>
      </c>
      <c r="D550" s="223" t="s">
        <v>7572</v>
      </c>
      <c r="E550" s="278" t="s">
        <v>1433</v>
      </c>
      <c r="F550" s="12" t="s">
        <v>4044</v>
      </c>
      <c r="G550" s="12" t="s">
        <v>2841</v>
      </c>
      <c r="H550" s="12" t="s">
        <v>2842</v>
      </c>
      <c r="I550" s="12" t="s">
        <v>2843</v>
      </c>
      <c r="J550" s="88" t="s">
        <v>2844</v>
      </c>
      <c r="K550" s="279">
        <v>1</v>
      </c>
      <c r="L550" s="271">
        <v>44155</v>
      </c>
      <c r="M550" s="271">
        <v>44275</v>
      </c>
      <c r="N550" s="79">
        <f t="shared" si="31"/>
        <v>18</v>
      </c>
      <c r="O550" s="297">
        <v>1</v>
      </c>
      <c r="P550" s="436" t="s">
        <v>32</v>
      </c>
      <c r="Q550" s="436"/>
      <c r="R550" s="4" t="s">
        <v>3151</v>
      </c>
      <c r="S550" s="600">
        <f t="shared" si="30"/>
        <v>337</v>
      </c>
      <c r="T550" s="36"/>
      <c r="U550" s="36"/>
      <c r="V550" s="253" t="s">
        <v>1277</v>
      </c>
      <c r="W550" s="253" t="s">
        <v>1277</v>
      </c>
      <c r="X550" s="253" t="s">
        <v>1277</v>
      </c>
      <c r="Y550" s="253" t="s">
        <v>1277</v>
      </c>
      <c r="Z550" s="253" t="s">
        <v>1277</v>
      </c>
      <c r="AA550" s="253" t="s">
        <v>1277</v>
      </c>
      <c r="AB550" s="253" t="s">
        <v>1277</v>
      </c>
      <c r="AC550" s="253" t="s">
        <v>1277</v>
      </c>
      <c r="AD550" s="253" t="s">
        <v>1277</v>
      </c>
      <c r="AE550" s="253" t="s">
        <v>1277</v>
      </c>
      <c r="AF550" s="253" t="s">
        <v>1277</v>
      </c>
      <c r="AG550" s="253" t="s">
        <v>1277</v>
      </c>
      <c r="AH550" s="253" t="s">
        <v>1277</v>
      </c>
      <c r="AI550" s="6" t="s">
        <v>3006</v>
      </c>
      <c r="AJ550" s="6" t="s">
        <v>3139</v>
      </c>
      <c r="AK550" s="6" t="s">
        <v>4045</v>
      </c>
      <c r="AL550" s="146" t="s">
        <v>3899</v>
      </c>
      <c r="AM550" s="6" t="s">
        <v>5722</v>
      </c>
      <c r="AN550" s="146" t="s">
        <v>3899</v>
      </c>
      <c r="AO550" s="6" t="s">
        <v>5722</v>
      </c>
      <c r="AP550" s="595" t="s">
        <v>1568</v>
      </c>
      <c r="AQ550" s="6" t="s">
        <v>5722</v>
      </c>
      <c r="AR550" s="595" t="s">
        <v>1568</v>
      </c>
      <c r="AS550" s="595" t="s">
        <v>5722</v>
      </c>
      <c r="AT550" s="231" t="s">
        <v>882</v>
      </c>
      <c r="AU550" s="185">
        <v>44217</v>
      </c>
      <c r="AV550" s="436" t="s">
        <v>1031</v>
      </c>
      <c r="AW550" s="182"/>
      <c r="AX550" s="116"/>
      <c r="AY550" s="116"/>
      <c r="AZ550" s="116"/>
      <c r="BA550" s="116"/>
      <c r="BB550" s="597" t="s">
        <v>1301</v>
      </c>
      <c r="BC550" s="182"/>
      <c r="BD550" s="116"/>
      <c r="BI550" s="597" t="s">
        <v>3766</v>
      </c>
      <c r="BJ550" s="189" t="s">
        <v>3767</v>
      </c>
      <c r="BK550" s="189"/>
      <c r="BL550" s="604"/>
    </row>
    <row r="551" spans="1:64" ht="115.5" hidden="1" customHeight="1" x14ac:dyDescent="0.3">
      <c r="A551" s="29" t="s">
        <v>2970</v>
      </c>
      <c r="B551" s="5" t="s">
        <v>2992</v>
      </c>
      <c r="C551" s="185">
        <v>44109</v>
      </c>
      <c r="D551" s="223" t="s">
        <v>7572</v>
      </c>
      <c r="E551" s="278" t="s">
        <v>1433</v>
      </c>
      <c r="F551" s="12" t="s">
        <v>4044</v>
      </c>
      <c r="G551" s="12" t="s">
        <v>2841</v>
      </c>
      <c r="H551" s="12" t="s">
        <v>2845</v>
      </c>
      <c r="I551" s="12" t="s">
        <v>2846</v>
      </c>
      <c r="J551" s="88" t="s">
        <v>2847</v>
      </c>
      <c r="K551" s="279">
        <v>1</v>
      </c>
      <c r="L551" s="271">
        <v>44155</v>
      </c>
      <c r="M551" s="271">
        <v>44275</v>
      </c>
      <c r="N551" s="79">
        <f t="shared" si="31"/>
        <v>18</v>
      </c>
      <c r="O551" s="297">
        <v>1</v>
      </c>
      <c r="P551" s="436" t="s">
        <v>32</v>
      </c>
      <c r="Q551" s="436"/>
      <c r="R551" s="4" t="s">
        <v>3162</v>
      </c>
      <c r="S551" s="600">
        <f t="shared" si="30"/>
        <v>266</v>
      </c>
      <c r="T551" s="36"/>
      <c r="U551" s="36"/>
      <c r="V551" s="253" t="s">
        <v>1277</v>
      </c>
      <c r="W551" s="253" t="s">
        <v>1277</v>
      </c>
      <c r="X551" s="253" t="s">
        <v>1277</v>
      </c>
      <c r="Y551" s="253" t="s">
        <v>1277</v>
      </c>
      <c r="Z551" s="253" t="s">
        <v>1277</v>
      </c>
      <c r="AA551" s="253" t="s">
        <v>1277</v>
      </c>
      <c r="AB551" s="253" t="s">
        <v>1277</v>
      </c>
      <c r="AC551" s="253" t="s">
        <v>1277</v>
      </c>
      <c r="AD551" s="253" t="s">
        <v>1277</v>
      </c>
      <c r="AE551" s="253" t="s">
        <v>1277</v>
      </c>
      <c r="AF551" s="253" t="s">
        <v>1277</v>
      </c>
      <c r="AG551" s="253" t="s">
        <v>1277</v>
      </c>
      <c r="AH551" s="253" t="s">
        <v>1277</v>
      </c>
      <c r="AI551" s="6" t="s">
        <v>3006</v>
      </c>
      <c r="AJ551" s="6" t="s">
        <v>3140</v>
      </c>
      <c r="AK551" s="6" t="s">
        <v>4046</v>
      </c>
      <c r="AL551" s="146" t="s">
        <v>3899</v>
      </c>
      <c r="AM551" s="6" t="s">
        <v>5722</v>
      </c>
      <c r="AN551" s="146" t="s">
        <v>3899</v>
      </c>
      <c r="AO551" s="6" t="s">
        <v>5722</v>
      </c>
      <c r="AP551" s="595" t="s">
        <v>1568</v>
      </c>
      <c r="AQ551" s="6" t="s">
        <v>5722</v>
      </c>
      <c r="AR551" s="595" t="s">
        <v>1568</v>
      </c>
      <c r="AS551" s="595" t="s">
        <v>5722</v>
      </c>
      <c r="AT551" s="231" t="s">
        <v>882</v>
      </c>
      <c r="AU551" s="185">
        <v>44217</v>
      </c>
      <c r="AV551" s="436" t="s">
        <v>1031</v>
      </c>
      <c r="AW551" s="182"/>
      <c r="AX551" s="116"/>
      <c r="AY551" s="116"/>
      <c r="AZ551" s="116"/>
      <c r="BA551" s="116"/>
      <c r="BB551" s="597" t="s">
        <v>1301</v>
      </c>
      <c r="BC551" s="182"/>
      <c r="BD551" s="116"/>
      <c r="BI551" s="597" t="s">
        <v>3766</v>
      </c>
      <c r="BJ551" s="189" t="s">
        <v>3767</v>
      </c>
      <c r="BK551" s="189"/>
      <c r="BL551" s="604"/>
    </row>
    <row r="552" spans="1:64" ht="115.5" hidden="1" customHeight="1" x14ac:dyDescent="0.3">
      <c r="A552" s="97" t="s">
        <v>2971</v>
      </c>
      <c r="B552" s="364" t="s">
        <v>2992</v>
      </c>
      <c r="C552" s="223">
        <v>44109</v>
      </c>
      <c r="D552" s="223" t="s">
        <v>7572</v>
      </c>
      <c r="E552" s="278" t="s">
        <v>1434</v>
      </c>
      <c r="F552" s="12" t="s">
        <v>4047</v>
      </c>
      <c r="G552" s="12" t="s">
        <v>2848</v>
      </c>
      <c r="H552" s="12" t="s">
        <v>2849</v>
      </c>
      <c r="I552" s="12" t="s">
        <v>2850</v>
      </c>
      <c r="J552" s="88" t="s">
        <v>2851</v>
      </c>
      <c r="K552" s="279">
        <v>12</v>
      </c>
      <c r="L552" s="271">
        <v>44125</v>
      </c>
      <c r="M552" s="271">
        <v>44469</v>
      </c>
      <c r="N552" s="552">
        <f t="shared" si="31"/>
        <v>50</v>
      </c>
      <c r="O552" s="504">
        <v>12</v>
      </c>
      <c r="P552" s="436" t="s">
        <v>857</v>
      </c>
      <c r="Q552" s="436" t="s">
        <v>2997</v>
      </c>
      <c r="R552" s="4" t="s">
        <v>4317</v>
      </c>
      <c r="S552" s="600">
        <f t="shared" si="30"/>
        <v>128</v>
      </c>
      <c r="T552" s="36"/>
      <c r="U552" s="36"/>
      <c r="V552" s="253" t="s">
        <v>1277</v>
      </c>
      <c r="W552" s="253" t="s">
        <v>1277</v>
      </c>
      <c r="X552" s="253" t="s">
        <v>1277</v>
      </c>
      <c r="Y552" s="253" t="s">
        <v>1277</v>
      </c>
      <c r="Z552" s="253" t="s">
        <v>1277</v>
      </c>
      <c r="AA552" s="253" t="s">
        <v>1277</v>
      </c>
      <c r="AB552" s="253" t="s">
        <v>1277</v>
      </c>
      <c r="AC552" s="253" t="s">
        <v>1277</v>
      </c>
      <c r="AD552" s="253" t="s">
        <v>1277</v>
      </c>
      <c r="AE552" s="253" t="s">
        <v>1277</v>
      </c>
      <c r="AF552" s="253" t="s">
        <v>1277</v>
      </c>
      <c r="AG552" s="253" t="s">
        <v>1277</v>
      </c>
      <c r="AH552" s="253" t="s">
        <v>1277</v>
      </c>
      <c r="AI552" s="6" t="s">
        <v>3006</v>
      </c>
      <c r="AJ552" s="6" t="s">
        <v>4048</v>
      </c>
      <c r="AK552" s="6" t="s">
        <v>4316</v>
      </c>
      <c r="AL552" s="10" t="s">
        <v>4274</v>
      </c>
      <c r="AM552" s="6" t="s">
        <v>4371</v>
      </c>
      <c r="AN552" s="146" t="s">
        <v>6118</v>
      </c>
      <c r="AO552" s="6" t="s">
        <v>6465</v>
      </c>
      <c r="AP552" s="595" t="s">
        <v>1568</v>
      </c>
      <c r="AQ552" s="6" t="s">
        <v>6841</v>
      </c>
      <c r="AR552" s="595" t="s">
        <v>1568</v>
      </c>
      <c r="AS552" s="595" t="s">
        <v>6841</v>
      </c>
      <c r="AT552" s="32" t="s">
        <v>882</v>
      </c>
      <c r="AU552" s="33">
        <v>44480</v>
      </c>
      <c r="AV552" s="436" t="s">
        <v>1031</v>
      </c>
      <c r="AW552" s="182"/>
      <c r="AX552" s="116"/>
      <c r="AY552" s="116"/>
      <c r="AZ552" s="116"/>
      <c r="BA552" s="116"/>
      <c r="BB552" s="597" t="s">
        <v>1301</v>
      </c>
      <c r="BC552" s="182"/>
      <c r="BD552" s="116"/>
      <c r="BI552" s="604" t="s">
        <v>7629</v>
      </c>
      <c r="BJ552" s="37" t="s">
        <v>3844</v>
      </c>
      <c r="BK552" s="604" t="s">
        <v>3768</v>
      </c>
      <c r="BL552" s="604"/>
    </row>
    <row r="553" spans="1:64" ht="115.5" hidden="1" customHeight="1" x14ac:dyDescent="0.3">
      <c r="A553" s="97" t="s">
        <v>2972</v>
      </c>
      <c r="B553" s="364" t="s">
        <v>2992</v>
      </c>
      <c r="C553" s="223">
        <v>44109</v>
      </c>
      <c r="D553" s="223" t="s">
        <v>7572</v>
      </c>
      <c r="E553" s="278" t="s">
        <v>1434</v>
      </c>
      <c r="F553" s="12" t="s">
        <v>4049</v>
      </c>
      <c r="G553" s="12" t="s">
        <v>2848</v>
      </c>
      <c r="H553" s="12" t="s">
        <v>2852</v>
      </c>
      <c r="I553" s="12" t="s">
        <v>2853</v>
      </c>
      <c r="J553" s="88" t="s">
        <v>2854</v>
      </c>
      <c r="K553" s="279">
        <v>1</v>
      </c>
      <c r="L553" s="271">
        <v>44152</v>
      </c>
      <c r="M553" s="271">
        <v>44545</v>
      </c>
      <c r="N553" s="552">
        <f t="shared" si="31"/>
        <v>5</v>
      </c>
      <c r="O553" s="504">
        <v>1</v>
      </c>
      <c r="P553" s="436" t="s">
        <v>857</v>
      </c>
      <c r="Q553" s="436" t="s">
        <v>6273</v>
      </c>
      <c r="R553" s="4" t="s">
        <v>7046</v>
      </c>
      <c r="S553" s="600">
        <f t="shared" si="30"/>
        <v>303</v>
      </c>
      <c r="T553" s="36"/>
      <c r="U553" s="36"/>
      <c r="V553" s="253" t="s">
        <v>1277</v>
      </c>
      <c r="W553" s="253" t="s">
        <v>1277</v>
      </c>
      <c r="X553" s="253" t="s">
        <v>1277</v>
      </c>
      <c r="Y553" s="253" t="s">
        <v>1277</v>
      </c>
      <c r="Z553" s="253" t="s">
        <v>1277</v>
      </c>
      <c r="AA553" s="253" t="s">
        <v>1277</v>
      </c>
      <c r="AB553" s="253" t="s">
        <v>1277</v>
      </c>
      <c r="AC553" s="253" t="s">
        <v>1277</v>
      </c>
      <c r="AD553" s="253" t="s">
        <v>1277</v>
      </c>
      <c r="AE553" s="253" t="s">
        <v>1277</v>
      </c>
      <c r="AF553" s="253" t="s">
        <v>1277</v>
      </c>
      <c r="AG553" s="253" t="s">
        <v>1277</v>
      </c>
      <c r="AH553" s="253" t="s">
        <v>1277</v>
      </c>
      <c r="AI553" s="6" t="s">
        <v>3006</v>
      </c>
      <c r="AJ553" s="6" t="s">
        <v>4050</v>
      </c>
      <c r="AK553" s="6" t="s">
        <v>4051</v>
      </c>
      <c r="AL553" s="10" t="s">
        <v>4275</v>
      </c>
      <c r="AM553" s="6" t="s">
        <v>4430</v>
      </c>
      <c r="AN553" s="146" t="s">
        <v>6119</v>
      </c>
      <c r="AO553" s="6" t="s">
        <v>6654</v>
      </c>
      <c r="AP553" s="595" t="s">
        <v>7031</v>
      </c>
      <c r="AQ553" s="6" t="s">
        <v>7100</v>
      </c>
      <c r="AR553" s="4" t="s">
        <v>1568</v>
      </c>
      <c r="AS553" s="4" t="s">
        <v>7357</v>
      </c>
      <c r="AT553" s="231" t="s">
        <v>882</v>
      </c>
      <c r="AU553" s="185">
        <v>44575</v>
      </c>
      <c r="AV553" s="436" t="s">
        <v>1031</v>
      </c>
      <c r="AW553" s="182"/>
      <c r="AX553" s="116"/>
      <c r="AY553" s="116"/>
      <c r="AZ553" s="116"/>
      <c r="BA553" s="116"/>
      <c r="BB553" s="597" t="s">
        <v>1301</v>
      </c>
      <c r="BC553" s="182"/>
      <c r="BD553" s="116"/>
      <c r="BI553" s="604" t="s">
        <v>7629</v>
      </c>
      <c r="BJ553" s="37" t="s">
        <v>3844</v>
      </c>
      <c r="BK553" s="604" t="s">
        <v>3768</v>
      </c>
      <c r="BL553" s="604"/>
    </row>
    <row r="554" spans="1:64" ht="115.5" hidden="1" customHeight="1" x14ac:dyDescent="0.3">
      <c r="A554" s="29" t="s">
        <v>2973</v>
      </c>
      <c r="B554" s="5" t="s">
        <v>2992</v>
      </c>
      <c r="C554" s="185">
        <v>44109</v>
      </c>
      <c r="D554" s="223" t="s">
        <v>7572</v>
      </c>
      <c r="E554" s="278" t="s">
        <v>1435</v>
      </c>
      <c r="F554" s="12" t="s">
        <v>4052</v>
      </c>
      <c r="G554" s="12" t="s">
        <v>2855</v>
      </c>
      <c r="H554" s="12" t="s">
        <v>2856</v>
      </c>
      <c r="I554" s="12" t="s">
        <v>2857</v>
      </c>
      <c r="J554" s="88" t="s">
        <v>2858</v>
      </c>
      <c r="K554" s="279">
        <v>1</v>
      </c>
      <c r="L554" s="223">
        <v>44139</v>
      </c>
      <c r="M554" s="223">
        <v>44255</v>
      </c>
      <c r="N554" s="79">
        <f t="shared" si="31"/>
        <v>17</v>
      </c>
      <c r="O554" s="297">
        <v>1</v>
      </c>
      <c r="P554" s="436" t="s">
        <v>52</v>
      </c>
      <c r="Q554" s="436" t="s">
        <v>135</v>
      </c>
      <c r="R554" s="4" t="s">
        <v>4530</v>
      </c>
      <c r="S554" s="600">
        <f t="shared" si="30"/>
        <v>372</v>
      </c>
      <c r="T554" s="36"/>
      <c r="U554" s="36"/>
      <c r="V554" s="253" t="s">
        <v>1277</v>
      </c>
      <c r="W554" s="253" t="s">
        <v>1277</v>
      </c>
      <c r="X554" s="253" t="s">
        <v>1277</v>
      </c>
      <c r="Y554" s="253" t="s">
        <v>1277</v>
      </c>
      <c r="Z554" s="253" t="s">
        <v>1277</v>
      </c>
      <c r="AA554" s="253" t="s">
        <v>1277</v>
      </c>
      <c r="AB554" s="253" t="s">
        <v>1277</v>
      </c>
      <c r="AC554" s="253" t="s">
        <v>1277</v>
      </c>
      <c r="AD554" s="253" t="s">
        <v>1277</v>
      </c>
      <c r="AE554" s="253" t="s">
        <v>1277</v>
      </c>
      <c r="AF554" s="253" t="s">
        <v>1277</v>
      </c>
      <c r="AG554" s="253" t="s">
        <v>1277</v>
      </c>
      <c r="AH554" s="253" t="s">
        <v>1277</v>
      </c>
      <c r="AI554" s="6" t="s">
        <v>3006</v>
      </c>
      <c r="AJ554" s="6" t="s">
        <v>3141</v>
      </c>
      <c r="AK554" s="6" t="s">
        <v>4053</v>
      </c>
      <c r="AL554" s="6" t="s">
        <v>4482</v>
      </c>
      <c r="AM554" s="160" t="s">
        <v>7387</v>
      </c>
      <c r="AN554" s="146" t="s">
        <v>3899</v>
      </c>
      <c r="AO554" s="146" t="s">
        <v>5945</v>
      </c>
      <c r="AP554" s="595" t="s">
        <v>1568</v>
      </c>
      <c r="AQ554" s="146" t="s">
        <v>5945</v>
      </c>
      <c r="AR554" s="146" t="s">
        <v>1568</v>
      </c>
      <c r="AS554" s="146" t="s">
        <v>5945</v>
      </c>
      <c r="AT554" s="231" t="s">
        <v>882</v>
      </c>
      <c r="AU554" s="185">
        <v>44396</v>
      </c>
      <c r="AV554" s="436" t="s">
        <v>1031</v>
      </c>
      <c r="AW554" s="182"/>
      <c r="AX554" s="116"/>
      <c r="AY554" s="116"/>
      <c r="AZ554" s="116"/>
      <c r="BA554" s="116"/>
      <c r="BB554" s="597" t="s">
        <v>1301</v>
      </c>
      <c r="BC554" s="182"/>
      <c r="BD554" s="116"/>
      <c r="BI554" s="604" t="s">
        <v>7640</v>
      </c>
      <c r="BJ554" s="597" t="s">
        <v>7648</v>
      </c>
      <c r="BK554" s="604" t="s">
        <v>3834</v>
      </c>
      <c r="BL554" s="604"/>
    </row>
    <row r="555" spans="1:64" ht="115.5" customHeight="1" x14ac:dyDescent="0.3">
      <c r="A555" s="97" t="s">
        <v>2974</v>
      </c>
      <c r="B555" s="364" t="s">
        <v>2992</v>
      </c>
      <c r="C555" s="223">
        <v>44109</v>
      </c>
      <c r="D555" s="223" t="s">
        <v>7572</v>
      </c>
      <c r="E555" s="278" t="s">
        <v>1435</v>
      </c>
      <c r="F555" s="12" t="s">
        <v>6684</v>
      </c>
      <c r="G555" s="12" t="s">
        <v>2859</v>
      </c>
      <c r="H555" s="12" t="s">
        <v>6685</v>
      </c>
      <c r="I555" s="12" t="s">
        <v>2860</v>
      </c>
      <c r="J555" s="88" t="s">
        <v>2861</v>
      </c>
      <c r="K555" s="279">
        <v>6</v>
      </c>
      <c r="L555" s="223">
        <v>44256</v>
      </c>
      <c r="M555" s="223">
        <v>44562</v>
      </c>
      <c r="N555" s="552">
        <f t="shared" si="31"/>
        <v>44</v>
      </c>
      <c r="O555" s="720">
        <v>0.83</v>
      </c>
      <c r="P555" s="436" t="s">
        <v>52</v>
      </c>
      <c r="Q555" s="436"/>
      <c r="R555" s="597" t="s">
        <v>7930</v>
      </c>
      <c r="S555" s="600">
        <f t="shared" si="30"/>
        <v>210</v>
      </c>
      <c r="T555" s="180" t="s">
        <v>1277</v>
      </c>
      <c r="U555" s="180" t="s">
        <v>1277</v>
      </c>
      <c r="V555" s="253" t="s">
        <v>1277</v>
      </c>
      <c r="W555" s="253" t="s">
        <v>1277</v>
      </c>
      <c r="X555" s="253" t="s">
        <v>1277</v>
      </c>
      <c r="Y555" s="253" t="s">
        <v>1277</v>
      </c>
      <c r="Z555" s="253" t="s">
        <v>1277</v>
      </c>
      <c r="AA555" s="253" t="s">
        <v>1277</v>
      </c>
      <c r="AB555" s="253" t="s">
        <v>1277</v>
      </c>
      <c r="AC555" s="253" t="s">
        <v>1277</v>
      </c>
      <c r="AD555" s="253" t="s">
        <v>1277</v>
      </c>
      <c r="AE555" s="253" t="s">
        <v>1277</v>
      </c>
      <c r="AF555" s="253" t="s">
        <v>1277</v>
      </c>
      <c r="AG555" s="253" t="s">
        <v>1277</v>
      </c>
      <c r="AH555" s="253" t="s">
        <v>1277</v>
      </c>
      <c r="AI555" s="6" t="s">
        <v>3006</v>
      </c>
      <c r="AJ555" s="6" t="s">
        <v>3142</v>
      </c>
      <c r="AK555" s="231" t="s">
        <v>4055</v>
      </c>
      <c r="AL555" s="231" t="s">
        <v>4483</v>
      </c>
      <c r="AM555" s="231" t="s">
        <v>7388</v>
      </c>
      <c r="AN555" s="436" t="s">
        <v>6350</v>
      </c>
      <c r="AO555" s="231" t="s">
        <v>6401</v>
      </c>
      <c r="AP555" s="597" t="s">
        <v>7164</v>
      </c>
      <c r="AQ555" s="231" t="s">
        <v>7209</v>
      </c>
      <c r="AR555" s="604" t="s">
        <v>7726</v>
      </c>
      <c r="AS555" s="601" t="s">
        <v>7952</v>
      </c>
      <c r="AT555" s="601" t="s">
        <v>1937</v>
      </c>
      <c r="AU555" s="185">
        <v>44677</v>
      </c>
      <c r="AV555" s="604" t="s">
        <v>2439</v>
      </c>
      <c r="AW555" s="598">
        <v>44677</v>
      </c>
      <c r="AX555" s="149" t="s">
        <v>7931</v>
      </c>
      <c r="AY555" s="601" t="s">
        <v>7913</v>
      </c>
      <c r="AZ555" s="31" t="s">
        <v>1568</v>
      </c>
      <c r="BA555" s="31" t="s">
        <v>1568</v>
      </c>
      <c r="BB555" s="597" t="s">
        <v>2678</v>
      </c>
      <c r="BC555" s="418" t="s">
        <v>3662</v>
      </c>
      <c r="BD555" s="30" t="s">
        <v>7923</v>
      </c>
      <c r="BI555" s="604" t="s">
        <v>7640</v>
      </c>
      <c r="BJ555" s="597" t="s">
        <v>7648</v>
      </c>
      <c r="BK555" s="604" t="s">
        <v>3834</v>
      </c>
      <c r="BL555" s="604"/>
    </row>
    <row r="556" spans="1:64" ht="115.5" customHeight="1" x14ac:dyDescent="0.3">
      <c r="A556" s="97" t="s">
        <v>2975</v>
      </c>
      <c r="B556" s="364" t="s">
        <v>2992</v>
      </c>
      <c r="C556" s="223">
        <v>44109</v>
      </c>
      <c r="D556" s="223" t="s">
        <v>7572</v>
      </c>
      <c r="E556" s="278" t="s">
        <v>1435</v>
      </c>
      <c r="F556" s="12" t="s">
        <v>4054</v>
      </c>
      <c r="G556" s="12" t="s">
        <v>2859</v>
      </c>
      <c r="H556" s="12" t="s">
        <v>2862</v>
      </c>
      <c r="I556" s="12" t="s">
        <v>2863</v>
      </c>
      <c r="J556" s="88" t="s">
        <v>2864</v>
      </c>
      <c r="K556" s="279">
        <v>1</v>
      </c>
      <c r="L556" s="223">
        <v>44287</v>
      </c>
      <c r="M556" s="271">
        <v>44592</v>
      </c>
      <c r="N556" s="552">
        <f t="shared" si="31"/>
        <v>44</v>
      </c>
      <c r="O556" s="711">
        <v>0</v>
      </c>
      <c r="P556" s="436" t="s">
        <v>52</v>
      </c>
      <c r="Q556" s="436"/>
      <c r="R556" s="597" t="s">
        <v>7930</v>
      </c>
      <c r="S556" s="600">
        <f t="shared" si="30"/>
        <v>210</v>
      </c>
      <c r="T556" s="180" t="s">
        <v>1277</v>
      </c>
      <c r="U556" s="180" t="s">
        <v>1277</v>
      </c>
      <c r="V556" s="253" t="s">
        <v>1277</v>
      </c>
      <c r="W556" s="253" t="s">
        <v>1277</v>
      </c>
      <c r="X556" s="253" t="s">
        <v>1277</v>
      </c>
      <c r="Y556" s="253" t="s">
        <v>1277</v>
      </c>
      <c r="Z556" s="253" t="s">
        <v>1277</v>
      </c>
      <c r="AA556" s="253" t="s">
        <v>1277</v>
      </c>
      <c r="AB556" s="253" t="s">
        <v>1277</v>
      </c>
      <c r="AC556" s="253" t="s">
        <v>1277</v>
      </c>
      <c r="AD556" s="253" t="s">
        <v>1277</v>
      </c>
      <c r="AE556" s="253" t="s">
        <v>1277</v>
      </c>
      <c r="AF556" s="253" t="s">
        <v>1277</v>
      </c>
      <c r="AG556" s="253" t="s">
        <v>1277</v>
      </c>
      <c r="AH556" s="253" t="s">
        <v>1277</v>
      </c>
      <c r="AI556" s="6" t="s">
        <v>3006</v>
      </c>
      <c r="AJ556" s="6" t="s">
        <v>3143</v>
      </c>
      <c r="AK556" s="6" t="s">
        <v>4056</v>
      </c>
      <c r="AL556" s="6" t="s">
        <v>4484</v>
      </c>
      <c r="AM556" s="6" t="s">
        <v>7389</v>
      </c>
      <c r="AN556" s="436" t="s">
        <v>6351</v>
      </c>
      <c r="AO556" s="6" t="s">
        <v>6402</v>
      </c>
      <c r="AP556" s="596" t="s">
        <v>7165</v>
      </c>
      <c r="AQ556" s="6" t="s">
        <v>7210</v>
      </c>
      <c r="AR556" s="604" t="s">
        <v>7721</v>
      </c>
      <c r="AS556" s="189" t="s">
        <v>7953</v>
      </c>
      <c r="AT556" s="601" t="s">
        <v>1937</v>
      </c>
      <c r="AU556" s="185">
        <v>44677</v>
      </c>
      <c r="AV556" s="604" t="s">
        <v>2439</v>
      </c>
      <c r="AW556" s="598">
        <v>44677</v>
      </c>
      <c r="AX556" s="149" t="s">
        <v>7931</v>
      </c>
      <c r="AY556" s="601" t="s">
        <v>7913</v>
      </c>
      <c r="AZ556" s="31" t="s">
        <v>1568</v>
      </c>
      <c r="BA556" s="31" t="s">
        <v>1568</v>
      </c>
      <c r="BB556" s="597" t="s">
        <v>2678</v>
      </c>
      <c r="BC556" s="418" t="s">
        <v>3662</v>
      </c>
      <c r="BD556" s="30" t="s">
        <v>7923</v>
      </c>
      <c r="BI556" s="604" t="s">
        <v>7640</v>
      </c>
      <c r="BJ556" s="597" t="s">
        <v>7648</v>
      </c>
      <c r="BK556" s="604" t="s">
        <v>3834</v>
      </c>
      <c r="BL556" s="604"/>
    </row>
    <row r="557" spans="1:64" ht="115.5" hidden="1" customHeight="1" x14ac:dyDescent="0.3">
      <c r="A557" s="29" t="s">
        <v>2976</v>
      </c>
      <c r="B557" s="5" t="s">
        <v>2992</v>
      </c>
      <c r="C557" s="185">
        <v>44109</v>
      </c>
      <c r="D557" s="223" t="s">
        <v>7572</v>
      </c>
      <c r="E557" s="278" t="s">
        <v>1393</v>
      </c>
      <c r="F557" s="12" t="s">
        <v>4057</v>
      </c>
      <c r="G557" s="12" t="s">
        <v>2865</v>
      </c>
      <c r="H557" s="12" t="s">
        <v>2866</v>
      </c>
      <c r="I557" s="12" t="s">
        <v>2867</v>
      </c>
      <c r="J557" s="88" t="s">
        <v>2868</v>
      </c>
      <c r="K557" s="279">
        <v>1</v>
      </c>
      <c r="L557" s="185">
        <v>44166</v>
      </c>
      <c r="M557" s="185">
        <v>44227</v>
      </c>
      <c r="N557" s="79">
        <f t="shared" si="31"/>
        <v>9</v>
      </c>
      <c r="O557" s="297">
        <v>1</v>
      </c>
      <c r="P557" s="436" t="s">
        <v>27</v>
      </c>
      <c r="Q557" s="436"/>
      <c r="R557" s="10" t="s">
        <v>7118</v>
      </c>
      <c r="S557" s="600">
        <f t="shared" si="30"/>
        <v>343</v>
      </c>
      <c r="T557" s="36"/>
      <c r="U557" s="36"/>
      <c r="V557" s="253" t="s">
        <v>1277</v>
      </c>
      <c r="W557" s="253" t="s">
        <v>1277</v>
      </c>
      <c r="X557" s="253" t="s">
        <v>1277</v>
      </c>
      <c r="Y557" s="253" t="s">
        <v>1277</v>
      </c>
      <c r="Z557" s="253" t="s">
        <v>1277</v>
      </c>
      <c r="AA557" s="253" t="s">
        <v>1277</v>
      </c>
      <c r="AB557" s="253" t="s">
        <v>1277</v>
      </c>
      <c r="AC557" s="253" t="s">
        <v>1277</v>
      </c>
      <c r="AD557" s="253" t="s">
        <v>1277</v>
      </c>
      <c r="AE557" s="253" t="s">
        <v>1277</v>
      </c>
      <c r="AF557" s="253" t="s">
        <v>1277</v>
      </c>
      <c r="AG557" s="253" t="s">
        <v>1277</v>
      </c>
      <c r="AH557" s="253" t="s">
        <v>1277</v>
      </c>
      <c r="AI557" s="6" t="s">
        <v>3006</v>
      </c>
      <c r="AJ557" s="6" t="s">
        <v>2531</v>
      </c>
      <c r="AK557" s="6" t="s">
        <v>4058</v>
      </c>
      <c r="AL557" s="6" t="s">
        <v>4485</v>
      </c>
      <c r="AM557" s="6" t="s">
        <v>7390</v>
      </c>
      <c r="AN557" s="146" t="s">
        <v>3899</v>
      </c>
      <c r="AO557" s="146" t="s">
        <v>5945</v>
      </c>
      <c r="AP557" s="595" t="s">
        <v>1568</v>
      </c>
      <c r="AQ557" s="146" t="s">
        <v>5945</v>
      </c>
      <c r="AR557" s="146" t="s">
        <v>1568</v>
      </c>
      <c r="AS557" s="146" t="s">
        <v>5945</v>
      </c>
      <c r="AT557" s="231" t="s">
        <v>1027</v>
      </c>
      <c r="AU557" s="185">
        <v>44396</v>
      </c>
      <c r="AV557" s="436" t="s">
        <v>1031</v>
      </c>
      <c r="AW557" s="182"/>
      <c r="AX557" s="116"/>
      <c r="AY557" s="116"/>
      <c r="AZ557" s="116"/>
      <c r="BA557" s="116"/>
      <c r="BB557" s="597" t="s">
        <v>1301</v>
      </c>
      <c r="BC557" s="182"/>
      <c r="BD557" s="116"/>
      <c r="BI557" s="604" t="s">
        <v>3684</v>
      </c>
      <c r="BJ557" s="597" t="s">
        <v>3685</v>
      </c>
      <c r="BK557" s="604" t="s">
        <v>3770</v>
      </c>
      <c r="BL557" s="604"/>
    </row>
    <row r="558" spans="1:64" ht="115.5" hidden="1" customHeight="1" x14ac:dyDescent="0.3">
      <c r="A558" s="29" t="s">
        <v>2977</v>
      </c>
      <c r="B558" s="5" t="s">
        <v>2992</v>
      </c>
      <c r="C558" s="185">
        <v>44109</v>
      </c>
      <c r="D558" s="223" t="s">
        <v>7572</v>
      </c>
      <c r="E558" s="278" t="s">
        <v>1393</v>
      </c>
      <c r="F558" s="12" t="s">
        <v>4057</v>
      </c>
      <c r="G558" s="12" t="s">
        <v>2869</v>
      </c>
      <c r="H558" s="12" t="s">
        <v>2870</v>
      </c>
      <c r="I558" s="12" t="s">
        <v>2871</v>
      </c>
      <c r="J558" s="88" t="s">
        <v>733</v>
      </c>
      <c r="K558" s="279">
        <v>1</v>
      </c>
      <c r="L558" s="223">
        <v>44228</v>
      </c>
      <c r="M558" s="223">
        <v>44286</v>
      </c>
      <c r="N558" s="79">
        <f t="shared" si="31"/>
        <v>9</v>
      </c>
      <c r="O558" s="297">
        <v>1</v>
      </c>
      <c r="P558" s="436" t="s">
        <v>27</v>
      </c>
      <c r="Q558" s="436"/>
      <c r="R558" s="6" t="s">
        <v>4548</v>
      </c>
      <c r="S558" s="600">
        <f t="shared" si="30"/>
        <v>306</v>
      </c>
      <c r="T558" s="36"/>
      <c r="U558" s="36"/>
      <c r="V558" s="253" t="s">
        <v>1277</v>
      </c>
      <c r="W558" s="253" t="s">
        <v>1277</v>
      </c>
      <c r="X558" s="253" t="s">
        <v>1277</v>
      </c>
      <c r="Y558" s="253" t="s">
        <v>1277</v>
      </c>
      <c r="Z558" s="253" t="s">
        <v>1277</v>
      </c>
      <c r="AA558" s="253" t="s">
        <v>1277</v>
      </c>
      <c r="AB558" s="253" t="s">
        <v>1277</v>
      </c>
      <c r="AC558" s="253" t="s">
        <v>1277</v>
      </c>
      <c r="AD558" s="253" t="s">
        <v>1277</v>
      </c>
      <c r="AE558" s="253" t="s">
        <v>1277</v>
      </c>
      <c r="AF558" s="253" t="s">
        <v>1277</v>
      </c>
      <c r="AG558" s="253" t="s">
        <v>1277</v>
      </c>
      <c r="AH558" s="253" t="s">
        <v>1277</v>
      </c>
      <c r="AI558" s="6" t="s">
        <v>3006</v>
      </c>
      <c r="AJ558" s="6" t="s">
        <v>3144</v>
      </c>
      <c r="AK558" s="6" t="s">
        <v>4059</v>
      </c>
      <c r="AL558" s="6" t="s">
        <v>4486</v>
      </c>
      <c r="AM558" s="6" t="s">
        <v>7392</v>
      </c>
      <c r="AN558" s="146" t="s">
        <v>3899</v>
      </c>
      <c r="AO558" s="146" t="s">
        <v>5945</v>
      </c>
      <c r="AP558" s="595" t="s">
        <v>1568</v>
      </c>
      <c r="AQ558" s="146" t="s">
        <v>5945</v>
      </c>
      <c r="AR558" s="146" t="s">
        <v>1568</v>
      </c>
      <c r="AS558" s="146" t="s">
        <v>5945</v>
      </c>
      <c r="AT558" s="231" t="s">
        <v>1027</v>
      </c>
      <c r="AU558" s="185">
        <v>44396</v>
      </c>
      <c r="AV558" s="436" t="s">
        <v>1031</v>
      </c>
      <c r="AW558" s="182"/>
      <c r="AX558" s="116"/>
      <c r="AY558" s="116"/>
      <c r="AZ558" s="116"/>
      <c r="BA558" s="116"/>
      <c r="BB558" s="597" t="s">
        <v>1301</v>
      </c>
      <c r="BC558" s="182"/>
      <c r="BD558" s="116"/>
      <c r="BI558" s="604" t="s">
        <v>3684</v>
      </c>
      <c r="BJ558" s="597" t="s">
        <v>3685</v>
      </c>
      <c r="BK558" s="604" t="s">
        <v>3770</v>
      </c>
      <c r="BL558" s="604"/>
    </row>
    <row r="559" spans="1:64" ht="115.5" hidden="1" customHeight="1" x14ac:dyDescent="0.3">
      <c r="A559" s="29" t="s">
        <v>2978</v>
      </c>
      <c r="B559" s="5" t="s">
        <v>2992</v>
      </c>
      <c r="C559" s="185">
        <v>44109</v>
      </c>
      <c r="D559" s="223" t="s">
        <v>7572</v>
      </c>
      <c r="E559" s="278" t="s">
        <v>1393</v>
      </c>
      <c r="F559" s="12" t="s">
        <v>3927</v>
      </c>
      <c r="G559" s="12" t="s">
        <v>2869</v>
      </c>
      <c r="H559" s="12" t="s">
        <v>2872</v>
      </c>
      <c r="I559" s="12" t="s">
        <v>4253</v>
      </c>
      <c r="J559" s="88" t="s">
        <v>2873</v>
      </c>
      <c r="K559" s="279">
        <v>1</v>
      </c>
      <c r="L559" s="223">
        <v>44256</v>
      </c>
      <c r="M559" s="223">
        <v>44346</v>
      </c>
      <c r="N559" s="79">
        <f t="shared" si="31"/>
        <v>13</v>
      </c>
      <c r="O559" s="297">
        <v>1</v>
      </c>
      <c r="P559" s="436" t="s">
        <v>1521</v>
      </c>
      <c r="Q559" s="436"/>
      <c r="R559" s="4" t="s">
        <v>4447</v>
      </c>
      <c r="S559" s="600">
        <f t="shared" si="30"/>
        <v>310</v>
      </c>
      <c r="T559" s="36"/>
      <c r="U559" s="36"/>
      <c r="V559" s="253" t="s">
        <v>1277</v>
      </c>
      <c r="W559" s="253" t="s">
        <v>1277</v>
      </c>
      <c r="X559" s="253" t="s">
        <v>1277</v>
      </c>
      <c r="Y559" s="253" t="s">
        <v>1277</v>
      </c>
      <c r="Z559" s="253" t="s">
        <v>1277</v>
      </c>
      <c r="AA559" s="253" t="s">
        <v>1277</v>
      </c>
      <c r="AB559" s="253" t="s">
        <v>1277</v>
      </c>
      <c r="AC559" s="253" t="s">
        <v>1277</v>
      </c>
      <c r="AD559" s="253" t="s">
        <v>1277</v>
      </c>
      <c r="AE559" s="253" t="s">
        <v>1277</v>
      </c>
      <c r="AF559" s="253" t="s">
        <v>1277</v>
      </c>
      <c r="AG559" s="253" t="s">
        <v>1277</v>
      </c>
      <c r="AH559" s="253" t="s">
        <v>1277</v>
      </c>
      <c r="AI559" s="6" t="s">
        <v>3006</v>
      </c>
      <c r="AJ559" s="6" t="s">
        <v>3048</v>
      </c>
      <c r="AK559" s="6" t="s">
        <v>3909</v>
      </c>
      <c r="AL559" s="146" t="s">
        <v>3932</v>
      </c>
      <c r="AM559" s="6" t="s">
        <v>4267</v>
      </c>
      <c r="AN559" s="146" t="s">
        <v>3899</v>
      </c>
      <c r="AO559" s="146" t="s">
        <v>5945</v>
      </c>
      <c r="AP559" s="595" t="s">
        <v>1568</v>
      </c>
      <c r="AQ559" s="146" t="s">
        <v>5945</v>
      </c>
      <c r="AR559" s="146" t="s">
        <v>1568</v>
      </c>
      <c r="AS559" s="146" t="s">
        <v>5945</v>
      </c>
      <c r="AT559" s="231" t="s">
        <v>882</v>
      </c>
      <c r="AU559" s="185">
        <v>44390</v>
      </c>
      <c r="AV559" s="436" t="s">
        <v>1031</v>
      </c>
      <c r="AW559" s="182"/>
      <c r="AX559" s="116"/>
      <c r="AY559" s="116"/>
      <c r="AZ559" s="116"/>
      <c r="BA559" s="116"/>
      <c r="BB559" s="597" t="s">
        <v>1301</v>
      </c>
      <c r="BC559" s="182"/>
      <c r="BD559" s="116"/>
      <c r="BI559" s="604" t="s">
        <v>3684</v>
      </c>
      <c r="BJ559" s="597" t="s">
        <v>3685</v>
      </c>
      <c r="BK559" s="604" t="s">
        <v>3770</v>
      </c>
      <c r="BL559" s="604"/>
    </row>
    <row r="560" spans="1:64" ht="115.5" hidden="1" customHeight="1" x14ac:dyDescent="0.3">
      <c r="A560" s="97" t="s">
        <v>2979</v>
      </c>
      <c r="B560" s="364" t="s">
        <v>2992</v>
      </c>
      <c r="C560" s="223">
        <v>44109</v>
      </c>
      <c r="D560" s="223" t="s">
        <v>7572</v>
      </c>
      <c r="E560" s="278" t="s">
        <v>1440</v>
      </c>
      <c r="F560" s="12" t="s">
        <v>4060</v>
      </c>
      <c r="G560" s="12" t="s">
        <v>2874</v>
      </c>
      <c r="H560" s="12" t="s">
        <v>2875</v>
      </c>
      <c r="I560" s="12" t="s">
        <v>2876</v>
      </c>
      <c r="J560" s="88" t="s">
        <v>2877</v>
      </c>
      <c r="K560" s="279">
        <v>1</v>
      </c>
      <c r="L560" s="271">
        <v>44228</v>
      </c>
      <c r="M560" s="271">
        <v>44530</v>
      </c>
      <c r="N560" s="552">
        <f t="shared" si="31"/>
        <v>44</v>
      </c>
      <c r="O560" s="504">
        <v>1</v>
      </c>
      <c r="P560" s="436" t="s">
        <v>234</v>
      </c>
      <c r="Q560" s="436" t="s">
        <v>52</v>
      </c>
      <c r="R560" s="4" t="s">
        <v>7130</v>
      </c>
      <c r="S560" s="600">
        <f t="shared" si="30"/>
        <v>229</v>
      </c>
      <c r="T560" s="36"/>
      <c r="U560" s="36"/>
      <c r="V560" s="253" t="s">
        <v>1277</v>
      </c>
      <c r="W560" s="253" t="s">
        <v>1277</v>
      </c>
      <c r="X560" s="253" t="s">
        <v>1277</v>
      </c>
      <c r="Y560" s="253" t="s">
        <v>1277</v>
      </c>
      <c r="Z560" s="253" t="s">
        <v>1277</v>
      </c>
      <c r="AA560" s="253" t="s">
        <v>1277</v>
      </c>
      <c r="AB560" s="253" t="s">
        <v>1277</v>
      </c>
      <c r="AC560" s="253" t="s">
        <v>1277</v>
      </c>
      <c r="AD560" s="253" t="s">
        <v>1277</v>
      </c>
      <c r="AE560" s="253" t="s">
        <v>1277</v>
      </c>
      <c r="AF560" s="253" t="s">
        <v>1277</v>
      </c>
      <c r="AG560" s="253" t="s">
        <v>1277</v>
      </c>
      <c r="AH560" s="253" t="s">
        <v>1277</v>
      </c>
      <c r="AI560" s="6" t="s">
        <v>3006</v>
      </c>
      <c r="AJ560" s="6" t="s">
        <v>3090</v>
      </c>
      <c r="AK560" s="6" t="s">
        <v>4061</v>
      </c>
      <c r="AL560" s="596" t="s">
        <v>4276</v>
      </c>
      <c r="AM560" s="6" t="s">
        <v>7391</v>
      </c>
      <c r="AN560" s="146" t="s">
        <v>6120</v>
      </c>
      <c r="AO560" s="6" t="s">
        <v>6466</v>
      </c>
      <c r="AP560" s="595" t="s">
        <v>7032</v>
      </c>
      <c r="AQ560" s="40" t="s">
        <v>7079</v>
      </c>
      <c r="AR560" s="4" t="s">
        <v>1568</v>
      </c>
      <c r="AS560" s="4" t="s">
        <v>7357</v>
      </c>
      <c r="AT560" s="231" t="s">
        <v>882</v>
      </c>
      <c r="AU560" s="185">
        <v>44576</v>
      </c>
      <c r="AV560" s="436" t="s">
        <v>1031</v>
      </c>
      <c r="AW560" s="182"/>
      <c r="AX560" s="116"/>
      <c r="AY560" s="116"/>
      <c r="AZ560" s="116"/>
      <c r="BA560" s="116"/>
      <c r="BB560" s="597" t="s">
        <v>1301</v>
      </c>
      <c r="BC560" s="182"/>
      <c r="BD560" s="116"/>
      <c r="BI560" s="604" t="s">
        <v>3720</v>
      </c>
      <c r="BJ560" s="604" t="s">
        <v>3771</v>
      </c>
      <c r="BK560" s="604"/>
      <c r="BL560" s="604"/>
    </row>
    <row r="561" spans="1:64" ht="115.5" hidden="1" customHeight="1" x14ac:dyDescent="0.3">
      <c r="A561" s="97" t="s">
        <v>2980</v>
      </c>
      <c r="B561" s="364" t="s">
        <v>2992</v>
      </c>
      <c r="C561" s="223">
        <v>44109</v>
      </c>
      <c r="D561" s="223" t="s">
        <v>7572</v>
      </c>
      <c r="E561" s="278" t="s">
        <v>1440</v>
      </c>
      <c r="F561" s="12" t="s">
        <v>4060</v>
      </c>
      <c r="G561" s="12" t="s">
        <v>2874</v>
      </c>
      <c r="H561" s="12" t="s">
        <v>2878</v>
      </c>
      <c r="I561" s="12" t="s">
        <v>2879</v>
      </c>
      <c r="J561" s="88" t="s">
        <v>2880</v>
      </c>
      <c r="K561" s="279">
        <v>2</v>
      </c>
      <c r="L561" s="271">
        <v>44136</v>
      </c>
      <c r="M561" s="271">
        <v>44469</v>
      </c>
      <c r="N561" s="552">
        <f t="shared" si="31"/>
        <v>48</v>
      </c>
      <c r="O561" s="581">
        <v>0</v>
      </c>
      <c r="P561" s="436" t="s">
        <v>234</v>
      </c>
      <c r="Q561" s="436" t="s">
        <v>2998</v>
      </c>
      <c r="R561" s="6" t="s">
        <v>6844</v>
      </c>
      <c r="S561" s="600">
        <f t="shared" si="30"/>
        <v>314</v>
      </c>
      <c r="T561" s="36"/>
      <c r="U561" s="36"/>
      <c r="V561" s="253" t="s">
        <v>1277</v>
      </c>
      <c r="W561" s="253" t="s">
        <v>1277</v>
      </c>
      <c r="X561" s="253" t="s">
        <v>1277</v>
      </c>
      <c r="Y561" s="253" t="s">
        <v>1277</v>
      </c>
      <c r="Z561" s="253" t="s">
        <v>1277</v>
      </c>
      <c r="AA561" s="253" t="s">
        <v>1277</v>
      </c>
      <c r="AB561" s="253" t="s">
        <v>1277</v>
      </c>
      <c r="AC561" s="253" t="s">
        <v>1277</v>
      </c>
      <c r="AD561" s="253" t="s">
        <v>1277</v>
      </c>
      <c r="AE561" s="253" t="s">
        <v>1277</v>
      </c>
      <c r="AF561" s="253" t="s">
        <v>1277</v>
      </c>
      <c r="AG561" s="253" t="s">
        <v>1277</v>
      </c>
      <c r="AH561" s="253" t="s">
        <v>1277</v>
      </c>
      <c r="AI561" s="6" t="s">
        <v>3006</v>
      </c>
      <c r="AJ561" s="6" t="s">
        <v>4062</v>
      </c>
      <c r="AK561" s="6" t="s">
        <v>4063</v>
      </c>
      <c r="AL561" s="10" t="s">
        <v>4277</v>
      </c>
      <c r="AM561" s="6" t="s">
        <v>7393</v>
      </c>
      <c r="AN561" s="146" t="s">
        <v>6121</v>
      </c>
      <c r="AO561" s="6" t="s">
        <v>6467</v>
      </c>
      <c r="AP561" s="595" t="s">
        <v>1568</v>
      </c>
      <c r="AQ561" s="6" t="s">
        <v>6842</v>
      </c>
      <c r="AR561" s="595" t="s">
        <v>1568</v>
      </c>
      <c r="AS561" s="595" t="s">
        <v>7367</v>
      </c>
      <c r="AT561" s="231" t="s">
        <v>1937</v>
      </c>
      <c r="AU561" s="185">
        <v>44529</v>
      </c>
      <c r="AV561" s="436" t="s">
        <v>2439</v>
      </c>
      <c r="AW561" s="185">
        <v>44529</v>
      </c>
      <c r="AX561" s="149" t="s">
        <v>6900</v>
      </c>
      <c r="AY561" s="31" t="s">
        <v>6843</v>
      </c>
      <c r="AZ561" s="31" t="s">
        <v>1568</v>
      </c>
      <c r="BA561" s="31" t="s">
        <v>1568</v>
      </c>
      <c r="BB561" s="597" t="s">
        <v>2678</v>
      </c>
      <c r="BC561" s="418" t="s">
        <v>3661</v>
      </c>
      <c r="BD561" s="30" t="s">
        <v>1568</v>
      </c>
      <c r="BI561" s="604" t="s">
        <v>3720</v>
      </c>
      <c r="BJ561" s="604" t="s">
        <v>3771</v>
      </c>
      <c r="BK561" s="604"/>
      <c r="BL561" s="604"/>
    </row>
    <row r="562" spans="1:64" ht="115.5" customHeight="1" x14ac:dyDescent="0.3">
      <c r="A562" s="97" t="s">
        <v>2980</v>
      </c>
      <c r="B562" s="364" t="s">
        <v>2992</v>
      </c>
      <c r="C562" s="223">
        <v>44109</v>
      </c>
      <c r="D562" s="223" t="s">
        <v>7572</v>
      </c>
      <c r="E562" s="278" t="s">
        <v>1440</v>
      </c>
      <c r="F562" s="12" t="s">
        <v>4060</v>
      </c>
      <c r="G562" s="12" t="s">
        <v>2874</v>
      </c>
      <c r="H562" s="12" t="s">
        <v>2878</v>
      </c>
      <c r="I562" s="12" t="s">
        <v>2879</v>
      </c>
      <c r="J562" s="88" t="s">
        <v>2880</v>
      </c>
      <c r="K562" s="279">
        <v>2</v>
      </c>
      <c r="L562" s="271">
        <v>44136</v>
      </c>
      <c r="M562" s="271">
        <v>44742</v>
      </c>
      <c r="N562" s="552">
        <f t="shared" ref="N562" si="39">+WEEKNUM(M562-L562)</f>
        <v>35</v>
      </c>
      <c r="O562" s="502">
        <v>0</v>
      </c>
      <c r="P562" s="436" t="s">
        <v>234</v>
      </c>
      <c r="Q562" s="436" t="s">
        <v>2998</v>
      </c>
      <c r="R562" s="4" t="s">
        <v>7968</v>
      </c>
      <c r="S562" s="600">
        <f t="shared" si="30"/>
        <v>115</v>
      </c>
      <c r="T562" s="36"/>
      <c r="U562" s="36"/>
      <c r="V562" s="253" t="s">
        <v>1277</v>
      </c>
      <c r="W562" s="253" t="s">
        <v>1277</v>
      </c>
      <c r="X562" s="253" t="s">
        <v>1277</v>
      </c>
      <c r="Y562" s="253" t="s">
        <v>1277</v>
      </c>
      <c r="Z562" s="253" t="s">
        <v>1277</v>
      </c>
      <c r="AA562" s="253" t="s">
        <v>1277</v>
      </c>
      <c r="AB562" s="253" t="s">
        <v>1277</v>
      </c>
      <c r="AC562" s="253" t="s">
        <v>1277</v>
      </c>
      <c r="AD562" s="253" t="s">
        <v>1277</v>
      </c>
      <c r="AE562" s="253" t="s">
        <v>1277</v>
      </c>
      <c r="AF562" s="253" t="s">
        <v>1277</v>
      </c>
      <c r="AG562" s="253" t="s">
        <v>1277</v>
      </c>
      <c r="AH562" s="253" t="s">
        <v>1277</v>
      </c>
      <c r="AI562" s="6" t="s">
        <v>3006</v>
      </c>
      <c r="AJ562" s="6" t="s">
        <v>4062</v>
      </c>
      <c r="AK562" s="6" t="s">
        <v>4063</v>
      </c>
      <c r="AL562" s="10" t="s">
        <v>4277</v>
      </c>
      <c r="AM562" s="6" t="s">
        <v>4458</v>
      </c>
      <c r="AN562" s="146" t="s">
        <v>6121</v>
      </c>
      <c r="AO562" s="6" t="s">
        <v>6467</v>
      </c>
      <c r="AP562" s="595" t="s">
        <v>7033</v>
      </c>
      <c r="AQ562" s="6" t="s">
        <v>7080</v>
      </c>
      <c r="AR562" s="39" t="s">
        <v>7659</v>
      </c>
      <c r="AS562" s="596" t="s">
        <v>7708</v>
      </c>
      <c r="AT562" s="604" t="s">
        <v>884</v>
      </c>
      <c r="AU562" s="598">
        <v>44655</v>
      </c>
      <c r="AV562" s="436" t="s">
        <v>1031</v>
      </c>
      <c r="AW562" s="182"/>
      <c r="AX562" s="116"/>
      <c r="AY562" s="116"/>
      <c r="AZ562" s="116"/>
      <c r="BA562" s="116"/>
      <c r="BB562" s="597" t="s">
        <v>1301</v>
      </c>
      <c r="BC562" s="182"/>
      <c r="BD562" s="116"/>
      <c r="BI562" s="604" t="s">
        <v>3720</v>
      </c>
      <c r="BJ562" s="604" t="s">
        <v>3771</v>
      </c>
      <c r="BK562" s="604"/>
      <c r="BL562" s="604"/>
    </row>
    <row r="563" spans="1:64" ht="115.5" hidden="1" customHeight="1" x14ac:dyDescent="0.3">
      <c r="A563" s="97" t="s">
        <v>2981</v>
      </c>
      <c r="B563" s="364" t="s">
        <v>2992</v>
      </c>
      <c r="C563" s="223">
        <v>44109</v>
      </c>
      <c r="D563" s="223" t="s">
        <v>7572</v>
      </c>
      <c r="E563" s="278" t="s">
        <v>1440</v>
      </c>
      <c r="F563" s="12" t="s">
        <v>4318</v>
      </c>
      <c r="G563" s="12" t="s">
        <v>2874</v>
      </c>
      <c r="H563" s="12" t="s">
        <v>2881</v>
      </c>
      <c r="I563" s="12" t="s">
        <v>2882</v>
      </c>
      <c r="J563" s="88" t="s">
        <v>2883</v>
      </c>
      <c r="K563" s="279">
        <v>1</v>
      </c>
      <c r="L563" s="271">
        <v>44136</v>
      </c>
      <c r="M563" s="271">
        <v>44469</v>
      </c>
      <c r="N563" s="552">
        <f t="shared" si="31"/>
        <v>48</v>
      </c>
      <c r="O563" s="581">
        <v>0</v>
      </c>
      <c r="P563" s="436" t="s">
        <v>234</v>
      </c>
      <c r="Q563" s="436" t="s">
        <v>2999</v>
      </c>
      <c r="R563" s="6" t="s">
        <v>6844</v>
      </c>
      <c r="S563" s="600">
        <f t="shared" si="30"/>
        <v>314</v>
      </c>
      <c r="T563" s="36"/>
      <c r="U563" s="36"/>
      <c r="V563" s="253" t="s">
        <v>1277</v>
      </c>
      <c r="W563" s="253" t="s">
        <v>1277</v>
      </c>
      <c r="X563" s="253" t="s">
        <v>1277</v>
      </c>
      <c r="Y563" s="253" t="s">
        <v>1277</v>
      </c>
      <c r="Z563" s="253" t="s">
        <v>1277</v>
      </c>
      <c r="AA563" s="253" t="s">
        <v>1277</v>
      </c>
      <c r="AB563" s="253" t="s">
        <v>1277</v>
      </c>
      <c r="AC563" s="253" t="s">
        <v>1277</v>
      </c>
      <c r="AD563" s="253" t="s">
        <v>1277</v>
      </c>
      <c r="AE563" s="253" t="s">
        <v>1277</v>
      </c>
      <c r="AF563" s="253" t="s">
        <v>1277</v>
      </c>
      <c r="AG563" s="253" t="s">
        <v>1277</v>
      </c>
      <c r="AH563" s="253" t="s">
        <v>1277</v>
      </c>
      <c r="AI563" s="6" t="s">
        <v>3006</v>
      </c>
      <c r="AJ563" s="6" t="s">
        <v>4064</v>
      </c>
      <c r="AK563" s="6" t="s">
        <v>4065</v>
      </c>
      <c r="AL563" s="10" t="s">
        <v>4278</v>
      </c>
      <c r="AM563" s="6" t="s">
        <v>7394</v>
      </c>
      <c r="AN563" s="146" t="s">
        <v>6122</v>
      </c>
      <c r="AO563" s="6" t="s">
        <v>6468</v>
      </c>
      <c r="AP563" s="595" t="s">
        <v>1568</v>
      </c>
      <c r="AQ563" s="6" t="s">
        <v>6842</v>
      </c>
      <c r="AR563" s="595" t="s">
        <v>1568</v>
      </c>
      <c r="AS563" s="595" t="s">
        <v>7367</v>
      </c>
      <c r="AT563" s="231" t="s">
        <v>1937</v>
      </c>
      <c r="AU563" s="185">
        <v>44529</v>
      </c>
      <c r="AV563" s="436" t="s">
        <v>2439</v>
      </c>
      <c r="AW563" s="185">
        <v>44529</v>
      </c>
      <c r="AX563" s="149" t="s">
        <v>6900</v>
      </c>
      <c r="AY563" s="31" t="s">
        <v>6843</v>
      </c>
      <c r="AZ563" s="31" t="s">
        <v>1568</v>
      </c>
      <c r="BA563" s="31" t="s">
        <v>1568</v>
      </c>
      <c r="BB563" s="597" t="s">
        <v>2678</v>
      </c>
      <c r="BC563" s="418" t="s">
        <v>3661</v>
      </c>
      <c r="BD563" s="30" t="s">
        <v>1568</v>
      </c>
      <c r="BI563" s="604" t="s">
        <v>3720</v>
      </c>
      <c r="BJ563" s="604" t="s">
        <v>3771</v>
      </c>
      <c r="BK563" s="604"/>
      <c r="BL563" s="604"/>
    </row>
    <row r="564" spans="1:64" ht="115.5" customHeight="1" x14ac:dyDescent="0.3">
      <c r="A564" s="97" t="s">
        <v>2981</v>
      </c>
      <c r="B564" s="364" t="s">
        <v>2992</v>
      </c>
      <c r="C564" s="223">
        <v>44109</v>
      </c>
      <c r="D564" s="223" t="s">
        <v>7572</v>
      </c>
      <c r="E564" s="278" t="s">
        <v>1440</v>
      </c>
      <c r="F564" s="12" t="s">
        <v>4318</v>
      </c>
      <c r="G564" s="12" t="s">
        <v>2874</v>
      </c>
      <c r="H564" s="12" t="s">
        <v>2881</v>
      </c>
      <c r="I564" s="12" t="s">
        <v>2882</v>
      </c>
      <c r="J564" s="88" t="s">
        <v>2883</v>
      </c>
      <c r="K564" s="279">
        <v>1</v>
      </c>
      <c r="L564" s="271">
        <v>44136</v>
      </c>
      <c r="M564" s="271">
        <v>44650</v>
      </c>
      <c r="N564" s="552">
        <f t="shared" ref="N564" si="40">+WEEKNUM(M564-L564)</f>
        <v>22</v>
      </c>
      <c r="O564" s="504">
        <v>1</v>
      </c>
      <c r="P564" s="436" t="s">
        <v>234</v>
      </c>
      <c r="Q564" s="436" t="s">
        <v>2999</v>
      </c>
      <c r="R564" s="4" t="s">
        <v>7961</v>
      </c>
      <c r="S564" s="600">
        <f t="shared" si="30"/>
        <v>222</v>
      </c>
      <c r="T564" s="36"/>
      <c r="U564" s="36"/>
      <c r="V564" s="253" t="s">
        <v>1277</v>
      </c>
      <c r="W564" s="253" t="s">
        <v>1277</v>
      </c>
      <c r="X564" s="253" t="s">
        <v>1277</v>
      </c>
      <c r="Y564" s="253" t="s">
        <v>1277</v>
      </c>
      <c r="Z564" s="253" t="s">
        <v>1277</v>
      </c>
      <c r="AA564" s="253" t="s">
        <v>1277</v>
      </c>
      <c r="AB564" s="253" t="s">
        <v>1277</v>
      </c>
      <c r="AC564" s="253" t="s">
        <v>1277</v>
      </c>
      <c r="AD564" s="253" t="s">
        <v>1277</v>
      </c>
      <c r="AE564" s="253" t="s">
        <v>1277</v>
      </c>
      <c r="AF564" s="253" t="s">
        <v>1277</v>
      </c>
      <c r="AG564" s="253" t="s">
        <v>1277</v>
      </c>
      <c r="AH564" s="253" t="s">
        <v>1277</v>
      </c>
      <c r="AI564" s="6" t="s">
        <v>3006</v>
      </c>
      <c r="AJ564" s="6" t="s">
        <v>4064</v>
      </c>
      <c r="AK564" s="6" t="s">
        <v>4065</v>
      </c>
      <c r="AL564" s="10" t="s">
        <v>4278</v>
      </c>
      <c r="AM564" s="6" t="s">
        <v>7394</v>
      </c>
      <c r="AN564" s="146" t="s">
        <v>6122</v>
      </c>
      <c r="AO564" s="6" t="s">
        <v>6468</v>
      </c>
      <c r="AP564" s="595" t="s">
        <v>7034</v>
      </c>
      <c r="AQ564" s="6" t="s">
        <v>7081</v>
      </c>
      <c r="AR564" s="596" t="s">
        <v>7660</v>
      </c>
      <c r="AS564" s="596" t="s">
        <v>7960</v>
      </c>
      <c r="AT564" s="604" t="s">
        <v>882</v>
      </c>
      <c r="AU564" s="598">
        <v>44655</v>
      </c>
      <c r="AV564" s="436" t="s">
        <v>1031</v>
      </c>
      <c r="AW564" s="182"/>
      <c r="AX564" s="116"/>
      <c r="AY564" s="116"/>
      <c r="AZ564" s="116"/>
      <c r="BA564" s="116"/>
      <c r="BB564" s="597" t="s">
        <v>1301</v>
      </c>
      <c r="BC564" s="182"/>
      <c r="BD564" s="116"/>
      <c r="BI564" s="604" t="s">
        <v>3720</v>
      </c>
      <c r="BJ564" s="604" t="s">
        <v>3771</v>
      </c>
      <c r="BK564" s="604"/>
      <c r="BL564" s="604"/>
    </row>
    <row r="565" spans="1:64" ht="115.5" customHeight="1" x14ac:dyDescent="0.3">
      <c r="A565" s="97" t="s">
        <v>2982</v>
      </c>
      <c r="B565" s="364" t="s">
        <v>2992</v>
      </c>
      <c r="C565" s="223">
        <v>44109</v>
      </c>
      <c r="D565" s="223" t="s">
        <v>7572</v>
      </c>
      <c r="E565" s="278" t="s">
        <v>1440</v>
      </c>
      <c r="F565" s="12" t="s">
        <v>4060</v>
      </c>
      <c r="G565" s="12" t="s">
        <v>2874</v>
      </c>
      <c r="H565" s="12" t="s">
        <v>2884</v>
      </c>
      <c r="I565" s="12" t="s">
        <v>2885</v>
      </c>
      <c r="J565" s="88" t="s">
        <v>2886</v>
      </c>
      <c r="K565" s="279">
        <v>6</v>
      </c>
      <c r="L565" s="271">
        <v>44564</v>
      </c>
      <c r="M565" s="271">
        <v>45017</v>
      </c>
      <c r="N565" s="552">
        <f t="shared" si="31"/>
        <v>13</v>
      </c>
      <c r="O565" s="502">
        <v>0</v>
      </c>
      <c r="P565" s="436" t="s">
        <v>234</v>
      </c>
      <c r="Q565" s="436" t="s">
        <v>2999</v>
      </c>
      <c r="R565" s="6" t="s">
        <v>7972</v>
      </c>
      <c r="S565" s="600">
        <f t="shared" si="30"/>
        <v>226</v>
      </c>
      <c r="T565" s="36"/>
      <c r="U565" s="36"/>
      <c r="V565" s="253" t="s">
        <v>1277</v>
      </c>
      <c r="W565" s="253" t="s">
        <v>1277</v>
      </c>
      <c r="X565" s="253" t="s">
        <v>1277</v>
      </c>
      <c r="Y565" s="253" t="s">
        <v>1277</v>
      </c>
      <c r="Z565" s="253" t="s">
        <v>1277</v>
      </c>
      <c r="AA565" s="253" t="s">
        <v>1277</v>
      </c>
      <c r="AB565" s="253" t="s">
        <v>1277</v>
      </c>
      <c r="AC565" s="253" t="s">
        <v>1277</v>
      </c>
      <c r="AD565" s="253" t="s">
        <v>1277</v>
      </c>
      <c r="AE565" s="253" t="s">
        <v>1277</v>
      </c>
      <c r="AF565" s="253" t="s">
        <v>1277</v>
      </c>
      <c r="AG565" s="253" t="s">
        <v>1277</v>
      </c>
      <c r="AH565" s="253" t="s">
        <v>1277</v>
      </c>
      <c r="AI565" s="6" t="s">
        <v>3006</v>
      </c>
      <c r="AJ565" s="6" t="s">
        <v>3091</v>
      </c>
      <c r="AK565" s="6" t="s">
        <v>4319</v>
      </c>
      <c r="AL565" s="10" t="s">
        <v>1277</v>
      </c>
      <c r="AM565" s="6" t="s">
        <v>7395</v>
      </c>
      <c r="AN565" s="146" t="s">
        <v>6123</v>
      </c>
      <c r="AO565" s="6" t="s">
        <v>6469</v>
      </c>
      <c r="AP565" s="595" t="s">
        <v>1568</v>
      </c>
      <c r="AQ565" s="6" t="s">
        <v>7082</v>
      </c>
      <c r="AR565" s="39" t="s">
        <v>7661</v>
      </c>
      <c r="AS565" s="595" t="s">
        <v>7971</v>
      </c>
      <c r="AT565" s="231" t="s">
        <v>884</v>
      </c>
      <c r="AU565" s="185">
        <v>44655</v>
      </c>
      <c r="AV565" s="436" t="s">
        <v>1031</v>
      </c>
      <c r="AW565" s="182"/>
      <c r="AX565" s="116"/>
      <c r="AY565" s="116"/>
      <c r="AZ565" s="116"/>
      <c r="BA565" s="116"/>
      <c r="BB565" s="597" t="s">
        <v>1301</v>
      </c>
      <c r="BC565" s="182"/>
      <c r="BD565" s="116"/>
      <c r="BI565" s="604" t="s">
        <v>3720</v>
      </c>
      <c r="BJ565" s="604" t="s">
        <v>3771</v>
      </c>
      <c r="BK565" s="604"/>
      <c r="BL565" s="604"/>
    </row>
    <row r="566" spans="1:64" ht="115.5" hidden="1" customHeight="1" x14ac:dyDescent="0.3">
      <c r="A566" s="29" t="s">
        <v>2983</v>
      </c>
      <c r="B566" s="5" t="s">
        <v>2992</v>
      </c>
      <c r="C566" s="185">
        <v>44109</v>
      </c>
      <c r="D566" s="223" t="s">
        <v>7572</v>
      </c>
      <c r="E566" s="278" t="s">
        <v>1441</v>
      </c>
      <c r="F566" s="12" t="s">
        <v>4066</v>
      </c>
      <c r="G566" s="12" t="s">
        <v>2887</v>
      </c>
      <c r="H566" s="12" t="s">
        <v>2888</v>
      </c>
      <c r="I566" s="12" t="s">
        <v>2889</v>
      </c>
      <c r="J566" s="88" t="s">
        <v>2890</v>
      </c>
      <c r="K566" s="279">
        <v>10</v>
      </c>
      <c r="L566" s="271">
        <v>44125</v>
      </c>
      <c r="M566" s="271">
        <v>44407</v>
      </c>
      <c r="N566" s="79">
        <f t="shared" si="31"/>
        <v>41</v>
      </c>
      <c r="O566" s="297">
        <v>10</v>
      </c>
      <c r="P566" s="436" t="s">
        <v>857</v>
      </c>
      <c r="Q566" s="436" t="s">
        <v>3000</v>
      </c>
      <c r="R566" s="4" t="s">
        <v>7320</v>
      </c>
      <c r="S566" s="600">
        <f t="shared" si="30"/>
        <v>375</v>
      </c>
      <c r="T566" s="36"/>
      <c r="U566" s="36"/>
      <c r="V566" s="253" t="s">
        <v>1277</v>
      </c>
      <c r="W566" s="253" t="s">
        <v>1277</v>
      </c>
      <c r="X566" s="253" t="s">
        <v>1277</v>
      </c>
      <c r="Y566" s="253" t="s">
        <v>1277</v>
      </c>
      <c r="Z566" s="253" t="s">
        <v>1277</v>
      </c>
      <c r="AA566" s="253" t="s">
        <v>1277</v>
      </c>
      <c r="AB566" s="253" t="s">
        <v>1277</v>
      </c>
      <c r="AC566" s="253" t="s">
        <v>1277</v>
      </c>
      <c r="AD566" s="253" t="s">
        <v>1277</v>
      </c>
      <c r="AE566" s="253" t="s">
        <v>1277</v>
      </c>
      <c r="AF566" s="253" t="s">
        <v>1277</v>
      </c>
      <c r="AG566" s="253" t="s">
        <v>1277</v>
      </c>
      <c r="AH566" s="253" t="s">
        <v>1277</v>
      </c>
      <c r="AI566" s="6" t="s">
        <v>3006</v>
      </c>
      <c r="AJ566" s="6" t="s">
        <v>4067</v>
      </c>
      <c r="AK566" s="6" t="s">
        <v>4388</v>
      </c>
      <c r="AL566" s="10" t="s">
        <v>4279</v>
      </c>
      <c r="AM566" s="6" t="s">
        <v>7451</v>
      </c>
      <c r="AN566" s="146" t="s">
        <v>3899</v>
      </c>
      <c r="AO566" s="146" t="s">
        <v>5945</v>
      </c>
      <c r="AP566" s="595" t="s">
        <v>1568</v>
      </c>
      <c r="AQ566" s="146" t="s">
        <v>7361</v>
      </c>
      <c r="AR566" s="146" t="s">
        <v>1568</v>
      </c>
      <c r="AS566" s="146" t="s">
        <v>7361</v>
      </c>
      <c r="AT566" s="231" t="s">
        <v>4832</v>
      </c>
      <c r="AU566" s="185">
        <v>44393</v>
      </c>
      <c r="AV566" s="436" t="s">
        <v>1031</v>
      </c>
      <c r="AW566" s="182"/>
      <c r="AX566" s="116"/>
      <c r="AY566" s="116"/>
      <c r="AZ566" s="116"/>
      <c r="BA566" s="116"/>
      <c r="BB566" s="597" t="s">
        <v>1301</v>
      </c>
      <c r="BC566" s="182"/>
      <c r="BD566" s="116"/>
      <c r="BI566" s="604" t="s">
        <v>3821</v>
      </c>
      <c r="BJ566" s="27" t="s">
        <v>3724</v>
      </c>
      <c r="BK566" s="604" t="s">
        <v>3772</v>
      </c>
      <c r="BL566" s="604"/>
    </row>
    <row r="567" spans="1:64" ht="115.5" hidden="1" customHeight="1" x14ac:dyDescent="0.3">
      <c r="A567" s="29" t="s">
        <v>2984</v>
      </c>
      <c r="B567" s="5" t="s">
        <v>2992</v>
      </c>
      <c r="C567" s="185">
        <v>44109</v>
      </c>
      <c r="D567" s="223" t="s">
        <v>7572</v>
      </c>
      <c r="E567" s="278" t="s">
        <v>1441</v>
      </c>
      <c r="F567" s="12" t="s">
        <v>4068</v>
      </c>
      <c r="G567" s="12" t="s">
        <v>2891</v>
      </c>
      <c r="H567" s="12" t="s">
        <v>2892</v>
      </c>
      <c r="I567" s="12" t="s">
        <v>2893</v>
      </c>
      <c r="J567" s="88" t="s">
        <v>2894</v>
      </c>
      <c r="K567" s="279">
        <v>3</v>
      </c>
      <c r="L567" s="271">
        <v>44125</v>
      </c>
      <c r="M567" s="271">
        <v>44407</v>
      </c>
      <c r="N567" s="79">
        <f t="shared" si="31"/>
        <v>41</v>
      </c>
      <c r="O567" s="297">
        <v>3</v>
      </c>
      <c r="P567" s="27" t="s">
        <v>857</v>
      </c>
      <c r="Q567" s="436" t="s">
        <v>3001</v>
      </c>
      <c r="R567" s="4" t="s">
        <v>4448</v>
      </c>
      <c r="S567" s="600">
        <f t="shared" si="30"/>
        <v>243</v>
      </c>
      <c r="T567" s="36"/>
      <c r="U567" s="36"/>
      <c r="V567" s="253" t="s">
        <v>1277</v>
      </c>
      <c r="W567" s="253" t="s">
        <v>1277</v>
      </c>
      <c r="X567" s="253" t="s">
        <v>1277</v>
      </c>
      <c r="Y567" s="253" t="s">
        <v>1277</v>
      </c>
      <c r="Z567" s="253" t="s">
        <v>1277</v>
      </c>
      <c r="AA567" s="253" t="s">
        <v>1277</v>
      </c>
      <c r="AB567" s="253" t="s">
        <v>1277</v>
      </c>
      <c r="AC567" s="253" t="s">
        <v>1277</v>
      </c>
      <c r="AD567" s="253" t="s">
        <v>1277</v>
      </c>
      <c r="AE567" s="253" t="s">
        <v>1277</v>
      </c>
      <c r="AF567" s="253" t="s">
        <v>1277</v>
      </c>
      <c r="AG567" s="253" t="s">
        <v>1277</v>
      </c>
      <c r="AH567" s="253" t="s">
        <v>1277</v>
      </c>
      <c r="AI567" s="6" t="s">
        <v>3006</v>
      </c>
      <c r="AJ567" s="6" t="s">
        <v>4069</v>
      </c>
      <c r="AK567" s="6" t="s">
        <v>4070</v>
      </c>
      <c r="AL567" s="337" t="s">
        <v>4280</v>
      </c>
      <c r="AM567" s="160" t="s">
        <v>7452</v>
      </c>
      <c r="AN567" s="146" t="s">
        <v>3899</v>
      </c>
      <c r="AO567" s="146" t="s">
        <v>5945</v>
      </c>
      <c r="AP567" s="595" t="s">
        <v>1568</v>
      </c>
      <c r="AQ567" s="146" t="s">
        <v>7361</v>
      </c>
      <c r="AR567" s="146" t="s">
        <v>1568</v>
      </c>
      <c r="AS567" s="146" t="s">
        <v>7361</v>
      </c>
      <c r="AT567" s="231" t="s">
        <v>4832</v>
      </c>
      <c r="AU567" s="185">
        <v>44393</v>
      </c>
      <c r="AV567" s="436" t="s">
        <v>1031</v>
      </c>
      <c r="AW567" s="182"/>
      <c r="AX567" s="116"/>
      <c r="AY567" s="116"/>
      <c r="AZ567" s="116"/>
      <c r="BA567" s="116"/>
      <c r="BB567" s="597" t="s">
        <v>1301</v>
      </c>
      <c r="BC567" s="182"/>
      <c r="BD567" s="116"/>
      <c r="BI567" s="604" t="s">
        <v>3821</v>
      </c>
      <c r="BJ567" s="27" t="s">
        <v>3724</v>
      </c>
      <c r="BK567" s="604" t="s">
        <v>3772</v>
      </c>
      <c r="BL567" s="604"/>
    </row>
    <row r="568" spans="1:64" ht="115.5" hidden="1" customHeight="1" x14ac:dyDescent="0.3">
      <c r="A568" s="29" t="s">
        <v>2985</v>
      </c>
      <c r="B568" s="5" t="s">
        <v>2992</v>
      </c>
      <c r="C568" s="185">
        <v>44109</v>
      </c>
      <c r="D568" s="223" t="s">
        <v>7572</v>
      </c>
      <c r="E568" s="278" t="s">
        <v>1441</v>
      </c>
      <c r="F568" s="12" t="s">
        <v>4066</v>
      </c>
      <c r="G568" s="12" t="s">
        <v>2891</v>
      </c>
      <c r="H568" s="12" t="s">
        <v>2895</v>
      </c>
      <c r="I568" s="12" t="s">
        <v>2896</v>
      </c>
      <c r="J568" s="88" t="s">
        <v>2897</v>
      </c>
      <c r="K568" s="279">
        <v>1</v>
      </c>
      <c r="L568" s="271">
        <v>44125</v>
      </c>
      <c r="M568" s="271">
        <v>44378</v>
      </c>
      <c r="N568" s="79">
        <f t="shared" si="31"/>
        <v>37</v>
      </c>
      <c r="O568" s="297">
        <v>1</v>
      </c>
      <c r="P568" s="436" t="s">
        <v>857</v>
      </c>
      <c r="Q568" s="436" t="s">
        <v>234</v>
      </c>
      <c r="R568" s="4" t="s">
        <v>4386</v>
      </c>
      <c r="S568" s="600">
        <f t="shared" si="30"/>
        <v>357</v>
      </c>
      <c r="T568" s="36"/>
      <c r="U568" s="36"/>
      <c r="V568" s="253" t="s">
        <v>1277</v>
      </c>
      <c r="W568" s="253" t="s">
        <v>1277</v>
      </c>
      <c r="X568" s="253" t="s">
        <v>1277</v>
      </c>
      <c r="Y568" s="253" t="s">
        <v>1277</v>
      </c>
      <c r="Z568" s="253" t="s">
        <v>1277</v>
      </c>
      <c r="AA568" s="253" t="s">
        <v>1277</v>
      </c>
      <c r="AB568" s="253" t="s">
        <v>1277</v>
      </c>
      <c r="AC568" s="253" t="s">
        <v>1277</v>
      </c>
      <c r="AD568" s="253" t="s">
        <v>1277</v>
      </c>
      <c r="AE568" s="253" t="s">
        <v>1277</v>
      </c>
      <c r="AF568" s="253" t="s">
        <v>1277</v>
      </c>
      <c r="AG568" s="253" t="s">
        <v>1277</v>
      </c>
      <c r="AH568" s="253" t="s">
        <v>1277</v>
      </c>
      <c r="AI568" s="6" t="s">
        <v>3006</v>
      </c>
      <c r="AJ568" s="189" t="s">
        <v>3092</v>
      </c>
      <c r="AK568" s="160" t="s">
        <v>4385</v>
      </c>
      <c r="AL568" s="10" t="s">
        <v>4281</v>
      </c>
      <c r="AM568" s="160" t="s">
        <v>7453</v>
      </c>
      <c r="AN568" s="146" t="s">
        <v>3899</v>
      </c>
      <c r="AO568" s="146" t="s">
        <v>5945</v>
      </c>
      <c r="AP568" s="595" t="s">
        <v>1568</v>
      </c>
      <c r="AQ568" s="146" t="s">
        <v>7361</v>
      </c>
      <c r="AR568" s="146" t="s">
        <v>1568</v>
      </c>
      <c r="AS568" s="146" t="s">
        <v>7361</v>
      </c>
      <c r="AT568" s="231" t="s">
        <v>4832</v>
      </c>
      <c r="AU568" s="185">
        <v>44393</v>
      </c>
      <c r="AV568" s="436" t="s">
        <v>1031</v>
      </c>
      <c r="AW568" s="182"/>
      <c r="AX568" s="116"/>
      <c r="AY568" s="116"/>
      <c r="AZ568" s="116"/>
      <c r="BA568" s="116"/>
      <c r="BB568" s="597" t="s">
        <v>1301</v>
      </c>
      <c r="BC568" s="182"/>
      <c r="BD568" s="116"/>
      <c r="BI568" s="604" t="s">
        <v>3821</v>
      </c>
      <c r="BJ568" s="27" t="s">
        <v>3724</v>
      </c>
      <c r="BK568" s="604" t="s">
        <v>3772</v>
      </c>
      <c r="BL568" s="604"/>
    </row>
    <row r="569" spans="1:64" ht="115.5" hidden="1" customHeight="1" x14ac:dyDescent="0.3">
      <c r="A569" s="29" t="s">
        <v>2986</v>
      </c>
      <c r="B569" s="5" t="s">
        <v>2992</v>
      </c>
      <c r="C569" s="185">
        <v>44109</v>
      </c>
      <c r="D569" s="223" t="s">
        <v>7572</v>
      </c>
      <c r="E569" s="278" t="s">
        <v>1441</v>
      </c>
      <c r="F569" s="12" t="s">
        <v>4066</v>
      </c>
      <c r="G569" s="12" t="s">
        <v>2898</v>
      </c>
      <c r="H569" s="12" t="s">
        <v>2899</v>
      </c>
      <c r="I569" s="12" t="s">
        <v>2900</v>
      </c>
      <c r="J569" s="88" t="s">
        <v>2901</v>
      </c>
      <c r="K569" s="279">
        <v>7</v>
      </c>
      <c r="L569" s="223">
        <v>44125</v>
      </c>
      <c r="M569" s="223">
        <v>44225</v>
      </c>
      <c r="N569" s="79">
        <f t="shared" si="31"/>
        <v>15</v>
      </c>
      <c r="O569" s="297">
        <v>7</v>
      </c>
      <c r="P569" s="436" t="s">
        <v>3002</v>
      </c>
      <c r="Q569" s="436" t="s">
        <v>3003</v>
      </c>
      <c r="R569" s="4" t="s">
        <v>3101</v>
      </c>
      <c r="S569" s="600">
        <f t="shared" si="30"/>
        <v>344</v>
      </c>
      <c r="T569" s="36"/>
      <c r="U569" s="36"/>
      <c r="V569" s="253" t="s">
        <v>1277</v>
      </c>
      <c r="W569" s="253" t="s">
        <v>1277</v>
      </c>
      <c r="X569" s="253" t="s">
        <v>1277</v>
      </c>
      <c r="Y569" s="253" t="s">
        <v>1277</v>
      </c>
      <c r="Z569" s="253" t="s">
        <v>1277</v>
      </c>
      <c r="AA569" s="253" t="s">
        <v>1277</v>
      </c>
      <c r="AB569" s="253" t="s">
        <v>1277</v>
      </c>
      <c r="AC569" s="253" t="s">
        <v>1277</v>
      </c>
      <c r="AD569" s="253" t="s">
        <v>1277</v>
      </c>
      <c r="AE569" s="253" t="s">
        <v>1277</v>
      </c>
      <c r="AF569" s="253" t="s">
        <v>1277</v>
      </c>
      <c r="AG569" s="253" t="s">
        <v>1277</v>
      </c>
      <c r="AH569" s="253" t="s">
        <v>1277</v>
      </c>
      <c r="AI569" s="6" t="s">
        <v>3006</v>
      </c>
      <c r="AJ569" s="189" t="s">
        <v>4071</v>
      </c>
      <c r="AK569" s="6" t="s">
        <v>4072</v>
      </c>
      <c r="AL569" s="146" t="s">
        <v>3899</v>
      </c>
      <c r="AM569" s="6" t="s">
        <v>5722</v>
      </c>
      <c r="AN569" s="146" t="s">
        <v>3899</v>
      </c>
      <c r="AO569" s="6" t="s">
        <v>5722</v>
      </c>
      <c r="AP569" s="595" t="s">
        <v>1568</v>
      </c>
      <c r="AQ569" s="6" t="s">
        <v>5722</v>
      </c>
      <c r="AR569" s="595" t="s">
        <v>1568</v>
      </c>
      <c r="AS569" s="595" t="s">
        <v>5722</v>
      </c>
      <c r="AT569" s="231" t="s">
        <v>882</v>
      </c>
      <c r="AU569" s="185">
        <v>44216</v>
      </c>
      <c r="AV569" s="436" t="s">
        <v>1031</v>
      </c>
      <c r="AW569" s="182"/>
      <c r="AX569" s="116"/>
      <c r="AY569" s="116"/>
      <c r="AZ569" s="116"/>
      <c r="BA569" s="116"/>
      <c r="BB569" s="597" t="s">
        <v>1301</v>
      </c>
      <c r="BC569" s="182"/>
      <c r="BD569" s="116"/>
      <c r="BI569" s="604" t="s">
        <v>3821</v>
      </c>
      <c r="BJ569" s="27" t="s">
        <v>3724</v>
      </c>
      <c r="BK569" s="604" t="s">
        <v>3772</v>
      </c>
      <c r="BL569" s="604"/>
    </row>
    <row r="570" spans="1:64" ht="115.5" hidden="1" customHeight="1" x14ac:dyDescent="0.3">
      <c r="A570" s="29" t="s">
        <v>2987</v>
      </c>
      <c r="B570" s="5" t="s">
        <v>2992</v>
      </c>
      <c r="C570" s="185">
        <v>44109</v>
      </c>
      <c r="D570" s="223" t="s">
        <v>7572</v>
      </c>
      <c r="E570" s="278" t="s">
        <v>1441</v>
      </c>
      <c r="F570" s="12" t="s">
        <v>4066</v>
      </c>
      <c r="G570" s="12" t="s">
        <v>2902</v>
      </c>
      <c r="H570" s="12" t="s">
        <v>2903</v>
      </c>
      <c r="I570" s="12" t="s">
        <v>2904</v>
      </c>
      <c r="J570" s="88" t="s">
        <v>2905</v>
      </c>
      <c r="K570" s="279">
        <v>20</v>
      </c>
      <c r="L570" s="185">
        <v>44152</v>
      </c>
      <c r="M570" s="185">
        <v>44255</v>
      </c>
      <c r="N570" s="79">
        <f t="shared" si="31"/>
        <v>15</v>
      </c>
      <c r="O570" s="297">
        <v>20</v>
      </c>
      <c r="P570" s="436" t="s">
        <v>902</v>
      </c>
      <c r="Q570" s="436"/>
      <c r="R570" s="32" t="s">
        <v>4156</v>
      </c>
      <c r="S570" s="600">
        <f t="shared" si="30"/>
        <v>217</v>
      </c>
      <c r="T570" s="36"/>
      <c r="U570" s="36"/>
      <c r="V570" s="253" t="s">
        <v>1277</v>
      </c>
      <c r="W570" s="253" t="s">
        <v>1277</v>
      </c>
      <c r="X570" s="253" t="s">
        <v>1277</v>
      </c>
      <c r="Y570" s="253" t="s">
        <v>1277</v>
      </c>
      <c r="Z570" s="253" t="s">
        <v>1277</v>
      </c>
      <c r="AA570" s="253" t="s">
        <v>1277</v>
      </c>
      <c r="AB570" s="253" t="s">
        <v>1277</v>
      </c>
      <c r="AC570" s="253" t="s">
        <v>1277</v>
      </c>
      <c r="AD570" s="253" t="s">
        <v>1277</v>
      </c>
      <c r="AE570" s="253" t="s">
        <v>1277</v>
      </c>
      <c r="AF570" s="253" t="s">
        <v>1277</v>
      </c>
      <c r="AG570" s="253" t="s">
        <v>1277</v>
      </c>
      <c r="AH570" s="253" t="s">
        <v>1277</v>
      </c>
      <c r="AI570" s="6" t="s">
        <v>3006</v>
      </c>
      <c r="AJ570" s="6" t="s">
        <v>4073</v>
      </c>
      <c r="AK570" s="6" t="s">
        <v>4074</v>
      </c>
      <c r="AL570" s="6" t="s">
        <v>4148</v>
      </c>
      <c r="AM570" s="6" t="s">
        <v>4173</v>
      </c>
      <c r="AN570" s="146" t="s">
        <v>3899</v>
      </c>
      <c r="AO570" s="146" t="s">
        <v>5945</v>
      </c>
      <c r="AP570" s="595" t="s">
        <v>1568</v>
      </c>
      <c r="AQ570" s="146" t="s">
        <v>5945</v>
      </c>
      <c r="AR570" s="146" t="s">
        <v>1568</v>
      </c>
      <c r="AS570" s="146" t="s">
        <v>5945</v>
      </c>
      <c r="AT570" s="231" t="s">
        <v>882</v>
      </c>
      <c r="AU570" s="185">
        <v>44389</v>
      </c>
      <c r="AV570" s="436" t="s">
        <v>1031</v>
      </c>
      <c r="AW570" s="182"/>
      <c r="AX570" s="116"/>
      <c r="AY570" s="116"/>
      <c r="AZ570" s="116"/>
      <c r="BA570" s="116"/>
      <c r="BB570" s="597" t="s">
        <v>1301</v>
      </c>
      <c r="BC570" s="182"/>
      <c r="BD570" s="116"/>
      <c r="BI570" s="604" t="s">
        <v>3821</v>
      </c>
      <c r="BJ570" s="27" t="s">
        <v>3724</v>
      </c>
      <c r="BK570" s="604" t="s">
        <v>3772</v>
      </c>
      <c r="BL570" s="604"/>
    </row>
    <row r="571" spans="1:64" ht="115.5" hidden="1" customHeight="1" x14ac:dyDescent="0.3">
      <c r="A571" s="29" t="s">
        <v>2988</v>
      </c>
      <c r="B571" s="5" t="s">
        <v>2992</v>
      </c>
      <c r="C571" s="185">
        <v>44109</v>
      </c>
      <c r="D571" s="223" t="s">
        <v>7572</v>
      </c>
      <c r="E571" s="278" t="s">
        <v>1441</v>
      </c>
      <c r="F571" s="12" t="s">
        <v>4066</v>
      </c>
      <c r="G571" s="12" t="s">
        <v>2902</v>
      </c>
      <c r="H571" s="12" t="s">
        <v>2906</v>
      </c>
      <c r="I571" s="12" t="s">
        <v>2907</v>
      </c>
      <c r="J571" s="88" t="s">
        <v>2908</v>
      </c>
      <c r="K571" s="298">
        <v>1</v>
      </c>
      <c r="L571" s="185">
        <v>44152</v>
      </c>
      <c r="M571" s="185">
        <v>44316</v>
      </c>
      <c r="N571" s="79">
        <f t="shared" si="31"/>
        <v>24</v>
      </c>
      <c r="O571" s="304">
        <v>1</v>
      </c>
      <c r="P571" s="436" t="s">
        <v>902</v>
      </c>
      <c r="Q571" s="436"/>
      <c r="R571" s="32" t="s">
        <v>4157</v>
      </c>
      <c r="S571" s="600">
        <f t="shared" si="30"/>
        <v>256</v>
      </c>
      <c r="T571" s="36"/>
      <c r="U571" s="36"/>
      <c r="V571" s="253" t="s">
        <v>1277</v>
      </c>
      <c r="W571" s="253" t="s">
        <v>1277</v>
      </c>
      <c r="X571" s="253" t="s">
        <v>1277</v>
      </c>
      <c r="Y571" s="253" t="s">
        <v>1277</v>
      </c>
      <c r="Z571" s="253" t="s">
        <v>1277</v>
      </c>
      <c r="AA571" s="253" t="s">
        <v>1277</v>
      </c>
      <c r="AB571" s="253" t="s">
        <v>1277</v>
      </c>
      <c r="AC571" s="253" t="s">
        <v>1277</v>
      </c>
      <c r="AD571" s="253" t="s">
        <v>1277</v>
      </c>
      <c r="AE571" s="253" t="s">
        <v>1277</v>
      </c>
      <c r="AF571" s="253" t="s">
        <v>1277</v>
      </c>
      <c r="AG571" s="253" t="s">
        <v>1277</v>
      </c>
      <c r="AH571" s="253" t="s">
        <v>1277</v>
      </c>
      <c r="AI571" s="6" t="s">
        <v>3006</v>
      </c>
      <c r="AJ571" s="6" t="s">
        <v>3208</v>
      </c>
      <c r="AK571" s="6" t="s">
        <v>4075</v>
      </c>
      <c r="AL571" s="6" t="s">
        <v>4140</v>
      </c>
      <c r="AM571" s="6" t="s">
        <v>4174</v>
      </c>
      <c r="AN571" s="146" t="s">
        <v>3899</v>
      </c>
      <c r="AO571" s="146" t="s">
        <v>5945</v>
      </c>
      <c r="AP571" s="595" t="s">
        <v>1568</v>
      </c>
      <c r="AQ571" s="146" t="s">
        <v>5945</v>
      </c>
      <c r="AR571" s="146" t="s">
        <v>1568</v>
      </c>
      <c r="AS571" s="146" t="s">
        <v>5945</v>
      </c>
      <c r="AT571" s="231" t="s">
        <v>882</v>
      </c>
      <c r="AU571" s="185">
        <v>44389</v>
      </c>
      <c r="AV571" s="436" t="s">
        <v>1031</v>
      </c>
      <c r="AW571" s="182"/>
      <c r="AX571" s="116"/>
      <c r="AY571" s="116"/>
      <c r="AZ571" s="116"/>
      <c r="BA571" s="116"/>
      <c r="BB571" s="597" t="s">
        <v>1301</v>
      </c>
      <c r="BC571" s="182"/>
      <c r="BD571" s="116"/>
      <c r="BI571" s="604" t="s">
        <v>3821</v>
      </c>
      <c r="BJ571" s="27" t="s">
        <v>3724</v>
      </c>
      <c r="BK571" s="604" t="s">
        <v>3772</v>
      </c>
      <c r="BL571" s="604"/>
    </row>
    <row r="572" spans="1:64" ht="115.5" hidden="1" customHeight="1" x14ac:dyDescent="0.3">
      <c r="A572" s="29" t="s">
        <v>2989</v>
      </c>
      <c r="B572" s="5" t="s">
        <v>2992</v>
      </c>
      <c r="C572" s="185">
        <v>44109</v>
      </c>
      <c r="D572" s="223" t="s">
        <v>7572</v>
      </c>
      <c r="E572" s="278" t="s">
        <v>1441</v>
      </c>
      <c r="F572" s="12" t="s">
        <v>4066</v>
      </c>
      <c r="G572" s="12" t="s">
        <v>2902</v>
      </c>
      <c r="H572" s="12" t="s">
        <v>2909</v>
      </c>
      <c r="I572" s="12" t="s">
        <v>2910</v>
      </c>
      <c r="J572" s="12" t="s">
        <v>2911</v>
      </c>
      <c r="K572" s="298">
        <v>1</v>
      </c>
      <c r="L572" s="185">
        <v>44152</v>
      </c>
      <c r="M572" s="185">
        <v>44316</v>
      </c>
      <c r="N572" s="79">
        <f t="shared" si="31"/>
        <v>24</v>
      </c>
      <c r="O572" s="300">
        <v>0</v>
      </c>
      <c r="P572" s="436" t="s">
        <v>902</v>
      </c>
      <c r="Q572" s="436"/>
      <c r="R572" s="4" t="s">
        <v>4449</v>
      </c>
      <c r="S572" s="600">
        <f t="shared" si="30"/>
        <v>298</v>
      </c>
      <c r="T572" s="253" t="s">
        <v>1277</v>
      </c>
      <c r="U572" s="253" t="s">
        <v>1277</v>
      </c>
      <c r="V572" s="253" t="s">
        <v>1277</v>
      </c>
      <c r="W572" s="253" t="s">
        <v>1277</v>
      </c>
      <c r="X572" s="253" t="s">
        <v>1277</v>
      </c>
      <c r="Y572" s="253" t="s">
        <v>1277</v>
      </c>
      <c r="Z572" s="253" t="s">
        <v>1277</v>
      </c>
      <c r="AA572" s="253" t="s">
        <v>1277</v>
      </c>
      <c r="AB572" s="253" t="s">
        <v>1277</v>
      </c>
      <c r="AC572" s="253" t="s">
        <v>1277</v>
      </c>
      <c r="AD572" s="253" t="s">
        <v>1277</v>
      </c>
      <c r="AE572" s="253" t="s">
        <v>1277</v>
      </c>
      <c r="AF572" s="253" t="s">
        <v>1277</v>
      </c>
      <c r="AG572" s="253" t="s">
        <v>1277</v>
      </c>
      <c r="AH572" s="253" t="s">
        <v>1277</v>
      </c>
      <c r="AI572" s="6" t="s">
        <v>3006</v>
      </c>
      <c r="AJ572" s="6" t="s">
        <v>3209</v>
      </c>
      <c r="AK572" s="6" t="s">
        <v>4076</v>
      </c>
      <c r="AL572" s="6" t="s">
        <v>3899</v>
      </c>
      <c r="AM572" s="12" t="s">
        <v>4175</v>
      </c>
      <c r="AN572" s="146" t="s">
        <v>3899</v>
      </c>
      <c r="AO572" s="40" t="s">
        <v>6054</v>
      </c>
      <c r="AP572" s="595" t="s">
        <v>1568</v>
      </c>
      <c r="AQ572" s="40" t="s">
        <v>7359</v>
      </c>
      <c r="AR572" s="595" t="s">
        <v>1568</v>
      </c>
      <c r="AS572" s="40" t="s">
        <v>6054</v>
      </c>
      <c r="AT572" s="231" t="s">
        <v>1937</v>
      </c>
      <c r="AU572" s="185">
        <v>44377</v>
      </c>
      <c r="AV572" s="436" t="s">
        <v>2439</v>
      </c>
      <c r="AW572" s="185">
        <v>44377</v>
      </c>
      <c r="AX572" s="149" t="s">
        <v>4114</v>
      </c>
      <c r="AY572" s="31" t="s">
        <v>4110</v>
      </c>
      <c r="AZ572" s="31" t="s">
        <v>1568</v>
      </c>
      <c r="BA572" s="31" t="s">
        <v>1568</v>
      </c>
      <c r="BB572" s="597" t="s">
        <v>2678</v>
      </c>
      <c r="BC572" s="418" t="s">
        <v>3661</v>
      </c>
      <c r="BD572" s="30" t="s">
        <v>1568</v>
      </c>
      <c r="BI572" s="604" t="s">
        <v>3821</v>
      </c>
      <c r="BJ572" s="27" t="s">
        <v>3724</v>
      </c>
      <c r="BK572" s="604" t="s">
        <v>3772</v>
      </c>
      <c r="BL572" s="604"/>
    </row>
    <row r="573" spans="1:64" ht="115.5" hidden="1" customHeight="1" x14ac:dyDescent="0.3">
      <c r="A573" s="97" t="s">
        <v>2989</v>
      </c>
      <c r="B573" s="364" t="s">
        <v>2992</v>
      </c>
      <c r="C573" s="223">
        <v>44109</v>
      </c>
      <c r="D573" s="223" t="s">
        <v>7572</v>
      </c>
      <c r="E573" s="278" t="s">
        <v>1441</v>
      </c>
      <c r="F573" s="12" t="s">
        <v>4066</v>
      </c>
      <c r="G573" s="12" t="s">
        <v>2902</v>
      </c>
      <c r="H573" s="12" t="s">
        <v>2909</v>
      </c>
      <c r="I573" s="12" t="s">
        <v>2910</v>
      </c>
      <c r="J573" s="88" t="s">
        <v>2911</v>
      </c>
      <c r="K573" s="296">
        <v>1</v>
      </c>
      <c r="L573" s="223">
        <v>44152</v>
      </c>
      <c r="M573" s="223">
        <v>44530</v>
      </c>
      <c r="N573" s="552">
        <f t="shared" si="31"/>
        <v>2</v>
      </c>
      <c r="O573" s="593">
        <v>0.28000000000000003</v>
      </c>
      <c r="P573" s="436" t="s">
        <v>902</v>
      </c>
      <c r="Q573" s="436"/>
      <c r="R573" s="4" t="s">
        <v>6854</v>
      </c>
      <c r="S573" s="600">
        <f t="shared" si="30"/>
        <v>380</v>
      </c>
      <c r="T573" s="253" t="s">
        <v>1277</v>
      </c>
      <c r="U573" s="253" t="s">
        <v>1277</v>
      </c>
      <c r="V573" s="253" t="s">
        <v>1277</v>
      </c>
      <c r="W573" s="253" t="s">
        <v>1277</v>
      </c>
      <c r="X573" s="253" t="s">
        <v>1277</v>
      </c>
      <c r="Y573" s="253" t="s">
        <v>1277</v>
      </c>
      <c r="Z573" s="253" t="s">
        <v>1277</v>
      </c>
      <c r="AA573" s="253" t="s">
        <v>1277</v>
      </c>
      <c r="AB573" s="253" t="s">
        <v>1277</v>
      </c>
      <c r="AC573" s="253" t="s">
        <v>1277</v>
      </c>
      <c r="AD573" s="253" t="s">
        <v>1277</v>
      </c>
      <c r="AE573" s="253" t="s">
        <v>1277</v>
      </c>
      <c r="AF573" s="253" t="s">
        <v>1277</v>
      </c>
      <c r="AG573" s="253" t="s">
        <v>1277</v>
      </c>
      <c r="AH573" s="253" t="s">
        <v>1277</v>
      </c>
      <c r="AI573" s="6"/>
      <c r="AJ573" s="6"/>
      <c r="AK573" s="6" t="s">
        <v>4076</v>
      </c>
      <c r="AL573" s="6" t="s">
        <v>4141</v>
      </c>
      <c r="AM573" s="4" t="s">
        <v>4437</v>
      </c>
      <c r="AN573" s="10" t="s">
        <v>6537</v>
      </c>
      <c r="AO573" s="4" t="s">
        <v>6628</v>
      </c>
      <c r="AP573" s="595" t="s">
        <v>1568</v>
      </c>
      <c r="AQ573" s="6" t="s">
        <v>6885</v>
      </c>
      <c r="AR573" s="595" t="s">
        <v>1568</v>
      </c>
      <c r="AS573" s="595" t="s">
        <v>7367</v>
      </c>
      <c r="AT573" s="231" t="s">
        <v>1937</v>
      </c>
      <c r="AU573" s="185">
        <v>44529</v>
      </c>
      <c r="AV573" s="436" t="s">
        <v>2439</v>
      </c>
      <c r="AW573" s="185">
        <v>44529</v>
      </c>
      <c r="AX573" s="149" t="s">
        <v>6897</v>
      </c>
      <c r="AY573" s="31" t="s">
        <v>6843</v>
      </c>
      <c r="AZ573" s="31" t="s">
        <v>1568</v>
      </c>
      <c r="BA573" s="31" t="s">
        <v>1568</v>
      </c>
      <c r="BB573" s="597" t="s">
        <v>2678</v>
      </c>
      <c r="BC573" s="418" t="s">
        <v>3661</v>
      </c>
      <c r="BD573" s="30" t="s">
        <v>1568</v>
      </c>
      <c r="BI573" s="93" t="s">
        <v>3821</v>
      </c>
      <c r="BJ573" s="326" t="s">
        <v>3724</v>
      </c>
      <c r="BK573" s="93" t="s">
        <v>3772</v>
      </c>
      <c r="BL573" s="604"/>
    </row>
    <row r="574" spans="1:64" ht="115.5" customHeight="1" x14ac:dyDescent="0.3">
      <c r="A574" s="97" t="s">
        <v>2989</v>
      </c>
      <c r="B574" s="364" t="s">
        <v>2992</v>
      </c>
      <c r="C574" s="223">
        <v>44109</v>
      </c>
      <c r="D574" s="223" t="s">
        <v>7572</v>
      </c>
      <c r="E574" s="278" t="s">
        <v>1441</v>
      </c>
      <c r="F574" s="12" t="s">
        <v>4066</v>
      </c>
      <c r="G574" s="10" t="s">
        <v>2902</v>
      </c>
      <c r="H574" s="10" t="s">
        <v>2909</v>
      </c>
      <c r="I574" s="289" t="s">
        <v>2910</v>
      </c>
      <c r="J574" s="302" t="s">
        <v>2911</v>
      </c>
      <c r="K574" s="592">
        <v>1</v>
      </c>
      <c r="L574" s="377">
        <v>44152</v>
      </c>
      <c r="M574" s="377">
        <v>44925</v>
      </c>
      <c r="N574" s="552">
        <f t="shared" ref="N574" si="41">+WEEKNUM(M574-L574)</f>
        <v>7</v>
      </c>
      <c r="O574" s="573">
        <v>1</v>
      </c>
      <c r="P574" s="436" t="s">
        <v>902</v>
      </c>
      <c r="Q574" s="436"/>
      <c r="R574" s="4" t="s">
        <v>7687</v>
      </c>
      <c r="S574" s="600">
        <f t="shared" si="30"/>
        <v>380</v>
      </c>
      <c r="T574" s="253" t="s">
        <v>1277</v>
      </c>
      <c r="U574" s="253" t="s">
        <v>1277</v>
      </c>
      <c r="V574" s="253" t="s">
        <v>1277</v>
      </c>
      <c r="W574" s="253" t="s">
        <v>1277</v>
      </c>
      <c r="X574" s="253" t="s">
        <v>1277</v>
      </c>
      <c r="Y574" s="253" t="s">
        <v>1277</v>
      </c>
      <c r="Z574" s="253" t="s">
        <v>1277</v>
      </c>
      <c r="AA574" s="253" t="s">
        <v>1277</v>
      </c>
      <c r="AB574" s="253" t="s">
        <v>1277</v>
      </c>
      <c r="AC574" s="253" t="s">
        <v>1277</v>
      </c>
      <c r="AD574" s="253" t="s">
        <v>1277</v>
      </c>
      <c r="AE574" s="253" t="s">
        <v>1277</v>
      </c>
      <c r="AF574" s="253" t="s">
        <v>1277</v>
      </c>
      <c r="AG574" s="253" t="s">
        <v>1277</v>
      </c>
      <c r="AH574" s="253" t="s">
        <v>1277</v>
      </c>
      <c r="AI574" s="6"/>
      <c r="AJ574" s="6"/>
      <c r="AK574" s="6" t="s">
        <v>4076</v>
      </c>
      <c r="AL574" s="6" t="s">
        <v>4141</v>
      </c>
      <c r="AM574" s="4" t="s">
        <v>4437</v>
      </c>
      <c r="AN574" s="10" t="s">
        <v>6537</v>
      </c>
      <c r="AO574" s="4" t="s">
        <v>6628</v>
      </c>
      <c r="AP574" s="595" t="s">
        <v>6938</v>
      </c>
      <c r="AQ574" s="6" t="s">
        <v>7685</v>
      </c>
      <c r="AR574" s="595" t="s">
        <v>7669</v>
      </c>
      <c r="AS574" s="595" t="s">
        <v>7686</v>
      </c>
      <c r="AT574" s="231" t="s">
        <v>884</v>
      </c>
      <c r="AU574" s="185">
        <v>44652</v>
      </c>
      <c r="AV574" s="436" t="s">
        <v>1031</v>
      </c>
      <c r="AW574" s="182"/>
      <c r="AX574" s="116"/>
      <c r="AY574" s="116"/>
      <c r="AZ574" s="116"/>
      <c r="BA574" s="116"/>
      <c r="BB574" s="597" t="s">
        <v>1301</v>
      </c>
      <c r="BC574" s="182"/>
      <c r="BD574" s="116"/>
      <c r="BI574" s="93" t="s">
        <v>3821</v>
      </c>
      <c r="BJ574" s="326" t="s">
        <v>3724</v>
      </c>
      <c r="BK574" s="93" t="s">
        <v>3772</v>
      </c>
      <c r="BL574" s="604"/>
    </row>
    <row r="575" spans="1:64" ht="115.5" hidden="1" customHeight="1" x14ac:dyDescent="0.3">
      <c r="A575" s="29" t="s">
        <v>2990</v>
      </c>
      <c r="B575" s="5" t="s">
        <v>2992</v>
      </c>
      <c r="C575" s="185">
        <v>44109</v>
      </c>
      <c r="D575" s="223" t="s">
        <v>7572</v>
      </c>
      <c r="E575" s="278" t="s">
        <v>1441</v>
      </c>
      <c r="F575" s="12" t="s">
        <v>4066</v>
      </c>
      <c r="G575" s="12" t="s">
        <v>2902</v>
      </c>
      <c r="H575" s="12" t="s">
        <v>2912</v>
      </c>
      <c r="I575" s="12" t="s">
        <v>2913</v>
      </c>
      <c r="J575" s="12" t="s">
        <v>2914</v>
      </c>
      <c r="K575" s="298">
        <v>1</v>
      </c>
      <c r="L575" s="185">
        <v>44152</v>
      </c>
      <c r="M575" s="185">
        <v>44316</v>
      </c>
      <c r="N575" s="79">
        <f t="shared" si="31"/>
        <v>24</v>
      </c>
      <c r="O575" s="300">
        <v>0</v>
      </c>
      <c r="P575" s="436" t="s">
        <v>902</v>
      </c>
      <c r="Q575" s="436"/>
      <c r="R575" s="4" t="s">
        <v>4450</v>
      </c>
      <c r="S575" s="600">
        <f t="shared" si="30"/>
        <v>298</v>
      </c>
      <c r="T575" s="36"/>
      <c r="U575" s="36"/>
      <c r="V575" s="253" t="s">
        <v>1277</v>
      </c>
      <c r="W575" s="253" t="s">
        <v>1277</v>
      </c>
      <c r="X575" s="253" t="s">
        <v>1277</v>
      </c>
      <c r="Y575" s="253" t="s">
        <v>1277</v>
      </c>
      <c r="Z575" s="253" t="s">
        <v>1277</v>
      </c>
      <c r="AA575" s="253" t="s">
        <v>1277</v>
      </c>
      <c r="AB575" s="253" t="s">
        <v>1277</v>
      </c>
      <c r="AC575" s="253" t="s">
        <v>1277</v>
      </c>
      <c r="AD575" s="253" t="s">
        <v>1277</v>
      </c>
      <c r="AE575" s="253" t="s">
        <v>1277</v>
      </c>
      <c r="AF575" s="253" t="s">
        <v>1277</v>
      </c>
      <c r="AG575" s="253" t="s">
        <v>1277</v>
      </c>
      <c r="AH575" s="253" t="s">
        <v>1277</v>
      </c>
      <c r="AI575" s="6" t="s">
        <v>3006</v>
      </c>
      <c r="AJ575" s="6" t="s">
        <v>3210</v>
      </c>
      <c r="AK575" s="6" t="s">
        <v>4159</v>
      </c>
      <c r="AL575" s="6" t="s">
        <v>3899</v>
      </c>
      <c r="AM575" s="12" t="s">
        <v>4455</v>
      </c>
      <c r="AN575" s="146" t="s">
        <v>3899</v>
      </c>
      <c r="AO575" s="40" t="s">
        <v>6054</v>
      </c>
      <c r="AP575" s="595" t="s">
        <v>1568</v>
      </c>
      <c r="AQ575" s="40" t="s">
        <v>7359</v>
      </c>
      <c r="AR575" s="595" t="s">
        <v>1568</v>
      </c>
      <c r="AS575" s="40" t="s">
        <v>6054</v>
      </c>
      <c r="AT575" s="231" t="s">
        <v>1937</v>
      </c>
      <c r="AU575" s="185">
        <v>44377</v>
      </c>
      <c r="AV575" s="436" t="s">
        <v>2439</v>
      </c>
      <c r="AW575" s="185">
        <v>44377</v>
      </c>
      <c r="AX575" s="149" t="s">
        <v>4114</v>
      </c>
      <c r="AY575" s="31" t="s">
        <v>4110</v>
      </c>
      <c r="AZ575" s="31" t="s">
        <v>1568</v>
      </c>
      <c r="BA575" s="31" t="s">
        <v>1568</v>
      </c>
      <c r="BB575" s="597" t="s">
        <v>2678</v>
      </c>
      <c r="BC575" s="418" t="s">
        <v>3661</v>
      </c>
      <c r="BD575" s="30" t="s">
        <v>1568</v>
      </c>
      <c r="BI575" s="93" t="s">
        <v>3821</v>
      </c>
      <c r="BJ575" s="326" t="s">
        <v>3724</v>
      </c>
      <c r="BK575" s="93" t="s">
        <v>3772</v>
      </c>
      <c r="BL575" s="93"/>
    </row>
    <row r="576" spans="1:64" ht="115.5" hidden="1" customHeight="1" x14ac:dyDescent="0.3">
      <c r="A576" s="97" t="s">
        <v>2990</v>
      </c>
      <c r="B576" s="364" t="s">
        <v>2992</v>
      </c>
      <c r="C576" s="223">
        <v>44109</v>
      </c>
      <c r="D576" s="223" t="s">
        <v>7572</v>
      </c>
      <c r="E576" s="278" t="s">
        <v>1441</v>
      </c>
      <c r="F576" s="12" t="s">
        <v>4066</v>
      </c>
      <c r="G576" s="12" t="s">
        <v>2902</v>
      </c>
      <c r="H576" s="12" t="s">
        <v>2912</v>
      </c>
      <c r="I576" s="12" t="s">
        <v>2913</v>
      </c>
      <c r="J576" s="88" t="s">
        <v>2914</v>
      </c>
      <c r="K576" s="296">
        <v>1</v>
      </c>
      <c r="L576" s="223">
        <v>44152</v>
      </c>
      <c r="M576" s="223">
        <v>44560</v>
      </c>
      <c r="N576" s="552">
        <f t="shared" si="31"/>
        <v>7</v>
      </c>
      <c r="O576" s="593">
        <v>0.2</v>
      </c>
      <c r="P576" s="436" t="s">
        <v>902</v>
      </c>
      <c r="Q576" s="436"/>
      <c r="R576" s="4" t="s">
        <v>6854</v>
      </c>
      <c r="S576" s="600">
        <f t="shared" si="30"/>
        <v>380</v>
      </c>
      <c r="T576" s="36"/>
      <c r="U576" s="36"/>
      <c r="V576" s="253"/>
      <c r="W576" s="253"/>
      <c r="X576" s="253"/>
      <c r="Y576" s="253"/>
      <c r="Z576" s="253"/>
      <c r="AA576" s="253"/>
      <c r="AB576" s="253"/>
      <c r="AC576" s="253"/>
      <c r="AD576" s="253"/>
      <c r="AE576" s="253"/>
      <c r="AF576" s="253"/>
      <c r="AG576" s="253"/>
      <c r="AH576" s="253"/>
      <c r="AI576" s="6"/>
      <c r="AJ576" s="6"/>
      <c r="AK576" s="6" t="s">
        <v>4077</v>
      </c>
      <c r="AL576" s="6" t="s">
        <v>4142</v>
      </c>
      <c r="AM576" s="4" t="s">
        <v>4176</v>
      </c>
      <c r="AN576" s="10" t="s">
        <v>6538</v>
      </c>
      <c r="AO576" s="4" t="s">
        <v>6570</v>
      </c>
      <c r="AP576" s="595" t="s">
        <v>1568</v>
      </c>
      <c r="AQ576" s="6" t="s">
        <v>6885</v>
      </c>
      <c r="AR576" s="595" t="s">
        <v>1568</v>
      </c>
      <c r="AS576" s="595" t="s">
        <v>7367</v>
      </c>
      <c r="AT576" s="231" t="s">
        <v>1937</v>
      </c>
      <c r="AU576" s="185">
        <v>44529</v>
      </c>
      <c r="AV576" s="436" t="s">
        <v>2439</v>
      </c>
      <c r="AW576" s="185">
        <v>44529</v>
      </c>
      <c r="AX576" s="149" t="s">
        <v>6897</v>
      </c>
      <c r="AY576" s="31" t="s">
        <v>6843</v>
      </c>
      <c r="AZ576" s="31" t="s">
        <v>1568</v>
      </c>
      <c r="BA576" s="31" t="s">
        <v>1568</v>
      </c>
      <c r="BB576" s="597" t="s">
        <v>2678</v>
      </c>
      <c r="BC576" s="418" t="s">
        <v>3661</v>
      </c>
      <c r="BD576" s="30" t="s">
        <v>1568</v>
      </c>
      <c r="BI576" s="93" t="s">
        <v>3821</v>
      </c>
      <c r="BJ576" s="326" t="s">
        <v>3724</v>
      </c>
      <c r="BK576" s="93" t="s">
        <v>3772</v>
      </c>
      <c r="BL576" s="604"/>
    </row>
    <row r="577" spans="1:64" ht="115.5" customHeight="1" x14ac:dyDescent="0.3">
      <c r="A577" s="97" t="s">
        <v>2990</v>
      </c>
      <c r="B577" s="364" t="s">
        <v>2992</v>
      </c>
      <c r="C577" s="223">
        <v>44109</v>
      </c>
      <c r="D577" s="223" t="s">
        <v>7572</v>
      </c>
      <c r="E577" s="278" t="s">
        <v>1441</v>
      </c>
      <c r="F577" s="12" t="s">
        <v>4066</v>
      </c>
      <c r="G577" s="289" t="s">
        <v>2902</v>
      </c>
      <c r="H577" s="289" t="s">
        <v>2912</v>
      </c>
      <c r="I577" s="289" t="s">
        <v>2913</v>
      </c>
      <c r="J577" s="302" t="s">
        <v>2914</v>
      </c>
      <c r="K577" s="592">
        <v>1</v>
      </c>
      <c r="L577" s="377">
        <v>44152</v>
      </c>
      <c r="M577" s="377">
        <v>44925</v>
      </c>
      <c r="N577" s="552">
        <f t="shared" ref="N577" si="42">+WEEKNUM(M577-L577)</f>
        <v>7</v>
      </c>
      <c r="O577" s="573">
        <v>1</v>
      </c>
      <c r="P577" s="436" t="s">
        <v>902</v>
      </c>
      <c r="Q577" s="436"/>
      <c r="R577" s="4" t="s">
        <v>7690</v>
      </c>
      <c r="S577" s="600">
        <f t="shared" si="30"/>
        <v>299</v>
      </c>
      <c r="T577" s="36"/>
      <c r="U577" s="36"/>
      <c r="V577" s="253"/>
      <c r="W577" s="253"/>
      <c r="X577" s="253"/>
      <c r="Y577" s="253"/>
      <c r="Z577" s="253"/>
      <c r="AA577" s="253"/>
      <c r="AB577" s="253"/>
      <c r="AC577" s="253"/>
      <c r="AD577" s="253"/>
      <c r="AE577" s="253"/>
      <c r="AF577" s="253"/>
      <c r="AG577" s="253"/>
      <c r="AH577" s="253"/>
      <c r="AI577" s="6"/>
      <c r="AJ577" s="6"/>
      <c r="AK577" s="6" t="s">
        <v>4077</v>
      </c>
      <c r="AL577" s="6" t="s">
        <v>4142</v>
      </c>
      <c r="AM577" s="4" t="s">
        <v>4176</v>
      </c>
      <c r="AN577" s="10" t="s">
        <v>6538</v>
      </c>
      <c r="AO577" s="4" t="s">
        <v>6570</v>
      </c>
      <c r="AP577" s="595" t="s">
        <v>6939</v>
      </c>
      <c r="AQ577" s="6" t="s">
        <v>7688</v>
      </c>
      <c r="AR577" s="595" t="s">
        <v>7670</v>
      </c>
      <c r="AS577" s="595" t="s">
        <v>7689</v>
      </c>
      <c r="AT577" s="231" t="s">
        <v>884</v>
      </c>
      <c r="AU577" s="185">
        <v>44652</v>
      </c>
      <c r="AV577" s="436" t="s">
        <v>1031</v>
      </c>
      <c r="AW577" s="182"/>
      <c r="AX577" s="116"/>
      <c r="AY577" s="116"/>
      <c r="AZ577" s="116"/>
      <c r="BA577" s="116"/>
      <c r="BB577" s="597" t="s">
        <v>1301</v>
      </c>
      <c r="BC577" s="182"/>
      <c r="BD577" s="116"/>
      <c r="BI577" s="93" t="s">
        <v>3821</v>
      </c>
      <c r="BJ577" s="326" t="s">
        <v>3724</v>
      </c>
      <c r="BK577" s="93" t="s">
        <v>3772</v>
      </c>
      <c r="BL577" s="604"/>
    </row>
    <row r="578" spans="1:64" ht="115.5" hidden="1" customHeight="1" x14ac:dyDescent="0.3">
      <c r="A578" s="29" t="s">
        <v>2991</v>
      </c>
      <c r="B578" s="5" t="s">
        <v>2992</v>
      </c>
      <c r="C578" s="185">
        <v>44109</v>
      </c>
      <c r="D578" s="223" t="s">
        <v>7572</v>
      </c>
      <c r="E578" s="278" t="s">
        <v>1441</v>
      </c>
      <c r="F578" s="12" t="s">
        <v>4066</v>
      </c>
      <c r="G578" s="12" t="s">
        <v>2902</v>
      </c>
      <c r="H578" s="12" t="s">
        <v>2915</v>
      </c>
      <c r="I578" s="12" t="s">
        <v>2916</v>
      </c>
      <c r="J578" s="12" t="s">
        <v>2917</v>
      </c>
      <c r="K578" s="279">
        <v>20</v>
      </c>
      <c r="L578" s="185">
        <v>44152</v>
      </c>
      <c r="M578" s="185">
        <v>44407</v>
      </c>
      <c r="N578" s="79">
        <f t="shared" si="31"/>
        <v>37</v>
      </c>
      <c r="O578" s="300">
        <v>0</v>
      </c>
      <c r="P578" s="436" t="s">
        <v>902</v>
      </c>
      <c r="Q578" s="436"/>
      <c r="R578" s="4" t="s">
        <v>4451</v>
      </c>
      <c r="S578" s="600">
        <f t="shared" si="30"/>
        <v>298</v>
      </c>
      <c r="T578" s="36"/>
      <c r="U578" s="36"/>
      <c r="V578" s="253" t="s">
        <v>1277</v>
      </c>
      <c r="W578" s="253" t="s">
        <v>1277</v>
      </c>
      <c r="X578" s="253" t="s">
        <v>1277</v>
      </c>
      <c r="Y578" s="253" t="s">
        <v>1277</v>
      </c>
      <c r="Z578" s="253" t="s">
        <v>1277</v>
      </c>
      <c r="AA578" s="253" t="s">
        <v>1277</v>
      </c>
      <c r="AB578" s="253" t="s">
        <v>1277</v>
      </c>
      <c r="AC578" s="253" t="s">
        <v>1277</v>
      </c>
      <c r="AD578" s="253" t="s">
        <v>1277</v>
      </c>
      <c r="AE578" s="253" t="s">
        <v>1277</v>
      </c>
      <c r="AF578" s="253" t="s">
        <v>1277</v>
      </c>
      <c r="AG578" s="253" t="s">
        <v>1277</v>
      </c>
      <c r="AH578" s="253" t="s">
        <v>1277</v>
      </c>
      <c r="AI578" s="6" t="s">
        <v>3006</v>
      </c>
      <c r="AJ578" s="6" t="s">
        <v>3211</v>
      </c>
      <c r="AK578" s="6" t="s">
        <v>4078</v>
      </c>
      <c r="AL578" s="335" t="s">
        <v>4143</v>
      </c>
      <c r="AM578" s="193" t="s">
        <v>4177</v>
      </c>
      <c r="AN578" s="146" t="s">
        <v>3899</v>
      </c>
      <c r="AO578" s="40" t="s">
        <v>6054</v>
      </c>
      <c r="AP578" s="595" t="s">
        <v>1568</v>
      </c>
      <c r="AQ578" s="40" t="s">
        <v>7359</v>
      </c>
      <c r="AR578" s="595" t="s">
        <v>1568</v>
      </c>
      <c r="AS578" s="40" t="s">
        <v>6054</v>
      </c>
      <c r="AT578" s="231" t="s">
        <v>1937</v>
      </c>
      <c r="AU578" s="185">
        <v>44377</v>
      </c>
      <c r="AV578" s="436" t="s">
        <v>2439</v>
      </c>
      <c r="AW578" s="185">
        <v>44377</v>
      </c>
      <c r="AX578" s="149" t="s">
        <v>4114</v>
      </c>
      <c r="AY578" s="31" t="s">
        <v>4110</v>
      </c>
      <c r="AZ578" s="31" t="s">
        <v>1568</v>
      </c>
      <c r="BA578" s="31" t="s">
        <v>1568</v>
      </c>
      <c r="BB578" s="597" t="s">
        <v>2678</v>
      </c>
      <c r="BC578" s="418" t="s">
        <v>3661</v>
      </c>
      <c r="BD578" s="30" t="s">
        <v>1568</v>
      </c>
      <c r="BI578" s="93" t="s">
        <v>3821</v>
      </c>
      <c r="BJ578" s="326" t="s">
        <v>3724</v>
      </c>
      <c r="BK578" s="93" t="s">
        <v>3772</v>
      </c>
      <c r="BL578" s="93"/>
    </row>
    <row r="579" spans="1:64" ht="115.5" hidden="1" customHeight="1" x14ac:dyDescent="0.3">
      <c r="A579" s="97" t="s">
        <v>2991</v>
      </c>
      <c r="B579" s="364" t="s">
        <v>2992</v>
      </c>
      <c r="C579" s="223">
        <v>44109</v>
      </c>
      <c r="D579" s="223" t="s">
        <v>7572</v>
      </c>
      <c r="E579" s="278" t="s">
        <v>1441</v>
      </c>
      <c r="F579" s="12" t="s">
        <v>4066</v>
      </c>
      <c r="G579" s="12" t="s">
        <v>2902</v>
      </c>
      <c r="H579" s="12" t="s">
        <v>2915</v>
      </c>
      <c r="I579" s="12" t="s">
        <v>2916</v>
      </c>
      <c r="J579" s="88" t="s">
        <v>2917</v>
      </c>
      <c r="K579" s="279">
        <v>20</v>
      </c>
      <c r="L579" s="223">
        <v>44152</v>
      </c>
      <c r="M579" s="223">
        <v>44560</v>
      </c>
      <c r="N579" s="552">
        <f t="shared" si="31"/>
        <v>7</v>
      </c>
      <c r="O579" s="581">
        <v>6</v>
      </c>
      <c r="P579" s="436" t="s">
        <v>902</v>
      </c>
      <c r="Q579" s="436"/>
      <c r="R579" s="4" t="s">
        <v>6854</v>
      </c>
      <c r="S579" s="600">
        <f t="shared" si="30"/>
        <v>380</v>
      </c>
      <c r="T579" s="36"/>
      <c r="U579" s="36"/>
      <c r="V579" s="253"/>
      <c r="W579" s="253"/>
      <c r="X579" s="253"/>
      <c r="Y579" s="253"/>
      <c r="Z579" s="253"/>
      <c r="AA579" s="253"/>
      <c r="AB579" s="253"/>
      <c r="AC579" s="253"/>
      <c r="AD579" s="253"/>
      <c r="AE579" s="253"/>
      <c r="AF579" s="253"/>
      <c r="AG579" s="253"/>
      <c r="AH579" s="253"/>
      <c r="AI579" s="6"/>
      <c r="AJ579" s="6"/>
      <c r="AK579" s="6" t="s">
        <v>4158</v>
      </c>
      <c r="AL579" s="6" t="s">
        <v>4143</v>
      </c>
      <c r="AM579" s="4" t="s">
        <v>4395</v>
      </c>
      <c r="AN579" s="10" t="s">
        <v>6539</v>
      </c>
      <c r="AO579" s="4" t="s">
        <v>6554</v>
      </c>
      <c r="AP579" s="595" t="s">
        <v>1568</v>
      </c>
      <c r="AQ579" s="6" t="s">
        <v>6885</v>
      </c>
      <c r="AR579" s="595" t="s">
        <v>1568</v>
      </c>
      <c r="AS579" s="595" t="s">
        <v>7367</v>
      </c>
      <c r="AT579" s="231" t="s">
        <v>1937</v>
      </c>
      <c r="AU579" s="185">
        <v>44529</v>
      </c>
      <c r="AV579" s="436" t="s">
        <v>2439</v>
      </c>
      <c r="AW579" s="185">
        <v>44529</v>
      </c>
      <c r="AX579" s="149" t="s">
        <v>6897</v>
      </c>
      <c r="AY579" s="31" t="s">
        <v>6843</v>
      </c>
      <c r="AZ579" s="31" t="s">
        <v>1568</v>
      </c>
      <c r="BA579" s="31" t="s">
        <v>1568</v>
      </c>
      <c r="BB579" s="597" t="s">
        <v>2678</v>
      </c>
      <c r="BC579" s="418" t="s">
        <v>3661</v>
      </c>
      <c r="BD579" s="30" t="s">
        <v>1568</v>
      </c>
      <c r="BI579" s="93" t="s">
        <v>3821</v>
      </c>
      <c r="BJ579" s="326" t="s">
        <v>3724</v>
      </c>
      <c r="BK579" s="93" t="s">
        <v>3772</v>
      </c>
      <c r="BL579" s="604"/>
    </row>
    <row r="580" spans="1:64" ht="115.5" customHeight="1" x14ac:dyDescent="0.3">
      <c r="A580" s="97" t="s">
        <v>2991</v>
      </c>
      <c r="B580" s="364" t="s">
        <v>2992</v>
      </c>
      <c r="C580" s="223">
        <v>44109</v>
      </c>
      <c r="D580" s="223" t="s">
        <v>7572</v>
      </c>
      <c r="E580" s="278" t="s">
        <v>1441</v>
      </c>
      <c r="F580" s="12" t="s">
        <v>4066</v>
      </c>
      <c r="G580" s="289" t="s">
        <v>2902</v>
      </c>
      <c r="H580" s="289" t="s">
        <v>2915</v>
      </c>
      <c r="I580" s="289" t="s">
        <v>2916</v>
      </c>
      <c r="J580" s="302" t="s">
        <v>2917</v>
      </c>
      <c r="K580" s="588">
        <v>20</v>
      </c>
      <c r="L580" s="377">
        <v>44152</v>
      </c>
      <c r="M580" s="377">
        <v>44925</v>
      </c>
      <c r="N580" s="552">
        <f t="shared" ref="N580" si="43">+WEEKNUM(M580-L580)</f>
        <v>7</v>
      </c>
      <c r="O580" s="606">
        <v>13</v>
      </c>
      <c r="P580" s="436" t="s">
        <v>902</v>
      </c>
      <c r="Q580" s="436"/>
      <c r="R580" s="4" t="s">
        <v>7691</v>
      </c>
      <c r="S580" s="600">
        <f t="shared" si="30"/>
        <v>319</v>
      </c>
      <c r="T580" s="36"/>
      <c r="U580" s="36"/>
      <c r="V580" s="253"/>
      <c r="W580" s="253"/>
      <c r="X580" s="253"/>
      <c r="Y580" s="253"/>
      <c r="Z580" s="253"/>
      <c r="AA580" s="253"/>
      <c r="AB580" s="253"/>
      <c r="AC580" s="253"/>
      <c r="AD580" s="253"/>
      <c r="AE580" s="253"/>
      <c r="AF580" s="253"/>
      <c r="AG580" s="253"/>
      <c r="AH580" s="253"/>
      <c r="AI580" s="6"/>
      <c r="AJ580" s="6"/>
      <c r="AK580" s="6" t="s">
        <v>4158</v>
      </c>
      <c r="AL580" s="6" t="s">
        <v>4143</v>
      </c>
      <c r="AM580" s="4" t="s">
        <v>4395</v>
      </c>
      <c r="AN580" s="10" t="s">
        <v>6539</v>
      </c>
      <c r="AO580" s="4" t="s">
        <v>6554</v>
      </c>
      <c r="AP580" s="595" t="s">
        <v>6940</v>
      </c>
      <c r="AQ580" s="599" t="s">
        <v>7301</v>
      </c>
      <c r="AR580" s="595" t="s">
        <v>7671</v>
      </c>
      <c r="AS580" s="599" t="s">
        <v>7697</v>
      </c>
      <c r="AT580" s="231" t="s">
        <v>884</v>
      </c>
      <c r="AU580" s="185">
        <v>44652</v>
      </c>
      <c r="AV580" s="436" t="s">
        <v>1031</v>
      </c>
      <c r="AW580" s="182"/>
      <c r="AX580" s="116"/>
      <c r="AY580" s="116"/>
      <c r="AZ580" s="116"/>
      <c r="BA580" s="116"/>
      <c r="BB580" s="597" t="s">
        <v>1301</v>
      </c>
      <c r="BC580" s="182"/>
      <c r="BD580" s="116"/>
      <c r="BI580" s="93" t="s">
        <v>3821</v>
      </c>
      <c r="BJ580" s="326" t="s">
        <v>3724</v>
      </c>
      <c r="BK580" s="93" t="s">
        <v>3772</v>
      </c>
      <c r="BL580" s="604"/>
    </row>
    <row r="581" spans="1:64" s="14" customFormat="1" ht="115.5" hidden="1" customHeight="1" x14ac:dyDescent="0.25">
      <c r="A581" s="29" t="s">
        <v>3408</v>
      </c>
      <c r="B581" s="189" t="s">
        <v>3452</v>
      </c>
      <c r="C581" s="185">
        <v>44183</v>
      </c>
      <c r="D581" s="185"/>
      <c r="E581" s="540" t="s">
        <v>1391</v>
      </c>
      <c r="F581" s="12" t="s">
        <v>6274</v>
      </c>
      <c r="G581" s="426" t="s">
        <v>3335</v>
      </c>
      <c r="H581" s="426" t="s">
        <v>4320</v>
      </c>
      <c r="I581" s="426" t="s">
        <v>3350</v>
      </c>
      <c r="J581" s="426" t="s">
        <v>3388</v>
      </c>
      <c r="K581" s="417">
        <v>1</v>
      </c>
      <c r="L581" s="214">
        <v>44242</v>
      </c>
      <c r="M581" s="214">
        <v>44331</v>
      </c>
      <c r="N581" s="79">
        <f t="shared" si="31"/>
        <v>13</v>
      </c>
      <c r="O581" s="297">
        <v>1</v>
      </c>
      <c r="P581" s="436" t="s">
        <v>234</v>
      </c>
      <c r="Q581" s="436" t="s">
        <v>16</v>
      </c>
      <c r="R581" s="32" t="s">
        <v>4321</v>
      </c>
      <c r="S581" s="600">
        <f t="shared" si="30"/>
        <v>127</v>
      </c>
      <c r="T581" s="253" t="s">
        <v>1277</v>
      </c>
      <c r="U581" s="253" t="s">
        <v>1277</v>
      </c>
      <c r="V581" s="253" t="s">
        <v>1277</v>
      </c>
      <c r="W581" s="253" t="s">
        <v>1277</v>
      </c>
      <c r="X581" s="253" t="s">
        <v>1277</v>
      </c>
      <c r="Y581" s="253" t="s">
        <v>1277</v>
      </c>
      <c r="Z581" s="253" t="s">
        <v>1277</v>
      </c>
      <c r="AA581" s="253" t="s">
        <v>1277</v>
      </c>
      <c r="AB581" s="253" t="s">
        <v>1277</v>
      </c>
      <c r="AC581" s="253" t="s">
        <v>1277</v>
      </c>
      <c r="AD581" s="253" t="s">
        <v>1277</v>
      </c>
      <c r="AE581" s="253" t="s">
        <v>1277</v>
      </c>
      <c r="AF581" s="253" t="s">
        <v>1277</v>
      </c>
      <c r="AG581" s="253" t="s">
        <v>1277</v>
      </c>
      <c r="AH581" s="253" t="s">
        <v>1277</v>
      </c>
      <c r="AI581" s="253" t="s">
        <v>1277</v>
      </c>
      <c r="AJ581" s="253" t="s">
        <v>1277</v>
      </c>
      <c r="AK581" s="6" t="s">
        <v>3442</v>
      </c>
      <c r="AL581" s="10" t="s">
        <v>4282</v>
      </c>
      <c r="AM581" s="6" t="s">
        <v>7396</v>
      </c>
      <c r="AN581" s="146" t="s">
        <v>3899</v>
      </c>
      <c r="AO581" s="146" t="s">
        <v>5945</v>
      </c>
      <c r="AP581" s="595" t="s">
        <v>1568</v>
      </c>
      <c r="AQ581" s="146" t="s">
        <v>5945</v>
      </c>
      <c r="AR581" s="146" t="s">
        <v>1568</v>
      </c>
      <c r="AS581" s="146" t="s">
        <v>5945</v>
      </c>
      <c r="AT581" s="231" t="s">
        <v>1027</v>
      </c>
      <c r="AU581" s="185">
        <v>44391</v>
      </c>
      <c r="AV581" s="436" t="s">
        <v>1031</v>
      </c>
      <c r="AW581" s="418"/>
      <c r="AX581" s="30"/>
      <c r="AY581" s="30"/>
      <c r="AZ581" s="30"/>
      <c r="BA581" s="30"/>
      <c r="BB581" s="597" t="s">
        <v>1301</v>
      </c>
      <c r="BC581" s="418"/>
      <c r="BD581" s="30"/>
      <c r="BI581" s="604" t="s">
        <v>3792</v>
      </c>
      <c r="BJ581" s="93" t="s">
        <v>3775</v>
      </c>
      <c r="BK581" s="93" t="s">
        <v>3835</v>
      </c>
      <c r="BL581" s="93"/>
    </row>
    <row r="582" spans="1:64" s="14" customFormat="1" ht="115.5" hidden="1" customHeight="1" x14ac:dyDescent="0.25">
      <c r="A582" s="29" t="s">
        <v>3409</v>
      </c>
      <c r="B582" s="189" t="s">
        <v>3452</v>
      </c>
      <c r="C582" s="185">
        <v>44183</v>
      </c>
      <c r="D582" s="185"/>
      <c r="E582" s="540" t="s">
        <v>1391</v>
      </c>
      <c r="F582" s="12" t="s">
        <v>6274</v>
      </c>
      <c r="G582" s="426" t="s">
        <v>3335</v>
      </c>
      <c r="H582" s="426" t="s">
        <v>3351</v>
      </c>
      <c r="I582" s="426" t="s">
        <v>3352</v>
      </c>
      <c r="J582" s="426" t="s">
        <v>3389</v>
      </c>
      <c r="K582" s="417">
        <v>1</v>
      </c>
      <c r="L582" s="214">
        <v>44332</v>
      </c>
      <c r="M582" s="214">
        <v>44377</v>
      </c>
      <c r="N582" s="79">
        <f t="shared" si="31"/>
        <v>7</v>
      </c>
      <c r="O582" s="297">
        <v>1</v>
      </c>
      <c r="P582" s="436" t="s">
        <v>234</v>
      </c>
      <c r="Q582" s="436" t="s">
        <v>3443</v>
      </c>
      <c r="R582" s="32" t="s">
        <v>4452</v>
      </c>
      <c r="S582" s="600">
        <f t="shared" ref="S582:S646" si="44">LEN(R582)</f>
        <v>198</v>
      </c>
      <c r="T582" s="253" t="s">
        <v>1277</v>
      </c>
      <c r="U582" s="253" t="s">
        <v>1277</v>
      </c>
      <c r="V582" s="253" t="s">
        <v>1277</v>
      </c>
      <c r="W582" s="253" t="s">
        <v>1277</v>
      </c>
      <c r="X582" s="253" t="s">
        <v>1277</v>
      </c>
      <c r="Y582" s="253" t="s">
        <v>1277</v>
      </c>
      <c r="Z582" s="253" t="s">
        <v>1277</v>
      </c>
      <c r="AA582" s="253" t="s">
        <v>1277</v>
      </c>
      <c r="AB582" s="253" t="s">
        <v>1277</v>
      </c>
      <c r="AC582" s="253" t="s">
        <v>1277</v>
      </c>
      <c r="AD582" s="253" t="s">
        <v>1277</v>
      </c>
      <c r="AE582" s="253" t="s">
        <v>1277</v>
      </c>
      <c r="AF582" s="253" t="s">
        <v>1277</v>
      </c>
      <c r="AG582" s="253" t="s">
        <v>1277</v>
      </c>
      <c r="AH582" s="253" t="s">
        <v>1277</v>
      </c>
      <c r="AI582" s="253" t="s">
        <v>1277</v>
      </c>
      <c r="AJ582" s="253" t="s">
        <v>1277</v>
      </c>
      <c r="AK582" s="6" t="s">
        <v>3442</v>
      </c>
      <c r="AL582" s="10" t="s">
        <v>4283</v>
      </c>
      <c r="AM582" s="6" t="s">
        <v>7397</v>
      </c>
      <c r="AN582" s="146" t="s">
        <v>3899</v>
      </c>
      <c r="AO582" s="146" t="s">
        <v>5945</v>
      </c>
      <c r="AP582" s="595" t="s">
        <v>1568</v>
      </c>
      <c r="AQ582" s="146" t="s">
        <v>5945</v>
      </c>
      <c r="AR582" s="146" t="s">
        <v>1568</v>
      </c>
      <c r="AS582" s="146" t="s">
        <v>5945</v>
      </c>
      <c r="AT582" s="231" t="s">
        <v>882</v>
      </c>
      <c r="AU582" s="185">
        <v>44391</v>
      </c>
      <c r="AV582" s="436" t="s">
        <v>1031</v>
      </c>
      <c r="AW582" s="418"/>
      <c r="AX582" s="30"/>
      <c r="AY582" s="30"/>
      <c r="AZ582" s="30"/>
      <c r="BA582" s="30"/>
      <c r="BB582" s="597" t="s">
        <v>1301</v>
      </c>
      <c r="BC582" s="418"/>
      <c r="BD582" s="30"/>
      <c r="BI582" s="604" t="s">
        <v>3792</v>
      </c>
      <c r="BJ582" s="93" t="s">
        <v>3775</v>
      </c>
      <c r="BK582" s="604" t="s">
        <v>3835</v>
      </c>
      <c r="BL582" s="604"/>
    </row>
    <row r="583" spans="1:64" s="14" customFormat="1" ht="115.5" hidden="1" customHeight="1" x14ac:dyDescent="0.25">
      <c r="A583" s="97" t="s">
        <v>3410</v>
      </c>
      <c r="B583" s="426" t="s">
        <v>3452</v>
      </c>
      <c r="C583" s="185">
        <v>44183</v>
      </c>
      <c r="D583" s="223"/>
      <c r="E583" s="540" t="s">
        <v>1391</v>
      </c>
      <c r="F583" s="12" t="s">
        <v>6686</v>
      </c>
      <c r="G583" s="426" t="s">
        <v>3335</v>
      </c>
      <c r="H583" s="426" t="s">
        <v>3353</v>
      </c>
      <c r="I583" s="426" t="s">
        <v>4322</v>
      </c>
      <c r="J583" s="426" t="s">
        <v>3390</v>
      </c>
      <c r="K583" s="417">
        <v>6</v>
      </c>
      <c r="L583" s="214">
        <v>44378</v>
      </c>
      <c r="M583" s="214">
        <v>44440</v>
      </c>
      <c r="N583" s="552">
        <f t="shared" si="31"/>
        <v>9</v>
      </c>
      <c r="O583" s="504">
        <v>6</v>
      </c>
      <c r="P583" s="436" t="s">
        <v>234</v>
      </c>
      <c r="Q583" s="436" t="s">
        <v>3443</v>
      </c>
      <c r="R583" s="6" t="s">
        <v>4372</v>
      </c>
      <c r="S583" s="600">
        <f t="shared" si="44"/>
        <v>128</v>
      </c>
      <c r="T583" s="253" t="s">
        <v>1277</v>
      </c>
      <c r="U583" s="253" t="s">
        <v>1277</v>
      </c>
      <c r="V583" s="253" t="s">
        <v>1277</v>
      </c>
      <c r="W583" s="253" t="s">
        <v>1277</v>
      </c>
      <c r="X583" s="253" t="s">
        <v>1277</v>
      </c>
      <c r="Y583" s="253" t="s">
        <v>1277</v>
      </c>
      <c r="Z583" s="253" t="s">
        <v>1277</v>
      </c>
      <c r="AA583" s="253" t="s">
        <v>1277</v>
      </c>
      <c r="AB583" s="253" t="s">
        <v>1277</v>
      </c>
      <c r="AC583" s="253" t="s">
        <v>1277</v>
      </c>
      <c r="AD583" s="253" t="s">
        <v>1277</v>
      </c>
      <c r="AE583" s="253" t="s">
        <v>1277</v>
      </c>
      <c r="AF583" s="253" t="s">
        <v>1277</v>
      </c>
      <c r="AG583" s="253" t="s">
        <v>1277</v>
      </c>
      <c r="AH583" s="253" t="s">
        <v>1277</v>
      </c>
      <c r="AI583" s="253" t="s">
        <v>1277</v>
      </c>
      <c r="AJ583" s="253" t="s">
        <v>1277</v>
      </c>
      <c r="AK583" s="6" t="s">
        <v>3442</v>
      </c>
      <c r="AL583" s="10" t="s">
        <v>1277</v>
      </c>
      <c r="AM583" s="6" t="s">
        <v>7398</v>
      </c>
      <c r="AN583" s="146" t="s">
        <v>6124</v>
      </c>
      <c r="AO583" s="6" t="s">
        <v>6403</v>
      </c>
      <c r="AP583" s="595" t="s">
        <v>1568</v>
      </c>
      <c r="AQ583" s="6" t="s">
        <v>6841</v>
      </c>
      <c r="AR583" s="595" t="s">
        <v>1568</v>
      </c>
      <c r="AS583" s="595" t="s">
        <v>6841</v>
      </c>
      <c r="AT583" s="231" t="s">
        <v>882</v>
      </c>
      <c r="AU583" s="185">
        <v>44480</v>
      </c>
      <c r="AV583" s="436" t="s">
        <v>1031</v>
      </c>
      <c r="AW583" s="418"/>
      <c r="AX583" s="30"/>
      <c r="AY583" s="30"/>
      <c r="AZ583" s="30"/>
      <c r="BA583" s="30"/>
      <c r="BB583" s="597" t="s">
        <v>1301</v>
      </c>
      <c r="BC583" s="418"/>
      <c r="BD583" s="30"/>
      <c r="BI583" s="604" t="s">
        <v>3792</v>
      </c>
      <c r="BJ583" s="93" t="s">
        <v>3775</v>
      </c>
      <c r="BK583" s="604" t="s">
        <v>3835</v>
      </c>
      <c r="BL583" s="604"/>
    </row>
    <row r="584" spans="1:64" s="14" customFormat="1" ht="115.5" customHeight="1" x14ac:dyDescent="0.25">
      <c r="A584" s="97" t="s">
        <v>3411</v>
      </c>
      <c r="B584" s="426" t="s">
        <v>3452</v>
      </c>
      <c r="C584" s="185">
        <v>44183</v>
      </c>
      <c r="D584" s="223"/>
      <c r="E584" s="540" t="s">
        <v>1391</v>
      </c>
      <c r="F584" s="12" t="s">
        <v>3774</v>
      </c>
      <c r="G584" s="426" t="s">
        <v>3335</v>
      </c>
      <c r="H584" s="426" t="s">
        <v>3354</v>
      </c>
      <c r="I584" s="426" t="s">
        <v>3355</v>
      </c>
      <c r="J584" s="426" t="s">
        <v>3391</v>
      </c>
      <c r="K584" s="417">
        <v>1</v>
      </c>
      <c r="L584" s="214">
        <v>44378</v>
      </c>
      <c r="M584" s="214">
        <v>45108</v>
      </c>
      <c r="N584" s="552">
        <f t="shared" si="31"/>
        <v>53</v>
      </c>
      <c r="O584" s="502">
        <v>0</v>
      </c>
      <c r="P584" s="436" t="s">
        <v>27</v>
      </c>
      <c r="Q584" s="436" t="s">
        <v>234</v>
      </c>
      <c r="R584" s="6" t="s">
        <v>7809</v>
      </c>
      <c r="S584" s="600">
        <f t="shared" si="44"/>
        <v>162</v>
      </c>
      <c r="T584" s="253" t="s">
        <v>1277</v>
      </c>
      <c r="U584" s="253" t="s">
        <v>1277</v>
      </c>
      <c r="V584" s="253" t="s">
        <v>1277</v>
      </c>
      <c r="W584" s="253" t="s">
        <v>1277</v>
      </c>
      <c r="X584" s="253" t="s">
        <v>1277</v>
      </c>
      <c r="Y584" s="253" t="s">
        <v>1277</v>
      </c>
      <c r="Z584" s="253" t="s">
        <v>1277</v>
      </c>
      <c r="AA584" s="253" t="s">
        <v>1277</v>
      </c>
      <c r="AB584" s="253" t="s">
        <v>1277</v>
      </c>
      <c r="AC584" s="253" t="s">
        <v>1277</v>
      </c>
      <c r="AD584" s="253" t="s">
        <v>1277</v>
      </c>
      <c r="AE584" s="253" t="s">
        <v>1277</v>
      </c>
      <c r="AF584" s="253" t="s">
        <v>1277</v>
      </c>
      <c r="AG584" s="253" t="s">
        <v>1277</v>
      </c>
      <c r="AH584" s="253" t="s">
        <v>1277</v>
      </c>
      <c r="AI584" s="253" t="s">
        <v>1277</v>
      </c>
      <c r="AJ584" s="253" t="s">
        <v>1277</v>
      </c>
      <c r="AK584" s="6" t="s">
        <v>3442</v>
      </c>
      <c r="AL584" s="6" t="s">
        <v>4488</v>
      </c>
      <c r="AM584" s="6" t="s">
        <v>7454</v>
      </c>
      <c r="AN584" s="10" t="s">
        <v>6352</v>
      </c>
      <c r="AO584" s="6" t="s">
        <v>6374</v>
      </c>
      <c r="AP584" s="595"/>
      <c r="AQ584" s="6" t="s">
        <v>7198</v>
      </c>
      <c r="AR584" s="596" t="s">
        <v>7722</v>
      </c>
      <c r="AS584" s="596" t="s">
        <v>7809</v>
      </c>
      <c r="AT584" s="231" t="s">
        <v>884</v>
      </c>
      <c r="AU584" s="185">
        <v>44662</v>
      </c>
      <c r="AV584" s="436" t="s">
        <v>1031</v>
      </c>
      <c r="AW584" s="418"/>
      <c r="AX584" s="30"/>
      <c r="AY584" s="30"/>
      <c r="AZ584" s="30"/>
      <c r="BA584" s="30"/>
      <c r="BB584" s="597" t="s">
        <v>1301</v>
      </c>
      <c r="BC584" s="418"/>
      <c r="BD584" s="30"/>
      <c r="BI584" s="604" t="s">
        <v>3792</v>
      </c>
      <c r="BJ584" s="93" t="s">
        <v>3775</v>
      </c>
      <c r="BK584" s="604" t="s">
        <v>3835</v>
      </c>
      <c r="BL584" s="604"/>
    </row>
    <row r="585" spans="1:64" s="14" customFormat="1" ht="115.5" customHeight="1" x14ac:dyDescent="0.25">
      <c r="A585" s="97" t="s">
        <v>3412</v>
      </c>
      <c r="B585" s="426" t="s">
        <v>3452</v>
      </c>
      <c r="C585" s="185">
        <v>44183</v>
      </c>
      <c r="D585" s="223"/>
      <c r="E585" s="539" t="s">
        <v>1479</v>
      </c>
      <c r="F585" s="12" t="s">
        <v>3776</v>
      </c>
      <c r="G585" s="426" t="s">
        <v>3336</v>
      </c>
      <c r="H585" s="426" t="s">
        <v>3356</v>
      </c>
      <c r="I585" s="426" t="s">
        <v>3357</v>
      </c>
      <c r="J585" s="426" t="s">
        <v>3392</v>
      </c>
      <c r="K585" s="217">
        <v>82175</v>
      </c>
      <c r="L585" s="214">
        <v>44228</v>
      </c>
      <c r="M585" s="214">
        <v>44742</v>
      </c>
      <c r="N585" s="552">
        <f t="shared" si="31"/>
        <v>22</v>
      </c>
      <c r="O585" s="502">
        <v>0</v>
      </c>
      <c r="P585" s="436" t="s">
        <v>27</v>
      </c>
      <c r="Q585" s="436" t="s">
        <v>16</v>
      </c>
      <c r="R585" s="6" t="s">
        <v>7810</v>
      </c>
      <c r="S585" s="600">
        <f t="shared" si="44"/>
        <v>162</v>
      </c>
      <c r="T585" s="253" t="s">
        <v>1277</v>
      </c>
      <c r="U585" s="253" t="s">
        <v>1277</v>
      </c>
      <c r="V585" s="253" t="s">
        <v>1277</v>
      </c>
      <c r="W585" s="253" t="s">
        <v>1277</v>
      </c>
      <c r="X585" s="253" t="s">
        <v>1277</v>
      </c>
      <c r="Y585" s="253" t="s">
        <v>1277</v>
      </c>
      <c r="Z585" s="253" t="s">
        <v>1277</v>
      </c>
      <c r="AA585" s="253" t="s">
        <v>1277</v>
      </c>
      <c r="AB585" s="253" t="s">
        <v>1277</v>
      </c>
      <c r="AC585" s="253" t="s">
        <v>1277</v>
      </c>
      <c r="AD585" s="253" t="s">
        <v>1277</v>
      </c>
      <c r="AE585" s="253" t="s">
        <v>1277</v>
      </c>
      <c r="AF585" s="253" t="s">
        <v>1277</v>
      </c>
      <c r="AG585" s="253" t="s">
        <v>1277</v>
      </c>
      <c r="AH585" s="253" t="s">
        <v>1277</v>
      </c>
      <c r="AI585" s="253" t="s">
        <v>1277</v>
      </c>
      <c r="AJ585" s="253" t="s">
        <v>1277</v>
      </c>
      <c r="AK585" s="6" t="s">
        <v>3442</v>
      </c>
      <c r="AL585" s="6" t="s">
        <v>4489</v>
      </c>
      <c r="AM585" s="6" t="s">
        <v>7455</v>
      </c>
      <c r="AN585" s="10" t="s">
        <v>6353</v>
      </c>
      <c r="AO585" s="6" t="s">
        <v>6376</v>
      </c>
      <c r="AP585" s="595" t="s">
        <v>7178</v>
      </c>
      <c r="AQ585" s="6" t="s">
        <v>7199</v>
      </c>
      <c r="AR585" s="596" t="s">
        <v>7723</v>
      </c>
      <c r="AS585" s="596" t="s">
        <v>7808</v>
      </c>
      <c r="AT585" s="231" t="s">
        <v>884</v>
      </c>
      <c r="AU585" s="185">
        <v>44662</v>
      </c>
      <c r="AV585" s="436" t="s">
        <v>1031</v>
      </c>
      <c r="AW585" s="418"/>
      <c r="AX585" s="30"/>
      <c r="AY585" s="30"/>
      <c r="AZ585" s="30"/>
      <c r="BA585" s="30"/>
      <c r="BB585" s="597" t="s">
        <v>1301</v>
      </c>
      <c r="BC585" s="418"/>
      <c r="BD585" s="30"/>
      <c r="BI585" s="93" t="s">
        <v>7645</v>
      </c>
      <c r="BJ585" s="604" t="s">
        <v>7646</v>
      </c>
      <c r="BK585" s="604"/>
      <c r="BL585" s="604"/>
    </row>
    <row r="586" spans="1:64" s="14" customFormat="1" ht="115.5" hidden="1" customHeight="1" x14ac:dyDescent="0.25">
      <c r="A586" s="97" t="s">
        <v>3413</v>
      </c>
      <c r="B586" s="426" t="s">
        <v>3452</v>
      </c>
      <c r="C586" s="185">
        <v>44183</v>
      </c>
      <c r="D586" s="223"/>
      <c r="E586" s="539" t="s">
        <v>1479</v>
      </c>
      <c r="F586" s="12" t="s">
        <v>3776</v>
      </c>
      <c r="G586" s="426" t="s">
        <v>3336</v>
      </c>
      <c r="H586" s="426" t="s">
        <v>3356</v>
      </c>
      <c r="I586" s="426" t="s">
        <v>3358</v>
      </c>
      <c r="J586" s="426" t="s">
        <v>3392</v>
      </c>
      <c r="K586" s="217">
        <v>126000</v>
      </c>
      <c r="L586" s="214">
        <v>44228</v>
      </c>
      <c r="M586" s="214">
        <v>44742</v>
      </c>
      <c r="N586" s="552">
        <f t="shared" si="31"/>
        <v>22</v>
      </c>
      <c r="O586" s="504">
        <v>126000</v>
      </c>
      <c r="P586" s="436" t="s">
        <v>56</v>
      </c>
      <c r="Q586" s="436" t="s">
        <v>16</v>
      </c>
      <c r="R586" s="32" t="s">
        <v>7315</v>
      </c>
      <c r="S586" s="600">
        <f t="shared" si="44"/>
        <v>368</v>
      </c>
      <c r="T586" s="253" t="s">
        <v>1277</v>
      </c>
      <c r="U586" s="253" t="s">
        <v>1277</v>
      </c>
      <c r="V586" s="253" t="s">
        <v>1277</v>
      </c>
      <c r="W586" s="253" t="s">
        <v>1277</v>
      </c>
      <c r="X586" s="253" t="s">
        <v>1277</v>
      </c>
      <c r="Y586" s="253" t="s">
        <v>1277</v>
      </c>
      <c r="Z586" s="253" t="s">
        <v>1277</v>
      </c>
      <c r="AA586" s="253" t="s">
        <v>1277</v>
      </c>
      <c r="AB586" s="253" t="s">
        <v>1277</v>
      </c>
      <c r="AC586" s="253" t="s">
        <v>1277</v>
      </c>
      <c r="AD586" s="253" t="s">
        <v>1277</v>
      </c>
      <c r="AE586" s="253" t="s">
        <v>1277</v>
      </c>
      <c r="AF586" s="253" t="s">
        <v>1277</v>
      </c>
      <c r="AG586" s="253" t="s">
        <v>1277</v>
      </c>
      <c r="AH586" s="253" t="s">
        <v>1277</v>
      </c>
      <c r="AI586" s="253" t="s">
        <v>1277</v>
      </c>
      <c r="AJ586" s="253" t="s">
        <v>1277</v>
      </c>
      <c r="AK586" s="6" t="s">
        <v>3442</v>
      </c>
      <c r="AL586" s="39" t="s">
        <v>4237</v>
      </c>
      <c r="AM586" s="6" t="s">
        <v>4379</v>
      </c>
      <c r="AN586" s="309" t="s">
        <v>6427</v>
      </c>
      <c r="AO586" s="6" t="s">
        <v>6581</v>
      </c>
      <c r="AP586" s="595" t="s">
        <v>7228</v>
      </c>
      <c r="AQ586" s="6" t="s">
        <v>7244</v>
      </c>
      <c r="AR586" s="4" t="s">
        <v>1568</v>
      </c>
      <c r="AS586" s="4" t="s">
        <v>7358</v>
      </c>
      <c r="AT586" s="601" t="s">
        <v>4832</v>
      </c>
      <c r="AU586" s="185">
        <v>44580</v>
      </c>
      <c r="AV586" s="436" t="s">
        <v>1031</v>
      </c>
      <c r="AW586" s="418"/>
      <c r="AX586" s="30"/>
      <c r="AY586" s="30"/>
      <c r="AZ586" s="30"/>
      <c r="BA586" s="30"/>
      <c r="BB586" s="597" t="s">
        <v>1301</v>
      </c>
      <c r="BC586" s="418"/>
      <c r="BD586" s="30"/>
      <c r="BI586" s="93" t="s">
        <v>7645</v>
      </c>
      <c r="BJ586" s="604" t="s">
        <v>7646</v>
      </c>
      <c r="BK586" s="604"/>
      <c r="BL586" s="604"/>
    </row>
    <row r="587" spans="1:64" s="14" customFormat="1" ht="115.5" customHeight="1" x14ac:dyDescent="0.25">
      <c r="A587" s="97" t="s">
        <v>3414</v>
      </c>
      <c r="B587" s="426" t="s">
        <v>3452</v>
      </c>
      <c r="C587" s="185">
        <v>44183</v>
      </c>
      <c r="D587" s="223"/>
      <c r="E587" s="539" t="s">
        <v>1479</v>
      </c>
      <c r="F587" s="12" t="s">
        <v>3776</v>
      </c>
      <c r="G587" s="426" t="s">
        <v>3337</v>
      </c>
      <c r="H587" s="426" t="s">
        <v>7845</v>
      </c>
      <c r="I587" s="426" t="s">
        <v>3359</v>
      </c>
      <c r="J587" s="426" t="s">
        <v>694</v>
      </c>
      <c r="K587" s="417">
        <v>4</v>
      </c>
      <c r="L587" s="214">
        <v>44228</v>
      </c>
      <c r="M587" s="214">
        <v>44742</v>
      </c>
      <c r="N587" s="552">
        <f t="shared" si="31"/>
        <v>22</v>
      </c>
      <c r="O587" s="504">
        <v>4</v>
      </c>
      <c r="P587" s="436" t="s">
        <v>27</v>
      </c>
      <c r="Q587" s="436" t="s">
        <v>16</v>
      </c>
      <c r="R587" s="6" t="s">
        <v>7847</v>
      </c>
      <c r="S587" s="600">
        <f t="shared" si="44"/>
        <v>220</v>
      </c>
      <c r="T587" s="253" t="s">
        <v>1277</v>
      </c>
      <c r="U587" s="253" t="s">
        <v>1277</v>
      </c>
      <c r="V587" s="253" t="s">
        <v>1277</v>
      </c>
      <c r="W587" s="253" t="s">
        <v>1277</v>
      </c>
      <c r="X587" s="253" t="s">
        <v>1277</v>
      </c>
      <c r="Y587" s="253" t="s">
        <v>1277</v>
      </c>
      <c r="Z587" s="253" t="s">
        <v>1277</v>
      </c>
      <c r="AA587" s="253" t="s">
        <v>1277</v>
      </c>
      <c r="AB587" s="253" t="s">
        <v>1277</v>
      </c>
      <c r="AC587" s="253" t="s">
        <v>1277</v>
      </c>
      <c r="AD587" s="253" t="s">
        <v>1277</v>
      </c>
      <c r="AE587" s="253" t="s">
        <v>1277</v>
      </c>
      <c r="AF587" s="253" t="s">
        <v>1277</v>
      </c>
      <c r="AG587" s="253" t="s">
        <v>1277</v>
      </c>
      <c r="AH587" s="253" t="s">
        <v>1277</v>
      </c>
      <c r="AI587" s="253" t="s">
        <v>1277</v>
      </c>
      <c r="AJ587" s="253" t="s">
        <v>1277</v>
      </c>
      <c r="AK587" s="6" t="s">
        <v>3442</v>
      </c>
      <c r="AL587" s="6" t="s">
        <v>4490</v>
      </c>
      <c r="AM587" s="6" t="s">
        <v>7456</v>
      </c>
      <c r="AN587" s="10" t="s">
        <v>6353</v>
      </c>
      <c r="AO587" s="6" t="s">
        <v>6404</v>
      </c>
      <c r="AP587" s="595" t="s">
        <v>6906</v>
      </c>
      <c r="AQ587" s="6" t="s">
        <v>7211</v>
      </c>
      <c r="AR587" s="604" t="s">
        <v>7724</v>
      </c>
      <c r="AS587" s="189" t="s">
        <v>7846</v>
      </c>
      <c r="AT587" s="231" t="s">
        <v>4832</v>
      </c>
      <c r="AU587" s="185">
        <v>44664</v>
      </c>
      <c r="AV587" s="436" t="s">
        <v>1031</v>
      </c>
      <c r="AW587" s="418"/>
      <c r="AX587" s="30"/>
      <c r="AY587" s="30"/>
      <c r="AZ587" s="30"/>
      <c r="BA587" s="30"/>
      <c r="BB587" s="597" t="s">
        <v>1301</v>
      </c>
      <c r="BC587" s="418"/>
      <c r="BD587" s="30"/>
      <c r="BI587" s="93" t="s">
        <v>7645</v>
      </c>
      <c r="BJ587" s="604" t="s">
        <v>7646</v>
      </c>
      <c r="BK587" s="604"/>
      <c r="BL587" s="604"/>
    </row>
    <row r="588" spans="1:64" s="14" customFormat="1" ht="115.5" hidden="1" customHeight="1" x14ac:dyDescent="0.25">
      <c r="A588" s="97" t="s">
        <v>3415</v>
      </c>
      <c r="B588" s="426" t="s">
        <v>3452</v>
      </c>
      <c r="C588" s="185">
        <v>44183</v>
      </c>
      <c r="D588" s="223"/>
      <c r="E588" s="539" t="s">
        <v>1392</v>
      </c>
      <c r="F588" s="12" t="s">
        <v>4079</v>
      </c>
      <c r="G588" s="426" t="s">
        <v>3338</v>
      </c>
      <c r="H588" s="426" t="s">
        <v>3360</v>
      </c>
      <c r="I588" s="426" t="s">
        <v>3361</v>
      </c>
      <c r="J588" s="284" t="s">
        <v>3393</v>
      </c>
      <c r="K588" s="215">
        <v>3</v>
      </c>
      <c r="L588" s="214">
        <v>44270</v>
      </c>
      <c r="M588" s="214">
        <v>44392</v>
      </c>
      <c r="N588" s="552">
        <f t="shared" si="31"/>
        <v>18</v>
      </c>
      <c r="O588" s="581">
        <v>0</v>
      </c>
      <c r="P588" s="436" t="s">
        <v>52</v>
      </c>
      <c r="Q588" s="436" t="s">
        <v>3444</v>
      </c>
      <c r="R588" s="6" t="s">
        <v>6866</v>
      </c>
      <c r="S588" s="600">
        <f t="shared" si="44"/>
        <v>338</v>
      </c>
      <c r="T588" s="253" t="s">
        <v>1277</v>
      </c>
      <c r="U588" s="253" t="s">
        <v>1277</v>
      </c>
      <c r="V588" s="253" t="s">
        <v>1277</v>
      </c>
      <c r="W588" s="253" t="s">
        <v>1277</v>
      </c>
      <c r="X588" s="253" t="s">
        <v>1277</v>
      </c>
      <c r="Y588" s="253" t="s">
        <v>1277</v>
      </c>
      <c r="Z588" s="253" t="s">
        <v>1277</v>
      </c>
      <c r="AA588" s="253" t="s">
        <v>1277</v>
      </c>
      <c r="AB588" s="253" t="s">
        <v>1277</v>
      </c>
      <c r="AC588" s="253" t="s">
        <v>1277</v>
      </c>
      <c r="AD588" s="253" t="s">
        <v>1277</v>
      </c>
      <c r="AE588" s="253" t="s">
        <v>1277</v>
      </c>
      <c r="AF588" s="253" t="s">
        <v>1277</v>
      </c>
      <c r="AG588" s="253" t="s">
        <v>1277</v>
      </c>
      <c r="AH588" s="253" t="s">
        <v>1277</v>
      </c>
      <c r="AI588" s="253" t="s">
        <v>1277</v>
      </c>
      <c r="AJ588" s="253" t="s">
        <v>1277</v>
      </c>
      <c r="AK588" s="6" t="s">
        <v>3442</v>
      </c>
      <c r="AL588" s="6" t="s">
        <v>4491</v>
      </c>
      <c r="AM588" s="6" t="s">
        <v>7399</v>
      </c>
      <c r="AN588" s="489" t="s">
        <v>6354</v>
      </c>
      <c r="AO588" s="6" t="s">
        <v>6650</v>
      </c>
      <c r="AP588" s="595" t="s">
        <v>1568</v>
      </c>
      <c r="AQ588" s="6" t="s">
        <v>6884</v>
      </c>
      <c r="AR588" s="40" t="s">
        <v>3899</v>
      </c>
      <c r="AS588" s="595" t="s">
        <v>7367</v>
      </c>
      <c r="AT588" s="231" t="s">
        <v>1937</v>
      </c>
      <c r="AU588" s="185">
        <v>44529</v>
      </c>
      <c r="AV588" s="436" t="s">
        <v>2439</v>
      </c>
      <c r="AW588" s="185">
        <v>44529</v>
      </c>
      <c r="AX588" s="149" t="s">
        <v>6851</v>
      </c>
      <c r="AY588" s="31" t="s">
        <v>6843</v>
      </c>
      <c r="AZ588" s="31" t="s">
        <v>1568</v>
      </c>
      <c r="BA588" s="31" t="s">
        <v>1568</v>
      </c>
      <c r="BB588" s="597" t="s">
        <v>2678</v>
      </c>
      <c r="BC588" s="418" t="s">
        <v>3661</v>
      </c>
      <c r="BD588" s="30" t="s">
        <v>1568</v>
      </c>
      <c r="BI588" s="93" t="s">
        <v>7515</v>
      </c>
      <c r="BJ588" s="597" t="s">
        <v>3734</v>
      </c>
      <c r="BK588" s="604" t="s">
        <v>3777</v>
      </c>
      <c r="BL588" s="604"/>
    </row>
    <row r="589" spans="1:64" s="14" customFormat="1" ht="115.5" customHeight="1" x14ac:dyDescent="0.3">
      <c r="A589" s="97" t="s">
        <v>3415</v>
      </c>
      <c r="B589" s="426" t="s">
        <v>3452</v>
      </c>
      <c r="C589" s="185">
        <v>44183</v>
      </c>
      <c r="D589" s="223"/>
      <c r="E589" s="539" t="s">
        <v>1392</v>
      </c>
      <c r="F589" s="12" t="s">
        <v>4079</v>
      </c>
      <c r="G589" s="422" t="s">
        <v>3338</v>
      </c>
      <c r="H589" s="422" t="s">
        <v>6879</v>
      </c>
      <c r="I589" s="422" t="s">
        <v>6880</v>
      </c>
      <c r="J589" s="371" t="s">
        <v>6881</v>
      </c>
      <c r="K589" s="478">
        <v>1</v>
      </c>
      <c r="L589" s="423">
        <v>44270</v>
      </c>
      <c r="M589" s="423">
        <v>44711</v>
      </c>
      <c r="N589" s="552">
        <f t="shared" ref="N589" si="45">+WEEKNUM(M589-L589)</f>
        <v>11</v>
      </c>
      <c r="O589" s="502">
        <v>0</v>
      </c>
      <c r="P589" s="436" t="s">
        <v>52</v>
      </c>
      <c r="Q589" s="436" t="s">
        <v>3444</v>
      </c>
      <c r="R589" s="6" t="s">
        <v>7812</v>
      </c>
      <c r="S589" s="600">
        <f t="shared" si="44"/>
        <v>167</v>
      </c>
      <c r="T589" s="253" t="s">
        <v>1277</v>
      </c>
      <c r="U589" s="253" t="s">
        <v>1277</v>
      </c>
      <c r="V589" s="253" t="s">
        <v>1277</v>
      </c>
      <c r="W589" s="253" t="s">
        <v>1277</v>
      </c>
      <c r="X589" s="253" t="s">
        <v>1277</v>
      </c>
      <c r="Y589" s="253" t="s">
        <v>1277</v>
      </c>
      <c r="Z589" s="253" t="s">
        <v>1277</v>
      </c>
      <c r="AA589" s="253" t="s">
        <v>1277</v>
      </c>
      <c r="AB589" s="253" t="s">
        <v>1277</v>
      </c>
      <c r="AC589" s="253" t="s">
        <v>1277</v>
      </c>
      <c r="AD589" s="253" t="s">
        <v>1277</v>
      </c>
      <c r="AE589" s="253" t="s">
        <v>1277</v>
      </c>
      <c r="AF589" s="253" t="s">
        <v>1277</v>
      </c>
      <c r="AG589" s="253" t="s">
        <v>1277</v>
      </c>
      <c r="AH589" s="253" t="s">
        <v>1277</v>
      </c>
      <c r="AI589" s="253" t="s">
        <v>1277</v>
      </c>
      <c r="AJ589" s="253" t="s">
        <v>1277</v>
      </c>
      <c r="AK589" s="6" t="s">
        <v>3442</v>
      </c>
      <c r="AL589" s="6" t="s">
        <v>4491</v>
      </c>
      <c r="AM589" s="6" t="s">
        <v>7399</v>
      </c>
      <c r="AN589" s="489" t="s">
        <v>6354</v>
      </c>
      <c r="AO589" s="6" t="s">
        <v>6650</v>
      </c>
      <c r="AP589" s="596" t="s">
        <v>7166</v>
      </c>
      <c r="AQ589" s="6" t="s">
        <v>7200</v>
      </c>
      <c r="AR589" s="604" t="s">
        <v>7725</v>
      </c>
      <c r="AS589" s="604" t="s">
        <v>7843</v>
      </c>
      <c r="AT589" s="231" t="s">
        <v>884</v>
      </c>
      <c r="AU589" s="185">
        <v>44662</v>
      </c>
      <c r="AV589" s="436" t="s">
        <v>1031</v>
      </c>
      <c r="AW589" s="182"/>
      <c r="AX589" s="116"/>
      <c r="AY589" s="116"/>
      <c r="AZ589" s="116"/>
      <c r="BA589" s="116"/>
      <c r="BB589" s="597" t="s">
        <v>1301</v>
      </c>
      <c r="BC589" s="182"/>
      <c r="BD589" s="116"/>
      <c r="BI589" s="604" t="s">
        <v>7640</v>
      </c>
      <c r="BJ589" s="604" t="s">
        <v>7642</v>
      </c>
      <c r="BK589" s="604"/>
      <c r="BL589" s="604"/>
    </row>
    <row r="590" spans="1:64" s="14" customFormat="1" ht="115.5" hidden="1" customHeight="1" x14ac:dyDescent="0.25">
      <c r="A590" s="29" t="s">
        <v>3416</v>
      </c>
      <c r="B590" s="189" t="s">
        <v>3452</v>
      </c>
      <c r="C590" s="185">
        <v>44183</v>
      </c>
      <c r="D590" s="185"/>
      <c r="E590" s="539" t="s">
        <v>1408</v>
      </c>
      <c r="F590" s="12" t="s">
        <v>3773</v>
      </c>
      <c r="G590" s="426" t="s">
        <v>3339</v>
      </c>
      <c r="H590" s="426" t="s">
        <v>2856</v>
      </c>
      <c r="I590" s="426" t="s">
        <v>3362</v>
      </c>
      <c r="J590" s="284" t="s">
        <v>3394</v>
      </c>
      <c r="K590" s="215">
        <v>1</v>
      </c>
      <c r="L590" s="214">
        <v>44228</v>
      </c>
      <c r="M590" s="214">
        <v>44256</v>
      </c>
      <c r="N590" s="79">
        <f t="shared" si="31"/>
        <v>4</v>
      </c>
      <c r="O590" s="297">
        <v>1</v>
      </c>
      <c r="P590" s="436" t="s">
        <v>52</v>
      </c>
      <c r="Q590" s="436" t="s">
        <v>135</v>
      </c>
      <c r="R590" s="6" t="s">
        <v>4530</v>
      </c>
      <c r="S590" s="600">
        <f t="shared" si="44"/>
        <v>372</v>
      </c>
      <c r="T590" s="253" t="s">
        <v>1277</v>
      </c>
      <c r="U590" s="253" t="s">
        <v>1277</v>
      </c>
      <c r="V590" s="253" t="s">
        <v>1277</v>
      </c>
      <c r="W590" s="253" t="s">
        <v>1277</v>
      </c>
      <c r="X590" s="253" t="s">
        <v>1277</v>
      </c>
      <c r="Y590" s="253" t="s">
        <v>1277</v>
      </c>
      <c r="Z590" s="253" t="s">
        <v>1277</v>
      </c>
      <c r="AA590" s="253" t="s">
        <v>1277</v>
      </c>
      <c r="AB590" s="253" t="s">
        <v>1277</v>
      </c>
      <c r="AC590" s="253" t="s">
        <v>1277</v>
      </c>
      <c r="AD590" s="253" t="s">
        <v>1277</v>
      </c>
      <c r="AE590" s="253" t="s">
        <v>1277</v>
      </c>
      <c r="AF590" s="253" t="s">
        <v>1277</v>
      </c>
      <c r="AG590" s="253" t="s">
        <v>1277</v>
      </c>
      <c r="AH590" s="253" t="s">
        <v>1277</v>
      </c>
      <c r="AI590" s="253" t="s">
        <v>1277</v>
      </c>
      <c r="AJ590" s="253" t="s">
        <v>1277</v>
      </c>
      <c r="AK590" s="6" t="s">
        <v>3442</v>
      </c>
      <c r="AL590" s="6" t="s">
        <v>4492</v>
      </c>
      <c r="AM590" s="6" t="s">
        <v>7400</v>
      </c>
      <c r="AN590" s="146" t="s">
        <v>3899</v>
      </c>
      <c r="AO590" s="146" t="s">
        <v>5945</v>
      </c>
      <c r="AP590" s="595" t="s">
        <v>1568</v>
      </c>
      <c r="AQ590" s="146" t="s">
        <v>5945</v>
      </c>
      <c r="AR590" s="146" t="s">
        <v>1568</v>
      </c>
      <c r="AS590" s="146" t="s">
        <v>5945</v>
      </c>
      <c r="AT590" s="231" t="s">
        <v>882</v>
      </c>
      <c r="AU590" s="185">
        <v>44396</v>
      </c>
      <c r="AV590" s="436" t="s">
        <v>1031</v>
      </c>
      <c r="AW590" s="418"/>
      <c r="AX590" s="30"/>
      <c r="AY590" s="30"/>
      <c r="AZ590" s="30"/>
      <c r="BA590" s="30"/>
      <c r="BB590" s="597" t="s">
        <v>1301</v>
      </c>
      <c r="BC590" s="418"/>
      <c r="BD590" s="30"/>
      <c r="BI590" s="604" t="s">
        <v>7640</v>
      </c>
      <c r="BJ590" s="597" t="s">
        <v>7641</v>
      </c>
      <c r="BK590" s="604" t="s">
        <v>3836</v>
      </c>
      <c r="BL590" s="604"/>
    </row>
    <row r="591" spans="1:64" s="14" customFormat="1" ht="115.5" customHeight="1" x14ac:dyDescent="0.25">
      <c r="A591" s="97" t="s">
        <v>3417</v>
      </c>
      <c r="B591" s="426" t="s">
        <v>3452</v>
      </c>
      <c r="C591" s="185">
        <v>44183</v>
      </c>
      <c r="D591" s="223"/>
      <c r="E591" s="539" t="s">
        <v>1408</v>
      </c>
      <c r="F591" s="12" t="s">
        <v>3773</v>
      </c>
      <c r="G591" s="12" t="s">
        <v>2859</v>
      </c>
      <c r="H591" s="12" t="s">
        <v>6685</v>
      </c>
      <c r="I591" s="426" t="s">
        <v>2860</v>
      </c>
      <c r="J591" s="88" t="s">
        <v>2861</v>
      </c>
      <c r="K591" s="215">
        <v>6</v>
      </c>
      <c r="L591" s="214">
        <v>44256</v>
      </c>
      <c r="M591" s="214">
        <v>44562</v>
      </c>
      <c r="N591" s="552">
        <f t="shared" si="31"/>
        <v>44</v>
      </c>
      <c r="O591" s="720">
        <v>0.83</v>
      </c>
      <c r="P591" s="436" t="s">
        <v>52</v>
      </c>
      <c r="Q591" s="436"/>
      <c r="R591" s="597" t="s">
        <v>7935</v>
      </c>
      <c r="S591" s="600">
        <f t="shared" si="44"/>
        <v>200</v>
      </c>
      <c r="T591" s="253" t="s">
        <v>1277</v>
      </c>
      <c r="U591" s="253" t="s">
        <v>1277</v>
      </c>
      <c r="V591" s="253" t="s">
        <v>1277</v>
      </c>
      <c r="W591" s="253" t="s">
        <v>1277</v>
      </c>
      <c r="X591" s="253" t="s">
        <v>1277</v>
      </c>
      <c r="Y591" s="253" t="s">
        <v>1277</v>
      </c>
      <c r="Z591" s="253" t="s">
        <v>1277</v>
      </c>
      <c r="AA591" s="253" t="s">
        <v>1277</v>
      </c>
      <c r="AB591" s="253" t="s">
        <v>1277</v>
      </c>
      <c r="AC591" s="253" t="s">
        <v>1277</v>
      </c>
      <c r="AD591" s="253" t="s">
        <v>1277</v>
      </c>
      <c r="AE591" s="253" t="s">
        <v>1277</v>
      </c>
      <c r="AF591" s="253" t="s">
        <v>1277</v>
      </c>
      <c r="AG591" s="253" t="s">
        <v>1277</v>
      </c>
      <c r="AH591" s="253" t="s">
        <v>1277</v>
      </c>
      <c r="AI591" s="253" t="s">
        <v>1277</v>
      </c>
      <c r="AJ591" s="253" t="s">
        <v>1277</v>
      </c>
      <c r="AK591" s="6" t="s">
        <v>3442</v>
      </c>
      <c r="AL591" s="6" t="s">
        <v>4493</v>
      </c>
      <c r="AM591" s="6" t="s">
        <v>7457</v>
      </c>
      <c r="AN591" s="436" t="s">
        <v>6350</v>
      </c>
      <c r="AO591" s="231" t="s">
        <v>6405</v>
      </c>
      <c r="AP591" s="597" t="s">
        <v>7164</v>
      </c>
      <c r="AQ591" s="601" t="s">
        <v>7212</v>
      </c>
      <c r="AR591" s="604" t="s">
        <v>7726</v>
      </c>
      <c r="AS591" s="601" t="s">
        <v>7954</v>
      </c>
      <c r="AT591" s="601" t="s">
        <v>1937</v>
      </c>
      <c r="AU591" s="185">
        <v>44673</v>
      </c>
      <c r="AV591" s="604" t="s">
        <v>2439</v>
      </c>
      <c r="AW591" s="598">
        <v>44677</v>
      </c>
      <c r="AX591" s="149" t="s">
        <v>7931</v>
      </c>
      <c r="AY591" s="601" t="s">
        <v>7913</v>
      </c>
      <c r="AZ591" s="31" t="s">
        <v>1568</v>
      </c>
      <c r="BA591" s="31" t="s">
        <v>1568</v>
      </c>
      <c r="BB591" s="597" t="s">
        <v>2678</v>
      </c>
      <c r="BC591" s="418" t="s">
        <v>3662</v>
      </c>
      <c r="BD591" s="30" t="s">
        <v>7934</v>
      </c>
      <c r="BI591" s="604" t="s">
        <v>7640</v>
      </c>
      <c r="BJ591" s="597" t="s">
        <v>7641</v>
      </c>
      <c r="BK591" s="604" t="s">
        <v>3836</v>
      </c>
      <c r="BL591" s="604"/>
    </row>
    <row r="592" spans="1:64" s="14" customFormat="1" ht="115.5" hidden="1" customHeight="1" x14ac:dyDescent="0.25">
      <c r="A592" s="97" t="s">
        <v>3418</v>
      </c>
      <c r="B592" s="426" t="s">
        <v>3452</v>
      </c>
      <c r="C592" s="185">
        <v>44183</v>
      </c>
      <c r="D592" s="223"/>
      <c r="E592" s="539" t="s">
        <v>1398</v>
      </c>
      <c r="F592" s="12" t="s">
        <v>3778</v>
      </c>
      <c r="G592" s="426" t="s">
        <v>3453</v>
      </c>
      <c r="H592" s="426" t="s">
        <v>3363</v>
      </c>
      <c r="I592" s="426" t="s">
        <v>3364</v>
      </c>
      <c r="J592" s="284" t="s">
        <v>694</v>
      </c>
      <c r="K592" s="215">
        <v>1</v>
      </c>
      <c r="L592" s="214">
        <v>44232</v>
      </c>
      <c r="M592" s="214">
        <v>44286</v>
      </c>
      <c r="N592" s="552">
        <f t="shared" si="31"/>
        <v>8</v>
      </c>
      <c r="O592" s="504">
        <v>1</v>
      </c>
      <c r="P592" s="436" t="s">
        <v>27</v>
      </c>
      <c r="Q592" s="436" t="s">
        <v>56</v>
      </c>
      <c r="R592" s="6" t="s">
        <v>6634</v>
      </c>
      <c r="S592" s="600">
        <f t="shared" si="44"/>
        <v>146</v>
      </c>
      <c r="T592" s="253" t="s">
        <v>1277</v>
      </c>
      <c r="U592" s="253" t="s">
        <v>1277</v>
      </c>
      <c r="V592" s="253" t="s">
        <v>1277</v>
      </c>
      <c r="W592" s="253" t="s">
        <v>1277</v>
      </c>
      <c r="X592" s="253" t="s">
        <v>1277</v>
      </c>
      <c r="Y592" s="253" t="s">
        <v>1277</v>
      </c>
      <c r="Z592" s="253" t="s">
        <v>1277</v>
      </c>
      <c r="AA592" s="253" t="s">
        <v>1277</v>
      </c>
      <c r="AB592" s="253" t="s">
        <v>1277</v>
      </c>
      <c r="AC592" s="253" t="s">
        <v>1277</v>
      </c>
      <c r="AD592" s="253" t="s">
        <v>1277</v>
      </c>
      <c r="AE592" s="253" t="s">
        <v>1277</v>
      </c>
      <c r="AF592" s="253" t="s">
        <v>1277</v>
      </c>
      <c r="AG592" s="253" t="s">
        <v>1277</v>
      </c>
      <c r="AH592" s="253" t="s">
        <v>1277</v>
      </c>
      <c r="AI592" s="253" t="s">
        <v>1277</v>
      </c>
      <c r="AJ592" s="253" t="s">
        <v>1277</v>
      </c>
      <c r="AK592" s="6" t="s">
        <v>3442</v>
      </c>
      <c r="AL592" s="6" t="s">
        <v>4494</v>
      </c>
      <c r="AM592" s="6" t="s">
        <v>7401</v>
      </c>
      <c r="AN592" s="494" t="s">
        <v>6355</v>
      </c>
      <c r="AO592" s="6" t="s">
        <v>6651</v>
      </c>
      <c r="AP592" s="595" t="s">
        <v>1568</v>
      </c>
      <c r="AQ592" s="6" t="s">
        <v>6841</v>
      </c>
      <c r="AR592" s="595" t="s">
        <v>1568</v>
      </c>
      <c r="AS592" s="595" t="s">
        <v>6841</v>
      </c>
      <c r="AT592" s="231" t="s">
        <v>1027</v>
      </c>
      <c r="AU592" s="185">
        <v>44496</v>
      </c>
      <c r="AV592" s="436" t="s">
        <v>1031</v>
      </c>
      <c r="AW592" s="418"/>
      <c r="AX592" s="30"/>
      <c r="AY592" s="30"/>
      <c r="AZ592" s="30"/>
      <c r="BA592" s="30"/>
      <c r="BB592" s="597" t="s">
        <v>1301</v>
      </c>
      <c r="BC592" s="418"/>
      <c r="BD592" s="30"/>
      <c r="BI592" s="93" t="s">
        <v>7650</v>
      </c>
      <c r="BJ592" s="28" t="s">
        <v>3654</v>
      </c>
      <c r="BK592" s="28" t="s">
        <v>3653</v>
      </c>
      <c r="BL592" s="604"/>
    </row>
    <row r="593" spans="1:64" s="14" customFormat="1" ht="115.5" hidden="1" customHeight="1" x14ac:dyDescent="0.25">
      <c r="A593" s="569" t="s">
        <v>3419</v>
      </c>
      <c r="B593" s="355" t="s">
        <v>3452</v>
      </c>
      <c r="C593" s="185">
        <v>44183</v>
      </c>
      <c r="D593" s="507"/>
      <c r="E593" s="354" t="s">
        <v>1398</v>
      </c>
      <c r="F593" s="206" t="s">
        <v>3778</v>
      </c>
      <c r="G593" s="355" t="s">
        <v>3340</v>
      </c>
      <c r="H593" s="355" t="s">
        <v>3365</v>
      </c>
      <c r="I593" s="355" t="s">
        <v>3366</v>
      </c>
      <c r="J593" s="356" t="s">
        <v>3454</v>
      </c>
      <c r="K593" s="357">
        <v>3</v>
      </c>
      <c r="L593" s="214">
        <v>44253</v>
      </c>
      <c r="M593" s="214">
        <v>44530</v>
      </c>
      <c r="N593" s="552">
        <f t="shared" si="31"/>
        <v>40</v>
      </c>
      <c r="O593" s="572">
        <v>3</v>
      </c>
      <c r="P593" s="93" t="s">
        <v>135</v>
      </c>
      <c r="Q593" s="436" t="s">
        <v>3675</v>
      </c>
      <c r="R593" s="331" t="s">
        <v>7300</v>
      </c>
      <c r="S593" s="600">
        <f t="shared" si="44"/>
        <v>256</v>
      </c>
      <c r="T593" s="253" t="s">
        <v>1277</v>
      </c>
      <c r="U593" s="253" t="s">
        <v>1277</v>
      </c>
      <c r="V593" s="253" t="s">
        <v>1277</v>
      </c>
      <c r="W593" s="253" t="s">
        <v>1277</v>
      </c>
      <c r="X593" s="253" t="s">
        <v>1277</v>
      </c>
      <c r="Y593" s="253" t="s">
        <v>1277</v>
      </c>
      <c r="Z593" s="253" t="s">
        <v>1277</v>
      </c>
      <c r="AA593" s="253" t="s">
        <v>1277</v>
      </c>
      <c r="AB593" s="253" t="s">
        <v>1277</v>
      </c>
      <c r="AC593" s="253" t="s">
        <v>1277</v>
      </c>
      <c r="AD593" s="253" t="s">
        <v>1277</v>
      </c>
      <c r="AE593" s="253" t="s">
        <v>1277</v>
      </c>
      <c r="AF593" s="253" t="s">
        <v>1277</v>
      </c>
      <c r="AG593" s="253" t="s">
        <v>1277</v>
      </c>
      <c r="AH593" s="253" t="s">
        <v>1277</v>
      </c>
      <c r="AI593" s="253" t="s">
        <v>1277</v>
      </c>
      <c r="AJ593" s="253" t="s">
        <v>1277</v>
      </c>
      <c r="AK593" s="146" t="s">
        <v>3442</v>
      </c>
      <c r="AL593" s="146" t="s">
        <v>3939</v>
      </c>
      <c r="AM593" s="146" t="s">
        <v>6328</v>
      </c>
      <c r="AN593" s="146" t="s">
        <v>6294</v>
      </c>
      <c r="AO593" s="146" t="s">
        <v>6491</v>
      </c>
      <c r="AP593" s="595" t="s">
        <v>6957</v>
      </c>
      <c r="AQ593" s="146" t="s">
        <v>7294</v>
      </c>
      <c r="AR593" s="4" t="s">
        <v>1568</v>
      </c>
      <c r="AS593" s="4" t="s">
        <v>7357</v>
      </c>
      <c r="AT593" s="241" t="s">
        <v>882</v>
      </c>
      <c r="AU593" s="185">
        <v>44582</v>
      </c>
      <c r="AV593" s="436" t="s">
        <v>1031</v>
      </c>
      <c r="AW593" s="418"/>
      <c r="AX593" s="30"/>
      <c r="AY593" s="30"/>
      <c r="AZ593" s="30"/>
      <c r="BA593" s="30"/>
      <c r="BB593" s="597" t="s">
        <v>1301</v>
      </c>
      <c r="BC593" s="418"/>
      <c r="BD593" s="30"/>
      <c r="BI593" s="93" t="s">
        <v>7650</v>
      </c>
      <c r="BJ593" s="28" t="s">
        <v>3654</v>
      </c>
      <c r="BK593" s="28" t="s">
        <v>3653</v>
      </c>
      <c r="BL593" s="604"/>
    </row>
    <row r="594" spans="1:64" s="14" customFormat="1" ht="115.5" hidden="1" customHeight="1" x14ac:dyDescent="0.25">
      <c r="A594" s="29" t="s">
        <v>3420</v>
      </c>
      <c r="B594" s="189" t="s">
        <v>3452</v>
      </c>
      <c r="C594" s="185">
        <v>44183</v>
      </c>
      <c r="D594" s="185"/>
      <c r="E594" s="540" t="s">
        <v>1396</v>
      </c>
      <c r="F594" s="12" t="s">
        <v>3779</v>
      </c>
      <c r="G594" s="426" t="s">
        <v>3341</v>
      </c>
      <c r="H594" s="426" t="s">
        <v>3455</v>
      </c>
      <c r="I594" s="426" t="s">
        <v>3582</v>
      </c>
      <c r="J594" s="284" t="s">
        <v>3395</v>
      </c>
      <c r="K594" s="215">
        <v>1</v>
      </c>
      <c r="L594" s="214">
        <v>44228</v>
      </c>
      <c r="M594" s="214">
        <v>44377</v>
      </c>
      <c r="N594" s="79">
        <f t="shared" si="31"/>
        <v>22</v>
      </c>
      <c r="O594" s="297">
        <v>1</v>
      </c>
      <c r="P594" s="436" t="s">
        <v>857</v>
      </c>
      <c r="Q594" s="436" t="s">
        <v>3446</v>
      </c>
      <c r="R594" s="32" t="s">
        <v>7119</v>
      </c>
      <c r="S594" s="600">
        <f t="shared" si="44"/>
        <v>117</v>
      </c>
      <c r="T594" s="253" t="s">
        <v>1277</v>
      </c>
      <c r="U594" s="253" t="s">
        <v>1277</v>
      </c>
      <c r="V594" s="253" t="s">
        <v>1277</v>
      </c>
      <c r="W594" s="253" t="s">
        <v>1277</v>
      </c>
      <c r="X594" s="253" t="s">
        <v>1277</v>
      </c>
      <c r="Y594" s="253" t="s">
        <v>1277</v>
      </c>
      <c r="Z594" s="253" t="s">
        <v>1277</v>
      </c>
      <c r="AA594" s="253" t="s">
        <v>1277</v>
      </c>
      <c r="AB594" s="253" t="s">
        <v>1277</v>
      </c>
      <c r="AC594" s="253" t="s">
        <v>1277</v>
      </c>
      <c r="AD594" s="253" t="s">
        <v>1277</v>
      </c>
      <c r="AE594" s="253" t="s">
        <v>1277</v>
      </c>
      <c r="AF594" s="253" t="s">
        <v>1277</v>
      </c>
      <c r="AG594" s="253" t="s">
        <v>1277</v>
      </c>
      <c r="AH594" s="253" t="s">
        <v>1277</v>
      </c>
      <c r="AI594" s="253" t="s">
        <v>1277</v>
      </c>
      <c r="AJ594" s="253" t="s">
        <v>1277</v>
      </c>
      <c r="AK594" s="6" t="s">
        <v>3442</v>
      </c>
      <c r="AL594" s="10" t="s">
        <v>4284</v>
      </c>
      <c r="AM594" s="6" t="s">
        <v>7458</v>
      </c>
      <c r="AN594" s="146" t="s">
        <v>3899</v>
      </c>
      <c r="AO594" s="146" t="s">
        <v>5945</v>
      </c>
      <c r="AP594" s="595" t="s">
        <v>1568</v>
      </c>
      <c r="AQ594" s="146" t="s">
        <v>5945</v>
      </c>
      <c r="AR594" s="146" t="s">
        <v>1568</v>
      </c>
      <c r="AS594" s="146" t="s">
        <v>5945</v>
      </c>
      <c r="AT594" s="231" t="s">
        <v>882</v>
      </c>
      <c r="AU594" s="185">
        <v>44399</v>
      </c>
      <c r="AV594" s="436" t="s">
        <v>1031</v>
      </c>
      <c r="AW594" s="418"/>
      <c r="AX594" s="30"/>
      <c r="AY594" s="30"/>
      <c r="AZ594" s="30"/>
      <c r="BA594" s="30"/>
      <c r="BB594" s="597" t="s">
        <v>1301</v>
      </c>
      <c r="BC594" s="418"/>
      <c r="BD594" s="30"/>
      <c r="BI594" s="604" t="s">
        <v>3821</v>
      </c>
      <c r="BJ594" s="604" t="s">
        <v>3697</v>
      </c>
      <c r="BK594" s="604" t="s">
        <v>3780</v>
      </c>
      <c r="BL594" s="604"/>
    </row>
    <row r="595" spans="1:64" s="14" customFormat="1" ht="115.5" hidden="1" customHeight="1" x14ac:dyDescent="0.25">
      <c r="A595" s="97" t="s">
        <v>3421</v>
      </c>
      <c r="B595" s="426" t="s">
        <v>3452</v>
      </c>
      <c r="C595" s="185">
        <v>44183</v>
      </c>
      <c r="D595" s="223"/>
      <c r="E595" s="539" t="s">
        <v>1485</v>
      </c>
      <c r="F595" s="12" t="s">
        <v>6275</v>
      </c>
      <c r="G595" s="426" t="s">
        <v>6687</v>
      </c>
      <c r="H595" s="426" t="s">
        <v>6688</v>
      </c>
      <c r="I595" s="426" t="s">
        <v>6723</v>
      </c>
      <c r="J595" s="284" t="s">
        <v>6724</v>
      </c>
      <c r="K595" s="417">
        <v>6</v>
      </c>
      <c r="L595" s="214">
        <v>44228</v>
      </c>
      <c r="M595" s="214">
        <v>44408</v>
      </c>
      <c r="N595" s="552">
        <f t="shared" si="31"/>
        <v>26</v>
      </c>
      <c r="O595" s="504">
        <v>6</v>
      </c>
      <c r="P595" s="436" t="s">
        <v>3002</v>
      </c>
      <c r="Q595" s="436" t="s">
        <v>857</v>
      </c>
      <c r="R595" s="32" t="s">
        <v>7321</v>
      </c>
      <c r="S595" s="600">
        <f t="shared" si="44"/>
        <v>243</v>
      </c>
      <c r="T595" s="253" t="s">
        <v>1277</v>
      </c>
      <c r="U595" s="253" t="s">
        <v>1277</v>
      </c>
      <c r="V595" s="253" t="s">
        <v>1277</v>
      </c>
      <c r="W595" s="253" t="s">
        <v>1277</v>
      </c>
      <c r="X595" s="253" t="s">
        <v>1277</v>
      </c>
      <c r="Y595" s="253" t="s">
        <v>1277</v>
      </c>
      <c r="Z595" s="253" t="s">
        <v>1277</v>
      </c>
      <c r="AA595" s="253" t="s">
        <v>1277</v>
      </c>
      <c r="AB595" s="253" t="s">
        <v>1277</v>
      </c>
      <c r="AC595" s="253" t="s">
        <v>1277</v>
      </c>
      <c r="AD595" s="253" t="s">
        <v>1277</v>
      </c>
      <c r="AE595" s="253" t="s">
        <v>1277</v>
      </c>
      <c r="AF595" s="253" t="s">
        <v>1277</v>
      </c>
      <c r="AG595" s="253" t="s">
        <v>1277</v>
      </c>
      <c r="AH595" s="253" t="s">
        <v>1277</v>
      </c>
      <c r="AI595" s="253" t="s">
        <v>1277</v>
      </c>
      <c r="AJ595" s="253" t="s">
        <v>1277</v>
      </c>
      <c r="AK595" s="6" t="s">
        <v>3442</v>
      </c>
      <c r="AL595" s="10" t="s">
        <v>4285</v>
      </c>
      <c r="AM595" s="6" t="s">
        <v>6498</v>
      </c>
      <c r="AN595" s="6" t="s">
        <v>6478</v>
      </c>
      <c r="AO595" s="6" t="s">
        <v>6653</v>
      </c>
      <c r="AP595" s="595" t="s">
        <v>1568</v>
      </c>
      <c r="AQ595" s="6" t="s">
        <v>6841</v>
      </c>
      <c r="AR595" s="595" t="s">
        <v>1568</v>
      </c>
      <c r="AS595" s="595" t="s">
        <v>6841</v>
      </c>
      <c r="AT595" s="231" t="s">
        <v>882</v>
      </c>
      <c r="AU595" s="185">
        <v>44497</v>
      </c>
      <c r="AV595" s="436" t="s">
        <v>1031</v>
      </c>
      <c r="AW595" s="418"/>
      <c r="AX595" s="30"/>
      <c r="AY595" s="30"/>
      <c r="AZ595" s="30"/>
      <c r="BA595" s="30"/>
      <c r="BB595" s="597" t="s">
        <v>1301</v>
      </c>
      <c r="BC595" s="418"/>
      <c r="BD595" s="30"/>
      <c r="BI595" s="604" t="s">
        <v>3821</v>
      </c>
      <c r="BJ595" s="604" t="s">
        <v>3697</v>
      </c>
      <c r="BK595" s="604" t="s">
        <v>3781</v>
      </c>
      <c r="BL595" s="604"/>
    </row>
    <row r="596" spans="1:64" s="14" customFormat="1" ht="115.5" hidden="1" customHeight="1" x14ac:dyDescent="0.25">
      <c r="A596" s="97" t="s">
        <v>3422</v>
      </c>
      <c r="B596" s="426" t="s">
        <v>3452</v>
      </c>
      <c r="C596" s="185">
        <v>44183</v>
      </c>
      <c r="D596" s="223"/>
      <c r="E596" s="539" t="s">
        <v>1397</v>
      </c>
      <c r="F596" s="12" t="s">
        <v>6689</v>
      </c>
      <c r="G596" s="426" t="s">
        <v>3456</v>
      </c>
      <c r="H596" s="426" t="s">
        <v>6690</v>
      </c>
      <c r="I596" s="426" t="s">
        <v>3457</v>
      </c>
      <c r="J596" s="426" t="s">
        <v>3458</v>
      </c>
      <c r="K596" s="417">
        <v>1</v>
      </c>
      <c r="L596" s="214">
        <v>44242</v>
      </c>
      <c r="M596" s="214">
        <v>44454</v>
      </c>
      <c r="N596" s="552">
        <f t="shared" si="31"/>
        <v>31</v>
      </c>
      <c r="O596" s="504">
        <v>1</v>
      </c>
      <c r="P596" s="436" t="s">
        <v>3002</v>
      </c>
      <c r="Q596" s="436" t="s">
        <v>3587</v>
      </c>
      <c r="R596" s="32" t="s">
        <v>4453</v>
      </c>
      <c r="S596" s="600">
        <f t="shared" si="44"/>
        <v>327</v>
      </c>
      <c r="T596" s="253" t="s">
        <v>1277</v>
      </c>
      <c r="U596" s="253" t="s">
        <v>1277</v>
      </c>
      <c r="V596" s="253" t="s">
        <v>1277</v>
      </c>
      <c r="W596" s="253" t="s">
        <v>1277</v>
      </c>
      <c r="X596" s="253" t="s">
        <v>1277</v>
      </c>
      <c r="Y596" s="253" t="s">
        <v>1277</v>
      </c>
      <c r="Z596" s="253" t="s">
        <v>1277</v>
      </c>
      <c r="AA596" s="253" t="s">
        <v>1277</v>
      </c>
      <c r="AB596" s="253" t="s">
        <v>1277</v>
      </c>
      <c r="AC596" s="253" t="s">
        <v>1277</v>
      </c>
      <c r="AD596" s="253" t="s">
        <v>1277</v>
      </c>
      <c r="AE596" s="253" t="s">
        <v>1277</v>
      </c>
      <c r="AF596" s="253" t="s">
        <v>1277</v>
      </c>
      <c r="AG596" s="253" t="s">
        <v>1277</v>
      </c>
      <c r="AH596" s="253" t="s">
        <v>1277</v>
      </c>
      <c r="AI596" s="253" t="s">
        <v>1277</v>
      </c>
      <c r="AJ596" s="253" t="s">
        <v>1277</v>
      </c>
      <c r="AK596" s="6" t="s">
        <v>3442</v>
      </c>
      <c r="AL596" s="10" t="s">
        <v>4286</v>
      </c>
      <c r="AM596" s="6" t="s">
        <v>7459</v>
      </c>
      <c r="AN596" s="6" t="s">
        <v>6497</v>
      </c>
      <c r="AO596" s="6" t="s">
        <v>6582</v>
      </c>
      <c r="AP596" s="595" t="s">
        <v>1568</v>
      </c>
      <c r="AQ596" s="6" t="s">
        <v>6841</v>
      </c>
      <c r="AR596" s="595" t="s">
        <v>1568</v>
      </c>
      <c r="AS596" s="595" t="s">
        <v>6841</v>
      </c>
      <c r="AT596" s="231" t="s">
        <v>882</v>
      </c>
      <c r="AU596" s="185">
        <v>44487</v>
      </c>
      <c r="AV596" s="436" t="s">
        <v>1031</v>
      </c>
      <c r="AW596" s="418"/>
      <c r="AX596" s="30"/>
      <c r="AY596" s="30"/>
      <c r="AZ596" s="30"/>
      <c r="BA596" s="30"/>
      <c r="BB596" s="597" t="s">
        <v>1301</v>
      </c>
      <c r="BC596" s="418"/>
      <c r="BD596" s="30"/>
      <c r="BI596" s="604" t="s">
        <v>3684</v>
      </c>
      <c r="BJ596" s="597" t="s">
        <v>3685</v>
      </c>
      <c r="BK596" s="604" t="s">
        <v>3769</v>
      </c>
      <c r="BL596" s="604"/>
    </row>
    <row r="597" spans="1:64" s="14" customFormat="1" ht="115.5" hidden="1" customHeight="1" x14ac:dyDescent="0.25">
      <c r="A597" s="29" t="s">
        <v>3423</v>
      </c>
      <c r="B597" s="189" t="s">
        <v>3452</v>
      </c>
      <c r="C597" s="185">
        <v>44183</v>
      </c>
      <c r="D597" s="185"/>
      <c r="E597" s="539" t="s">
        <v>1486</v>
      </c>
      <c r="F597" s="12" t="s">
        <v>3785</v>
      </c>
      <c r="G597" s="426" t="s">
        <v>3342</v>
      </c>
      <c r="H597" s="426" t="s">
        <v>3367</v>
      </c>
      <c r="I597" s="426" t="s">
        <v>3368</v>
      </c>
      <c r="J597" s="284" t="s">
        <v>3396</v>
      </c>
      <c r="K597" s="417">
        <v>1</v>
      </c>
      <c r="L597" s="214">
        <v>44228</v>
      </c>
      <c r="M597" s="214">
        <v>44407</v>
      </c>
      <c r="N597" s="79">
        <f t="shared" ref="N597:N672" si="46">+WEEKNUM(M597-L597)</f>
        <v>26</v>
      </c>
      <c r="O597" s="300">
        <v>0</v>
      </c>
      <c r="P597" s="436" t="s">
        <v>3002</v>
      </c>
      <c r="Q597" s="436" t="s">
        <v>857</v>
      </c>
      <c r="R597" s="4" t="s">
        <v>4454</v>
      </c>
      <c r="S597" s="600">
        <f t="shared" si="44"/>
        <v>298</v>
      </c>
      <c r="T597" s="253" t="s">
        <v>1277</v>
      </c>
      <c r="U597" s="253" t="s">
        <v>1277</v>
      </c>
      <c r="V597" s="253" t="s">
        <v>1277</v>
      </c>
      <c r="W597" s="253" t="s">
        <v>1277</v>
      </c>
      <c r="X597" s="253" t="s">
        <v>1277</v>
      </c>
      <c r="Y597" s="253" t="s">
        <v>1277</v>
      </c>
      <c r="Z597" s="253" t="s">
        <v>1277</v>
      </c>
      <c r="AA597" s="253" t="s">
        <v>1277</v>
      </c>
      <c r="AB597" s="253" t="s">
        <v>1277</v>
      </c>
      <c r="AC597" s="253" t="s">
        <v>1277</v>
      </c>
      <c r="AD597" s="253" t="s">
        <v>1277</v>
      </c>
      <c r="AE597" s="253" t="s">
        <v>1277</v>
      </c>
      <c r="AF597" s="253" t="s">
        <v>1277</v>
      </c>
      <c r="AG597" s="253" t="s">
        <v>1277</v>
      </c>
      <c r="AH597" s="253" t="s">
        <v>1277</v>
      </c>
      <c r="AI597" s="253" t="s">
        <v>1277</v>
      </c>
      <c r="AJ597" s="253" t="s">
        <v>1277</v>
      </c>
      <c r="AK597" s="6" t="s">
        <v>3442</v>
      </c>
      <c r="AL597" s="10" t="s">
        <v>4287</v>
      </c>
      <c r="AM597" s="193" t="s">
        <v>4549</v>
      </c>
      <c r="AN597" s="40" t="s">
        <v>3899</v>
      </c>
      <c r="AO597" s="40" t="s">
        <v>6054</v>
      </c>
      <c r="AP597" s="40" t="s">
        <v>3899</v>
      </c>
      <c r="AQ597" s="40" t="s">
        <v>6054</v>
      </c>
      <c r="AR597" s="40" t="s">
        <v>3899</v>
      </c>
      <c r="AS597" s="40" t="s">
        <v>6054</v>
      </c>
      <c r="AT597" s="231" t="s">
        <v>1937</v>
      </c>
      <c r="AU597" s="185">
        <v>44377</v>
      </c>
      <c r="AV597" s="436" t="s">
        <v>1031</v>
      </c>
      <c r="AW597" s="185">
        <v>44377</v>
      </c>
      <c r="AX597" s="149" t="s">
        <v>4114</v>
      </c>
      <c r="AY597" s="31" t="s">
        <v>4110</v>
      </c>
      <c r="AZ597" s="31" t="s">
        <v>1568</v>
      </c>
      <c r="BA597" s="31" t="s">
        <v>1568</v>
      </c>
      <c r="BB597" s="597" t="s">
        <v>2678</v>
      </c>
      <c r="BC597" s="418" t="s">
        <v>3661</v>
      </c>
      <c r="BD597" s="30" t="s">
        <v>1568</v>
      </c>
      <c r="BI597" s="604" t="s">
        <v>3821</v>
      </c>
      <c r="BJ597" s="179"/>
      <c r="BK597" s="604"/>
      <c r="BL597" s="604"/>
    </row>
    <row r="598" spans="1:64" s="14" customFormat="1" ht="115.5" hidden="1" customHeight="1" x14ac:dyDescent="0.25">
      <c r="A598" s="97" t="s">
        <v>3423</v>
      </c>
      <c r="B598" s="426" t="s">
        <v>3452</v>
      </c>
      <c r="C598" s="185">
        <v>44183</v>
      </c>
      <c r="D598" s="223"/>
      <c r="E598" s="539" t="s">
        <v>1486</v>
      </c>
      <c r="F598" s="12" t="s">
        <v>6691</v>
      </c>
      <c r="G598" s="422" t="s">
        <v>3342</v>
      </c>
      <c r="H598" s="422" t="s">
        <v>3367</v>
      </c>
      <c r="I598" s="422" t="s">
        <v>3368</v>
      </c>
      <c r="J598" s="371" t="s">
        <v>3396</v>
      </c>
      <c r="K598" s="435">
        <v>1</v>
      </c>
      <c r="L598" s="423">
        <v>44228</v>
      </c>
      <c r="M598" s="423">
        <v>44499</v>
      </c>
      <c r="N598" s="552">
        <f t="shared" si="46"/>
        <v>39</v>
      </c>
      <c r="O598" s="504">
        <v>1</v>
      </c>
      <c r="P598" s="436" t="s">
        <v>3002</v>
      </c>
      <c r="Q598" s="436"/>
      <c r="R598" s="601" t="s">
        <v>7089</v>
      </c>
      <c r="S598" s="600">
        <f t="shared" si="44"/>
        <v>191</v>
      </c>
      <c r="T598" s="253"/>
      <c r="U598" s="253"/>
      <c r="V598" s="253"/>
      <c r="W598" s="253"/>
      <c r="X598" s="253"/>
      <c r="Y598" s="253"/>
      <c r="Z598" s="253"/>
      <c r="AA598" s="253"/>
      <c r="AB598" s="253"/>
      <c r="AC598" s="253"/>
      <c r="AD598" s="253"/>
      <c r="AE598" s="253"/>
      <c r="AF598" s="253"/>
      <c r="AG598" s="253"/>
      <c r="AH598" s="253"/>
      <c r="AI598" s="253"/>
      <c r="AJ598" s="253"/>
      <c r="AK598" s="595" t="s">
        <v>3442</v>
      </c>
      <c r="AL598" s="10" t="s">
        <v>4287</v>
      </c>
      <c r="AM598" s="193" t="s">
        <v>4549</v>
      </c>
      <c r="AN598" s="193" t="s">
        <v>6125</v>
      </c>
      <c r="AO598" s="193" t="s">
        <v>6276</v>
      </c>
      <c r="AP598" s="595" t="s">
        <v>7035</v>
      </c>
      <c r="AQ598" s="193" t="s">
        <v>7088</v>
      </c>
      <c r="AR598" s="4" t="s">
        <v>1568</v>
      </c>
      <c r="AS598" s="4" t="s">
        <v>7357</v>
      </c>
      <c r="AT598" s="601" t="s">
        <v>882</v>
      </c>
      <c r="AU598" s="185">
        <v>44579</v>
      </c>
      <c r="AV598" s="436" t="s">
        <v>1031</v>
      </c>
      <c r="AW598" s="418"/>
      <c r="AX598" s="30"/>
      <c r="AY598" s="30"/>
      <c r="AZ598" s="30"/>
      <c r="BA598" s="30"/>
      <c r="BB598" s="597" t="s">
        <v>1301</v>
      </c>
      <c r="BC598" s="418"/>
      <c r="BD598" s="30"/>
      <c r="BI598" s="604" t="s">
        <v>3821</v>
      </c>
      <c r="BJ598" s="179"/>
      <c r="BK598" s="604"/>
      <c r="BL598" s="604"/>
    </row>
    <row r="599" spans="1:64" s="14" customFormat="1" ht="115.5" hidden="1" customHeight="1" x14ac:dyDescent="0.25">
      <c r="A599" s="97" t="s">
        <v>3424</v>
      </c>
      <c r="B599" s="426" t="s">
        <v>3452</v>
      </c>
      <c r="C599" s="185">
        <v>44183</v>
      </c>
      <c r="D599" s="223"/>
      <c r="E599" s="539" t="s">
        <v>1400</v>
      </c>
      <c r="F599" s="12" t="s">
        <v>3782</v>
      </c>
      <c r="G599" s="426" t="s">
        <v>6692</v>
      </c>
      <c r="H599" s="426" t="s">
        <v>3369</v>
      </c>
      <c r="I599" s="426" t="s">
        <v>6725</v>
      </c>
      <c r="J599" s="426" t="s">
        <v>3397</v>
      </c>
      <c r="K599" s="417">
        <v>2</v>
      </c>
      <c r="L599" s="214">
        <v>44228</v>
      </c>
      <c r="M599" s="214">
        <v>44561</v>
      </c>
      <c r="N599" s="552">
        <f t="shared" si="46"/>
        <v>48</v>
      </c>
      <c r="O599" s="504">
        <v>2</v>
      </c>
      <c r="P599" s="436" t="s">
        <v>3002</v>
      </c>
      <c r="Q599" s="436" t="s">
        <v>857</v>
      </c>
      <c r="R599" s="601" t="s">
        <v>7120</v>
      </c>
      <c r="S599" s="600">
        <f t="shared" si="44"/>
        <v>181</v>
      </c>
      <c r="T599" s="253" t="s">
        <v>1277</v>
      </c>
      <c r="U599" s="253" t="s">
        <v>1277</v>
      </c>
      <c r="V599" s="253" t="s">
        <v>1277</v>
      </c>
      <c r="W599" s="253" t="s">
        <v>1277</v>
      </c>
      <c r="X599" s="253" t="s">
        <v>1277</v>
      </c>
      <c r="Y599" s="253" t="s">
        <v>1277</v>
      </c>
      <c r="Z599" s="253" t="s">
        <v>1277</v>
      </c>
      <c r="AA599" s="253" t="s">
        <v>1277</v>
      </c>
      <c r="AB599" s="253" t="s">
        <v>1277</v>
      </c>
      <c r="AC599" s="253" t="s">
        <v>1277</v>
      </c>
      <c r="AD599" s="253" t="s">
        <v>1277</v>
      </c>
      <c r="AE599" s="253" t="s">
        <v>1277</v>
      </c>
      <c r="AF599" s="253" t="s">
        <v>1277</v>
      </c>
      <c r="AG599" s="253" t="s">
        <v>1277</v>
      </c>
      <c r="AH599" s="253" t="s">
        <v>1277</v>
      </c>
      <c r="AI599" s="253" t="s">
        <v>1277</v>
      </c>
      <c r="AJ599" s="253" t="s">
        <v>1277</v>
      </c>
      <c r="AK599" s="6" t="s">
        <v>3442</v>
      </c>
      <c r="AL599" s="9" t="s">
        <v>4389</v>
      </c>
      <c r="AM599" s="6" t="s">
        <v>7460</v>
      </c>
      <c r="AN599" s="6" t="s">
        <v>6126</v>
      </c>
      <c r="AO599" s="6" t="s">
        <v>6406</v>
      </c>
      <c r="AP599" s="595" t="s">
        <v>7044</v>
      </c>
      <c r="AQ599" s="595" t="s">
        <v>7276</v>
      </c>
      <c r="AR599" s="4" t="s">
        <v>1568</v>
      </c>
      <c r="AS599" s="4" t="s">
        <v>7357</v>
      </c>
      <c r="AT599" s="231" t="s">
        <v>882</v>
      </c>
      <c r="AU599" s="185">
        <v>44575</v>
      </c>
      <c r="AV599" s="436" t="s">
        <v>1031</v>
      </c>
      <c r="AW599" s="418"/>
      <c r="AX599" s="30"/>
      <c r="AY599" s="30"/>
      <c r="AZ599" s="30"/>
      <c r="BA599" s="30"/>
      <c r="BB599" s="597" t="s">
        <v>1301</v>
      </c>
      <c r="BC599" s="418"/>
      <c r="BD599" s="30"/>
      <c r="BI599" s="93" t="s">
        <v>3821</v>
      </c>
      <c r="BJ599" s="93" t="s">
        <v>3786</v>
      </c>
      <c r="BK599" s="93"/>
      <c r="BL599" s="93"/>
    </row>
    <row r="600" spans="1:64" s="14" customFormat="1" ht="115.5" hidden="1" customHeight="1" x14ac:dyDescent="0.25">
      <c r="A600" s="97" t="s">
        <v>3425</v>
      </c>
      <c r="B600" s="426" t="s">
        <v>3452</v>
      </c>
      <c r="C600" s="185">
        <v>44183</v>
      </c>
      <c r="D600" s="223"/>
      <c r="E600" s="539" t="s">
        <v>1401</v>
      </c>
      <c r="F600" s="12" t="s">
        <v>6693</v>
      </c>
      <c r="G600" s="426" t="s">
        <v>6694</v>
      </c>
      <c r="H600" s="426" t="s">
        <v>3370</v>
      </c>
      <c r="I600" s="426" t="s">
        <v>6726</v>
      </c>
      <c r="J600" s="284" t="s">
        <v>3398</v>
      </c>
      <c r="K600" s="417">
        <v>20</v>
      </c>
      <c r="L600" s="214">
        <v>44256</v>
      </c>
      <c r="M600" s="214">
        <v>44561</v>
      </c>
      <c r="N600" s="552">
        <f t="shared" si="46"/>
        <v>44</v>
      </c>
      <c r="O600" s="504">
        <v>20</v>
      </c>
      <c r="P600" s="436" t="s">
        <v>3002</v>
      </c>
      <c r="Q600" s="436" t="s">
        <v>857</v>
      </c>
      <c r="R600" s="32" t="s">
        <v>7048</v>
      </c>
      <c r="S600" s="600">
        <f t="shared" si="44"/>
        <v>249</v>
      </c>
      <c r="T600" s="253" t="s">
        <v>1277</v>
      </c>
      <c r="U600" s="253" t="s">
        <v>1277</v>
      </c>
      <c r="V600" s="253" t="s">
        <v>1277</v>
      </c>
      <c r="W600" s="253" t="s">
        <v>1277</v>
      </c>
      <c r="X600" s="253" t="s">
        <v>1277</v>
      </c>
      <c r="Y600" s="253" t="s">
        <v>1277</v>
      </c>
      <c r="Z600" s="253" t="s">
        <v>1277</v>
      </c>
      <c r="AA600" s="253" t="s">
        <v>1277</v>
      </c>
      <c r="AB600" s="253" t="s">
        <v>1277</v>
      </c>
      <c r="AC600" s="253" t="s">
        <v>1277</v>
      </c>
      <c r="AD600" s="253" t="s">
        <v>1277</v>
      </c>
      <c r="AE600" s="253" t="s">
        <v>1277</v>
      </c>
      <c r="AF600" s="253" t="s">
        <v>1277</v>
      </c>
      <c r="AG600" s="253" t="s">
        <v>1277</v>
      </c>
      <c r="AH600" s="253" t="s">
        <v>1277</v>
      </c>
      <c r="AI600" s="253" t="s">
        <v>1277</v>
      </c>
      <c r="AJ600" s="253" t="s">
        <v>1277</v>
      </c>
      <c r="AK600" s="6" t="s">
        <v>3442</v>
      </c>
      <c r="AL600" s="10" t="s">
        <v>4289</v>
      </c>
      <c r="AM600" s="6" t="s">
        <v>7461</v>
      </c>
      <c r="AN600" s="6" t="s">
        <v>6127</v>
      </c>
      <c r="AO600" s="6" t="s">
        <v>6277</v>
      </c>
      <c r="AP600" s="595" t="s">
        <v>7036</v>
      </c>
      <c r="AQ600" s="6" t="s">
        <v>7047</v>
      </c>
      <c r="AR600" s="4" t="s">
        <v>1568</v>
      </c>
      <c r="AS600" s="4" t="s">
        <v>7357</v>
      </c>
      <c r="AT600" s="231" t="s">
        <v>882</v>
      </c>
      <c r="AU600" s="185">
        <v>44575</v>
      </c>
      <c r="AV600" s="436" t="s">
        <v>1031</v>
      </c>
      <c r="AW600" s="418"/>
      <c r="AX600" s="30"/>
      <c r="AY600" s="30"/>
      <c r="AZ600" s="30"/>
      <c r="BA600" s="30"/>
      <c r="BB600" s="597" t="s">
        <v>1301</v>
      </c>
      <c r="BC600" s="418"/>
      <c r="BD600" s="30"/>
      <c r="BI600" s="604" t="s">
        <v>3821</v>
      </c>
      <c r="BJ600" s="604" t="s">
        <v>3837</v>
      </c>
      <c r="BK600" s="604" t="s">
        <v>3787</v>
      </c>
      <c r="BL600" s="604"/>
    </row>
    <row r="601" spans="1:64" s="14" customFormat="1" ht="115.5" hidden="1" customHeight="1" x14ac:dyDescent="0.25">
      <c r="A601" s="29" t="s">
        <v>3426</v>
      </c>
      <c r="B601" s="189" t="s">
        <v>3452</v>
      </c>
      <c r="C601" s="185">
        <v>44183</v>
      </c>
      <c r="D601" s="185"/>
      <c r="E601" s="539" t="s">
        <v>1402</v>
      </c>
      <c r="F601" s="12" t="s">
        <v>3783</v>
      </c>
      <c r="G601" s="426" t="s">
        <v>3343</v>
      </c>
      <c r="H601" s="426" t="s">
        <v>3371</v>
      </c>
      <c r="I601" s="426" t="s">
        <v>3372</v>
      </c>
      <c r="J601" s="284" t="s">
        <v>3399</v>
      </c>
      <c r="K601" s="417">
        <v>1</v>
      </c>
      <c r="L601" s="214">
        <v>44256</v>
      </c>
      <c r="M601" s="214">
        <v>44377</v>
      </c>
      <c r="N601" s="79">
        <f t="shared" si="46"/>
        <v>18</v>
      </c>
      <c r="O601" s="297">
        <v>1</v>
      </c>
      <c r="P601" s="436" t="s">
        <v>3002</v>
      </c>
      <c r="Q601" s="436" t="s">
        <v>857</v>
      </c>
      <c r="R601" s="32" t="s">
        <v>4390</v>
      </c>
      <c r="S601" s="600">
        <f t="shared" si="44"/>
        <v>147</v>
      </c>
      <c r="T601" s="253" t="s">
        <v>1277</v>
      </c>
      <c r="U601" s="253" t="s">
        <v>1277</v>
      </c>
      <c r="V601" s="253" t="s">
        <v>1277</v>
      </c>
      <c r="W601" s="253" t="s">
        <v>1277</v>
      </c>
      <c r="X601" s="253" t="s">
        <v>1277</v>
      </c>
      <c r="Y601" s="253" t="s">
        <v>1277</v>
      </c>
      <c r="Z601" s="253" t="s">
        <v>1277</v>
      </c>
      <c r="AA601" s="253" t="s">
        <v>1277</v>
      </c>
      <c r="AB601" s="253" t="s">
        <v>1277</v>
      </c>
      <c r="AC601" s="253" t="s">
        <v>1277</v>
      </c>
      <c r="AD601" s="253" t="s">
        <v>1277</v>
      </c>
      <c r="AE601" s="253" t="s">
        <v>1277</v>
      </c>
      <c r="AF601" s="253" t="s">
        <v>1277</v>
      </c>
      <c r="AG601" s="253" t="s">
        <v>1277</v>
      </c>
      <c r="AH601" s="253" t="s">
        <v>1277</v>
      </c>
      <c r="AI601" s="253" t="s">
        <v>1277</v>
      </c>
      <c r="AJ601" s="253" t="s">
        <v>1277</v>
      </c>
      <c r="AK601" s="6" t="s">
        <v>3442</v>
      </c>
      <c r="AL601" s="10" t="s">
        <v>4290</v>
      </c>
      <c r="AM601" s="6" t="s">
        <v>7462</v>
      </c>
      <c r="AN601" s="146" t="s">
        <v>3899</v>
      </c>
      <c r="AO601" s="146" t="s">
        <v>5945</v>
      </c>
      <c r="AP601" s="595" t="s">
        <v>1568</v>
      </c>
      <c r="AQ601" s="146" t="s">
        <v>5945</v>
      </c>
      <c r="AR601" s="146" t="s">
        <v>1568</v>
      </c>
      <c r="AS601" s="146" t="s">
        <v>5945</v>
      </c>
      <c r="AT601" s="231" t="s">
        <v>882</v>
      </c>
      <c r="AU601" s="185">
        <v>44393</v>
      </c>
      <c r="AV601" s="436" t="s">
        <v>1031</v>
      </c>
      <c r="AW601" s="418"/>
      <c r="AX601" s="30"/>
      <c r="AY601" s="30"/>
      <c r="AZ601" s="30"/>
      <c r="BA601" s="30"/>
      <c r="BB601" s="597" t="s">
        <v>1301</v>
      </c>
      <c r="BC601" s="418"/>
      <c r="BD601" s="30"/>
      <c r="BI601" s="604" t="s">
        <v>3821</v>
      </c>
      <c r="BJ601" s="604" t="s">
        <v>3788</v>
      </c>
      <c r="BK601" s="604" t="s">
        <v>3838</v>
      </c>
      <c r="BL601" s="604"/>
    </row>
    <row r="602" spans="1:64" s="14" customFormat="1" ht="115.5" customHeight="1" x14ac:dyDescent="0.25">
      <c r="A602" s="97" t="s">
        <v>3427</v>
      </c>
      <c r="B602" s="426" t="s">
        <v>3452</v>
      </c>
      <c r="C602" s="185">
        <v>44183</v>
      </c>
      <c r="D602" s="223"/>
      <c r="E602" s="539" t="s">
        <v>1403</v>
      </c>
      <c r="F602" s="12" t="s">
        <v>4080</v>
      </c>
      <c r="G602" s="426" t="s">
        <v>3344</v>
      </c>
      <c r="H602" s="426" t="s">
        <v>3463</v>
      </c>
      <c r="I602" s="426" t="s">
        <v>4243</v>
      </c>
      <c r="J602" s="426" t="s">
        <v>4242</v>
      </c>
      <c r="K602" s="417">
        <v>1</v>
      </c>
      <c r="L602" s="214">
        <v>44256</v>
      </c>
      <c r="M602" s="214">
        <v>44742</v>
      </c>
      <c r="N602" s="552">
        <f t="shared" si="46"/>
        <v>18</v>
      </c>
      <c r="O602" s="711">
        <v>0</v>
      </c>
      <c r="P602" s="604" t="s">
        <v>56</v>
      </c>
      <c r="Q602" s="436" t="s">
        <v>234</v>
      </c>
      <c r="R602" s="32" t="s">
        <v>7922</v>
      </c>
      <c r="S602" s="600">
        <f t="shared" si="44"/>
        <v>203</v>
      </c>
      <c r="T602" s="253" t="s">
        <v>1277</v>
      </c>
      <c r="U602" s="253" t="s">
        <v>1277</v>
      </c>
      <c r="V602" s="253" t="s">
        <v>1277</v>
      </c>
      <c r="W602" s="253" t="s">
        <v>1277</v>
      </c>
      <c r="X602" s="253" t="s">
        <v>1277</v>
      </c>
      <c r="Y602" s="253" t="s">
        <v>1277</v>
      </c>
      <c r="Z602" s="253" t="s">
        <v>1277</v>
      </c>
      <c r="AA602" s="253" t="s">
        <v>1277</v>
      </c>
      <c r="AB602" s="253" t="s">
        <v>1277</v>
      </c>
      <c r="AC602" s="253" t="s">
        <v>1277</v>
      </c>
      <c r="AD602" s="253" t="s">
        <v>1277</v>
      </c>
      <c r="AE602" s="253" t="s">
        <v>1277</v>
      </c>
      <c r="AF602" s="253" t="s">
        <v>1277</v>
      </c>
      <c r="AG602" s="253" t="s">
        <v>1277</v>
      </c>
      <c r="AH602" s="253" t="s">
        <v>1277</v>
      </c>
      <c r="AI602" s="253" t="s">
        <v>1277</v>
      </c>
      <c r="AJ602" s="253" t="s">
        <v>1277</v>
      </c>
      <c r="AK602" s="6" t="s">
        <v>3442</v>
      </c>
      <c r="AL602" s="39" t="s">
        <v>4238</v>
      </c>
      <c r="AM602" s="6" t="s">
        <v>6443</v>
      </c>
      <c r="AN602" s="309" t="s">
        <v>6428</v>
      </c>
      <c r="AO602" s="6" t="s">
        <v>6583</v>
      </c>
      <c r="AP602" s="595" t="s">
        <v>7229</v>
      </c>
      <c r="AQ602" s="6" t="s">
        <v>7252</v>
      </c>
      <c r="AR602" s="595" t="s">
        <v>7703</v>
      </c>
      <c r="AS602" s="595" t="s">
        <v>7955</v>
      </c>
      <c r="AT602" s="231" t="s">
        <v>1302</v>
      </c>
      <c r="AU602" s="185">
        <v>44677</v>
      </c>
      <c r="AV602" s="604" t="s">
        <v>2439</v>
      </c>
      <c r="AW602" s="598">
        <v>44677</v>
      </c>
      <c r="AX602" s="149" t="s">
        <v>7927</v>
      </c>
      <c r="AY602" s="601" t="s">
        <v>7913</v>
      </c>
      <c r="AZ602" s="31" t="s">
        <v>1568</v>
      </c>
      <c r="BA602" s="31" t="s">
        <v>1568</v>
      </c>
      <c r="BB602" s="597" t="s">
        <v>2678</v>
      </c>
      <c r="BC602" s="418" t="s">
        <v>3662</v>
      </c>
      <c r="BD602" s="597" t="s">
        <v>7909</v>
      </c>
      <c r="BI602" s="604" t="s">
        <v>3720</v>
      </c>
      <c r="BJ602" s="604" t="s">
        <v>3789</v>
      </c>
      <c r="BK602" s="604" t="s">
        <v>3790</v>
      </c>
      <c r="BL602" s="604"/>
    </row>
    <row r="603" spans="1:64" s="14" customFormat="1" ht="115.5" hidden="1" customHeight="1" x14ac:dyDescent="0.25">
      <c r="A603" s="29" t="s">
        <v>3428</v>
      </c>
      <c r="B603" s="189" t="s">
        <v>3452</v>
      </c>
      <c r="C603" s="185">
        <v>44183</v>
      </c>
      <c r="D603" s="185"/>
      <c r="E603" s="539" t="s">
        <v>1404</v>
      </c>
      <c r="F603" s="12" t="s">
        <v>4081</v>
      </c>
      <c r="G603" s="426" t="s">
        <v>3345</v>
      </c>
      <c r="H603" s="426" t="s">
        <v>3583</v>
      </c>
      <c r="I603" s="426" t="s">
        <v>3373</v>
      </c>
      <c r="J603" s="284" t="s">
        <v>3459</v>
      </c>
      <c r="K603" s="215">
        <v>1</v>
      </c>
      <c r="L603" s="214">
        <v>44242</v>
      </c>
      <c r="M603" s="214">
        <v>44372</v>
      </c>
      <c r="N603" s="79">
        <f t="shared" si="46"/>
        <v>19</v>
      </c>
      <c r="O603" s="297">
        <v>1</v>
      </c>
      <c r="P603" s="436" t="s">
        <v>234</v>
      </c>
      <c r="Q603" s="436" t="s">
        <v>3002</v>
      </c>
      <c r="R603" s="32" t="s">
        <v>4323</v>
      </c>
      <c r="S603" s="600">
        <f t="shared" si="44"/>
        <v>191</v>
      </c>
      <c r="T603" s="253" t="s">
        <v>1277</v>
      </c>
      <c r="U603" s="253" t="s">
        <v>1277</v>
      </c>
      <c r="V603" s="253" t="s">
        <v>1277</v>
      </c>
      <c r="W603" s="253" t="s">
        <v>1277</v>
      </c>
      <c r="X603" s="253" t="s">
        <v>1277</v>
      </c>
      <c r="Y603" s="253" t="s">
        <v>1277</v>
      </c>
      <c r="Z603" s="253" t="s">
        <v>1277</v>
      </c>
      <c r="AA603" s="253" t="s">
        <v>1277</v>
      </c>
      <c r="AB603" s="253" t="s">
        <v>1277</v>
      </c>
      <c r="AC603" s="253" t="s">
        <v>1277</v>
      </c>
      <c r="AD603" s="253" t="s">
        <v>1277</v>
      </c>
      <c r="AE603" s="253" t="s">
        <v>1277</v>
      </c>
      <c r="AF603" s="253" t="s">
        <v>1277</v>
      </c>
      <c r="AG603" s="253" t="s">
        <v>1277</v>
      </c>
      <c r="AH603" s="253" t="s">
        <v>1277</v>
      </c>
      <c r="AI603" s="253" t="s">
        <v>1277</v>
      </c>
      <c r="AJ603" s="253" t="s">
        <v>1277</v>
      </c>
      <c r="AK603" s="6" t="s">
        <v>3442</v>
      </c>
      <c r="AL603" s="10" t="s">
        <v>4291</v>
      </c>
      <c r="AM603" s="6" t="s">
        <v>7402</v>
      </c>
      <c r="AN603" s="146" t="s">
        <v>3899</v>
      </c>
      <c r="AO603" s="146" t="s">
        <v>5945</v>
      </c>
      <c r="AP603" s="595" t="s">
        <v>1568</v>
      </c>
      <c r="AQ603" s="146" t="s">
        <v>5945</v>
      </c>
      <c r="AR603" s="146" t="s">
        <v>1568</v>
      </c>
      <c r="AS603" s="146" t="s">
        <v>5945</v>
      </c>
      <c r="AT603" s="231" t="s">
        <v>882</v>
      </c>
      <c r="AU603" s="185">
        <v>44391</v>
      </c>
      <c r="AV603" s="436" t="s">
        <v>1031</v>
      </c>
      <c r="AW603" s="418"/>
      <c r="AX603" s="30"/>
      <c r="AY603" s="30"/>
      <c r="AZ603" s="30"/>
      <c r="BA603" s="30"/>
      <c r="BB603" s="597" t="s">
        <v>1301</v>
      </c>
      <c r="BC603" s="418"/>
      <c r="BD603" s="30"/>
      <c r="BI603" s="604" t="s">
        <v>3720</v>
      </c>
      <c r="BJ603" s="604" t="s">
        <v>3687</v>
      </c>
      <c r="BK603" s="604"/>
      <c r="BL603" s="604"/>
    </row>
    <row r="604" spans="1:64" s="14" customFormat="1" ht="115.5" hidden="1" customHeight="1" x14ac:dyDescent="0.25">
      <c r="A604" s="97" t="s">
        <v>3429</v>
      </c>
      <c r="B604" s="426" t="s">
        <v>3452</v>
      </c>
      <c r="C604" s="185">
        <v>44183</v>
      </c>
      <c r="D604" s="223"/>
      <c r="E604" s="539" t="s">
        <v>1404</v>
      </c>
      <c r="F604" s="12" t="s">
        <v>4081</v>
      </c>
      <c r="G604" s="426" t="s">
        <v>3345</v>
      </c>
      <c r="H604" s="426" t="s">
        <v>6695</v>
      </c>
      <c r="I604" s="426" t="s">
        <v>6727</v>
      </c>
      <c r="J604" s="284" t="s">
        <v>4324</v>
      </c>
      <c r="K604" s="215">
        <v>1</v>
      </c>
      <c r="L604" s="214">
        <v>44249</v>
      </c>
      <c r="M604" s="214">
        <v>44456</v>
      </c>
      <c r="N604" s="552">
        <f t="shared" si="46"/>
        <v>30</v>
      </c>
      <c r="O604" s="504">
        <v>1</v>
      </c>
      <c r="P604" s="436" t="s">
        <v>234</v>
      </c>
      <c r="Q604" s="436"/>
      <c r="R604" s="32" t="s">
        <v>7121</v>
      </c>
      <c r="S604" s="600">
        <f t="shared" si="44"/>
        <v>192</v>
      </c>
      <c r="T604" s="253" t="s">
        <v>1277</v>
      </c>
      <c r="U604" s="253" t="s">
        <v>1277</v>
      </c>
      <c r="V604" s="253" t="s">
        <v>1277</v>
      </c>
      <c r="W604" s="253" t="s">
        <v>1277</v>
      </c>
      <c r="X604" s="253" t="s">
        <v>1277</v>
      </c>
      <c r="Y604" s="253" t="s">
        <v>1277</v>
      </c>
      <c r="Z604" s="253" t="s">
        <v>1277</v>
      </c>
      <c r="AA604" s="253" t="s">
        <v>1277</v>
      </c>
      <c r="AB604" s="253" t="s">
        <v>1277</v>
      </c>
      <c r="AC604" s="253" t="s">
        <v>1277</v>
      </c>
      <c r="AD604" s="253" t="s">
        <v>1277</v>
      </c>
      <c r="AE604" s="253" t="s">
        <v>1277</v>
      </c>
      <c r="AF604" s="253" t="s">
        <v>1277</v>
      </c>
      <c r="AG604" s="253" t="s">
        <v>1277</v>
      </c>
      <c r="AH604" s="253" t="s">
        <v>1277</v>
      </c>
      <c r="AI604" s="253" t="s">
        <v>1277</v>
      </c>
      <c r="AJ604" s="253" t="s">
        <v>1277</v>
      </c>
      <c r="AK604" s="6" t="s">
        <v>3442</v>
      </c>
      <c r="AL604" s="10" t="s">
        <v>4292</v>
      </c>
      <c r="AM604" s="6" t="s">
        <v>7403</v>
      </c>
      <c r="AN604" s="6" t="s">
        <v>6128</v>
      </c>
      <c r="AO604" s="160" t="s">
        <v>6470</v>
      </c>
      <c r="AP604" s="595" t="s">
        <v>1568</v>
      </c>
      <c r="AQ604" s="6" t="s">
        <v>6841</v>
      </c>
      <c r="AR604" s="595" t="s">
        <v>1568</v>
      </c>
      <c r="AS604" s="595" t="s">
        <v>6841</v>
      </c>
      <c r="AT604" s="32" t="s">
        <v>882</v>
      </c>
      <c r="AU604" s="33">
        <v>44481</v>
      </c>
      <c r="AV604" s="436" t="s">
        <v>1031</v>
      </c>
      <c r="AW604" s="418"/>
      <c r="AX604" s="30"/>
      <c r="AY604" s="30"/>
      <c r="AZ604" s="30"/>
      <c r="BA604" s="30"/>
      <c r="BB604" s="597" t="s">
        <v>1301</v>
      </c>
      <c r="BC604" s="418"/>
      <c r="BD604" s="30"/>
      <c r="BI604" s="604" t="s">
        <v>3720</v>
      </c>
      <c r="BJ604" s="604" t="s">
        <v>3792</v>
      </c>
      <c r="BK604" s="604" t="s">
        <v>3687</v>
      </c>
      <c r="BL604" s="604"/>
    </row>
    <row r="605" spans="1:64" s="14" customFormat="1" ht="115.5" hidden="1" customHeight="1" x14ac:dyDescent="0.25">
      <c r="A605" s="97" t="s">
        <v>3430</v>
      </c>
      <c r="B605" s="426" t="s">
        <v>3452</v>
      </c>
      <c r="C605" s="185">
        <v>44183</v>
      </c>
      <c r="D605" s="223"/>
      <c r="E605" s="539" t="s">
        <v>1405</v>
      </c>
      <c r="F605" s="12" t="s">
        <v>4082</v>
      </c>
      <c r="G605" s="426" t="s">
        <v>3346</v>
      </c>
      <c r="H605" s="426" t="s">
        <v>3374</v>
      </c>
      <c r="I605" s="426" t="s">
        <v>3375</v>
      </c>
      <c r="J605" s="284" t="s">
        <v>3400</v>
      </c>
      <c r="K605" s="215">
        <v>1</v>
      </c>
      <c r="L605" s="214">
        <v>44242</v>
      </c>
      <c r="M605" s="214">
        <v>44530</v>
      </c>
      <c r="N605" s="552">
        <f t="shared" si="46"/>
        <v>42</v>
      </c>
      <c r="O605" s="504">
        <v>1</v>
      </c>
      <c r="P605" s="436" t="s">
        <v>234</v>
      </c>
      <c r="Q605" s="436"/>
      <c r="R605" s="231" t="s">
        <v>7131</v>
      </c>
      <c r="S605" s="600">
        <f t="shared" si="44"/>
        <v>177</v>
      </c>
      <c r="T605" s="253" t="s">
        <v>1277</v>
      </c>
      <c r="U605" s="253" t="s">
        <v>1277</v>
      </c>
      <c r="V605" s="253" t="s">
        <v>1277</v>
      </c>
      <c r="W605" s="253" t="s">
        <v>1277</v>
      </c>
      <c r="X605" s="253" t="s">
        <v>1277</v>
      </c>
      <c r="Y605" s="253" t="s">
        <v>1277</v>
      </c>
      <c r="Z605" s="253" t="s">
        <v>1277</v>
      </c>
      <c r="AA605" s="253" t="s">
        <v>1277</v>
      </c>
      <c r="AB605" s="253" t="s">
        <v>1277</v>
      </c>
      <c r="AC605" s="253" t="s">
        <v>1277</v>
      </c>
      <c r="AD605" s="253" t="s">
        <v>1277</v>
      </c>
      <c r="AE605" s="253" t="s">
        <v>1277</v>
      </c>
      <c r="AF605" s="253" t="s">
        <v>1277</v>
      </c>
      <c r="AG605" s="253" t="s">
        <v>1277</v>
      </c>
      <c r="AH605" s="253" t="s">
        <v>1277</v>
      </c>
      <c r="AI605" s="253" t="s">
        <v>1277</v>
      </c>
      <c r="AJ605" s="253" t="s">
        <v>1277</v>
      </c>
      <c r="AK605" s="6" t="s">
        <v>3442</v>
      </c>
      <c r="AL605" s="596" t="s">
        <v>4293</v>
      </c>
      <c r="AM605" s="6" t="s">
        <v>7676</v>
      </c>
      <c r="AN605" s="6" t="s">
        <v>6129</v>
      </c>
      <c r="AO605" s="6" t="s">
        <v>6471</v>
      </c>
      <c r="AP605" s="595" t="s">
        <v>7037</v>
      </c>
      <c r="AQ605" s="595" t="s">
        <v>7083</v>
      </c>
      <c r="AR605" s="4" t="s">
        <v>1568</v>
      </c>
      <c r="AS605" s="4" t="s">
        <v>7357</v>
      </c>
      <c r="AT605" s="32" t="s">
        <v>882</v>
      </c>
      <c r="AU605" s="33">
        <v>44576</v>
      </c>
      <c r="AV605" s="436" t="s">
        <v>1031</v>
      </c>
      <c r="AW605" s="418"/>
      <c r="AX605" s="30"/>
      <c r="AY605" s="30"/>
      <c r="AZ605" s="30"/>
      <c r="BA605" s="30"/>
      <c r="BB605" s="597" t="s">
        <v>1301</v>
      </c>
      <c r="BC605" s="418"/>
      <c r="BD605" s="30"/>
      <c r="BI605" s="604" t="s">
        <v>3720</v>
      </c>
      <c r="BJ605" s="604" t="s">
        <v>3792</v>
      </c>
      <c r="BK605" s="604" t="s">
        <v>3791</v>
      </c>
      <c r="BL605" s="604"/>
    </row>
    <row r="606" spans="1:64" s="14" customFormat="1" ht="115.5" hidden="1" customHeight="1" x14ac:dyDescent="0.25">
      <c r="A606" s="97" t="s">
        <v>3431</v>
      </c>
      <c r="B606" s="426" t="s">
        <v>3452</v>
      </c>
      <c r="C606" s="185">
        <v>44183</v>
      </c>
      <c r="D606" s="223"/>
      <c r="E606" s="539" t="s">
        <v>1406</v>
      </c>
      <c r="F606" s="12" t="s">
        <v>3795</v>
      </c>
      <c r="G606" s="426" t="s">
        <v>3464</v>
      </c>
      <c r="H606" s="426" t="s">
        <v>3376</v>
      </c>
      <c r="I606" s="426" t="s">
        <v>3377</v>
      </c>
      <c r="J606" s="426" t="s">
        <v>3401</v>
      </c>
      <c r="K606" s="215">
        <v>1</v>
      </c>
      <c r="L606" s="214">
        <v>44263</v>
      </c>
      <c r="M606" s="214">
        <v>44530</v>
      </c>
      <c r="N606" s="552">
        <f t="shared" si="46"/>
        <v>39</v>
      </c>
      <c r="O606" s="504">
        <v>1</v>
      </c>
      <c r="P606" s="436" t="s">
        <v>234</v>
      </c>
      <c r="Q606" s="436"/>
      <c r="R606" s="231" t="s">
        <v>7133</v>
      </c>
      <c r="S606" s="600">
        <f t="shared" si="44"/>
        <v>173</v>
      </c>
      <c r="T606" s="253" t="s">
        <v>1277</v>
      </c>
      <c r="U606" s="253" t="s">
        <v>1277</v>
      </c>
      <c r="V606" s="253" t="s">
        <v>1277</v>
      </c>
      <c r="W606" s="253" t="s">
        <v>1277</v>
      </c>
      <c r="X606" s="253" t="s">
        <v>1277</v>
      </c>
      <c r="Y606" s="253" t="s">
        <v>1277</v>
      </c>
      <c r="Z606" s="253" t="s">
        <v>1277</v>
      </c>
      <c r="AA606" s="253" t="s">
        <v>1277</v>
      </c>
      <c r="AB606" s="253" t="s">
        <v>1277</v>
      </c>
      <c r="AC606" s="253" t="s">
        <v>1277</v>
      </c>
      <c r="AD606" s="253" t="s">
        <v>1277</v>
      </c>
      <c r="AE606" s="253" t="s">
        <v>1277</v>
      </c>
      <c r="AF606" s="253" t="s">
        <v>1277</v>
      </c>
      <c r="AG606" s="253" t="s">
        <v>1277</v>
      </c>
      <c r="AH606" s="253" t="s">
        <v>1277</v>
      </c>
      <c r="AI606" s="253" t="s">
        <v>1277</v>
      </c>
      <c r="AJ606" s="253" t="s">
        <v>1277</v>
      </c>
      <c r="AK606" s="6" t="s">
        <v>3442</v>
      </c>
      <c r="AL606" s="10" t="s">
        <v>4294</v>
      </c>
      <c r="AM606" s="6" t="s">
        <v>7677</v>
      </c>
      <c r="AN606" s="6" t="s">
        <v>6130</v>
      </c>
      <c r="AO606" s="6" t="s">
        <v>6472</v>
      </c>
      <c r="AP606" s="595" t="s">
        <v>7038</v>
      </c>
      <c r="AQ606" s="595" t="s">
        <v>7132</v>
      </c>
      <c r="AR606" s="4" t="s">
        <v>1568</v>
      </c>
      <c r="AS606" s="4" t="s">
        <v>7357</v>
      </c>
      <c r="AT606" s="32" t="s">
        <v>882</v>
      </c>
      <c r="AU606" s="598">
        <v>44576</v>
      </c>
      <c r="AV606" s="436" t="s">
        <v>1031</v>
      </c>
      <c r="AW606" s="418"/>
      <c r="AX606" s="30"/>
      <c r="AY606" s="30"/>
      <c r="AZ606" s="30"/>
      <c r="BA606" s="30"/>
      <c r="BB606" s="597" t="s">
        <v>1301</v>
      </c>
      <c r="BC606" s="418"/>
      <c r="BD606" s="30"/>
      <c r="BI606" s="604" t="s">
        <v>3794</v>
      </c>
      <c r="BJ606" s="604" t="s">
        <v>3792</v>
      </c>
      <c r="BK606" s="604" t="s">
        <v>3796</v>
      </c>
      <c r="BL606" s="604"/>
    </row>
    <row r="607" spans="1:64" s="14" customFormat="1" ht="123.75" hidden="1" customHeight="1" x14ac:dyDescent="0.25">
      <c r="A607" s="97" t="s">
        <v>3432</v>
      </c>
      <c r="B607" s="426" t="s">
        <v>3452</v>
      </c>
      <c r="C607" s="185">
        <v>44183</v>
      </c>
      <c r="D607" s="223"/>
      <c r="E607" s="539" t="s">
        <v>1407</v>
      </c>
      <c r="F607" s="12" t="s">
        <v>3793</v>
      </c>
      <c r="G607" s="426" t="s">
        <v>3347</v>
      </c>
      <c r="H607" s="426" t="s">
        <v>3378</v>
      </c>
      <c r="I607" s="426" t="s">
        <v>7051</v>
      </c>
      <c r="J607" s="284" t="s">
        <v>4381</v>
      </c>
      <c r="K607" s="417">
        <v>1</v>
      </c>
      <c r="L607" s="214">
        <v>44228</v>
      </c>
      <c r="M607" s="214">
        <v>44696</v>
      </c>
      <c r="N607" s="552">
        <f t="shared" si="46"/>
        <v>15</v>
      </c>
      <c r="O607" s="504">
        <v>1</v>
      </c>
      <c r="P607" s="436" t="s">
        <v>857</v>
      </c>
      <c r="Q607" s="436" t="s">
        <v>3588</v>
      </c>
      <c r="R607" s="32" t="s">
        <v>7050</v>
      </c>
      <c r="S607" s="600">
        <f t="shared" si="44"/>
        <v>291</v>
      </c>
      <c r="T607" s="253" t="s">
        <v>1277</v>
      </c>
      <c r="U607" s="253" t="s">
        <v>1277</v>
      </c>
      <c r="V607" s="253" t="s">
        <v>1277</v>
      </c>
      <c r="W607" s="253" t="s">
        <v>1277</v>
      </c>
      <c r="X607" s="253" t="s">
        <v>1277</v>
      </c>
      <c r="Y607" s="253" t="s">
        <v>1277</v>
      </c>
      <c r="Z607" s="253" t="s">
        <v>1277</v>
      </c>
      <c r="AA607" s="253" t="s">
        <v>1277</v>
      </c>
      <c r="AB607" s="253" t="s">
        <v>1277</v>
      </c>
      <c r="AC607" s="253" t="s">
        <v>1277</v>
      </c>
      <c r="AD607" s="253" t="s">
        <v>1277</v>
      </c>
      <c r="AE607" s="253" t="s">
        <v>1277</v>
      </c>
      <c r="AF607" s="253" t="s">
        <v>1277</v>
      </c>
      <c r="AG607" s="253" t="s">
        <v>1277</v>
      </c>
      <c r="AH607" s="253" t="s">
        <v>1277</v>
      </c>
      <c r="AI607" s="253" t="s">
        <v>1277</v>
      </c>
      <c r="AJ607" s="253" t="s">
        <v>1277</v>
      </c>
      <c r="AK607" s="6" t="s">
        <v>3442</v>
      </c>
      <c r="AL607" s="10" t="s">
        <v>4295</v>
      </c>
      <c r="AM607" s="160" t="s">
        <v>7463</v>
      </c>
      <c r="AN607" s="6" t="s">
        <v>6131</v>
      </c>
      <c r="AO607" s="160" t="s">
        <v>6407</v>
      </c>
      <c r="AP607" s="595" t="s">
        <v>7039</v>
      </c>
      <c r="AQ607" s="160" t="s">
        <v>7049</v>
      </c>
      <c r="AR607" s="4" t="s">
        <v>1568</v>
      </c>
      <c r="AS607" s="4" t="s">
        <v>7358</v>
      </c>
      <c r="AT607" s="601" t="s">
        <v>4832</v>
      </c>
      <c r="AU607" s="185">
        <v>44575</v>
      </c>
      <c r="AV607" s="436" t="s">
        <v>1031</v>
      </c>
      <c r="AW607" s="418"/>
      <c r="AX607" s="30"/>
      <c r="AY607" s="30"/>
      <c r="AZ607" s="30"/>
      <c r="BA607" s="30"/>
      <c r="BB607" s="597" t="s">
        <v>1301</v>
      </c>
      <c r="BC607" s="418"/>
      <c r="BD607" s="30"/>
      <c r="BI607" s="604" t="s">
        <v>3821</v>
      </c>
      <c r="BJ607" s="604" t="s">
        <v>3697</v>
      </c>
      <c r="BK607" s="604" t="s">
        <v>3839</v>
      </c>
      <c r="BL607" s="604"/>
    </row>
    <row r="608" spans="1:64" s="14" customFormat="1" ht="115.5" hidden="1" customHeight="1" x14ac:dyDescent="0.25">
      <c r="A608" s="97" t="s">
        <v>3433</v>
      </c>
      <c r="B608" s="426" t="s">
        <v>3452</v>
      </c>
      <c r="C608" s="185">
        <v>44183</v>
      </c>
      <c r="D608" s="223"/>
      <c r="E608" s="539" t="s">
        <v>1407</v>
      </c>
      <c r="F608" s="12" t="s">
        <v>3784</v>
      </c>
      <c r="G608" s="426" t="s">
        <v>3348</v>
      </c>
      <c r="H608" s="426" t="s">
        <v>7052</v>
      </c>
      <c r="I608" s="426" t="s">
        <v>7045</v>
      </c>
      <c r="J608" s="284" t="s">
        <v>3460</v>
      </c>
      <c r="K608" s="417">
        <v>1</v>
      </c>
      <c r="L608" s="214">
        <v>44228</v>
      </c>
      <c r="M608" s="214">
        <v>44561</v>
      </c>
      <c r="N608" s="552">
        <f t="shared" si="46"/>
        <v>48</v>
      </c>
      <c r="O608" s="504">
        <v>1</v>
      </c>
      <c r="P608" s="436" t="s">
        <v>3002</v>
      </c>
      <c r="Q608" s="436" t="s">
        <v>135</v>
      </c>
      <c r="R608" s="32" t="s">
        <v>7054</v>
      </c>
      <c r="S608" s="600">
        <f t="shared" si="44"/>
        <v>207</v>
      </c>
      <c r="T608" s="253" t="s">
        <v>1277</v>
      </c>
      <c r="U608" s="253" t="s">
        <v>1277</v>
      </c>
      <c r="V608" s="253" t="s">
        <v>1277</v>
      </c>
      <c r="W608" s="253" t="s">
        <v>1277</v>
      </c>
      <c r="X608" s="253" t="s">
        <v>1277</v>
      </c>
      <c r="Y608" s="253" t="s">
        <v>1277</v>
      </c>
      <c r="Z608" s="253" t="s">
        <v>1277</v>
      </c>
      <c r="AA608" s="253" t="s">
        <v>1277</v>
      </c>
      <c r="AB608" s="253" t="s">
        <v>1277</v>
      </c>
      <c r="AC608" s="253" t="s">
        <v>1277</v>
      </c>
      <c r="AD608" s="253" t="s">
        <v>1277</v>
      </c>
      <c r="AE608" s="253" t="s">
        <v>1277</v>
      </c>
      <c r="AF608" s="253" t="s">
        <v>1277</v>
      </c>
      <c r="AG608" s="253" t="s">
        <v>1277</v>
      </c>
      <c r="AH608" s="253" t="s">
        <v>1277</v>
      </c>
      <c r="AI608" s="253" t="s">
        <v>1277</v>
      </c>
      <c r="AJ608" s="253" t="s">
        <v>1277</v>
      </c>
      <c r="AK608" s="6" t="s">
        <v>3442</v>
      </c>
      <c r="AL608" s="10" t="s">
        <v>4296</v>
      </c>
      <c r="AM608" s="6" t="s">
        <v>7464</v>
      </c>
      <c r="AN608" s="6" t="s">
        <v>6132</v>
      </c>
      <c r="AO608" s="6" t="s">
        <v>6408</v>
      </c>
      <c r="AP608" s="595" t="s">
        <v>7040</v>
      </c>
      <c r="AQ608" s="6" t="s">
        <v>7053</v>
      </c>
      <c r="AR608" s="4" t="s">
        <v>1568</v>
      </c>
      <c r="AS608" s="4" t="s">
        <v>7357</v>
      </c>
      <c r="AT608" s="231" t="s">
        <v>882</v>
      </c>
      <c r="AU608" s="185">
        <v>44575</v>
      </c>
      <c r="AV608" s="436" t="s">
        <v>1031</v>
      </c>
      <c r="AW608" s="418"/>
      <c r="AX608" s="30"/>
      <c r="AY608" s="30"/>
      <c r="AZ608" s="30"/>
      <c r="BA608" s="30"/>
      <c r="BB608" s="597" t="s">
        <v>1301</v>
      </c>
      <c r="BC608" s="418"/>
      <c r="BD608" s="30"/>
      <c r="BI608" s="604" t="s">
        <v>3821</v>
      </c>
      <c r="BJ608" s="604" t="s">
        <v>3697</v>
      </c>
      <c r="BK608" s="604" t="s">
        <v>3839</v>
      </c>
      <c r="BL608" s="604"/>
    </row>
    <row r="609" spans="1:64" s="14" customFormat="1" ht="115.5" hidden="1" customHeight="1" x14ac:dyDescent="0.25">
      <c r="A609" s="97" t="s">
        <v>3434</v>
      </c>
      <c r="B609" s="426" t="s">
        <v>3452</v>
      </c>
      <c r="C609" s="185">
        <v>44183</v>
      </c>
      <c r="D609" s="223"/>
      <c r="E609" s="539" t="s">
        <v>1432</v>
      </c>
      <c r="F609" s="12" t="s">
        <v>3797</v>
      </c>
      <c r="G609" s="426" t="s">
        <v>6696</v>
      </c>
      <c r="H609" s="426" t="s">
        <v>3379</v>
      </c>
      <c r="I609" s="426" t="s">
        <v>6728</v>
      </c>
      <c r="J609" s="284" t="s">
        <v>3402</v>
      </c>
      <c r="K609" s="417">
        <v>1</v>
      </c>
      <c r="L609" s="214">
        <v>44256</v>
      </c>
      <c r="M609" s="214">
        <v>44561</v>
      </c>
      <c r="N609" s="552">
        <f t="shared" si="46"/>
        <v>44</v>
      </c>
      <c r="O609" s="504">
        <v>1</v>
      </c>
      <c r="P609" s="436" t="s">
        <v>3002</v>
      </c>
      <c r="Q609" s="436" t="s">
        <v>16</v>
      </c>
      <c r="R609" s="32" t="s">
        <v>6496</v>
      </c>
      <c r="S609" s="600">
        <f t="shared" si="44"/>
        <v>300</v>
      </c>
      <c r="T609" s="253" t="s">
        <v>1277</v>
      </c>
      <c r="U609" s="253" t="s">
        <v>1277</v>
      </c>
      <c r="V609" s="253" t="s">
        <v>1277</v>
      </c>
      <c r="W609" s="253" t="s">
        <v>1277</v>
      </c>
      <c r="X609" s="253" t="s">
        <v>1277</v>
      </c>
      <c r="Y609" s="253" t="s">
        <v>1277</v>
      </c>
      <c r="Z609" s="253" t="s">
        <v>1277</v>
      </c>
      <c r="AA609" s="253" t="s">
        <v>1277</v>
      </c>
      <c r="AB609" s="253" t="s">
        <v>1277</v>
      </c>
      <c r="AC609" s="253" t="s">
        <v>1277</v>
      </c>
      <c r="AD609" s="253" t="s">
        <v>1277</v>
      </c>
      <c r="AE609" s="253" t="s">
        <v>1277</v>
      </c>
      <c r="AF609" s="253" t="s">
        <v>1277</v>
      </c>
      <c r="AG609" s="253" t="s">
        <v>1277</v>
      </c>
      <c r="AH609" s="253" t="s">
        <v>1277</v>
      </c>
      <c r="AI609" s="253" t="s">
        <v>1277</v>
      </c>
      <c r="AJ609" s="253" t="s">
        <v>1277</v>
      </c>
      <c r="AK609" s="6" t="s">
        <v>3442</v>
      </c>
      <c r="AL609" s="10" t="s">
        <v>4297</v>
      </c>
      <c r="AM609" s="6" t="s">
        <v>7465</v>
      </c>
      <c r="AN609" s="6" t="s">
        <v>6494</v>
      </c>
      <c r="AO609" s="6" t="s">
        <v>6495</v>
      </c>
      <c r="AP609" s="595" t="s">
        <v>1568</v>
      </c>
      <c r="AQ609" s="595" t="s">
        <v>7360</v>
      </c>
      <c r="AR609" s="595" t="s">
        <v>1568</v>
      </c>
      <c r="AS609" s="595" t="s">
        <v>7360</v>
      </c>
      <c r="AT609" s="231" t="s">
        <v>4832</v>
      </c>
      <c r="AU609" s="185">
        <v>44487</v>
      </c>
      <c r="AV609" s="436" t="s">
        <v>1031</v>
      </c>
      <c r="AW609" s="418"/>
      <c r="AX609" s="30"/>
      <c r="AY609" s="30"/>
      <c r="AZ609" s="30"/>
      <c r="BA609" s="30"/>
      <c r="BB609" s="597" t="s">
        <v>1301</v>
      </c>
      <c r="BC609" s="418"/>
      <c r="BD609" s="30"/>
      <c r="BI609" s="604" t="s">
        <v>3821</v>
      </c>
      <c r="BJ609" s="604" t="s">
        <v>3799</v>
      </c>
      <c r="BK609" s="604" t="s">
        <v>3798</v>
      </c>
      <c r="BL609" s="604"/>
    </row>
    <row r="610" spans="1:64" s="14" customFormat="1" ht="115.5" hidden="1" customHeight="1" x14ac:dyDescent="0.25">
      <c r="A610" s="97" t="s">
        <v>3435</v>
      </c>
      <c r="B610" s="426" t="s">
        <v>3452</v>
      </c>
      <c r="C610" s="185">
        <v>44183</v>
      </c>
      <c r="D610" s="223"/>
      <c r="E610" s="539" t="s">
        <v>1433</v>
      </c>
      <c r="F610" s="12" t="s">
        <v>3800</v>
      </c>
      <c r="G610" s="426" t="s">
        <v>6697</v>
      </c>
      <c r="H610" s="426" t="s">
        <v>3380</v>
      </c>
      <c r="I610" s="426" t="s">
        <v>6729</v>
      </c>
      <c r="J610" s="284" t="s">
        <v>3403</v>
      </c>
      <c r="K610" s="417">
        <v>4</v>
      </c>
      <c r="L610" s="214">
        <v>44256</v>
      </c>
      <c r="M610" s="214">
        <v>44407</v>
      </c>
      <c r="N610" s="552">
        <f t="shared" si="46"/>
        <v>22</v>
      </c>
      <c r="O610" s="504">
        <v>4</v>
      </c>
      <c r="P610" s="436" t="s">
        <v>3002</v>
      </c>
      <c r="Q610" s="436" t="s">
        <v>3447</v>
      </c>
      <c r="R610" s="32" t="s">
        <v>6278</v>
      </c>
      <c r="S610" s="600">
        <f t="shared" si="44"/>
        <v>265</v>
      </c>
      <c r="T610" s="253" t="s">
        <v>1277</v>
      </c>
      <c r="U610" s="253" t="s">
        <v>1277</v>
      </c>
      <c r="V610" s="253" t="s">
        <v>1277</v>
      </c>
      <c r="W610" s="253" t="s">
        <v>1277</v>
      </c>
      <c r="X610" s="253" t="s">
        <v>1277</v>
      </c>
      <c r="Y610" s="253" t="s">
        <v>1277</v>
      </c>
      <c r="Z610" s="253" t="s">
        <v>1277</v>
      </c>
      <c r="AA610" s="253" t="s">
        <v>1277</v>
      </c>
      <c r="AB610" s="253" t="s">
        <v>1277</v>
      </c>
      <c r="AC610" s="253" t="s">
        <v>1277</v>
      </c>
      <c r="AD610" s="253" t="s">
        <v>1277</v>
      </c>
      <c r="AE610" s="253" t="s">
        <v>1277</v>
      </c>
      <c r="AF610" s="253" t="s">
        <v>1277</v>
      </c>
      <c r="AG610" s="253" t="s">
        <v>1277</v>
      </c>
      <c r="AH610" s="253" t="s">
        <v>1277</v>
      </c>
      <c r="AI610" s="253" t="s">
        <v>1277</v>
      </c>
      <c r="AJ610" s="253" t="s">
        <v>1277</v>
      </c>
      <c r="AK610" s="6" t="s">
        <v>3442</v>
      </c>
      <c r="AL610" s="307" t="s">
        <v>4298</v>
      </c>
      <c r="AM610" s="6" t="s">
        <v>7466</v>
      </c>
      <c r="AN610" s="6" t="s">
        <v>6133</v>
      </c>
      <c r="AO610" s="6" t="s">
        <v>6409</v>
      </c>
      <c r="AP610" s="595" t="s">
        <v>1568</v>
      </c>
      <c r="AQ610" s="6" t="s">
        <v>6841</v>
      </c>
      <c r="AR610" s="595" t="s">
        <v>1568</v>
      </c>
      <c r="AS610" s="595" t="s">
        <v>6841</v>
      </c>
      <c r="AT610" s="231" t="s">
        <v>882</v>
      </c>
      <c r="AU610" s="185">
        <v>44480</v>
      </c>
      <c r="AV610" s="436" t="s">
        <v>1031</v>
      </c>
      <c r="AW610" s="418"/>
      <c r="AX610" s="30"/>
      <c r="AY610" s="30"/>
      <c r="AZ610" s="30"/>
      <c r="BA610" s="30"/>
      <c r="BB610" s="597" t="s">
        <v>1301</v>
      </c>
      <c r="BC610" s="418"/>
      <c r="BD610" s="30"/>
      <c r="BI610" s="604" t="s">
        <v>3821</v>
      </c>
      <c r="BJ610" s="604" t="s">
        <v>3840</v>
      </c>
      <c r="BK610" s="604" t="s">
        <v>3801</v>
      </c>
      <c r="BL610" s="604"/>
    </row>
    <row r="611" spans="1:64" s="14" customFormat="1" ht="115.5" hidden="1" customHeight="1" x14ac:dyDescent="0.25">
      <c r="A611" s="97" t="s">
        <v>3436</v>
      </c>
      <c r="B611" s="426" t="s">
        <v>3452</v>
      </c>
      <c r="C611" s="185">
        <v>44183</v>
      </c>
      <c r="D611" s="223"/>
      <c r="E611" s="539" t="s">
        <v>1434</v>
      </c>
      <c r="F611" s="12" t="s">
        <v>3802</v>
      </c>
      <c r="G611" s="426" t="s">
        <v>6698</v>
      </c>
      <c r="H611" s="426" t="s">
        <v>6699</v>
      </c>
      <c r="I611" s="426" t="s">
        <v>3381</v>
      </c>
      <c r="J611" s="284" t="s">
        <v>3404</v>
      </c>
      <c r="K611" s="417">
        <v>2</v>
      </c>
      <c r="L611" s="214">
        <v>44228</v>
      </c>
      <c r="M611" s="214">
        <v>44545</v>
      </c>
      <c r="N611" s="552">
        <f t="shared" si="46"/>
        <v>46</v>
      </c>
      <c r="O611" s="504">
        <v>2</v>
      </c>
      <c r="P611" s="436" t="s">
        <v>857</v>
      </c>
      <c r="Q611" s="436" t="s">
        <v>3586</v>
      </c>
      <c r="R611" s="32" t="s">
        <v>6282</v>
      </c>
      <c r="S611" s="600">
        <f t="shared" si="44"/>
        <v>332</v>
      </c>
      <c r="T611" s="253" t="s">
        <v>1277</v>
      </c>
      <c r="U611" s="253" t="s">
        <v>1277</v>
      </c>
      <c r="V611" s="253" t="s">
        <v>1277</v>
      </c>
      <c r="W611" s="253" t="s">
        <v>1277</v>
      </c>
      <c r="X611" s="253" t="s">
        <v>1277</v>
      </c>
      <c r="Y611" s="253" t="s">
        <v>1277</v>
      </c>
      <c r="Z611" s="253" t="s">
        <v>1277</v>
      </c>
      <c r="AA611" s="253" t="s">
        <v>1277</v>
      </c>
      <c r="AB611" s="253" t="s">
        <v>1277</v>
      </c>
      <c r="AC611" s="253" t="s">
        <v>1277</v>
      </c>
      <c r="AD611" s="253" t="s">
        <v>1277</v>
      </c>
      <c r="AE611" s="253" t="s">
        <v>1277</v>
      </c>
      <c r="AF611" s="253" t="s">
        <v>1277</v>
      </c>
      <c r="AG611" s="253" t="s">
        <v>1277</v>
      </c>
      <c r="AH611" s="253" t="s">
        <v>1277</v>
      </c>
      <c r="AI611" s="253" t="s">
        <v>1277</v>
      </c>
      <c r="AJ611" s="253" t="s">
        <v>1277</v>
      </c>
      <c r="AK611" s="6" t="s">
        <v>3442</v>
      </c>
      <c r="AL611" s="10" t="s">
        <v>4299</v>
      </c>
      <c r="AM611" s="6" t="s">
        <v>4392</v>
      </c>
      <c r="AN611" s="6" t="s">
        <v>6134</v>
      </c>
      <c r="AO611" s="160" t="s">
        <v>7636</v>
      </c>
      <c r="AP611" s="595" t="s">
        <v>1568</v>
      </c>
      <c r="AQ611" s="595" t="s">
        <v>7360</v>
      </c>
      <c r="AR611" s="595" t="s">
        <v>1568</v>
      </c>
      <c r="AS611" s="595" t="s">
        <v>7360</v>
      </c>
      <c r="AT611" s="231" t="s">
        <v>4832</v>
      </c>
      <c r="AU611" s="185">
        <v>44480</v>
      </c>
      <c r="AV611" s="436" t="s">
        <v>1031</v>
      </c>
      <c r="AW611" s="418"/>
      <c r="AX611" s="30"/>
      <c r="AY611" s="30"/>
      <c r="AZ611" s="30"/>
      <c r="BA611" s="30"/>
      <c r="BB611" s="597" t="s">
        <v>1301</v>
      </c>
      <c r="BC611" s="418"/>
      <c r="BD611" s="30"/>
      <c r="BI611" s="604" t="s">
        <v>3821</v>
      </c>
      <c r="BJ611" s="27" t="s">
        <v>3724</v>
      </c>
      <c r="BK611" s="604"/>
      <c r="BL611" s="604"/>
    </row>
    <row r="612" spans="1:64" s="14" customFormat="1" ht="115.5" customHeight="1" x14ac:dyDescent="0.25">
      <c r="A612" s="97" t="s">
        <v>3437</v>
      </c>
      <c r="B612" s="426" t="s">
        <v>3452</v>
      </c>
      <c r="C612" s="185">
        <v>44183</v>
      </c>
      <c r="D612" s="223"/>
      <c r="E612" s="540" t="s">
        <v>1435</v>
      </c>
      <c r="F612" s="12" t="s">
        <v>7643</v>
      </c>
      <c r="G612" s="426" t="s">
        <v>6997</v>
      </c>
      <c r="H612" s="426" t="s">
        <v>3382</v>
      </c>
      <c r="I612" s="426" t="s">
        <v>3383</v>
      </c>
      <c r="J612" s="426" t="s">
        <v>1847</v>
      </c>
      <c r="K612" s="218">
        <v>3</v>
      </c>
      <c r="L612" s="214">
        <v>44215</v>
      </c>
      <c r="M612" s="214">
        <v>44561</v>
      </c>
      <c r="N612" s="608">
        <f t="shared" ref="N612" si="47">+WEEKNUM(M612-L612)</f>
        <v>50</v>
      </c>
      <c r="O612" s="711">
        <v>1</v>
      </c>
      <c r="P612" s="604" t="s">
        <v>16</v>
      </c>
      <c r="Q612" s="604" t="s">
        <v>3443</v>
      </c>
      <c r="R612" s="597" t="s">
        <v>7947</v>
      </c>
      <c r="S612" s="600">
        <f t="shared" ref="S612" si="48">LEN(R612)</f>
        <v>179</v>
      </c>
      <c r="T612" s="253" t="s">
        <v>1277</v>
      </c>
      <c r="U612" s="253" t="s">
        <v>1277</v>
      </c>
      <c r="V612" s="253" t="s">
        <v>1277</v>
      </c>
      <c r="W612" s="253" t="s">
        <v>1277</v>
      </c>
      <c r="X612" s="253" t="s">
        <v>1277</v>
      </c>
      <c r="Y612" s="253" t="s">
        <v>1277</v>
      </c>
      <c r="Z612" s="253" t="s">
        <v>1277</v>
      </c>
      <c r="AA612" s="253" t="s">
        <v>1277</v>
      </c>
      <c r="AB612" s="253" t="s">
        <v>1277</v>
      </c>
      <c r="AC612" s="253" t="s">
        <v>1277</v>
      </c>
      <c r="AD612" s="253" t="s">
        <v>1277</v>
      </c>
      <c r="AE612" s="253" t="s">
        <v>1277</v>
      </c>
      <c r="AF612" s="253" t="s">
        <v>1277</v>
      </c>
      <c r="AG612" s="253" t="s">
        <v>1277</v>
      </c>
      <c r="AH612" s="253" t="s">
        <v>1277</v>
      </c>
      <c r="AI612" s="253" t="s">
        <v>1277</v>
      </c>
      <c r="AJ612" s="253" t="s">
        <v>1277</v>
      </c>
      <c r="AK612" s="595" t="s">
        <v>3442</v>
      </c>
      <c r="AL612" s="595" t="s">
        <v>4495</v>
      </c>
      <c r="AM612" s="602" t="s">
        <v>7678</v>
      </c>
      <c r="AN612" s="596" t="s">
        <v>6501</v>
      </c>
      <c r="AO612" s="602" t="s">
        <v>6507</v>
      </c>
      <c r="AP612" s="595" t="s">
        <v>6983</v>
      </c>
      <c r="AQ612" s="596" t="s">
        <v>7009</v>
      </c>
      <c r="AR612" s="596" t="s">
        <v>7813</v>
      </c>
      <c r="AS612" s="596" t="s">
        <v>7956</v>
      </c>
      <c r="AT612" s="601" t="s">
        <v>1937</v>
      </c>
      <c r="AU612" s="185">
        <v>44677</v>
      </c>
      <c r="AV612" s="604" t="s">
        <v>2439</v>
      </c>
      <c r="AW612" s="598">
        <v>44677</v>
      </c>
      <c r="AX612" s="149" t="s">
        <v>7948</v>
      </c>
      <c r="AY612" s="601" t="s">
        <v>7913</v>
      </c>
      <c r="AZ612" s="31" t="s">
        <v>1568</v>
      </c>
      <c r="BA612" s="31" t="s">
        <v>1568</v>
      </c>
      <c r="BB612" s="597" t="s">
        <v>2678</v>
      </c>
      <c r="BC612" s="418" t="s">
        <v>3661</v>
      </c>
      <c r="BD612" s="30" t="s">
        <v>1568</v>
      </c>
      <c r="BI612" s="93" t="s">
        <v>7650</v>
      </c>
      <c r="BJ612" s="28" t="s">
        <v>3654</v>
      </c>
      <c r="BK612" s="28" t="s">
        <v>3653</v>
      </c>
      <c r="BL612" s="604"/>
    </row>
    <row r="613" spans="1:64" s="14" customFormat="1" ht="115.5" customHeight="1" x14ac:dyDescent="0.25">
      <c r="A613" s="97" t="s">
        <v>3437</v>
      </c>
      <c r="B613" s="426" t="s">
        <v>3452</v>
      </c>
      <c r="C613" s="185">
        <v>44183</v>
      </c>
      <c r="D613" s="223"/>
      <c r="E613" s="540" t="s">
        <v>1435</v>
      </c>
      <c r="F613" s="12" t="s">
        <v>7643</v>
      </c>
      <c r="G613" s="426" t="s">
        <v>6997</v>
      </c>
      <c r="H613" s="11" t="s">
        <v>7944</v>
      </c>
      <c r="I613" s="11" t="s">
        <v>7945</v>
      </c>
      <c r="J613" s="82" t="s">
        <v>7946</v>
      </c>
      <c r="K613" s="191">
        <v>3</v>
      </c>
      <c r="L613" s="186">
        <v>44562</v>
      </c>
      <c r="M613" s="186">
        <v>44742</v>
      </c>
      <c r="N613" s="552">
        <f t="shared" si="46"/>
        <v>26</v>
      </c>
      <c r="O613" s="606">
        <v>1</v>
      </c>
      <c r="P613" s="436" t="s">
        <v>16</v>
      </c>
      <c r="Q613" s="436" t="s">
        <v>3443</v>
      </c>
      <c r="R613" s="597" t="s">
        <v>7947</v>
      </c>
      <c r="S613" s="600">
        <f t="shared" si="44"/>
        <v>179</v>
      </c>
      <c r="T613" s="253" t="s">
        <v>1277</v>
      </c>
      <c r="U613" s="253" t="s">
        <v>1277</v>
      </c>
      <c r="V613" s="253" t="s">
        <v>1277</v>
      </c>
      <c r="W613" s="253" t="s">
        <v>1277</v>
      </c>
      <c r="X613" s="253" t="s">
        <v>1277</v>
      </c>
      <c r="Y613" s="253" t="s">
        <v>1277</v>
      </c>
      <c r="Z613" s="253" t="s">
        <v>1277</v>
      </c>
      <c r="AA613" s="253" t="s">
        <v>1277</v>
      </c>
      <c r="AB613" s="253" t="s">
        <v>1277</v>
      </c>
      <c r="AC613" s="253" t="s">
        <v>1277</v>
      </c>
      <c r="AD613" s="253" t="s">
        <v>1277</v>
      </c>
      <c r="AE613" s="253" t="s">
        <v>1277</v>
      </c>
      <c r="AF613" s="253" t="s">
        <v>1277</v>
      </c>
      <c r="AG613" s="253" t="s">
        <v>1277</v>
      </c>
      <c r="AH613" s="253" t="s">
        <v>1277</v>
      </c>
      <c r="AI613" s="253" t="s">
        <v>1277</v>
      </c>
      <c r="AJ613" s="253" t="s">
        <v>1277</v>
      </c>
      <c r="AK613" s="6" t="s">
        <v>3442</v>
      </c>
      <c r="AL613" s="6" t="s">
        <v>4495</v>
      </c>
      <c r="AM613" s="328" t="s">
        <v>7678</v>
      </c>
      <c r="AN613" s="10" t="s">
        <v>6501</v>
      </c>
      <c r="AO613" s="328" t="s">
        <v>6507</v>
      </c>
      <c r="AP613" s="595" t="s">
        <v>6983</v>
      </c>
      <c r="AQ613" s="596" t="s">
        <v>7009</v>
      </c>
      <c r="AR613" s="596" t="s">
        <v>7813</v>
      </c>
      <c r="AS613" s="596" t="s">
        <v>7956</v>
      </c>
      <c r="AT613" s="32" t="s">
        <v>884</v>
      </c>
      <c r="AU613" s="185">
        <v>44677</v>
      </c>
      <c r="AV613" s="436" t="s">
        <v>1031</v>
      </c>
      <c r="AW613" s="418"/>
      <c r="AX613" s="30"/>
      <c r="AY613" s="30"/>
      <c r="AZ613" s="30"/>
      <c r="BA613" s="30"/>
      <c r="BB613" s="597" t="s">
        <v>1301</v>
      </c>
      <c r="BC613" s="418"/>
      <c r="BD613" s="30"/>
      <c r="BI613" s="93" t="s">
        <v>7650</v>
      </c>
      <c r="BJ613" s="28" t="s">
        <v>3654</v>
      </c>
      <c r="BK613" s="28" t="s">
        <v>3653</v>
      </c>
      <c r="BL613" s="604"/>
    </row>
    <row r="614" spans="1:64" s="14" customFormat="1" ht="115.5" hidden="1" customHeight="1" x14ac:dyDescent="0.25">
      <c r="A614" s="97" t="s">
        <v>3438</v>
      </c>
      <c r="B614" s="426" t="s">
        <v>3452</v>
      </c>
      <c r="C614" s="185">
        <v>44183</v>
      </c>
      <c r="D614" s="223"/>
      <c r="E614" s="539" t="s">
        <v>1393</v>
      </c>
      <c r="F614" s="12" t="s">
        <v>4083</v>
      </c>
      <c r="G614" s="426" t="s">
        <v>3349</v>
      </c>
      <c r="H614" s="426" t="s">
        <v>3384</v>
      </c>
      <c r="I614" s="426" t="s">
        <v>3385</v>
      </c>
      <c r="J614" s="426" t="s">
        <v>3405</v>
      </c>
      <c r="K614" s="215">
        <v>1</v>
      </c>
      <c r="L614" s="214">
        <v>44249</v>
      </c>
      <c r="M614" s="214">
        <v>44442</v>
      </c>
      <c r="N614" s="552">
        <f t="shared" si="46"/>
        <v>28</v>
      </c>
      <c r="O614" s="504">
        <v>1</v>
      </c>
      <c r="P614" s="436" t="s">
        <v>234</v>
      </c>
      <c r="Q614" s="436" t="s">
        <v>3585</v>
      </c>
      <c r="R614" s="32" t="s">
        <v>4550</v>
      </c>
      <c r="S614" s="600">
        <f t="shared" si="44"/>
        <v>250</v>
      </c>
      <c r="T614" s="253" t="s">
        <v>1277</v>
      </c>
      <c r="U614" s="253" t="s">
        <v>1277</v>
      </c>
      <c r="V614" s="253" t="s">
        <v>1277</v>
      </c>
      <c r="W614" s="253" t="s">
        <v>1277</v>
      </c>
      <c r="X614" s="253" t="s">
        <v>1277</v>
      </c>
      <c r="Y614" s="253" t="s">
        <v>1277</v>
      </c>
      <c r="Z614" s="253" t="s">
        <v>1277</v>
      </c>
      <c r="AA614" s="253" t="s">
        <v>1277</v>
      </c>
      <c r="AB614" s="253" t="s">
        <v>1277</v>
      </c>
      <c r="AC614" s="253" t="s">
        <v>1277</v>
      </c>
      <c r="AD614" s="253" t="s">
        <v>1277</v>
      </c>
      <c r="AE614" s="253" t="s">
        <v>1277</v>
      </c>
      <c r="AF614" s="253" t="s">
        <v>1277</v>
      </c>
      <c r="AG614" s="253" t="s">
        <v>1277</v>
      </c>
      <c r="AH614" s="253" t="s">
        <v>1277</v>
      </c>
      <c r="AI614" s="253" t="s">
        <v>1277</v>
      </c>
      <c r="AJ614" s="253" t="s">
        <v>1277</v>
      </c>
      <c r="AK614" s="6" t="s">
        <v>3442</v>
      </c>
      <c r="AL614" s="10" t="s">
        <v>4300</v>
      </c>
      <c r="AM614" s="6" t="s">
        <v>7679</v>
      </c>
      <c r="AN614" s="6" t="s">
        <v>6135</v>
      </c>
      <c r="AO614" s="6" t="s">
        <v>6473</v>
      </c>
      <c r="AP614" s="595" t="s">
        <v>1568</v>
      </c>
      <c r="AQ614" s="6" t="s">
        <v>6841</v>
      </c>
      <c r="AR614" s="595" t="s">
        <v>1568</v>
      </c>
      <c r="AS614" s="595" t="s">
        <v>6841</v>
      </c>
      <c r="AT614" s="32" t="s">
        <v>882</v>
      </c>
      <c r="AU614" s="33">
        <v>44478</v>
      </c>
      <c r="AV614" s="436" t="s">
        <v>1031</v>
      </c>
      <c r="AW614" s="418"/>
      <c r="AX614" s="30"/>
      <c r="AY614" s="30"/>
      <c r="AZ614" s="30"/>
      <c r="BA614" s="30"/>
      <c r="BB614" s="597" t="s">
        <v>1301</v>
      </c>
      <c r="BC614" s="418"/>
      <c r="BD614" s="30"/>
      <c r="BI614" s="27" t="s">
        <v>3720</v>
      </c>
      <c r="BJ614" s="27" t="s">
        <v>3721</v>
      </c>
      <c r="BK614" s="604"/>
      <c r="BL614" s="604"/>
    </row>
    <row r="615" spans="1:64" s="14" customFormat="1" ht="115.5" hidden="1" customHeight="1" x14ac:dyDescent="0.25">
      <c r="A615" s="29" t="s">
        <v>3439</v>
      </c>
      <c r="B615" s="189" t="s">
        <v>3452</v>
      </c>
      <c r="C615" s="185">
        <v>44183</v>
      </c>
      <c r="D615" s="185"/>
      <c r="E615" s="539" t="s">
        <v>1393</v>
      </c>
      <c r="F615" s="12" t="s">
        <v>4083</v>
      </c>
      <c r="G615" s="426" t="s">
        <v>3349</v>
      </c>
      <c r="H615" s="426" t="s">
        <v>3386</v>
      </c>
      <c r="I615" s="426" t="s">
        <v>3387</v>
      </c>
      <c r="J615" s="426" t="s">
        <v>3406</v>
      </c>
      <c r="K615" s="215">
        <v>1</v>
      </c>
      <c r="L615" s="214">
        <v>44249</v>
      </c>
      <c r="M615" s="214">
        <v>44505</v>
      </c>
      <c r="N615" s="79">
        <f t="shared" si="46"/>
        <v>37</v>
      </c>
      <c r="O615" s="297">
        <v>1</v>
      </c>
      <c r="P615" s="436" t="s">
        <v>234</v>
      </c>
      <c r="Q615" s="436"/>
      <c r="R615" s="32" t="s">
        <v>4459</v>
      </c>
      <c r="S615" s="600">
        <f t="shared" si="44"/>
        <v>124</v>
      </c>
      <c r="T615" s="253" t="s">
        <v>1277</v>
      </c>
      <c r="U615" s="253" t="s">
        <v>1277</v>
      </c>
      <c r="V615" s="253" t="s">
        <v>1277</v>
      </c>
      <c r="W615" s="253" t="s">
        <v>1277</v>
      </c>
      <c r="X615" s="253" t="s">
        <v>1277</v>
      </c>
      <c r="Y615" s="253" t="s">
        <v>1277</v>
      </c>
      <c r="Z615" s="253" t="s">
        <v>1277</v>
      </c>
      <c r="AA615" s="253" t="s">
        <v>1277</v>
      </c>
      <c r="AB615" s="253" t="s">
        <v>1277</v>
      </c>
      <c r="AC615" s="253" t="s">
        <v>1277</v>
      </c>
      <c r="AD615" s="253" t="s">
        <v>1277</v>
      </c>
      <c r="AE615" s="253" t="s">
        <v>1277</v>
      </c>
      <c r="AF615" s="253" t="s">
        <v>1277</v>
      </c>
      <c r="AG615" s="253" t="s">
        <v>1277</v>
      </c>
      <c r="AH615" s="253" t="s">
        <v>1277</v>
      </c>
      <c r="AI615" s="253" t="s">
        <v>1277</v>
      </c>
      <c r="AJ615" s="253" t="s">
        <v>1277</v>
      </c>
      <c r="AK615" s="6" t="s">
        <v>3442</v>
      </c>
      <c r="AL615" s="341" t="s">
        <v>4301</v>
      </c>
      <c r="AM615" s="6" t="s">
        <v>7675</v>
      </c>
      <c r="AN615" s="146" t="s">
        <v>3899</v>
      </c>
      <c r="AO615" s="146" t="s">
        <v>5945</v>
      </c>
      <c r="AP615" s="595" t="s">
        <v>1568</v>
      </c>
      <c r="AQ615" s="146" t="s">
        <v>7361</v>
      </c>
      <c r="AR615" s="146" t="s">
        <v>1568</v>
      </c>
      <c r="AS615" s="146" t="s">
        <v>7361</v>
      </c>
      <c r="AT615" s="231" t="s">
        <v>4832</v>
      </c>
      <c r="AU615" s="33">
        <v>44399</v>
      </c>
      <c r="AV615" s="436" t="s">
        <v>1031</v>
      </c>
      <c r="AW615" s="418"/>
      <c r="AX615" s="30"/>
      <c r="AY615" s="30"/>
      <c r="AZ615" s="30"/>
      <c r="BA615" s="30"/>
      <c r="BB615" s="597" t="s">
        <v>1301</v>
      </c>
      <c r="BC615" s="418"/>
      <c r="BD615" s="30"/>
      <c r="BI615" s="27" t="s">
        <v>3720</v>
      </c>
      <c r="BJ615" s="27" t="s">
        <v>3721</v>
      </c>
      <c r="BK615" s="130"/>
      <c r="BL615" s="130"/>
    </row>
    <row r="616" spans="1:64" s="14" customFormat="1" ht="115.5" hidden="1" customHeight="1" x14ac:dyDescent="0.25">
      <c r="A616" s="97" t="s">
        <v>3440</v>
      </c>
      <c r="B616" s="426" t="s">
        <v>3452</v>
      </c>
      <c r="C616" s="185">
        <v>44183</v>
      </c>
      <c r="D616" s="223"/>
      <c r="E616" s="539" t="s">
        <v>1395</v>
      </c>
      <c r="F616" s="12" t="s">
        <v>4084</v>
      </c>
      <c r="G616" s="219" t="s">
        <v>6700</v>
      </c>
      <c r="H616" s="426" t="s">
        <v>6701</v>
      </c>
      <c r="I616" s="426" t="s">
        <v>6730</v>
      </c>
      <c r="J616" s="426" t="s">
        <v>3407</v>
      </c>
      <c r="K616" s="215">
        <v>2</v>
      </c>
      <c r="L616" s="214">
        <v>44228</v>
      </c>
      <c r="M616" s="214">
        <v>44560</v>
      </c>
      <c r="N616" s="552">
        <f t="shared" si="46"/>
        <v>48</v>
      </c>
      <c r="O616" s="504">
        <v>2</v>
      </c>
      <c r="P616" s="436" t="s">
        <v>857</v>
      </c>
      <c r="Q616" s="436" t="s">
        <v>3585</v>
      </c>
      <c r="R616" s="32" t="s">
        <v>7122</v>
      </c>
      <c r="S616" s="600">
        <f t="shared" si="44"/>
        <v>331</v>
      </c>
      <c r="T616" s="253" t="s">
        <v>1277</v>
      </c>
      <c r="U616" s="253" t="s">
        <v>1277</v>
      </c>
      <c r="V616" s="253" t="s">
        <v>1277</v>
      </c>
      <c r="W616" s="253" t="s">
        <v>1277</v>
      </c>
      <c r="X616" s="253" t="s">
        <v>1277</v>
      </c>
      <c r="Y616" s="253" t="s">
        <v>1277</v>
      </c>
      <c r="Z616" s="253" t="s">
        <v>1277</v>
      </c>
      <c r="AA616" s="253" t="s">
        <v>1277</v>
      </c>
      <c r="AB616" s="253" t="s">
        <v>1277</v>
      </c>
      <c r="AC616" s="253" t="s">
        <v>1277</v>
      </c>
      <c r="AD616" s="253" t="s">
        <v>1277</v>
      </c>
      <c r="AE616" s="253" t="s">
        <v>1277</v>
      </c>
      <c r="AF616" s="253" t="s">
        <v>1277</v>
      </c>
      <c r="AG616" s="253" t="s">
        <v>1277</v>
      </c>
      <c r="AH616" s="253" t="s">
        <v>1277</v>
      </c>
      <c r="AI616" s="253" t="s">
        <v>1277</v>
      </c>
      <c r="AJ616" s="253" t="s">
        <v>1277</v>
      </c>
      <c r="AK616" s="6" t="s">
        <v>3442</v>
      </c>
      <c r="AL616" s="10" t="s">
        <v>4302</v>
      </c>
      <c r="AM616" s="6" t="s">
        <v>7467</v>
      </c>
      <c r="AN616" s="6" t="s">
        <v>6136</v>
      </c>
      <c r="AO616" s="6" t="s">
        <v>6499</v>
      </c>
      <c r="AP616" s="595" t="s">
        <v>7041</v>
      </c>
      <c r="AQ616" s="595" t="s">
        <v>7056</v>
      </c>
      <c r="AR616" s="4" t="s">
        <v>1568</v>
      </c>
      <c r="AS616" s="4" t="s">
        <v>7357</v>
      </c>
      <c r="AT616" s="601" t="s">
        <v>882</v>
      </c>
      <c r="AU616" s="185">
        <v>44575</v>
      </c>
      <c r="AV616" s="436" t="s">
        <v>1031</v>
      </c>
      <c r="AW616" s="418"/>
      <c r="AX616" s="30"/>
      <c r="AY616" s="30"/>
      <c r="AZ616" s="30"/>
      <c r="BA616" s="30"/>
      <c r="BB616" s="597" t="s">
        <v>1301</v>
      </c>
      <c r="BC616" s="418"/>
      <c r="BD616" s="30"/>
      <c r="BI616" s="130" t="s">
        <v>3804</v>
      </c>
      <c r="BJ616" s="130" t="s">
        <v>3803</v>
      </c>
      <c r="BK616" s="130"/>
      <c r="BL616" s="130"/>
    </row>
    <row r="617" spans="1:64" s="14" customFormat="1" ht="115.5" hidden="1" customHeight="1" x14ac:dyDescent="0.25">
      <c r="A617" s="29" t="s">
        <v>3441</v>
      </c>
      <c r="B617" s="189" t="s">
        <v>3452</v>
      </c>
      <c r="C617" s="185">
        <v>44183</v>
      </c>
      <c r="D617" s="220"/>
      <c r="E617" s="539" t="s">
        <v>1395</v>
      </c>
      <c r="F617" s="12" t="s">
        <v>4084</v>
      </c>
      <c r="G617" s="426" t="s">
        <v>3461</v>
      </c>
      <c r="H617" s="663" t="s">
        <v>3448</v>
      </c>
      <c r="I617" s="426" t="s">
        <v>3449</v>
      </c>
      <c r="J617" s="284" t="s">
        <v>3450</v>
      </c>
      <c r="K617" s="218" t="s">
        <v>3451</v>
      </c>
      <c r="L617" s="223">
        <v>44230</v>
      </c>
      <c r="M617" s="223">
        <v>44349</v>
      </c>
      <c r="N617" s="79">
        <f t="shared" si="46"/>
        <v>17</v>
      </c>
      <c r="O617" s="297">
        <v>3</v>
      </c>
      <c r="P617" s="604" t="s">
        <v>479</v>
      </c>
      <c r="Q617" s="604" t="s">
        <v>3462</v>
      </c>
      <c r="R617" s="597" t="s">
        <v>4531</v>
      </c>
      <c r="S617" s="600">
        <f t="shared" si="44"/>
        <v>200</v>
      </c>
      <c r="T617" s="254" t="s">
        <v>1277</v>
      </c>
      <c r="U617" s="254" t="s">
        <v>1277</v>
      </c>
      <c r="V617" s="254" t="s">
        <v>1277</v>
      </c>
      <c r="W617" s="254" t="s">
        <v>1277</v>
      </c>
      <c r="X617" s="254" t="s">
        <v>1277</v>
      </c>
      <c r="Y617" s="254" t="s">
        <v>1277</v>
      </c>
      <c r="Z617" s="254" t="s">
        <v>1277</v>
      </c>
      <c r="AA617" s="254" t="s">
        <v>1277</v>
      </c>
      <c r="AB617" s="253" t="s">
        <v>1277</v>
      </c>
      <c r="AC617" s="253" t="s">
        <v>1277</v>
      </c>
      <c r="AD617" s="254" t="s">
        <v>1277</v>
      </c>
      <c r="AE617" s="254" t="s">
        <v>1277</v>
      </c>
      <c r="AF617" s="254" t="s">
        <v>1277</v>
      </c>
      <c r="AG617" s="254" t="s">
        <v>1277</v>
      </c>
      <c r="AH617" s="254" t="s">
        <v>1277</v>
      </c>
      <c r="AI617" s="254" t="s">
        <v>1277</v>
      </c>
      <c r="AJ617" s="254" t="s">
        <v>1277</v>
      </c>
      <c r="AK617" s="237" t="s">
        <v>3442</v>
      </c>
      <c r="AL617" s="307" t="s">
        <v>4496</v>
      </c>
      <c r="AM617" s="307" t="s">
        <v>7404</v>
      </c>
      <c r="AN617" s="146" t="s">
        <v>3899</v>
      </c>
      <c r="AO617" s="146" t="s">
        <v>5945</v>
      </c>
      <c r="AP617" s="595" t="s">
        <v>1568</v>
      </c>
      <c r="AQ617" s="146" t="s">
        <v>5945</v>
      </c>
      <c r="AR617" s="146" t="s">
        <v>1568</v>
      </c>
      <c r="AS617" s="146" t="s">
        <v>5945</v>
      </c>
      <c r="AT617" s="612" t="s">
        <v>882</v>
      </c>
      <c r="AU617" s="613">
        <v>44396</v>
      </c>
      <c r="AV617" s="130" t="s">
        <v>1031</v>
      </c>
      <c r="AW617" s="163"/>
      <c r="AX617" s="150"/>
      <c r="AY617" s="150"/>
      <c r="AZ617" s="150"/>
      <c r="BA617" s="150"/>
      <c r="BB617" s="597" t="s">
        <v>1301</v>
      </c>
      <c r="BC617" s="418"/>
      <c r="BD617" s="30"/>
      <c r="BI617" s="130" t="s">
        <v>3804</v>
      </c>
      <c r="BJ617" s="130" t="s">
        <v>3803</v>
      </c>
      <c r="BK617" s="130"/>
      <c r="BL617" s="130"/>
    </row>
    <row r="618" spans="1:64" s="14" customFormat="1" ht="115.5" hidden="1" customHeight="1" x14ac:dyDescent="0.25">
      <c r="A618" s="29" t="s">
        <v>3542</v>
      </c>
      <c r="B618" s="189" t="s">
        <v>3574</v>
      </c>
      <c r="C618" s="185">
        <v>44183</v>
      </c>
      <c r="D618" s="185" t="s">
        <v>7572</v>
      </c>
      <c r="E618" s="539" t="s">
        <v>1392</v>
      </c>
      <c r="F618" s="12" t="s">
        <v>4085</v>
      </c>
      <c r="G618" s="426" t="s">
        <v>3465</v>
      </c>
      <c r="H618" s="426" t="s">
        <v>3466</v>
      </c>
      <c r="I618" s="426" t="s">
        <v>3467</v>
      </c>
      <c r="J618" s="426" t="s">
        <v>3468</v>
      </c>
      <c r="K618" s="216">
        <v>1</v>
      </c>
      <c r="L618" s="170">
        <v>44228</v>
      </c>
      <c r="M618" s="170">
        <v>44255</v>
      </c>
      <c r="N618" s="79">
        <f t="shared" si="46"/>
        <v>4</v>
      </c>
      <c r="O618" s="297">
        <v>1</v>
      </c>
      <c r="P618" s="130" t="s">
        <v>4313</v>
      </c>
      <c r="Q618" s="130"/>
      <c r="R618" s="32" t="s">
        <v>4408</v>
      </c>
      <c r="S618" s="600">
        <f t="shared" si="44"/>
        <v>182</v>
      </c>
      <c r="T618" s="112"/>
      <c r="U618" s="112"/>
      <c r="V618" s="254" t="s">
        <v>1277</v>
      </c>
      <c r="W618" s="254" t="s">
        <v>1277</v>
      </c>
      <c r="X618" s="254" t="s">
        <v>1277</v>
      </c>
      <c r="Y618" s="254" t="s">
        <v>1277</v>
      </c>
      <c r="Z618" s="254" t="s">
        <v>1277</v>
      </c>
      <c r="AA618" s="254" t="s">
        <v>1277</v>
      </c>
      <c r="AB618" s="254" t="s">
        <v>1277</v>
      </c>
      <c r="AC618" s="254" t="s">
        <v>1277</v>
      </c>
      <c r="AD618" s="254" t="s">
        <v>1277</v>
      </c>
      <c r="AE618" s="254" t="s">
        <v>1277</v>
      </c>
      <c r="AF618" s="254" t="s">
        <v>1277</v>
      </c>
      <c r="AG618" s="254" t="s">
        <v>1277</v>
      </c>
      <c r="AH618" s="254" t="s">
        <v>1277</v>
      </c>
      <c r="AI618" s="254" t="s">
        <v>1277</v>
      </c>
      <c r="AJ618" s="254" t="s">
        <v>1277</v>
      </c>
      <c r="AK618" s="237" t="s">
        <v>3575</v>
      </c>
      <c r="AL618" s="32" t="s">
        <v>4401</v>
      </c>
      <c r="AM618" s="237" t="s">
        <v>4415</v>
      </c>
      <c r="AN618" s="146" t="s">
        <v>3899</v>
      </c>
      <c r="AO618" s="146" t="s">
        <v>5945</v>
      </c>
      <c r="AP618" s="595" t="s">
        <v>1568</v>
      </c>
      <c r="AQ618" s="146" t="s">
        <v>5945</v>
      </c>
      <c r="AR618" s="146" t="s">
        <v>1568</v>
      </c>
      <c r="AS618" s="146" t="s">
        <v>5945</v>
      </c>
      <c r="AT618" s="261" t="s">
        <v>882</v>
      </c>
      <c r="AU618" s="185">
        <v>44398</v>
      </c>
      <c r="AV618" s="130" t="s">
        <v>1031</v>
      </c>
      <c r="AW618" s="418"/>
      <c r="AX618" s="30"/>
      <c r="AY618" s="30"/>
      <c r="AZ618" s="30"/>
      <c r="BA618" s="30"/>
      <c r="BB618" s="597" t="s">
        <v>1301</v>
      </c>
      <c r="BC618" s="418"/>
      <c r="BD618" s="30"/>
      <c r="BI618" s="130" t="s">
        <v>3806</v>
      </c>
      <c r="BJ618" s="130" t="s">
        <v>3805</v>
      </c>
      <c r="BK618" s="130"/>
      <c r="BL618" s="130"/>
    </row>
    <row r="619" spans="1:64" s="14" customFormat="1" ht="115.5" hidden="1" customHeight="1" x14ac:dyDescent="0.25">
      <c r="A619" s="97" t="s">
        <v>3543</v>
      </c>
      <c r="B619" s="426" t="s">
        <v>3574</v>
      </c>
      <c r="C619" s="223">
        <v>44183</v>
      </c>
      <c r="D619" s="185" t="s">
        <v>7572</v>
      </c>
      <c r="E619" s="539" t="s">
        <v>1392</v>
      </c>
      <c r="F619" s="12" t="s">
        <v>4085</v>
      </c>
      <c r="G619" s="426" t="s">
        <v>3465</v>
      </c>
      <c r="H619" s="426" t="s">
        <v>3466</v>
      </c>
      <c r="I619" s="426" t="s">
        <v>3467</v>
      </c>
      <c r="J619" s="426" t="s">
        <v>3469</v>
      </c>
      <c r="K619" s="216">
        <v>1</v>
      </c>
      <c r="L619" s="170">
        <v>44228</v>
      </c>
      <c r="M619" s="170">
        <v>44286</v>
      </c>
      <c r="N619" s="552">
        <f t="shared" si="46"/>
        <v>9</v>
      </c>
      <c r="O619" s="504">
        <v>1</v>
      </c>
      <c r="P619" s="130" t="s">
        <v>89</v>
      </c>
      <c r="Q619" s="130" t="s">
        <v>27</v>
      </c>
      <c r="R619" s="32" t="s">
        <v>6387</v>
      </c>
      <c r="S619" s="600">
        <f t="shared" si="44"/>
        <v>171</v>
      </c>
      <c r="T619" s="112"/>
      <c r="U619" s="112"/>
      <c r="V619" s="254" t="s">
        <v>1277</v>
      </c>
      <c r="W619" s="254" t="s">
        <v>1277</v>
      </c>
      <c r="X619" s="254" t="s">
        <v>1277</v>
      </c>
      <c r="Y619" s="254" t="s">
        <v>1277</v>
      </c>
      <c r="Z619" s="254" t="s">
        <v>1277</v>
      </c>
      <c r="AA619" s="254" t="s">
        <v>1277</v>
      </c>
      <c r="AB619" s="254" t="s">
        <v>1277</v>
      </c>
      <c r="AC619" s="254" t="s">
        <v>1277</v>
      </c>
      <c r="AD619" s="254" t="s">
        <v>1277</v>
      </c>
      <c r="AE619" s="254" t="s">
        <v>1277</v>
      </c>
      <c r="AF619" s="254" t="s">
        <v>1277</v>
      </c>
      <c r="AG619" s="254" t="s">
        <v>1277</v>
      </c>
      <c r="AH619" s="254" t="s">
        <v>1277</v>
      </c>
      <c r="AI619" s="254" t="s">
        <v>1277</v>
      </c>
      <c r="AJ619" s="254" t="s">
        <v>1277</v>
      </c>
      <c r="AK619" s="237" t="s">
        <v>3575</v>
      </c>
      <c r="AL619" s="237" t="s">
        <v>4510</v>
      </c>
      <c r="AM619" s="344" t="s">
        <v>7405</v>
      </c>
      <c r="AN619" s="495" t="s">
        <v>6356</v>
      </c>
      <c r="AO619" s="211" t="s">
        <v>6629</v>
      </c>
      <c r="AP619" s="595" t="s">
        <v>1568</v>
      </c>
      <c r="AQ619" s="6" t="s">
        <v>6841</v>
      </c>
      <c r="AR619" s="595" t="s">
        <v>1568</v>
      </c>
      <c r="AS619" s="595" t="s">
        <v>6841</v>
      </c>
      <c r="AT619" s="231" t="s">
        <v>1027</v>
      </c>
      <c r="AU619" s="185">
        <v>44484</v>
      </c>
      <c r="AV619" s="130" t="s">
        <v>1031</v>
      </c>
      <c r="AW619" s="418"/>
      <c r="AX619" s="30"/>
      <c r="AY619" s="30"/>
      <c r="AZ619" s="30"/>
      <c r="BA619" s="30"/>
      <c r="BB619" s="597" t="s">
        <v>1301</v>
      </c>
      <c r="BC619" s="418"/>
      <c r="BD619" s="30"/>
      <c r="BI619" s="130" t="s">
        <v>3806</v>
      </c>
      <c r="BJ619" s="130" t="s">
        <v>3805</v>
      </c>
      <c r="BK619" s="130"/>
      <c r="BL619" s="130"/>
    </row>
    <row r="620" spans="1:64" s="14" customFormat="1" ht="115.5" hidden="1" customHeight="1" x14ac:dyDescent="0.25">
      <c r="A620" s="97" t="s">
        <v>3544</v>
      </c>
      <c r="B620" s="426" t="s">
        <v>3574</v>
      </c>
      <c r="C620" s="223">
        <v>44183</v>
      </c>
      <c r="D620" s="185" t="s">
        <v>7572</v>
      </c>
      <c r="E620" s="539" t="s">
        <v>1392</v>
      </c>
      <c r="F620" s="12" t="s">
        <v>4085</v>
      </c>
      <c r="G620" s="426" t="s">
        <v>3465</v>
      </c>
      <c r="H620" s="426" t="s">
        <v>3470</v>
      </c>
      <c r="I620" s="426" t="s">
        <v>3471</v>
      </c>
      <c r="J620" s="426" t="s">
        <v>3472</v>
      </c>
      <c r="K620" s="216">
        <v>2</v>
      </c>
      <c r="L620" s="170">
        <v>44256</v>
      </c>
      <c r="M620" s="170">
        <v>44347</v>
      </c>
      <c r="N620" s="552">
        <f t="shared" si="46"/>
        <v>13</v>
      </c>
      <c r="O620" s="504">
        <v>2</v>
      </c>
      <c r="P620" s="436" t="s">
        <v>89</v>
      </c>
      <c r="Q620" s="130" t="s">
        <v>27</v>
      </c>
      <c r="R620" s="32" t="s">
        <v>7123</v>
      </c>
      <c r="S620" s="600">
        <f t="shared" si="44"/>
        <v>183</v>
      </c>
      <c r="T620" s="112"/>
      <c r="U620" s="112"/>
      <c r="V620" s="254" t="s">
        <v>1277</v>
      </c>
      <c r="W620" s="254" t="s">
        <v>1277</v>
      </c>
      <c r="X620" s="254" t="s">
        <v>1277</v>
      </c>
      <c r="Y620" s="254" t="s">
        <v>1277</v>
      </c>
      <c r="Z620" s="254" t="s">
        <v>1277</v>
      </c>
      <c r="AA620" s="254" t="s">
        <v>1277</v>
      </c>
      <c r="AB620" s="254" t="s">
        <v>1277</v>
      </c>
      <c r="AC620" s="254" t="s">
        <v>1277</v>
      </c>
      <c r="AD620" s="254" t="s">
        <v>1277</v>
      </c>
      <c r="AE620" s="254" t="s">
        <v>1277</v>
      </c>
      <c r="AF620" s="254" t="s">
        <v>1277</v>
      </c>
      <c r="AG620" s="254" t="s">
        <v>1277</v>
      </c>
      <c r="AH620" s="254" t="s">
        <v>1277</v>
      </c>
      <c r="AI620" s="254" t="s">
        <v>1277</v>
      </c>
      <c r="AJ620" s="254" t="s">
        <v>1277</v>
      </c>
      <c r="AK620" s="6" t="s">
        <v>3575</v>
      </c>
      <c r="AL620" s="237" t="s">
        <v>4511</v>
      </c>
      <c r="AM620" s="39" t="s">
        <v>7406</v>
      </c>
      <c r="AN620" s="39" t="s">
        <v>6357</v>
      </c>
      <c r="AO620" s="6" t="s">
        <v>6410</v>
      </c>
      <c r="AP620" s="595" t="s">
        <v>1568</v>
      </c>
      <c r="AQ620" s="6" t="s">
        <v>6841</v>
      </c>
      <c r="AR620" s="595" t="s">
        <v>1568</v>
      </c>
      <c r="AS620" s="595" t="s">
        <v>6841</v>
      </c>
      <c r="AT620" s="231" t="s">
        <v>1027</v>
      </c>
      <c r="AU620" s="185">
        <v>44484</v>
      </c>
      <c r="AV620" s="130" t="s">
        <v>1031</v>
      </c>
      <c r="AW620" s="418"/>
      <c r="AX620" s="30"/>
      <c r="AY620" s="30"/>
      <c r="AZ620" s="30"/>
      <c r="BA620" s="30"/>
      <c r="BB620" s="597" t="s">
        <v>1301</v>
      </c>
      <c r="BC620" s="418"/>
      <c r="BD620" s="30"/>
      <c r="BI620" s="130" t="s">
        <v>3806</v>
      </c>
      <c r="BJ620" s="130" t="s">
        <v>3805</v>
      </c>
      <c r="BK620" s="130"/>
      <c r="BL620" s="130"/>
    </row>
    <row r="621" spans="1:64" s="14" customFormat="1" ht="115.5" hidden="1" customHeight="1" x14ac:dyDescent="0.25">
      <c r="A621" s="569" t="s">
        <v>3545</v>
      </c>
      <c r="B621" s="355" t="s">
        <v>3574</v>
      </c>
      <c r="C621" s="507">
        <v>44183</v>
      </c>
      <c r="D621" s="185" t="s">
        <v>7572</v>
      </c>
      <c r="E621" s="354" t="s">
        <v>1392</v>
      </c>
      <c r="F621" s="206" t="s">
        <v>4085</v>
      </c>
      <c r="G621" s="355" t="s">
        <v>3465</v>
      </c>
      <c r="H621" s="355" t="s">
        <v>3473</v>
      </c>
      <c r="I621" s="355" t="s">
        <v>3474</v>
      </c>
      <c r="J621" s="355" t="s">
        <v>3475</v>
      </c>
      <c r="K621" s="358">
        <v>1</v>
      </c>
      <c r="L621" s="170">
        <v>44228</v>
      </c>
      <c r="M621" s="170">
        <v>44525</v>
      </c>
      <c r="N621" s="552">
        <f t="shared" si="46"/>
        <v>43</v>
      </c>
      <c r="O621" s="572">
        <v>1</v>
      </c>
      <c r="P621" s="143" t="s">
        <v>3002</v>
      </c>
      <c r="Q621" s="130" t="s">
        <v>3445</v>
      </c>
      <c r="R621" s="331" t="s">
        <v>7124</v>
      </c>
      <c r="S621" s="600">
        <f t="shared" si="44"/>
        <v>233</v>
      </c>
      <c r="T621" s="112"/>
      <c r="U621" s="112"/>
      <c r="V621" s="254" t="s">
        <v>1277</v>
      </c>
      <c r="W621" s="254" t="s">
        <v>1277</v>
      </c>
      <c r="X621" s="254" t="s">
        <v>1277</v>
      </c>
      <c r="Y621" s="254" t="s">
        <v>1277</v>
      </c>
      <c r="Z621" s="254" t="s">
        <v>1277</v>
      </c>
      <c r="AA621" s="254" t="s">
        <v>1277</v>
      </c>
      <c r="AB621" s="254" t="s">
        <v>1277</v>
      </c>
      <c r="AC621" s="254" t="s">
        <v>1277</v>
      </c>
      <c r="AD621" s="254" t="s">
        <v>1277</v>
      </c>
      <c r="AE621" s="254" t="s">
        <v>1277</v>
      </c>
      <c r="AF621" s="254" t="s">
        <v>1277</v>
      </c>
      <c r="AG621" s="254" t="s">
        <v>1277</v>
      </c>
      <c r="AH621" s="254" t="s">
        <v>1277</v>
      </c>
      <c r="AI621" s="254" t="s">
        <v>1277</v>
      </c>
      <c r="AJ621" s="254" t="s">
        <v>1277</v>
      </c>
      <c r="AK621" s="239" t="s">
        <v>3575</v>
      </c>
      <c r="AL621" s="10" t="s">
        <v>4303</v>
      </c>
      <c r="AM621" s="239" t="s">
        <v>4391</v>
      </c>
      <c r="AN621" s="239" t="s">
        <v>6137</v>
      </c>
      <c r="AO621" s="487" t="s">
        <v>6279</v>
      </c>
      <c r="AP621" s="595" t="s">
        <v>7042</v>
      </c>
      <c r="AQ621" s="248" t="s">
        <v>7057</v>
      </c>
      <c r="AR621" s="4" t="s">
        <v>1568</v>
      </c>
      <c r="AS621" s="4" t="s">
        <v>7357</v>
      </c>
      <c r="AT621" s="241" t="s">
        <v>882</v>
      </c>
      <c r="AU621" s="185">
        <v>44575</v>
      </c>
      <c r="AV621" s="130" t="s">
        <v>1031</v>
      </c>
      <c r="AW621" s="418"/>
      <c r="AX621" s="30"/>
      <c r="AY621" s="30"/>
      <c r="AZ621" s="30"/>
      <c r="BA621" s="30"/>
      <c r="BB621" s="597" t="s">
        <v>1301</v>
      </c>
      <c r="BC621" s="418"/>
      <c r="BD621" s="30"/>
      <c r="BI621" s="130" t="s">
        <v>3806</v>
      </c>
      <c r="BJ621" s="130" t="s">
        <v>3805</v>
      </c>
      <c r="BK621" s="130"/>
      <c r="BL621" s="130"/>
    </row>
    <row r="622" spans="1:64" s="14" customFormat="1" ht="115.5" hidden="1" customHeight="1" x14ac:dyDescent="0.25">
      <c r="A622" s="97" t="s">
        <v>3546</v>
      </c>
      <c r="B622" s="426" t="s">
        <v>3574</v>
      </c>
      <c r="C622" s="223">
        <v>44183</v>
      </c>
      <c r="D622" s="185" t="s">
        <v>7572</v>
      </c>
      <c r="E622" s="539" t="s">
        <v>1392</v>
      </c>
      <c r="F622" s="12" t="s">
        <v>4085</v>
      </c>
      <c r="G622" s="355" t="s">
        <v>3465</v>
      </c>
      <c r="H622" s="426" t="s">
        <v>6702</v>
      </c>
      <c r="I622" s="322" t="s">
        <v>3476</v>
      </c>
      <c r="J622" s="426" t="s">
        <v>3477</v>
      </c>
      <c r="K622" s="216">
        <v>3</v>
      </c>
      <c r="L622" s="170">
        <v>44228</v>
      </c>
      <c r="M622" s="170">
        <v>44469</v>
      </c>
      <c r="N622" s="552">
        <f t="shared" si="46"/>
        <v>35</v>
      </c>
      <c r="O622" s="504">
        <v>3</v>
      </c>
      <c r="P622" s="130" t="s">
        <v>234</v>
      </c>
      <c r="Q622" s="130" t="s">
        <v>3577</v>
      </c>
      <c r="R622" s="32" t="s">
        <v>6281</v>
      </c>
      <c r="S622" s="600">
        <f t="shared" si="44"/>
        <v>299</v>
      </c>
      <c r="T622" s="112"/>
      <c r="U622" s="112"/>
      <c r="V622" s="254" t="s">
        <v>1277</v>
      </c>
      <c r="W622" s="254" t="s">
        <v>1277</v>
      </c>
      <c r="X622" s="254" t="s">
        <v>1277</v>
      </c>
      <c r="Y622" s="254" t="s">
        <v>1277</v>
      </c>
      <c r="Z622" s="254" t="s">
        <v>1277</v>
      </c>
      <c r="AA622" s="254" t="s">
        <v>1277</v>
      </c>
      <c r="AB622" s="254" t="s">
        <v>1277</v>
      </c>
      <c r="AC622" s="254" t="s">
        <v>1277</v>
      </c>
      <c r="AD622" s="254" t="s">
        <v>1277</v>
      </c>
      <c r="AE622" s="254" t="s">
        <v>1277</v>
      </c>
      <c r="AF622" s="254" t="s">
        <v>1277</v>
      </c>
      <c r="AG622" s="254" t="s">
        <v>1277</v>
      </c>
      <c r="AH622" s="254" t="s">
        <v>1277</v>
      </c>
      <c r="AI622" s="254" t="s">
        <v>1277</v>
      </c>
      <c r="AJ622" s="254" t="s">
        <v>1277</v>
      </c>
      <c r="AK622" s="237" t="s">
        <v>3575</v>
      </c>
      <c r="AL622" s="10" t="s">
        <v>4304</v>
      </c>
      <c r="AM622" s="237" t="s">
        <v>7407</v>
      </c>
      <c r="AN622" s="237" t="s">
        <v>6138</v>
      </c>
      <c r="AO622" s="237" t="s">
        <v>6280</v>
      </c>
      <c r="AP622" s="595" t="s">
        <v>1568</v>
      </c>
      <c r="AQ622" s="146" t="s">
        <v>6841</v>
      </c>
      <c r="AR622" s="595" t="s">
        <v>1568</v>
      </c>
      <c r="AS622" s="595" t="s">
        <v>6841</v>
      </c>
      <c r="AT622" s="240" t="s">
        <v>882</v>
      </c>
      <c r="AU622" s="228">
        <v>44481</v>
      </c>
      <c r="AV622" s="130" t="s">
        <v>1031</v>
      </c>
      <c r="AW622" s="418"/>
      <c r="AX622" s="30"/>
      <c r="AY622" s="30"/>
      <c r="AZ622" s="30"/>
      <c r="BA622" s="30"/>
      <c r="BB622" s="597" t="s">
        <v>1301</v>
      </c>
      <c r="BC622" s="418"/>
      <c r="BD622" s="30"/>
      <c r="BI622" s="130" t="s">
        <v>3806</v>
      </c>
      <c r="BJ622" s="130" t="s">
        <v>3805</v>
      </c>
      <c r="BK622" s="130"/>
      <c r="BL622" s="130"/>
    </row>
    <row r="623" spans="1:64" s="14" customFormat="1" ht="115.5" hidden="1" customHeight="1" x14ac:dyDescent="0.25">
      <c r="A623" s="29" t="s">
        <v>3547</v>
      </c>
      <c r="B623" s="189" t="s">
        <v>3574</v>
      </c>
      <c r="C623" s="185">
        <v>44183</v>
      </c>
      <c r="D623" s="185" t="s">
        <v>7572</v>
      </c>
      <c r="E623" s="539" t="s">
        <v>1392</v>
      </c>
      <c r="F623" s="12" t="s">
        <v>4085</v>
      </c>
      <c r="G623" s="426" t="s">
        <v>3465</v>
      </c>
      <c r="H623" s="426" t="s">
        <v>3478</v>
      </c>
      <c r="I623" s="323" t="s">
        <v>3584</v>
      </c>
      <c r="J623" s="426" t="s">
        <v>3479</v>
      </c>
      <c r="K623" s="216">
        <v>1</v>
      </c>
      <c r="L623" s="170">
        <v>44228</v>
      </c>
      <c r="M623" s="170">
        <v>44286</v>
      </c>
      <c r="N623" s="79">
        <f t="shared" si="46"/>
        <v>9</v>
      </c>
      <c r="O623" s="297">
        <v>1</v>
      </c>
      <c r="P623" s="130" t="s">
        <v>4313</v>
      </c>
      <c r="Q623" s="130"/>
      <c r="R623" s="32" t="s">
        <v>4409</v>
      </c>
      <c r="S623" s="600">
        <f t="shared" si="44"/>
        <v>170</v>
      </c>
      <c r="T623" s="112"/>
      <c r="U623" s="112"/>
      <c r="V623" s="254" t="s">
        <v>1277</v>
      </c>
      <c r="W623" s="254" t="s">
        <v>1277</v>
      </c>
      <c r="X623" s="254" t="s">
        <v>1277</v>
      </c>
      <c r="Y623" s="254" t="s">
        <v>1277</v>
      </c>
      <c r="Z623" s="254" t="s">
        <v>1277</v>
      </c>
      <c r="AA623" s="254" t="s">
        <v>1277</v>
      </c>
      <c r="AB623" s="254" t="s">
        <v>1277</v>
      </c>
      <c r="AC623" s="254" t="s">
        <v>1277</v>
      </c>
      <c r="AD623" s="254" t="s">
        <v>1277</v>
      </c>
      <c r="AE623" s="254" t="s">
        <v>1277</v>
      </c>
      <c r="AF623" s="254" t="s">
        <v>1277</v>
      </c>
      <c r="AG623" s="254" t="s">
        <v>1277</v>
      </c>
      <c r="AH623" s="254" t="s">
        <v>1277</v>
      </c>
      <c r="AI623" s="254" t="s">
        <v>1277</v>
      </c>
      <c r="AJ623" s="254" t="s">
        <v>1277</v>
      </c>
      <c r="AK623" s="237" t="s">
        <v>3575</v>
      </c>
      <c r="AL623" s="307" t="s">
        <v>4402</v>
      </c>
      <c r="AM623" s="237" t="s">
        <v>4416</v>
      </c>
      <c r="AN623" s="146" t="s">
        <v>3899</v>
      </c>
      <c r="AO623" s="146" t="s">
        <v>5945</v>
      </c>
      <c r="AP623" s="595" t="s">
        <v>1568</v>
      </c>
      <c r="AQ623" s="146" t="s">
        <v>5945</v>
      </c>
      <c r="AR623" s="146" t="s">
        <v>1568</v>
      </c>
      <c r="AS623" s="146" t="s">
        <v>5945</v>
      </c>
      <c r="AT623" s="261" t="s">
        <v>882</v>
      </c>
      <c r="AU623" s="185">
        <v>44398</v>
      </c>
      <c r="AV623" s="130" t="s">
        <v>1031</v>
      </c>
      <c r="AW623" s="418"/>
      <c r="AX623" s="30"/>
      <c r="AY623" s="30"/>
      <c r="AZ623" s="30"/>
      <c r="BA623" s="30"/>
      <c r="BB623" s="597" t="s">
        <v>1301</v>
      </c>
      <c r="BC623" s="418"/>
      <c r="BD623" s="30"/>
      <c r="BI623" s="130" t="s">
        <v>3806</v>
      </c>
      <c r="BJ623" s="130" t="s">
        <v>3805</v>
      </c>
      <c r="BK623" s="130"/>
      <c r="BL623" s="130"/>
    </row>
    <row r="624" spans="1:64" s="14" customFormat="1" ht="115.5" hidden="1" customHeight="1" x14ac:dyDescent="0.25">
      <c r="A624" s="97" t="s">
        <v>3548</v>
      </c>
      <c r="B624" s="426" t="s">
        <v>3574</v>
      </c>
      <c r="C624" s="223">
        <v>44183</v>
      </c>
      <c r="D624" s="185" t="s">
        <v>7572</v>
      </c>
      <c r="E624" s="539" t="s">
        <v>1392</v>
      </c>
      <c r="F624" s="12" t="s">
        <v>4085</v>
      </c>
      <c r="G624" s="426" t="s">
        <v>3465</v>
      </c>
      <c r="H624" s="426" t="s">
        <v>3480</v>
      </c>
      <c r="I624" s="426" t="s">
        <v>6731</v>
      </c>
      <c r="J624" s="426" t="s">
        <v>3475</v>
      </c>
      <c r="K624" s="216">
        <v>1</v>
      </c>
      <c r="L624" s="170">
        <v>44228</v>
      </c>
      <c r="M624" s="223">
        <v>44554</v>
      </c>
      <c r="N624" s="608">
        <f t="shared" si="46"/>
        <v>47</v>
      </c>
      <c r="O624" s="572">
        <v>1</v>
      </c>
      <c r="P624" s="604" t="s">
        <v>234</v>
      </c>
      <c r="Q624" s="604" t="s">
        <v>3578</v>
      </c>
      <c r="R624" s="32" t="s">
        <v>7125</v>
      </c>
      <c r="S624" s="600">
        <f t="shared" si="44"/>
        <v>300</v>
      </c>
      <c r="T624" s="112"/>
      <c r="U624" s="112"/>
      <c r="V624" s="254" t="s">
        <v>1277</v>
      </c>
      <c r="W624" s="254" t="s">
        <v>1277</v>
      </c>
      <c r="X624" s="254" t="s">
        <v>1277</v>
      </c>
      <c r="Y624" s="254" t="s">
        <v>1277</v>
      </c>
      <c r="Z624" s="254" t="s">
        <v>1277</v>
      </c>
      <c r="AA624" s="254" t="s">
        <v>1277</v>
      </c>
      <c r="AB624" s="254" t="s">
        <v>1277</v>
      </c>
      <c r="AC624" s="254" t="s">
        <v>1277</v>
      </c>
      <c r="AD624" s="254" t="s">
        <v>1277</v>
      </c>
      <c r="AE624" s="254" t="s">
        <v>1277</v>
      </c>
      <c r="AF624" s="254" t="s">
        <v>1277</v>
      </c>
      <c r="AG624" s="254" t="s">
        <v>1277</v>
      </c>
      <c r="AH624" s="254" t="s">
        <v>1277</v>
      </c>
      <c r="AI624" s="254" t="s">
        <v>1277</v>
      </c>
      <c r="AJ624" s="254" t="s">
        <v>1277</v>
      </c>
      <c r="AK624" s="237" t="s">
        <v>3575</v>
      </c>
      <c r="AL624" s="10" t="s">
        <v>4305</v>
      </c>
      <c r="AM624" s="237" t="s">
        <v>7408</v>
      </c>
      <c r="AN624" s="237" t="s">
        <v>6139</v>
      </c>
      <c r="AO624" s="237" t="s">
        <v>6411</v>
      </c>
      <c r="AP624" s="595" t="s">
        <v>7043</v>
      </c>
      <c r="AQ624" s="595" t="s">
        <v>7058</v>
      </c>
      <c r="AR624" s="4" t="s">
        <v>1568</v>
      </c>
      <c r="AS624" s="4" t="s">
        <v>7357</v>
      </c>
      <c r="AT624" s="241" t="s">
        <v>882</v>
      </c>
      <c r="AU624" s="185">
        <v>44575</v>
      </c>
      <c r="AV624" s="604" t="s">
        <v>1031</v>
      </c>
      <c r="AW624" s="418"/>
      <c r="AX624" s="30"/>
      <c r="AY624" s="30"/>
      <c r="AZ624" s="30"/>
      <c r="BA624" s="30"/>
      <c r="BB624" s="597" t="s">
        <v>1301</v>
      </c>
      <c r="BC624" s="418"/>
      <c r="BD624" s="30"/>
      <c r="BI624" s="130" t="s">
        <v>3806</v>
      </c>
      <c r="BJ624" s="130" t="s">
        <v>3805</v>
      </c>
      <c r="BK624" s="130"/>
      <c r="BL624" s="130"/>
    </row>
    <row r="625" spans="1:64" s="14" customFormat="1" ht="115.5" hidden="1" customHeight="1" x14ac:dyDescent="0.25">
      <c r="A625" s="29" t="s">
        <v>3549</v>
      </c>
      <c r="B625" s="189" t="s">
        <v>3574</v>
      </c>
      <c r="C625" s="185">
        <v>44183</v>
      </c>
      <c r="D625" s="185" t="s">
        <v>7572</v>
      </c>
      <c r="E625" s="539" t="s">
        <v>1392</v>
      </c>
      <c r="F625" s="12" t="s">
        <v>4085</v>
      </c>
      <c r="G625" s="426" t="s">
        <v>3465</v>
      </c>
      <c r="H625" s="426" t="s">
        <v>3481</v>
      </c>
      <c r="I625" s="322" t="s">
        <v>3482</v>
      </c>
      <c r="J625" s="426" t="s">
        <v>3483</v>
      </c>
      <c r="K625" s="216">
        <v>1</v>
      </c>
      <c r="L625" s="170">
        <v>44228</v>
      </c>
      <c r="M625" s="223">
        <v>44348</v>
      </c>
      <c r="N625" s="79">
        <f t="shared" si="46"/>
        <v>18</v>
      </c>
      <c r="O625" s="297">
        <v>1</v>
      </c>
      <c r="P625" s="436" t="s">
        <v>4313</v>
      </c>
      <c r="Q625" s="130" t="s">
        <v>131</v>
      </c>
      <c r="R625" s="32" t="s">
        <v>4405</v>
      </c>
      <c r="S625" s="600">
        <f t="shared" si="44"/>
        <v>213</v>
      </c>
      <c r="T625" s="112"/>
      <c r="U625" s="112"/>
      <c r="V625" s="254" t="s">
        <v>1277</v>
      </c>
      <c r="W625" s="254" t="s">
        <v>1277</v>
      </c>
      <c r="X625" s="254" t="s">
        <v>1277</v>
      </c>
      <c r="Y625" s="254" t="s">
        <v>1277</v>
      </c>
      <c r="Z625" s="254" t="s">
        <v>1277</v>
      </c>
      <c r="AA625" s="254" t="s">
        <v>1277</v>
      </c>
      <c r="AB625" s="254" t="s">
        <v>1277</v>
      </c>
      <c r="AC625" s="254" t="s">
        <v>1277</v>
      </c>
      <c r="AD625" s="254" t="s">
        <v>1277</v>
      </c>
      <c r="AE625" s="254" t="s">
        <v>1277</v>
      </c>
      <c r="AF625" s="254" t="s">
        <v>1277</v>
      </c>
      <c r="AG625" s="254" t="s">
        <v>1277</v>
      </c>
      <c r="AH625" s="254" t="s">
        <v>1277</v>
      </c>
      <c r="AI625" s="254" t="s">
        <v>1277</v>
      </c>
      <c r="AJ625" s="254" t="s">
        <v>1277</v>
      </c>
      <c r="AK625" s="6" t="s">
        <v>3575</v>
      </c>
      <c r="AL625" s="10" t="s">
        <v>4404</v>
      </c>
      <c r="AM625" s="6" t="s">
        <v>4417</v>
      </c>
      <c r="AN625" s="146" t="s">
        <v>3899</v>
      </c>
      <c r="AO625" s="146" t="s">
        <v>5945</v>
      </c>
      <c r="AP625" s="146" t="s">
        <v>1568</v>
      </c>
      <c r="AQ625" s="146" t="s">
        <v>5945</v>
      </c>
      <c r="AR625" s="146" t="s">
        <v>1568</v>
      </c>
      <c r="AS625" s="146" t="s">
        <v>5945</v>
      </c>
      <c r="AT625" s="241" t="s">
        <v>882</v>
      </c>
      <c r="AU625" s="228">
        <v>44397</v>
      </c>
      <c r="AV625" s="93" t="s">
        <v>1031</v>
      </c>
      <c r="AW625" s="95"/>
      <c r="AX625" s="30"/>
      <c r="AY625" s="30"/>
      <c r="AZ625" s="30"/>
      <c r="BA625" s="30"/>
      <c r="BB625" s="597" t="s">
        <v>1301</v>
      </c>
      <c r="BC625" s="418"/>
      <c r="BD625" s="30"/>
      <c r="BI625" s="130" t="s">
        <v>3806</v>
      </c>
      <c r="BJ625" s="130" t="s">
        <v>3805</v>
      </c>
      <c r="BK625" s="130"/>
      <c r="BL625" s="130"/>
    </row>
    <row r="626" spans="1:64" s="14" customFormat="1" ht="115.5" customHeight="1" x14ac:dyDescent="0.25">
      <c r="A626" s="97" t="s">
        <v>3550</v>
      </c>
      <c r="B626" s="426" t="s">
        <v>3574</v>
      </c>
      <c r="C626" s="223">
        <v>44183</v>
      </c>
      <c r="D626" s="185" t="s">
        <v>7572</v>
      </c>
      <c r="E626" s="539" t="s">
        <v>1392</v>
      </c>
      <c r="F626" s="12" t="s">
        <v>4085</v>
      </c>
      <c r="G626" s="426" t="s">
        <v>3465</v>
      </c>
      <c r="H626" s="426" t="s">
        <v>3484</v>
      </c>
      <c r="I626" s="426" t="s">
        <v>3485</v>
      </c>
      <c r="J626" s="426" t="s">
        <v>3486</v>
      </c>
      <c r="K626" s="216">
        <v>2</v>
      </c>
      <c r="L626" s="170">
        <v>44228</v>
      </c>
      <c r="M626" s="170">
        <v>44592</v>
      </c>
      <c r="N626" s="552">
        <f t="shared" si="46"/>
        <v>52</v>
      </c>
      <c r="O626" s="504">
        <v>2</v>
      </c>
      <c r="P626" s="436" t="s">
        <v>902</v>
      </c>
      <c r="Q626" s="436" t="s">
        <v>131</v>
      </c>
      <c r="R626" s="32" t="s">
        <v>7692</v>
      </c>
      <c r="S626" s="600">
        <f t="shared" si="44"/>
        <v>269</v>
      </c>
      <c r="T626" s="112"/>
      <c r="U626" s="112"/>
      <c r="V626" s="254" t="s">
        <v>1277</v>
      </c>
      <c r="W626" s="254" t="s">
        <v>1277</v>
      </c>
      <c r="X626" s="254" t="s">
        <v>1277</v>
      </c>
      <c r="Y626" s="254" t="s">
        <v>1277</v>
      </c>
      <c r="Z626" s="254" t="s">
        <v>1277</v>
      </c>
      <c r="AA626" s="254" t="s">
        <v>1277</v>
      </c>
      <c r="AB626" s="254" t="s">
        <v>1277</v>
      </c>
      <c r="AC626" s="254" t="s">
        <v>1277</v>
      </c>
      <c r="AD626" s="254" t="s">
        <v>1277</v>
      </c>
      <c r="AE626" s="254" t="s">
        <v>1277</v>
      </c>
      <c r="AF626" s="254" t="s">
        <v>1277</v>
      </c>
      <c r="AG626" s="254" t="s">
        <v>1277</v>
      </c>
      <c r="AH626" s="254" t="s">
        <v>1277</v>
      </c>
      <c r="AI626" s="254" t="s">
        <v>1277</v>
      </c>
      <c r="AJ626" s="254" t="s">
        <v>1277</v>
      </c>
      <c r="AK626" s="237" t="s">
        <v>3575</v>
      </c>
      <c r="AL626" s="6" t="s">
        <v>4144</v>
      </c>
      <c r="AM626" s="6" t="s">
        <v>4394</v>
      </c>
      <c r="AN626" s="10" t="s">
        <v>6540</v>
      </c>
      <c r="AO626" s="6" t="s">
        <v>6571</v>
      </c>
      <c r="AP626" s="288" t="s">
        <v>6941</v>
      </c>
      <c r="AQ626" s="6" t="s">
        <v>7101</v>
      </c>
      <c r="AR626" s="595" t="s">
        <v>7672</v>
      </c>
      <c r="AS626" s="595" t="s">
        <v>7698</v>
      </c>
      <c r="AT626" s="231" t="s">
        <v>882</v>
      </c>
      <c r="AU626" s="185">
        <v>44652</v>
      </c>
      <c r="AV626" s="436" t="s">
        <v>1031</v>
      </c>
      <c r="AW626" s="418"/>
      <c r="AX626" s="30"/>
      <c r="AY626" s="30"/>
      <c r="AZ626" s="30"/>
      <c r="BA626" s="30"/>
      <c r="BB626" s="597" t="s">
        <v>1301</v>
      </c>
      <c r="BC626" s="418"/>
      <c r="BD626" s="30"/>
      <c r="BI626" s="130" t="s">
        <v>3806</v>
      </c>
      <c r="BJ626" s="130" t="s">
        <v>3805</v>
      </c>
      <c r="BK626" s="130"/>
      <c r="BL626" s="130"/>
    </row>
    <row r="627" spans="1:64" s="14" customFormat="1" ht="115.5" hidden="1" customHeight="1" x14ac:dyDescent="0.25">
      <c r="A627" s="97" t="s">
        <v>3551</v>
      </c>
      <c r="B627" s="426" t="s">
        <v>3574</v>
      </c>
      <c r="C627" s="223">
        <v>44183</v>
      </c>
      <c r="D627" s="185" t="s">
        <v>7572</v>
      </c>
      <c r="E627" s="539" t="s">
        <v>1392</v>
      </c>
      <c r="F627" s="12" t="s">
        <v>4085</v>
      </c>
      <c r="G627" s="426" t="s">
        <v>3465</v>
      </c>
      <c r="H627" s="426" t="s">
        <v>3487</v>
      </c>
      <c r="I627" s="426" t="s">
        <v>3488</v>
      </c>
      <c r="J627" s="426" t="s">
        <v>3489</v>
      </c>
      <c r="K627" s="216">
        <v>1</v>
      </c>
      <c r="L627" s="170">
        <v>44228</v>
      </c>
      <c r="M627" s="271">
        <v>44561</v>
      </c>
      <c r="N627" s="552">
        <f t="shared" si="46"/>
        <v>48</v>
      </c>
      <c r="O627" s="504">
        <v>1</v>
      </c>
      <c r="P627" s="436" t="s">
        <v>902</v>
      </c>
      <c r="Q627" s="436" t="s">
        <v>131</v>
      </c>
      <c r="R627" s="32" t="s">
        <v>7148</v>
      </c>
      <c r="S627" s="600">
        <f t="shared" si="44"/>
        <v>265</v>
      </c>
      <c r="T627" s="112"/>
      <c r="U627" s="112"/>
      <c r="V627" s="254" t="s">
        <v>1277</v>
      </c>
      <c r="W627" s="254" t="s">
        <v>1277</v>
      </c>
      <c r="X627" s="254" t="s">
        <v>1277</v>
      </c>
      <c r="Y627" s="254" t="s">
        <v>1277</v>
      </c>
      <c r="Z627" s="254" t="s">
        <v>1277</v>
      </c>
      <c r="AA627" s="254" t="s">
        <v>1277</v>
      </c>
      <c r="AB627" s="254" t="s">
        <v>1277</v>
      </c>
      <c r="AC627" s="254" t="s">
        <v>1277</v>
      </c>
      <c r="AD627" s="254" t="s">
        <v>1277</v>
      </c>
      <c r="AE627" s="254" t="s">
        <v>1277</v>
      </c>
      <c r="AF627" s="254" t="s">
        <v>1277</v>
      </c>
      <c r="AG627" s="254" t="s">
        <v>1277</v>
      </c>
      <c r="AH627" s="254" t="s">
        <v>1277</v>
      </c>
      <c r="AI627" s="254" t="s">
        <v>1277</v>
      </c>
      <c r="AJ627" s="254" t="s">
        <v>1277</v>
      </c>
      <c r="AK627" s="237" t="s">
        <v>3575</v>
      </c>
      <c r="AL627" s="6" t="s">
        <v>4145</v>
      </c>
      <c r="AM627" s="6" t="s">
        <v>6550</v>
      </c>
      <c r="AN627" s="10" t="s">
        <v>6549</v>
      </c>
      <c r="AO627" s="6" t="s">
        <v>6630</v>
      </c>
      <c r="AP627" s="288" t="s">
        <v>6942</v>
      </c>
      <c r="AQ627" s="6" t="s">
        <v>7143</v>
      </c>
      <c r="AR627" s="4" t="s">
        <v>1568</v>
      </c>
      <c r="AS627" s="4" t="s">
        <v>7357</v>
      </c>
      <c r="AT627" s="231" t="s">
        <v>882</v>
      </c>
      <c r="AU627" s="185">
        <v>44579</v>
      </c>
      <c r="AV627" s="436" t="s">
        <v>1031</v>
      </c>
      <c r="AW627" s="418"/>
      <c r="AX627" s="30"/>
      <c r="AY627" s="30"/>
      <c r="AZ627" s="30"/>
      <c r="BA627" s="30"/>
      <c r="BB627" s="597" t="s">
        <v>1301</v>
      </c>
      <c r="BC627" s="418"/>
      <c r="BD627" s="30"/>
      <c r="BI627" s="130" t="s">
        <v>3806</v>
      </c>
      <c r="BJ627" s="130" t="s">
        <v>3805</v>
      </c>
      <c r="BK627" s="130"/>
      <c r="BL627" s="130"/>
    </row>
    <row r="628" spans="1:64" s="14" customFormat="1" ht="115.5" hidden="1" customHeight="1" x14ac:dyDescent="0.25">
      <c r="A628" s="29" t="s">
        <v>3552</v>
      </c>
      <c r="B628" s="204" t="s">
        <v>3574</v>
      </c>
      <c r="C628" s="228">
        <v>44183</v>
      </c>
      <c r="D628" s="185" t="s">
        <v>7572</v>
      </c>
      <c r="E628" s="354" t="s">
        <v>1392</v>
      </c>
      <c r="F628" s="206" t="s">
        <v>4085</v>
      </c>
      <c r="G628" s="355" t="s">
        <v>3465</v>
      </c>
      <c r="H628" s="355" t="s">
        <v>3490</v>
      </c>
      <c r="I628" s="355" t="s">
        <v>3491</v>
      </c>
      <c r="J628" s="355" t="s">
        <v>3492</v>
      </c>
      <c r="K628" s="358">
        <v>1</v>
      </c>
      <c r="L628" s="519">
        <v>44256</v>
      </c>
      <c r="M628" s="519">
        <v>44348</v>
      </c>
      <c r="N628" s="508">
        <f t="shared" si="46"/>
        <v>14</v>
      </c>
      <c r="O628" s="514">
        <v>1</v>
      </c>
      <c r="P628" s="143" t="s">
        <v>56</v>
      </c>
      <c r="Q628" s="143"/>
      <c r="R628" s="331" t="s">
        <v>4244</v>
      </c>
      <c r="S628" s="600">
        <f t="shared" si="44"/>
        <v>322</v>
      </c>
      <c r="T628" s="112"/>
      <c r="U628" s="112"/>
      <c r="V628" s="254" t="s">
        <v>1277</v>
      </c>
      <c r="W628" s="254" t="s">
        <v>1277</v>
      </c>
      <c r="X628" s="254" t="s">
        <v>1277</v>
      </c>
      <c r="Y628" s="254" t="s">
        <v>1277</v>
      </c>
      <c r="Z628" s="254" t="s">
        <v>1277</v>
      </c>
      <c r="AA628" s="254" t="s">
        <v>1277</v>
      </c>
      <c r="AB628" s="254" t="s">
        <v>1277</v>
      </c>
      <c r="AC628" s="254" t="s">
        <v>1277</v>
      </c>
      <c r="AD628" s="254" t="s">
        <v>1277</v>
      </c>
      <c r="AE628" s="254" t="s">
        <v>1277</v>
      </c>
      <c r="AF628" s="254" t="s">
        <v>1277</v>
      </c>
      <c r="AG628" s="254" t="s">
        <v>1277</v>
      </c>
      <c r="AH628" s="254" t="s">
        <v>1277</v>
      </c>
      <c r="AI628" s="254" t="s">
        <v>1277</v>
      </c>
      <c r="AJ628" s="254" t="s">
        <v>1277</v>
      </c>
      <c r="AK628" s="237" t="s">
        <v>3575</v>
      </c>
      <c r="AL628" s="89" t="s">
        <v>4239</v>
      </c>
      <c r="AM628" s="239" t="s">
        <v>4369</v>
      </c>
      <c r="AN628" s="146" t="s">
        <v>3899</v>
      </c>
      <c r="AO628" s="146" t="s">
        <v>5945</v>
      </c>
      <c r="AP628" s="146" t="s">
        <v>1568</v>
      </c>
      <c r="AQ628" s="146" t="s">
        <v>5945</v>
      </c>
      <c r="AR628" s="146" t="s">
        <v>1568</v>
      </c>
      <c r="AS628" s="146" t="s">
        <v>5945</v>
      </c>
      <c r="AT628" s="240" t="s">
        <v>882</v>
      </c>
      <c r="AU628" s="228">
        <v>44390</v>
      </c>
      <c r="AV628" s="143" t="s">
        <v>1031</v>
      </c>
      <c r="AW628" s="95"/>
      <c r="AX628" s="30"/>
      <c r="AY628" s="30"/>
      <c r="AZ628" s="30"/>
      <c r="BA628" s="30"/>
      <c r="BB628" s="597" t="s">
        <v>1301</v>
      </c>
      <c r="BC628" s="418"/>
      <c r="BD628" s="30"/>
      <c r="BI628" s="130" t="s">
        <v>3806</v>
      </c>
      <c r="BJ628" s="130" t="s">
        <v>3805</v>
      </c>
      <c r="BK628" s="178"/>
      <c r="BL628" s="178"/>
    </row>
    <row r="629" spans="1:64" s="14" customFormat="1" ht="115.5" hidden="1" customHeight="1" x14ac:dyDescent="0.25">
      <c r="A629" s="97" t="s">
        <v>3553</v>
      </c>
      <c r="B629" s="426" t="s">
        <v>3574</v>
      </c>
      <c r="C629" s="223">
        <v>44183</v>
      </c>
      <c r="D629" s="185" t="s">
        <v>7572</v>
      </c>
      <c r="E629" s="539" t="s">
        <v>1392</v>
      </c>
      <c r="F629" s="12" t="s">
        <v>4085</v>
      </c>
      <c r="G629" s="426" t="s">
        <v>3465</v>
      </c>
      <c r="H629" s="426" t="s">
        <v>3493</v>
      </c>
      <c r="I629" s="426" t="s">
        <v>3494</v>
      </c>
      <c r="J629" s="426" t="s">
        <v>3495</v>
      </c>
      <c r="K629" s="216">
        <v>1</v>
      </c>
      <c r="L629" s="170">
        <v>44348</v>
      </c>
      <c r="M629" s="170">
        <v>44409</v>
      </c>
      <c r="N629" s="552">
        <f t="shared" si="46"/>
        <v>9</v>
      </c>
      <c r="O629" s="567">
        <v>1</v>
      </c>
      <c r="P629" s="130" t="s">
        <v>56</v>
      </c>
      <c r="Q629" s="130" t="s">
        <v>3576</v>
      </c>
      <c r="R629" s="32" t="s">
        <v>6444</v>
      </c>
      <c r="S629" s="600">
        <f t="shared" si="44"/>
        <v>269</v>
      </c>
      <c r="T629" s="112"/>
      <c r="U629" s="112"/>
      <c r="V629" s="254" t="s">
        <v>1277</v>
      </c>
      <c r="W629" s="254" t="s">
        <v>1277</v>
      </c>
      <c r="X629" s="254" t="s">
        <v>1277</v>
      </c>
      <c r="Y629" s="254" t="s">
        <v>1277</v>
      </c>
      <c r="Z629" s="254" t="s">
        <v>1277</v>
      </c>
      <c r="AA629" s="254" t="s">
        <v>1277</v>
      </c>
      <c r="AB629" s="254" t="s">
        <v>1277</v>
      </c>
      <c r="AC629" s="254" t="s">
        <v>1277</v>
      </c>
      <c r="AD629" s="254" t="s">
        <v>1277</v>
      </c>
      <c r="AE629" s="254" t="s">
        <v>1277</v>
      </c>
      <c r="AF629" s="254" t="s">
        <v>1277</v>
      </c>
      <c r="AG629" s="254" t="s">
        <v>1277</v>
      </c>
      <c r="AH629" s="254" t="s">
        <v>1277</v>
      </c>
      <c r="AI629" s="254" t="s">
        <v>1277</v>
      </c>
      <c r="AJ629" s="254" t="s">
        <v>1277</v>
      </c>
      <c r="AK629" s="237" t="s">
        <v>3575</v>
      </c>
      <c r="AL629" s="321" t="s">
        <v>4245</v>
      </c>
      <c r="AM629" s="237" t="s">
        <v>4246</v>
      </c>
      <c r="AN629" s="496" t="s">
        <v>6429</v>
      </c>
      <c r="AO629" s="237" t="s">
        <v>6458</v>
      </c>
      <c r="AP629" s="6" t="s">
        <v>1568</v>
      </c>
      <c r="AQ629" s="6" t="s">
        <v>6841</v>
      </c>
      <c r="AR629" s="595" t="s">
        <v>1568</v>
      </c>
      <c r="AS629" s="595" t="s">
        <v>6841</v>
      </c>
      <c r="AT629" s="261" t="s">
        <v>1027</v>
      </c>
      <c r="AU629" s="185">
        <v>44484</v>
      </c>
      <c r="AV629" s="130" t="s">
        <v>1031</v>
      </c>
      <c r="AW629" s="418"/>
      <c r="AX629" s="30"/>
      <c r="AY629" s="30"/>
      <c r="AZ629" s="30"/>
      <c r="BA629" s="30"/>
      <c r="BB629" s="597" t="s">
        <v>1301</v>
      </c>
      <c r="BC629" s="418"/>
      <c r="BD629" s="30"/>
      <c r="BI629" s="604" t="s">
        <v>7621</v>
      </c>
      <c r="BJ629" s="130" t="s">
        <v>3817</v>
      </c>
      <c r="BK629" s="130" t="s">
        <v>3807</v>
      </c>
      <c r="BL629" s="130"/>
    </row>
    <row r="630" spans="1:64" s="14" customFormat="1" ht="115.5" hidden="1" customHeight="1" x14ac:dyDescent="0.25">
      <c r="A630" s="97" t="s">
        <v>3554</v>
      </c>
      <c r="B630" s="426" t="s">
        <v>3574</v>
      </c>
      <c r="C630" s="223">
        <v>44183</v>
      </c>
      <c r="D630" s="185" t="s">
        <v>7572</v>
      </c>
      <c r="E630" s="539" t="s">
        <v>1396</v>
      </c>
      <c r="F630" s="12" t="s">
        <v>4086</v>
      </c>
      <c r="G630" s="426" t="s">
        <v>3496</v>
      </c>
      <c r="H630" s="426" t="s">
        <v>3497</v>
      </c>
      <c r="I630" s="426" t="s">
        <v>3498</v>
      </c>
      <c r="J630" s="224" t="s">
        <v>678</v>
      </c>
      <c r="K630" s="216">
        <v>1</v>
      </c>
      <c r="L630" s="223">
        <v>44228</v>
      </c>
      <c r="M630" s="223">
        <v>44296</v>
      </c>
      <c r="N630" s="552">
        <f t="shared" si="46"/>
        <v>10</v>
      </c>
      <c r="O630" s="504">
        <v>1</v>
      </c>
      <c r="P630" s="436" t="s">
        <v>16</v>
      </c>
      <c r="Q630" s="436"/>
      <c r="R630" s="32" t="s">
        <v>6509</v>
      </c>
      <c r="S630" s="600">
        <f t="shared" si="44"/>
        <v>273</v>
      </c>
      <c r="T630" s="112"/>
      <c r="U630" s="112"/>
      <c r="V630" s="254" t="s">
        <v>1277</v>
      </c>
      <c r="W630" s="254" t="s">
        <v>1277</v>
      </c>
      <c r="X630" s="254" t="s">
        <v>1277</v>
      </c>
      <c r="Y630" s="254" t="s">
        <v>1277</v>
      </c>
      <c r="Z630" s="254" t="s">
        <v>1277</v>
      </c>
      <c r="AA630" s="254" t="s">
        <v>1277</v>
      </c>
      <c r="AB630" s="254" t="s">
        <v>1277</v>
      </c>
      <c r="AC630" s="254" t="s">
        <v>1277</v>
      </c>
      <c r="AD630" s="254" t="s">
        <v>1277</v>
      </c>
      <c r="AE630" s="254" t="s">
        <v>1277</v>
      </c>
      <c r="AF630" s="254" t="s">
        <v>1277</v>
      </c>
      <c r="AG630" s="254" t="s">
        <v>1277</v>
      </c>
      <c r="AH630" s="254" t="s">
        <v>1277</v>
      </c>
      <c r="AI630" s="254" t="s">
        <v>1277</v>
      </c>
      <c r="AJ630" s="254" t="s">
        <v>1277</v>
      </c>
      <c r="AK630" s="6" t="s">
        <v>3575</v>
      </c>
      <c r="AL630" s="39"/>
      <c r="AM630" s="39" t="s">
        <v>7468</v>
      </c>
      <c r="AN630" s="39" t="s">
        <v>6502</v>
      </c>
      <c r="AO630" s="39" t="s">
        <v>6510</v>
      </c>
      <c r="AP630" s="6" t="s">
        <v>1568</v>
      </c>
      <c r="AQ630" s="6" t="s">
        <v>6841</v>
      </c>
      <c r="AR630" s="595" t="s">
        <v>1568</v>
      </c>
      <c r="AS630" s="595" t="s">
        <v>6841</v>
      </c>
      <c r="AT630" s="32" t="s">
        <v>1027</v>
      </c>
      <c r="AU630" s="33">
        <v>44488</v>
      </c>
      <c r="AV630" s="130" t="s">
        <v>1031</v>
      </c>
      <c r="AW630" s="418"/>
      <c r="AX630" s="30"/>
      <c r="AY630" s="30"/>
      <c r="AZ630" s="30"/>
      <c r="BA630" s="30"/>
      <c r="BB630" s="597" t="s">
        <v>1301</v>
      </c>
      <c r="BC630" s="418"/>
      <c r="BD630" s="30"/>
      <c r="BI630" s="604" t="s">
        <v>7621</v>
      </c>
      <c r="BJ630" s="130" t="s">
        <v>3817</v>
      </c>
      <c r="BK630" s="130" t="s">
        <v>3808</v>
      </c>
      <c r="BL630" s="130"/>
    </row>
    <row r="631" spans="1:64" s="14" customFormat="1" ht="115.5" hidden="1" customHeight="1" x14ac:dyDescent="0.25">
      <c r="A631" s="569" t="s">
        <v>3555</v>
      </c>
      <c r="B631" s="355" t="s">
        <v>3574</v>
      </c>
      <c r="C631" s="507">
        <v>44183</v>
      </c>
      <c r="D631" s="185" t="s">
        <v>7572</v>
      </c>
      <c r="E631" s="354" t="s">
        <v>1396</v>
      </c>
      <c r="F631" s="206" t="s">
        <v>4086</v>
      </c>
      <c r="G631" s="355" t="s">
        <v>3496</v>
      </c>
      <c r="H631" s="355" t="s">
        <v>3497</v>
      </c>
      <c r="I631" s="355" t="s">
        <v>3499</v>
      </c>
      <c r="J631" s="359" t="s">
        <v>678</v>
      </c>
      <c r="K631" s="358">
        <v>1</v>
      </c>
      <c r="L631" s="223">
        <v>44228</v>
      </c>
      <c r="M631" s="223">
        <v>44418</v>
      </c>
      <c r="N631" s="552">
        <f t="shared" si="46"/>
        <v>28</v>
      </c>
      <c r="O631" s="581">
        <v>0</v>
      </c>
      <c r="P631" s="93" t="s">
        <v>16</v>
      </c>
      <c r="Q631" s="436"/>
      <c r="R631" s="6" t="s">
        <v>6846</v>
      </c>
      <c r="S631" s="600">
        <f t="shared" si="44"/>
        <v>331</v>
      </c>
      <c r="T631" s="112"/>
      <c r="U631" s="112"/>
      <c r="V631" s="254" t="s">
        <v>1277</v>
      </c>
      <c r="W631" s="254" t="s">
        <v>1277</v>
      </c>
      <c r="X631" s="254" t="s">
        <v>1277</v>
      </c>
      <c r="Y631" s="254" t="s">
        <v>1277</v>
      </c>
      <c r="Z631" s="254" t="s">
        <v>1277</v>
      </c>
      <c r="AA631" s="254" t="s">
        <v>1277</v>
      </c>
      <c r="AB631" s="254" t="s">
        <v>1277</v>
      </c>
      <c r="AC631" s="254" t="s">
        <v>1277</v>
      </c>
      <c r="AD631" s="254" t="s">
        <v>1277</v>
      </c>
      <c r="AE631" s="254" t="s">
        <v>1277</v>
      </c>
      <c r="AF631" s="254" t="s">
        <v>1277</v>
      </c>
      <c r="AG631" s="254" t="s">
        <v>1277</v>
      </c>
      <c r="AH631" s="254" t="s">
        <v>1277</v>
      </c>
      <c r="AI631" s="254" t="s">
        <v>1277</v>
      </c>
      <c r="AJ631" s="254" t="s">
        <v>1277</v>
      </c>
      <c r="AK631" s="239" t="s">
        <v>3575</v>
      </c>
      <c r="AL631" s="510" t="s">
        <v>4497</v>
      </c>
      <c r="AM631" s="511" t="s">
        <v>7409</v>
      </c>
      <c r="AN631" s="9" t="s">
        <v>6503</v>
      </c>
      <c r="AO631" s="511" t="s">
        <v>6631</v>
      </c>
      <c r="AP631" s="6" t="s">
        <v>1568</v>
      </c>
      <c r="AQ631" s="6" t="s">
        <v>6850</v>
      </c>
      <c r="AR631" s="595" t="s">
        <v>1568</v>
      </c>
      <c r="AS631" s="595" t="s">
        <v>7367</v>
      </c>
      <c r="AT631" s="231" t="s">
        <v>1937</v>
      </c>
      <c r="AU631" s="185">
        <v>44529</v>
      </c>
      <c r="AV631" s="436" t="s">
        <v>2439</v>
      </c>
      <c r="AW631" s="185">
        <v>44529</v>
      </c>
      <c r="AX631" s="149" t="s">
        <v>6845</v>
      </c>
      <c r="AY631" s="31" t="s">
        <v>6843</v>
      </c>
      <c r="AZ631" s="31" t="s">
        <v>1568</v>
      </c>
      <c r="BA631" s="31" t="s">
        <v>1568</v>
      </c>
      <c r="BB631" s="597" t="s">
        <v>2678</v>
      </c>
      <c r="BC631" s="418" t="s">
        <v>3661</v>
      </c>
      <c r="BD631" s="30" t="s">
        <v>1568</v>
      </c>
      <c r="BI631" s="604" t="s">
        <v>7621</v>
      </c>
      <c r="BJ631" s="130" t="s">
        <v>3817</v>
      </c>
      <c r="BK631" s="130" t="s">
        <v>3808</v>
      </c>
      <c r="BL631" s="130"/>
    </row>
    <row r="632" spans="1:64" s="14" customFormat="1" ht="115.5" customHeight="1" x14ac:dyDescent="0.3">
      <c r="A632" s="569" t="s">
        <v>3555</v>
      </c>
      <c r="B632" s="355" t="s">
        <v>3574</v>
      </c>
      <c r="C632" s="507">
        <v>44183</v>
      </c>
      <c r="D632" s="185" t="s">
        <v>7572</v>
      </c>
      <c r="E632" s="354" t="s">
        <v>1396</v>
      </c>
      <c r="F632" s="206" t="s">
        <v>4086</v>
      </c>
      <c r="G632" s="426" t="s">
        <v>3496</v>
      </c>
      <c r="H632" s="426" t="s">
        <v>3497</v>
      </c>
      <c r="I632" s="426" t="s">
        <v>3499</v>
      </c>
      <c r="J632" s="224" t="s">
        <v>678</v>
      </c>
      <c r="K632" s="216">
        <v>1</v>
      </c>
      <c r="L632" s="223">
        <v>44228</v>
      </c>
      <c r="M632" s="582">
        <v>44651</v>
      </c>
      <c r="N632" s="552">
        <f t="shared" ref="N632" si="49">+WEEKNUM(M632-L632)</f>
        <v>9</v>
      </c>
      <c r="O632" s="504">
        <v>1</v>
      </c>
      <c r="P632" s="93" t="s">
        <v>16</v>
      </c>
      <c r="Q632" s="436"/>
      <c r="R632" s="603" t="s">
        <v>7825</v>
      </c>
      <c r="S632" s="600">
        <f t="shared" si="44"/>
        <v>271</v>
      </c>
      <c r="T632" s="112"/>
      <c r="U632" s="112"/>
      <c r="V632" s="254" t="s">
        <v>1277</v>
      </c>
      <c r="W632" s="254" t="s">
        <v>1277</v>
      </c>
      <c r="X632" s="254" t="s">
        <v>1277</v>
      </c>
      <c r="Y632" s="254" t="s">
        <v>1277</v>
      </c>
      <c r="Z632" s="254" t="s">
        <v>1277</v>
      </c>
      <c r="AA632" s="254" t="s">
        <v>1277</v>
      </c>
      <c r="AB632" s="254" t="s">
        <v>1277</v>
      </c>
      <c r="AC632" s="254" t="s">
        <v>1277</v>
      </c>
      <c r="AD632" s="254" t="s">
        <v>1277</v>
      </c>
      <c r="AE632" s="254" t="s">
        <v>1277</v>
      </c>
      <c r="AF632" s="254" t="s">
        <v>1277</v>
      </c>
      <c r="AG632" s="254" t="s">
        <v>1277</v>
      </c>
      <c r="AH632" s="254" t="s">
        <v>1277</v>
      </c>
      <c r="AI632" s="254" t="s">
        <v>1277</v>
      </c>
      <c r="AJ632" s="254" t="s">
        <v>1277</v>
      </c>
      <c r="AK632" s="239" t="s">
        <v>3575</v>
      </c>
      <c r="AL632" s="510" t="s">
        <v>4497</v>
      </c>
      <c r="AM632" s="511" t="s">
        <v>7409</v>
      </c>
      <c r="AN632" s="9" t="s">
        <v>6503</v>
      </c>
      <c r="AO632" s="511" t="s">
        <v>6631</v>
      </c>
      <c r="AP632" s="10" t="s">
        <v>6984</v>
      </c>
      <c r="AQ632" s="6" t="s">
        <v>6998</v>
      </c>
      <c r="AR632" s="237" t="s">
        <v>7814</v>
      </c>
      <c r="AS632" s="595" t="s">
        <v>7844</v>
      </c>
      <c r="AT632" s="231" t="s">
        <v>882</v>
      </c>
      <c r="AU632" s="598">
        <v>44663</v>
      </c>
      <c r="AV632" s="436" t="s">
        <v>1031</v>
      </c>
      <c r="AW632" s="182"/>
      <c r="AX632" s="116"/>
      <c r="AY632" s="116"/>
      <c r="AZ632" s="116"/>
      <c r="BA632" s="116"/>
      <c r="BB632" s="597" t="s">
        <v>1301</v>
      </c>
      <c r="BC632" s="182"/>
      <c r="BD632" s="116"/>
      <c r="BI632" s="604" t="s">
        <v>7621</v>
      </c>
      <c r="BJ632" s="130" t="s">
        <v>3817</v>
      </c>
      <c r="BK632" s="130" t="s">
        <v>3808</v>
      </c>
      <c r="BL632" s="130"/>
    </row>
    <row r="633" spans="1:64" s="14" customFormat="1" ht="115.5" hidden="1" customHeight="1" x14ac:dyDescent="0.25">
      <c r="A633" s="97" t="s">
        <v>3556</v>
      </c>
      <c r="B633" s="426" t="s">
        <v>3574</v>
      </c>
      <c r="C633" s="507">
        <v>44183</v>
      </c>
      <c r="D633" s="185" t="s">
        <v>7572</v>
      </c>
      <c r="E633" s="354" t="s">
        <v>1396</v>
      </c>
      <c r="F633" s="206" t="s">
        <v>4086</v>
      </c>
      <c r="G633" s="355" t="s">
        <v>3496</v>
      </c>
      <c r="H633" s="355" t="s">
        <v>3497</v>
      </c>
      <c r="I633" s="355" t="s">
        <v>3500</v>
      </c>
      <c r="J633" s="359" t="s">
        <v>678</v>
      </c>
      <c r="K633" s="358">
        <v>1</v>
      </c>
      <c r="L633" s="507">
        <v>44419</v>
      </c>
      <c r="M633" s="507">
        <v>44560</v>
      </c>
      <c r="N633" s="571">
        <f t="shared" si="46"/>
        <v>21</v>
      </c>
      <c r="O633" s="581">
        <v>0</v>
      </c>
      <c r="P633" s="143" t="s">
        <v>16</v>
      </c>
      <c r="Q633" s="143"/>
      <c r="R633" s="6" t="s">
        <v>6846</v>
      </c>
      <c r="S633" s="600">
        <f t="shared" si="44"/>
        <v>331</v>
      </c>
      <c r="T633" s="112"/>
      <c r="U633" s="112"/>
      <c r="V633" s="254" t="s">
        <v>1277</v>
      </c>
      <c r="W633" s="254" t="s">
        <v>1277</v>
      </c>
      <c r="X633" s="254" t="s">
        <v>1277</v>
      </c>
      <c r="Y633" s="254" t="s">
        <v>1277</v>
      </c>
      <c r="Z633" s="254" t="s">
        <v>1277</v>
      </c>
      <c r="AA633" s="254" t="s">
        <v>1277</v>
      </c>
      <c r="AB633" s="254" t="s">
        <v>1277</v>
      </c>
      <c r="AC633" s="254" t="s">
        <v>1277</v>
      </c>
      <c r="AD633" s="254" t="s">
        <v>1277</v>
      </c>
      <c r="AE633" s="254" t="s">
        <v>1277</v>
      </c>
      <c r="AF633" s="254" t="s">
        <v>1277</v>
      </c>
      <c r="AG633" s="254" t="s">
        <v>1277</v>
      </c>
      <c r="AH633" s="254" t="s">
        <v>1277</v>
      </c>
      <c r="AI633" s="254" t="s">
        <v>1277</v>
      </c>
      <c r="AJ633" s="254" t="s">
        <v>1277</v>
      </c>
      <c r="AK633" s="237" t="s">
        <v>3575</v>
      </c>
      <c r="AL633" s="89" t="s">
        <v>4498</v>
      </c>
      <c r="AM633" s="596" t="s">
        <v>7410</v>
      </c>
      <c r="AN633" s="89" t="s">
        <v>6501</v>
      </c>
      <c r="AO633" s="328" t="s">
        <v>6508</v>
      </c>
      <c r="AP633" s="6" t="s">
        <v>1568</v>
      </c>
      <c r="AQ633" s="6" t="s">
        <v>6883</v>
      </c>
      <c r="AR633" s="595" t="s">
        <v>1568</v>
      </c>
      <c r="AS633" s="595" t="s">
        <v>7367</v>
      </c>
      <c r="AT633" s="231" t="s">
        <v>1937</v>
      </c>
      <c r="AU633" s="185">
        <v>44529</v>
      </c>
      <c r="AV633" s="436" t="s">
        <v>2439</v>
      </c>
      <c r="AW633" s="185">
        <v>44529</v>
      </c>
      <c r="AX633" s="149" t="s">
        <v>6901</v>
      </c>
      <c r="AY633" s="31" t="s">
        <v>6843</v>
      </c>
      <c r="AZ633" s="31" t="s">
        <v>1568</v>
      </c>
      <c r="BA633" s="31" t="s">
        <v>1568</v>
      </c>
      <c r="BB633" s="597" t="s">
        <v>2678</v>
      </c>
      <c r="BC633" s="418" t="s">
        <v>3661</v>
      </c>
      <c r="BD633" s="30" t="s">
        <v>1568</v>
      </c>
      <c r="BI633" s="604" t="s">
        <v>7621</v>
      </c>
      <c r="BJ633" s="130" t="s">
        <v>3817</v>
      </c>
      <c r="BK633" s="130" t="s">
        <v>3808</v>
      </c>
      <c r="BL633" s="130"/>
    </row>
    <row r="634" spans="1:64" s="14" customFormat="1" ht="115.5" customHeight="1" x14ac:dyDescent="0.3">
      <c r="A634" s="97" t="s">
        <v>3556</v>
      </c>
      <c r="B634" s="426" t="s">
        <v>3574</v>
      </c>
      <c r="C634" s="507">
        <v>44183</v>
      </c>
      <c r="D634" s="185" t="s">
        <v>7572</v>
      </c>
      <c r="E634" s="354" t="s">
        <v>1396</v>
      </c>
      <c r="F634" s="206" t="s">
        <v>4086</v>
      </c>
      <c r="G634" s="422" t="s">
        <v>3496</v>
      </c>
      <c r="H634" s="422" t="s">
        <v>3497</v>
      </c>
      <c r="I634" s="422" t="s">
        <v>3500</v>
      </c>
      <c r="J634" s="583" t="s">
        <v>678</v>
      </c>
      <c r="K634" s="308">
        <v>1</v>
      </c>
      <c r="L634" s="377">
        <v>44419</v>
      </c>
      <c r="M634" s="377">
        <v>44651</v>
      </c>
      <c r="N634" s="571">
        <f t="shared" ref="N634" si="50">+WEEKNUM(M634-L634)</f>
        <v>34</v>
      </c>
      <c r="O634" s="504">
        <v>1</v>
      </c>
      <c r="P634" s="143" t="s">
        <v>16</v>
      </c>
      <c r="Q634" s="143"/>
      <c r="R634" s="603" t="s">
        <v>7822</v>
      </c>
      <c r="S634" s="600">
        <f t="shared" si="44"/>
        <v>220</v>
      </c>
      <c r="T634" s="112"/>
      <c r="U634" s="112"/>
      <c r="V634" s="254" t="s">
        <v>1277</v>
      </c>
      <c r="W634" s="254" t="s">
        <v>1277</v>
      </c>
      <c r="X634" s="254" t="s">
        <v>1277</v>
      </c>
      <c r="Y634" s="254" t="s">
        <v>1277</v>
      </c>
      <c r="Z634" s="254" t="s">
        <v>1277</v>
      </c>
      <c r="AA634" s="254" t="s">
        <v>1277</v>
      </c>
      <c r="AB634" s="254" t="s">
        <v>1277</v>
      </c>
      <c r="AC634" s="254" t="s">
        <v>1277</v>
      </c>
      <c r="AD634" s="254" t="s">
        <v>1277</v>
      </c>
      <c r="AE634" s="254" t="s">
        <v>1277</v>
      </c>
      <c r="AF634" s="254" t="s">
        <v>1277</v>
      </c>
      <c r="AG634" s="254" t="s">
        <v>1277</v>
      </c>
      <c r="AH634" s="254" t="s">
        <v>1277</v>
      </c>
      <c r="AI634" s="254" t="s">
        <v>1277</v>
      </c>
      <c r="AJ634" s="254" t="s">
        <v>1277</v>
      </c>
      <c r="AK634" s="237" t="s">
        <v>3575</v>
      </c>
      <c r="AL634" s="89" t="s">
        <v>4498</v>
      </c>
      <c r="AM634" s="89" t="s">
        <v>7410</v>
      </c>
      <c r="AN634" s="89" t="s">
        <v>6501</v>
      </c>
      <c r="AO634" s="328" t="s">
        <v>6508</v>
      </c>
      <c r="AP634" s="10" t="s">
        <v>6984</v>
      </c>
      <c r="AQ634" s="6" t="s">
        <v>6999</v>
      </c>
      <c r="AR634" s="237" t="s">
        <v>7815</v>
      </c>
      <c r="AS634" s="599" t="s">
        <v>7855</v>
      </c>
      <c r="AT634" s="231" t="s">
        <v>882</v>
      </c>
      <c r="AU634" s="598">
        <v>44663</v>
      </c>
      <c r="AV634" s="436" t="s">
        <v>1031</v>
      </c>
      <c r="AW634" s="182"/>
      <c r="AX634" s="116"/>
      <c r="AY634" s="116"/>
      <c r="AZ634" s="116"/>
      <c r="BA634" s="116"/>
      <c r="BB634" s="597" t="s">
        <v>1301</v>
      </c>
      <c r="BC634" s="182"/>
      <c r="BD634" s="116"/>
      <c r="BI634" s="604" t="s">
        <v>7621</v>
      </c>
      <c r="BJ634" s="130" t="s">
        <v>3817</v>
      </c>
      <c r="BK634" s="130" t="s">
        <v>3808</v>
      </c>
      <c r="BL634" s="130"/>
    </row>
    <row r="635" spans="1:64" s="14" customFormat="1" ht="115.5" hidden="1" customHeight="1" x14ac:dyDescent="0.25">
      <c r="A635" s="97" t="s">
        <v>3557</v>
      </c>
      <c r="B635" s="426" t="s">
        <v>3574</v>
      </c>
      <c r="C635" s="223">
        <v>44183</v>
      </c>
      <c r="D635" s="185" t="s">
        <v>7572</v>
      </c>
      <c r="E635" s="539" t="s">
        <v>1485</v>
      </c>
      <c r="F635" s="12" t="s">
        <v>4087</v>
      </c>
      <c r="G635" s="426" t="s">
        <v>3501</v>
      </c>
      <c r="H635" s="426" t="s">
        <v>3502</v>
      </c>
      <c r="I635" s="426" t="s">
        <v>3503</v>
      </c>
      <c r="J635" s="224" t="s">
        <v>3504</v>
      </c>
      <c r="K635" s="216">
        <v>1</v>
      </c>
      <c r="L635" s="223">
        <v>44228</v>
      </c>
      <c r="M635" s="223">
        <v>44561</v>
      </c>
      <c r="N635" s="552">
        <f t="shared" si="46"/>
        <v>48</v>
      </c>
      <c r="O635" s="581">
        <v>0</v>
      </c>
      <c r="P635" s="130" t="s">
        <v>16</v>
      </c>
      <c r="Q635" s="130"/>
      <c r="R635" s="6" t="s">
        <v>6846</v>
      </c>
      <c r="S635" s="600">
        <f t="shared" si="44"/>
        <v>331</v>
      </c>
      <c r="T635" s="112"/>
      <c r="U635" s="112"/>
      <c r="V635" s="254" t="s">
        <v>1277</v>
      </c>
      <c r="W635" s="254" t="s">
        <v>1277</v>
      </c>
      <c r="X635" s="254" t="s">
        <v>1277</v>
      </c>
      <c r="Y635" s="254" t="s">
        <v>1277</v>
      </c>
      <c r="Z635" s="254" t="s">
        <v>1277</v>
      </c>
      <c r="AA635" s="254" t="s">
        <v>1277</v>
      </c>
      <c r="AB635" s="254" t="s">
        <v>1277</v>
      </c>
      <c r="AC635" s="254" t="s">
        <v>1277</v>
      </c>
      <c r="AD635" s="254" t="s">
        <v>1277</v>
      </c>
      <c r="AE635" s="254" t="s">
        <v>1277</v>
      </c>
      <c r="AF635" s="254" t="s">
        <v>1277</v>
      </c>
      <c r="AG635" s="254" t="s">
        <v>1277</v>
      </c>
      <c r="AH635" s="254" t="s">
        <v>1277</v>
      </c>
      <c r="AI635" s="254" t="s">
        <v>1277</v>
      </c>
      <c r="AJ635" s="254" t="s">
        <v>1277</v>
      </c>
      <c r="AK635" s="237" t="s">
        <v>3575</v>
      </c>
      <c r="AL635" s="321" t="s">
        <v>4499</v>
      </c>
      <c r="AM635" s="343" t="s">
        <v>7411</v>
      </c>
      <c r="AN635" s="9" t="s">
        <v>6501</v>
      </c>
      <c r="AO635" s="328" t="s">
        <v>6507</v>
      </c>
      <c r="AP635" s="6" t="s">
        <v>1568</v>
      </c>
      <c r="AQ635" s="6" t="s">
        <v>6883</v>
      </c>
      <c r="AR635" s="595" t="s">
        <v>1568</v>
      </c>
      <c r="AS635" s="595" t="s">
        <v>7367</v>
      </c>
      <c r="AT635" s="231" t="s">
        <v>1937</v>
      </c>
      <c r="AU635" s="185">
        <v>44529</v>
      </c>
      <c r="AV635" s="436" t="s">
        <v>2439</v>
      </c>
      <c r="AW635" s="185">
        <v>44529</v>
      </c>
      <c r="AX635" s="149" t="s">
        <v>6901</v>
      </c>
      <c r="AY635" s="31" t="s">
        <v>6843</v>
      </c>
      <c r="AZ635" s="31" t="s">
        <v>1568</v>
      </c>
      <c r="BA635" s="31" t="s">
        <v>1568</v>
      </c>
      <c r="BB635" s="597" t="s">
        <v>2678</v>
      </c>
      <c r="BC635" s="418" t="s">
        <v>3661</v>
      </c>
      <c r="BD635" s="30" t="s">
        <v>1568</v>
      </c>
      <c r="BI635" s="604" t="s">
        <v>7621</v>
      </c>
      <c r="BJ635" s="130" t="s">
        <v>3817</v>
      </c>
      <c r="BK635" s="130" t="s">
        <v>3841</v>
      </c>
      <c r="BL635" s="130"/>
    </row>
    <row r="636" spans="1:64" s="14" customFormat="1" ht="115.5" customHeight="1" x14ac:dyDescent="0.3">
      <c r="A636" s="97" t="s">
        <v>3557</v>
      </c>
      <c r="B636" s="426" t="s">
        <v>3574</v>
      </c>
      <c r="C636" s="223">
        <v>44183</v>
      </c>
      <c r="D636" s="185" t="s">
        <v>7572</v>
      </c>
      <c r="E636" s="539" t="s">
        <v>1485</v>
      </c>
      <c r="F636" s="12" t="s">
        <v>4087</v>
      </c>
      <c r="G636" s="422" t="s">
        <v>3501</v>
      </c>
      <c r="H636" s="422" t="s">
        <v>3502</v>
      </c>
      <c r="I636" s="422" t="s">
        <v>7828</v>
      </c>
      <c r="J636" s="583" t="s">
        <v>3504</v>
      </c>
      <c r="K636" s="308">
        <v>1</v>
      </c>
      <c r="L636" s="377">
        <v>44228</v>
      </c>
      <c r="M636" s="377">
        <v>44651</v>
      </c>
      <c r="N636" s="552">
        <f t="shared" ref="N636" si="51">+WEEKNUM(M636-L636)</f>
        <v>9</v>
      </c>
      <c r="O636" s="504">
        <v>1</v>
      </c>
      <c r="P636" s="130" t="s">
        <v>16</v>
      </c>
      <c r="Q636" s="130"/>
      <c r="R636" s="603" t="s">
        <v>7863</v>
      </c>
      <c r="S636" s="600">
        <f t="shared" si="44"/>
        <v>311</v>
      </c>
      <c r="T636" s="112"/>
      <c r="U636" s="112"/>
      <c r="V636" s="254" t="s">
        <v>1277</v>
      </c>
      <c r="W636" s="254" t="s">
        <v>1277</v>
      </c>
      <c r="X636" s="254" t="s">
        <v>1277</v>
      </c>
      <c r="Y636" s="254" t="s">
        <v>1277</v>
      </c>
      <c r="Z636" s="254" t="s">
        <v>1277</v>
      </c>
      <c r="AA636" s="254" t="s">
        <v>1277</v>
      </c>
      <c r="AB636" s="254" t="s">
        <v>1277</v>
      </c>
      <c r="AC636" s="254" t="s">
        <v>1277</v>
      </c>
      <c r="AD636" s="254" t="s">
        <v>1277</v>
      </c>
      <c r="AE636" s="254" t="s">
        <v>1277</v>
      </c>
      <c r="AF636" s="254" t="s">
        <v>1277</v>
      </c>
      <c r="AG636" s="254" t="s">
        <v>1277</v>
      </c>
      <c r="AH636" s="254" t="s">
        <v>1277</v>
      </c>
      <c r="AI636" s="254" t="s">
        <v>1277</v>
      </c>
      <c r="AJ636" s="254" t="s">
        <v>1277</v>
      </c>
      <c r="AK636" s="237" t="s">
        <v>3575</v>
      </c>
      <c r="AL636" s="321" t="s">
        <v>4499</v>
      </c>
      <c r="AM636" s="343" t="s">
        <v>7411</v>
      </c>
      <c r="AN636" s="9" t="s">
        <v>6501</v>
      </c>
      <c r="AO636" s="328" t="s">
        <v>6507</v>
      </c>
      <c r="AP636" s="10" t="s">
        <v>6985</v>
      </c>
      <c r="AQ636" s="6" t="s">
        <v>6999</v>
      </c>
      <c r="AR636" s="595" t="s">
        <v>7823</v>
      </c>
      <c r="AS636" s="595" t="s">
        <v>7862</v>
      </c>
      <c r="AT636" s="231" t="s">
        <v>882</v>
      </c>
      <c r="AU636" s="598">
        <v>44664</v>
      </c>
      <c r="AV636" s="436" t="s">
        <v>1031</v>
      </c>
      <c r="AW636" s="182"/>
      <c r="AX636" s="116"/>
      <c r="AY636" s="116"/>
      <c r="AZ636" s="116"/>
      <c r="BA636" s="116"/>
      <c r="BB636" s="597" t="s">
        <v>1301</v>
      </c>
      <c r="BC636" s="182"/>
      <c r="BD636" s="116"/>
      <c r="BI636" s="604" t="s">
        <v>7621</v>
      </c>
      <c r="BJ636" s="130" t="s">
        <v>3817</v>
      </c>
      <c r="BK636" s="130" t="s">
        <v>3841</v>
      </c>
      <c r="BL636" s="130"/>
    </row>
    <row r="637" spans="1:64" s="14" customFormat="1" ht="115.5" hidden="1" customHeight="1" x14ac:dyDescent="0.25">
      <c r="A637" s="97" t="s">
        <v>3558</v>
      </c>
      <c r="B637" s="426" t="s">
        <v>3574</v>
      </c>
      <c r="C637" s="223">
        <v>44183</v>
      </c>
      <c r="D637" s="185" t="s">
        <v>7572</v>
      </c>
      <c r="E637" s="539" t="s">
        <v>1397</v>
      </c>
      <c r="F637" s="12" t="s">
        <v>4088</v>
      </c>
      <c r="G637" s="426" t="s">
        <v>3505</v>
      </c>
      <c r="H637" s="426" t="s">
        <v>3506</v>
      </c>
      <c r="I637" s="426" t="s">
        <v>3507</v>
      </c>
      <c r="J637" s="224" t="s">
        <v>3508</v>
      </c>
      <c r="K637" s="216">
        <v>1</v>
      </c>
      <c r="L637" s="223">
        <v>44228</v>
      </c>
      <c r="M637" s="223">
        <v>44418</v>
      </c>
      <c r="N637" s="552">
        <f t="shared" si="46"/>
        <v>28</v>
      </c>
      <c r="O637" s="581">
        <v>0</v>
      </c>
      <c r="P637" s="436" t="s">
        <v>16</v>
      </c>
      <c r="Q637" s="436" t="s">
        <v>3579</v>
      </c>
      <c r="R637" s="6" t="s">
        <v>6846</v>
      </c>
      <c r="S637" s="600">
        <f t="shared" si="44"/>
        <v>331</v>
      </c>
      <c r="T637" s="112"/>
      <c r="U637" s="112"/>
      <c r="V637" s="254" t="s">
        <v>1277</v>
      </c>
      <c r="W637" s="254" t="s">
        <v>1277</v>
      </c>
      <c r="X637" s="254" t="s">
        <v>1277</v>
      </c>
      <c r="Y637" s="254" t="s">
        <v>1277</v>
      </c>
      <c r="Z637" s="254" t="s">
        <v>1277</v>
      </c>
      <c r="AA637" s="254" t="s">
        <v>1277</v>
      </c>
      <c r="AB637" s="254" t="s">
        <v>1277</v>
      </c>
      <c r="AC637" s="254" t="s">
        <v>1277</v>
      </c>
      <c r="AD637" s="254" t="s">
        <v>1277</v>
      </c>
      <c r="AE637" s="254" t="s">
        <v>1277</v>
      </c>
      <c r="AF637" s="254" t="s">
        <v>1277</v>
      </c>
      <c r="AG637" s="254" t="s">
        <v>1277</v>
      </c>
      <c r="AH637" s="254" t="s">
        <v>1277</v>
      </c>
      <c r="AI637" s="254" t="s">
        <v>1277</v>
      </c>
      <c r="AJ637" s="254" t="s">
        <v>1277</v>
      </c>
      <c r="AK637" s="237" t="s">
        <v>3575</v>
      </c>
      <c r="AL637" s="10" t="s">
        <v>4500</v>
      </c>
      <c r="AM637" s="10" t="s">
        <v>7412</v>
      </c>
      <c r="AN637" s="9" t="s">
        <v>6503</v>
      </c>
      <c r="AO637" s="360" t="s">
        <v>6632</v>
      </c>
      <c r="AP637" s="6" t="s">
        <v>1568</v>
      </c>
      <c r="AQ637" s="6" t="s">
        <v>6850</v>
      </c>
      <c r="AR637" s="595" t="s">
        <v>1568</v>
      </c>
      <c r="AS637" s="595" t="s">
        <v>7367</v>
      </c>
      <c r="AT637" s="231" t="s">
        <v>1937</v>
      </c>
      <c r="AU637" s="185">
        <v>44529</v>
      </c>
      <c r="AV637" s="436" t="s">
        <v>2439</v>
      </c>
      <c r="AW637" s="185">
        <v>44529</v>
      </c>
      <c r="AX637" s="149" t="s">
        <v>6845</v>
      </c>
      <c r="AY637" s="31" t="s">
        <v>6843</v>
      </c>
      <c r="AZ637" s="31" t="s">
        <v>1568</v>
      </c>
      <c r="BA637" s="31" t="s">
        <v>1568</v>
      </c>
      <c r="BB637" s="597" t="s">
        <v>2678</v>
      </c>
      <c r="BC637" s="418" t="s">
        <v>3661</v>
      </c>
      <c r="BD637" s="30" t="s">
        <v>1568</v>
      </c>
      <c r="BI637" s="604" t="s">
        <v>7621</v>
      </c>
      <c r="BJ637" s="130" t="s">
        <v>3817</v>
      </c>
      <c r="BK637" s="178" t="s">
        <v>3809</v>
      </c>
      <c r="BL637" s="178"/>
    </row>
    <row r="638" spans="1:64" s="14" customFormat="1" ht="115.5" customHeight="1" x14ac:dyDescent="0.3">
      <c r="A638" s="97" t="s">
        <v>3558</v>
      </c>
      <c r="B638" s="426" t="s">
        <v>3574</v>
      </c>
      <c r="C638" s="223">
        <v>44183</v>
      </c>
      <c r="D638" s="185" t="s">
        <v>7572</v>
      </c>
      <c r="E638" s="539" t="s">
        <v>1397</v>
      </c>
      <c r="F638" s="12" t="s">
        <v>4088</v>
      </c>
      <c r="G638" s="426" t="s">
        <v>3505</v>
      </c>
      <c r="H638" s="426" t="s">
        <v>3506</v>
      </c>
      <c r="I638" s="426" t="s">
        <v>3507</v>
      </c>
      <c r="J638" s="224" t="s">
        <v>3508</v>
      </c>
      <c r="K638" s="216">
        <v>1</v>
      </c>
      <c r="L638" s="223">
        <v>44228</v>
      </c>
      <c r="M638" s="582">
        <v>44651</v>
      </c>
      <c r="N638" s="552">
        <f t="shared" ref="N638" si="52">+WEEKNUM(M638-L638)</f>
        <v>9</v>
      </c>
      <c r="O638" s="504">
        <v>1</v>
      </c>
      <c r="P638" s="436" t="s">
        <v>16</v>
      </c>
      <c r="Q638" s="436" t="s">
        <v>3579</v>
      </c>
      <c r="R638" s="603" t="s">
        <v>7824</v>
      </c>
      <c r="S638" s="600">
        <f t="shared" si="44"/>
        <v>195</v>
      </c>
      <c r="T638" s="112"/>
      <c r="U638" s="112"/>
      <c r="V638" s="254" t="s">
        <v>1277</v>
      </c>
      <c r="W638" s="254" t="s">
        <v>1277</v>
      </c>
      <c r="X638" s="254" t="s">
        <v>1277</v>
      </c>
      <c r="Y638" s="254" t="s">
        <v>1277</v>
      </c>
      <c r="Z638" s="254" t="s">
        <v>1277</v>
      </c>
      <c r="AA638" s="254" t="s">
        <v>1277</v>
      </c>
      <c r="AB638" s="254" t="s">
        <v>1277</v>
      </c>
      <c r="AC638" s="254" t="s">
        <v>1277</v>
      </c>
      <c r="AD638" s="254" t="s">
        <v>1277</v>
      </c>
      <c r="AE638" s="254" t="s">
        <v>1277</v>
      </c>
      <c r="AF638" s="254" t="s">
        <v>1277</v>
      </c>
      <c r="AG638" s="254" t="s">
        <v>1277</v>
      </c>
      <c r="AH638" s="254" t="s">
        <v>1277</v>
      </c>
      <c r="AI638" s="254" t="s">
        <v>1277</v>
      </c>
      <c r="AJ638" s="254" t="s">
        <v>1277</v>
      </c>
      <c r="AK638" s="237" t="s">
        <v>3575</v>
      </c>
      <c r="AL638" s="10" t="s">
        <v>4500</v>
      </c>
      <c r="AM638" s="10" t="s">
        <v>7412</v>
      </c>
      <c r="AN638" s="9" t="s">
        <v>6503</v>
      </c>
      <c r="AO638" s="360" t="s">
        <v>6632</v>
      </c>
      <c r="AP638" s="10" t="s">
        <v>6986</v>
      </c>
      <c r="AQ638" s="6" t="s">
        <v>7000</v>
      </c>
      <c r="AR638" s="237" t="s">
        <v>7816</v>
      </c>
      <c r="AS638" s="595" t="s">
        <v>7826</v>
      </c>
      <c r="AT638" s="231" t="s">
        <v>882</v>
      </c>
      <c r="AU638" s="598">
        <v>44663</v>
      </c>
      <c r="AV638" s="436" t="s">
        <v>1031</v>
      </c>
      <c r="AW638" s="182"/>
      <c r="AX638" s="116"/>
      <c r="AY638" s="116"/>
      <c r="AZ638" s="116"/>
      <c r="BA638" s="116"/>
      <c r="BB638" s="597" t="s">
        <v>1301</v>
      </c>
      <c r="BC638" s="182"/>
      <c r="BD638" s="116"/>
      <c r="BI638" s="604" t="s">
        <v>7621</v>
      </c>
      <c r="BJ638" s="130" t="s">
        <v>3817</v>
      </c>
      <c r="BK638" s="178" t="s">
        <v>3809</v>
      </c>
      <c r="BL638" s="178"/>
    </row>
    <row r="639" spans="1:64" s="14" customFormat="1" ht="115.5" hidden="1" customHeight="1" x14ac:dyDescent="0.25">
      <c r="A639" s="97" t="s">
        <v>3559</v>
      </c>
      <c r="B639" s="426" t="s">
        <v>3574</v>
      </c>
      <c r="C639" s="507">
        <v>44183</v>
      </c>
      <c r="D639" s="185" t="s">
        <v>7572</v>
      </c>
      <c r="E639" s="354" t="s">
        <v>1397</v>
      </c>
      <c r="F639" s="206" t="s">
        <v>4088</v>
      </c>
      <c r="G639" s="355" t="s">
        <v>3505</v>
      </c>
      <c r="H639" s="355" t="s">
        <v>3506</v>
      </c>
      <c r="I639" s="355" t="s">
        <v>3509</v>
      </c>
      <c r="J639" s="359" t="s">
        <v>3510</v>
      </c>
      <c r="K639" s="358">
        <v>1</v>
      </c>
      <c r="L639" s="507">
        <v>44419</v>
      </c>
      <c r="M639" s="507">
        <v>44530</v>
      </c>
      <c r="N639" s="571">
        <f t="shared" si="46"/>
        <v>16</v>
      </c>
      <c r="O639" s="585">
        <v>0</v>
      </c>
      <c r="P639" s="436" t="s">
        <v>16</v>
      </c>
      <c r="Q639" s="436"/>
      <c r="R639" s="6" t="s">
        <v>6846</v>
      </c>
      <c r="S639" s="600">
        <f t="shared" si="44"/>
        <v>331</v>
      </c>
      <c r="T639" s="112"/>
      <c r="U639" s="112"/>
      <c r="V639" s="254" t="s">
        <v>1277</v>
      </c>
      <c r="W639" s="254" t="s">
        <v>1277</v>
      </c>
      <c r="X639" s="254" t="s">
        <v>1277</v>
      </c>
      <c r="Y639" s="254" t="s">
        <v>1277</v>
      </c>
      <c r="Z639" s="254" t="s">
        <v>1277</v>
      </c>
      <c r="AA639" s="254" t="s">
        <v>1277</v>
      </c>
      <c r="AB639" s="254" t="s">
        <v>1277</v>
      </c>
      <c r="AC639" s="254" t="s">
        <v>1277</v>
      </c>
      <c r="AD639" s="254" t="s">
        <v>1277</v>
      </c>
      <c r="AE639" s="254" t="s">
        <v>1277</v>
      </c>
      <c r="AF639" s="254" t="s">
        <v>1277</v>
      </c>
      <c r="AG639" s="254" t="s">
        <v>1277</v>
      </c>
      <c r="AH639" s="254" t="s">
        <v>1277</v>
      </c>
      <c r="AI639" s="254" t="s">
        <v>1277</v>
      </c>
      <c r="AJ639" s="254" t="s">
        <v>1277</v>
      </c>
      <c r="AK639" s="237" t="s">
        <v>3575</v>
      </c>
      <c r="AL639" s="115" t="s">
        <v>4501</v>
      </c>
      <c r="AM639" s="115" t="s">
        <v>7413</v>
      </c>
      <c r="AN639" s="115" t="s">
        <v>6501</v>
      </c>
      <c r="AO639" s="328" t="s">
        <v>6508</v>
      </c>
      <c r="AP639" s="6" t="s">
        <v>1568</v>
      </c>
      <c r="AQ639" s="6" t="s">
        <v>6883</v>
      </c>
      <c r="AR639" s="595" t="s">
        <v>1568</v>
      </c>
      <c r="AS639" s="595" t="s">
        <v>7367</v>
      </c>
      <c r="AT639" s="231" t="s">
        <v>1937</v>
      </c>
      <c r="AU639" s="185">
        <v>44529</v>
      </c>
      <c r="AV639" s="436" t="s">
        <v>2439</v>
      </c>
      <c r="AW639" s="185">
        <v>44529</v>
      </c>
      <c r="AX639" s="149" t="s">
        <v>6901</v>
      </c>
      <c r="AY639" s="31" t="s">
        <v>6843</v>
      </c>
      <c r="AZ639" s="31" t="s">
        <v>1568</v>
      </c>
      <c r="BA639" s="31" t="s">
        <v>1568</v>
      </c>
      <c r="BB639" s="597" t="s">
        <v>2678</v>
      </c>
      <c r="BC639" s="418" t="s">
        <v>3661</v>
      </c>
      <c r="BD639" s="30" t="s">
        <v>1568</v>
      </c>
      <c r="BI639" s="604" t="s">
        <v>7621</v>
      </c>
      <c r="BJ639" s="130" t="s">
        <v>3817</v>
      </c>
      <c r="BK639" s="178" t="s">
        <v>3809</v>
      </c>
      <c r="BL639" s="130"/>
    </row>
    <row r="640" spans="1:64" s="14" customFormat="1" ht="115.5" customHeight="1" x14ac:dyDescent="0.3">
      <c r="A640" s="97" t="s">
        <v>3559</v>
      </c>
      <c r="B640" s="426" t="s">
        <v>3574</v>
      </c>
      <c r="C640" s="507">
        <v>44183</v>
      </c>
      <c r="D640" s="185" t="s">
        <v>7572</v>
      </c>
      <c r="E640" s="354" t="s">
        <v>1397</v>
      </c>
      <c r="F640" s="206" t="s">
        <v>4088</v>
      </c>
      <c r="G640" s="422" t="s">
        <v>3505</v>
      </c>
      <c r="H640" s="422" t="s">
        <v>3506</v>
      </c>
      <c r="I640" s="422" t="s">
        <v>3509</v>
      </c>
      <c r="J640" s="583" t="s">
        <v>3510</v>
      </c>
      <c r="K640" s="462">
        <v>1</v>
      </c>
      <c r="L640" s="377">
        <v>44419</v>
      </c>
      <c r="M640" s="584">
        <v>44651</v>
      </c>
      <c r="N640" s="571">
        <f t="shared" ref="N640" si="53">+WEEKNUM(M640-L640)</f>
        <v>34</v>
      </c>
      <c r="O640" s="504">
        <v>1</v>
      </c>
      <c r="P640" s="93" t="s">
        <v>16</v>
      </c>
      <c r="Q640" s="143"/>
      <c r="R640" s="603" t="s">
        <v>7827</v>
      </c>
      <c r="S640" s="600">
        <f t="shared" si="44"/>
        <v>230</v>
      </c>
      <c r="T640" s="112"/>
      <c r="U640" s="112"/>
      <c r="V640" s="254" t="s">
        <v>1277</v>
      </c>
      <c r="W640" s="254" t="s">
        <v>1277</v>
      </c>
      <c r="X640" s="254" t="s">
        <v>1277</v>
      </c>
      <c r="Y640" s="254" t="s">
        <v>1277</v>
      </c>
      <c r="Z640" s="254" t="s">
        <v>1277</v>
      </c>
      <c r="AA640" s="254" t="s">
        <v>1277</v>
      </c>
      <c r="AB640" s="254" t="s">
        <v>1277</v>
      </c>
      <c r="AC640" s="254" t="s">
        <v>1277</v>
      </c>
      <c r="AD640" s="254" t="s">
        <v>1277</v>
      </c>
      <c r="AE640" s="254" t="s">
        <v>1277</v>
      </c>
      <c r="AF640" s="254" t="s">
        <v>1277</v>
      </c>
      <c r="AG640" s="254" t="s">
        <v>1277</v>
      </c>
      <c r="AH640" s="254" t="s">
        <v>1277</v>
      </c>
      <c r="AI640" s="254" t="s">
        <v>1277</v>
      </c>
      <c r="AJ640" s="254" t="s">
        <v>1277</v>
      </c>
      <c r="AK640" s="237" t="s">
        <v>3575</v>
      </c>
      <c r="AL640" s="115" t="s">
        <v>4501</v>
      </c>
      <c r="AM640" s="115" t="s">
        <v>7413</v>
      </c>
      <c r="AN640" s="115" t="s">
        <v>6501</v>
      </c>
      <c r="AO640" s="328" t="s">
        <v>6508</v>
      </c>
      <c r="AP640" s="10" t="s">
        <v>6987</v>
      </c>
      <c r="AQ640" s="6" t="s">
        <v>6999</v>
      </c>
      <c r="AR640" s="237" t="s">
        <v>7814</v>
      </c>
      <c r="AS640" s="595" t="s">
        <v>7854</v>
      </c>
      <c r="AT640" s="231" t="s">
        <v>882</v>
      </c>
      <c r="AU640" s="598">
        <v>44663</v>
      </c>
      <c r="AV640" s="436" t="s">
        <v>1031</v>
      </c>
      <c r="AW640" s="182"/>
      <c r="AX640" s="116"/>
      <c r="AY640" s="116"/>
      <c r="AZ640" s="116"/>
      <c r="BA640" s="116"/>
      <c r="BB640" s="597" t="s">
        <v>1301</v>
      </c>
      <c r="BC640" s="182"/>
      <c r="BD640" s="116"/>
      <c r="BI640" s="604" t="s">
        <v>7621</v>
      </c>
      <c r="BJ640" s="130" t="s">
        <v>3817</v>
      </c>
      <c r="BK640" s="178" t="s">
        <v>3809</v>
      </c>
      <c r="BL640" s="130"/>
    </row>
    <row r="641" spans="1:64" s="14" customFormat="1" ht="115.5" hidden="1" customHeight="1" x14ac:dyDescent="0.25">
      <c r="A641" s="97" t="s">
        <v>3560</v>
      </c>
      <c r="B641" s="426" t="s">
        <v>3574</v>
      </c>
      <c r="C641" s="223">
        <v>44183</v>
      </c>
      <c r="D641" s="185" t="s">
        <v>7572</v>
      </c>
      <c r="E641" s="539" t="s">
        <v>1400</v>
      </c>
      <c r="F641" s="12" t="s">
        <v>4089</v>
      </c>
      <c r="G641" s="426" t="s">
        <v>3511</v>
      </c>
      <c r="H641" s="426" t="s">
        <v>3512</v>
      </c>
      <c r="I641" s="426" t="s">
        <v>3513</v>
      </c>
      <c r="J641" s="224" t="s">
        <v>1847</v>
      </c>
      <c r="K641" s="216">
        <v>1</v>
      </c>
      <c r="L641" s="223">
        <v>44228</v>
      </c>
      <c r="M641" s="223">
        <v>44561</v>
      </c>
      <c r="N641" s="552">
        <f t="shared" si="46"/>
        <v>48</v>
      </c>
      <c r="O641" s="586">
        <v>0</v>
      </c>
      <c r="P641" s="130" t="s">
        <v>16</v>
      </c>
      <c r="Q641" s="130" t="s">
        <v>3580</v>
      </c>
      <c r="R641" s="6" t="s">
        <v>6846</v>
      </c>
      <c r="S641" s="600">
        <f t="shared" si="44"/>
        <v>331</v>
      </c>
      <c r="T641" s="112"/>
      <c r="U641" s="112"/>
      <c r="V641" s="254" t="s">
        <v>1277</v>
      </c>
      <c r="W641" s="254" t="s">
        <v>1277</v>
      </c>
      <c r="X641" s="254" t="s">
        <v>1277</v>
      </c>
      <c r="Y641" s="254" t="s">
        <v>1277</v>
      </c>
      <c r="Z641" s="254" t="s">
        <v>1277</v>
      </c>
      <c r="AA641" s="254" t="s">
        <v>1277</v>
      </c>
      <c r="AB641" s="254" t="s">
        <v>1277</v>
      </c>
      <c r="AC641" s="254" t="s">
        <v>1277</v>
      </c>
      <c r="AD641" s="254" t="s">
        <v>1277</v>
      </c>
      <c r="AE641" s="254" t="s">
        <v>1277</v>
      </c>
      <c r="AF641" s="254" t="s">
        <v>1277</v>
      </c>
      <c r="AG641" s="254" t="s">
        <v>1277</v>
      </c>
      <c r="AH641" s="254" t="s">
        <v>1277</v>
      </c>
      <c r="AI641" s="254" t="s">
        <v>1277</v>
      </c>
      <c r="AJ641" s="254" t="s">
        <v>1277</v>
      </c>
      <c r="AK641" s="237" t="s">
        <v>3575</v>
      </c>
      <c r="AL641" s="307"/>
      <c r="AM641" s="307" t="s">
        <v>7414</v>
      </c>
      <c r="AN641" s="307" t="s">
        <v>6504</v>
      </c>
      <c r="AO641" s="307" t="s">
        <v>6511</v>
      </c>
      <c r="AP641" s="6" t="s">
        <v>1568</v>
      </c>
      <c r="AQ641" s="6" t="s">
        <v>6850</v>
      </c>
      <c r="AR641" s="595" t="s">
        <v>1568</v>
      </c>
      <c r="AS641" s="595" t="s">
        <v>7367</v>
      </c>
      <c r="AT641" s="231" t="s">
        <v>1937</v>
      </c>
      <c r="AU641" s="185">
        <v>44529</v>
      </c>
      <c r="AV641" s="436" t="s">
        <v>2439</v>
      </c>
      <c r="AW641" s="185">
        <v>44529</v>
      </c>
      <c r="AX641" s="149" t="s">
        <v>6847</v>
      </c>
      <c r="AY641" s="31" t="s">
        <v>6843</v>
      </c>
      <c r="AZ641" s="31" t="s">
        <v>1568</v>
      </c>
      <c r="BA641" s="31" t="s">
        <v>1568</v>
      </c>
      <c r="BB641" s="597" t="s">
        <v>2678</v>
      </c>
      <c r="BC641" s="418" t="s">
        <v>3661</v>
      </c>
      <c r="BD641" s="30" t="s">
        <v>1568</v>
      </c>
      <c r="BI641" s="130" t="s">
        <v>3806</v>
      </c>
      <c r="BJ641" s="130" t="s">
        <v>3805</v>
      </c>
      <c r="BK641" s="178"/>
      <c r="BL641" s="178"/>
    </row>
    <row r="642" spans="1:64" s="14" customFormat="1" ht="115.5" customHeight="1" x14ac:dyDescent="0.3">
      <c r="A642" s="97" t="s">
        <v>3560</v>
      </c>
      <c r="B642" s="426" t="s">
        <v>3574</v>
      </c>
      <c r="C642" s="223">
        <v>44183</v>
      </c>
      <c r="D642" s="185" t="s">
        <v>7572</v>
      </c>
      <c r="E642" s="539" t="s">
        <v>1400</v>
      </c>
      <c r="F642" s="12" t="s">
        <v>4089</v>
      </c>
      <c r="G642" s="422" t="s">
        <v>3511</v>
      </c>
      <c r="H642" s="422" t="s">
        <v>3512</v>
      </c>
      <c r="I642" s="422" t="s">
        <v>3513</v>
      </c>
      <c r="J642" s="583" t="s">
        <v>1847</v>
      </c>
      <c r="K642" s="462">
        <v>1</v>
      </c>
      <c r="L642" s="377">
        <v>44228</v>
      </c>
      <c r="M642" s="584">
        <v>44651</v>
      </c>
      <c r="N642" s="552">
        <f t="shared" ref="N642" si="54">+WEEKNUM(M642-L642)</f>
        <v>9</v>
      </c>
      <c r="O642" s="504">
        <v>1</v>
      </c>
      <c r="P642" s="130" t="s">
        <v>16</v>
      </c>
      <c r="Q642" s="130" t="s">
        <v>3580</v>
      </c>
      <c r="R642" s="603" t="s">
        <v>7866</v>
      </c>
      <c r="S642" s="600">
        <f t="shared" si="44"/>
        <v>274</v>
      </c>
      <c r="T642" s="112"/>
      <c r="U642" s="112"/>
      <c r="V642" s="254" t="s">
        <v>1277</v>
      </c>
      <c r="W642" s="254" t="s">
        <v>1277</v>
      </c>
      <c r="X642" s="254" t="s">
        <v>1277</v>
      </c>
      <c r="Y642" s="254" t="s">
        <v>1277</v>
      </c>
      <c r="Z642" s="254" t="s">
        <v>1277</v>
      </c>
      <c r="AA642" s="254" t="s">
        <v>1277</v>
      </c>
      <c r="AB642" s="254" t="s">
        <v>1277</v>
      </c>
      <c r="AC642" s="254" t="s">
        <v>1277</v>
      </c>
      <c r="AD642" s="254" t="s">
        <v>1277</v>
      </c>
      <c r="AE642" s="254" t="s">
        <v>1277</v>
      </c>
      <c r="AF642" s="254" t="s">
        <v>1277</v>
      </c>
      <c r="AG642" s="254" t="s">
        <v>1277</v>
      </c>
      <c r="AH642" s="254" t="s">
        <v>1277</v>
      </c>
      <c r="AI642" s="254" t="s">
        <v>1277</v>
      </c>
      <c r="AJ642" s="254" t="s">
        <v>1277</v>
      </c>
      <c r="AK642" s="237" t="s">
        <v>3575</v>
      </c>
      <c r="AL642" s="307"/>
      <c r="AM642" s="307" t="s">
        <v>7414</v>
      </c>
      <c r="AN642" s="307" t="s">
        <v>6504</v>
      </c>
      <c r="AO642" s="307" t="s">
        <v>6511</v>
      </c>
      <c r="AP642" s="10" t="s">
        <v>6988</v>
      </c>
      <c r="AQ642" s="6" t="s">
        <v>7001</v>
      </c>
      <c r="AR642" s="237" t="s">
        <v>7817</v>
      </c>
      <c r="AS642" s="595" t="s">
        <v>7867</v>
      </c>
      <c r="AT642" s="601" t="s">
        <v>882</v>
      </c>
      <c r="AU642" s="598">
        <v>44664</v>
      </c>
      <c r="AV642" s="436" t="s">
        <v>1031</v>
      </c>
      <c r="AW642" s="182"/>
      <c r="AX642" s="116"/>
      <c r="AY642" s="116"/>
      <c r="AZ642" s="116"/>
      <c r="BA642" s="116"/>
      <c r="BB642" s="597" t="s">
        <v>1301</v>
      </c>
      <c r="BC642" s="182"/>
      <c r="BD642" s="116"/>
      <c r="BI642" s="130" t="s">
        <v>3806</v>
      </c>
      <c r="BJ642" s="130" t="s">
        <v>3805</v>
      </c>
      <c r="BK642" s="178"/>
      <c r="BL642" s="178"/>
    </row>
    <row r="643" spans="1:64" s="14" customFormat="1" ht="115.5" hidden="1" customHeight="1" x14ac:dyDescent="0.25">
      <c r="A643" s="97" t="s">
        <v>3561</v>
      </c>
      <c r="B643" s="426" t="s">
        <v>3574</v>
      </c>
      <c r="C643" s="223">
        <v>44183</v>
      </c>
      <c r="D643" s="185" t="s">
        <v>7572</v>
      </c>
      <c r="E643" s="539" t="s">
        <v>1400</v>
      </c>
      <c r="F643" s="12" t="s">
        <v>4089</v>
      </c>
      <c r="G643" s="426" t="s">
        <v>3511</v>
      </c>
      <c r="H643" s="426" t="s">
        <v>3512</v>
      </c>
      <c r="I643" s="426" t="s">
        <v>3514</v>
      </c>
      <c r="J643" s="224" t="s">
        <v>1847</v>
      </c>
      <c r="K643" s="216">
        <v>1</v>
      </c>
      <c r="L643" s="223">
        <v>44228</v>
      </c>
      <c r="M643" s="223">
        <v>44561</v>
      </c>
      <c r="N643" s="552">
        <f t="shared" si="46"/>
        <v>48</v>
      </c>
      <c r="O643" s="586">
        <v>0</v>
      </c>
      <c r="P643" s="130" t="s">
        <v>16</v>
      </c>
      <c r="Q643" s="130" t="s">
        <v>3576</v>
      </c>
      <c r="R643" s="6" t="s">
        <v>6846</v>
      </c>
      <c r="S643" s="600">
        <f t="shared" si="44"/>
        <v>331</v>
      </c>
      <c r="T643" s="112"/>
      <c r="U643" s="112"/>
      <c r="V643" s="254" t="s">
        <v>1277</v>
      </c>
      <c r="W643" s="254" t="s">
        <v>1277</v>
      </c>
      <c r="X643" s="254" t="s">
        <v>1277</v>
      </c>
      <c r="Y643" s="254" t="s">
        <v>1277</v>
      </c>
      <c r="Z643" s="254" t="s">
        <v>1277</v>
      </c>
      <c r="AA643" s="254" t="s">
        <v>1277</v>
      </c>
      <c r="AB643" s="254" t="s">
        <v>1277</v>
      </c>
      <c r="AC643" s="254" t="s">
        <v>1277</v>
      </c>
      <c r="AD643" s="254" t="s">
        <v>1277</v>
      </c>
      <c r="AE643" s="254" t="s">
        <v>1277</v>
      </c>
      <c r="AF643" s="254" t="s">
        <v>1277</v>
      </c>
      <c r="AG643" s="254" t="s">
        <v>1277</v>
      </c>
      <c r="AH643" s="254" t="s">
        <v>1277</v>
      </c>
      <c r="AI643" s="254" t="s">
        <v>1277</v>
      </c>
      <c r="AJ643" s="254" t="s">
        <v>1277</v>
      </c>
      <c r="AK643" s="237" t="s">
        <v>3575</v>
      </c>
      <c r="AL643" s="307"/>
      <c r="AM643" s="307" t="s">
        <v>7415</v>
      </c>
      <c r="AN643" s="307" t="s">
        <v>6504</v>
      </c>
      <c r="AO643" s="307" t="s">
        <v>6512</v>
      </c>
      <c r="AP643" s="6" t="s">
        <v>1568</v>
      </c>
      <c r="AQ643" s="6" t="s">
        <v>6883</v>
      </c>
      <c r="AR643" s="595" t="s">
        <v>1568</v>
      </c>
      <c r="AS643" s="595" t="s">
        <v>7367</v>
      </c>
      <c r="AT643" s="231" t="s">
        <v>1937</v>
      </c>
      <c r="AU643" s="185">
        <v>44529</v>
      </c>
      <c r="AV643" s="436" t="s">
        <v>2439</v>
      </c>
      <c r="AW643" s="185">
        <v>44529</v>
      </c>
      <c r="AX643" s="149" t="s">
        <v>6901</v>
      </c>
      <c r="AY643" s="31" t="s">
        <v>6843</v>
      </c>
      <c r="AZ643" s="31" t="s">
        <v>1568</v>
      </c>
      <c r="BA643" s="31" t="s">
        <v>1568</v>
      </c>
      <c r="BB643" s="597" t="s">
        <v>2678</v>
      </c>
      <c r="BC643" s="418" t="s">
        <v>3661</v>
      </c>
      <c r="BD643" s="30" t="s">
        <v>1568</v>
      </c>
      <c r="BI643" s="130" t="s">
        <v>3806</v>
      </c>
      <c r="BJ643" s="130" t="s">
        <v>3805</v>
      </c>
      <c r="BK643" s="130"/>
      <c r="BL643" s="130"/>
    </row>
    <row r="644" spans="1:64" s="14" customFormat="1" ht="115.5" customHeight="1" x14ac:dyDescent="0.3">
      <c r="A644" s="97" t="s">
        <v>3561</v>
      </c>
      <c r="B644" s="426" t="s">
        <v>3574</v>
      </c>
      <c r="C644" s="223">
        <v>44183</v>
      </c>
      <c r="D644" s="185" t="s">
        <v>7572</v>
      </c>
      <c r="E644" s="539" t="s">
        <v>1400</v>
      </c>
      <c r="F644" s="12" t="s">
        <v>4089</v>
      </c>
      <c r="G644" s="422" t="s">
        <v>3511</v>
      </c>
      <c r="H644" s="422" t="s">
        <v>3512</v>
      </c>
      <c r="I644" s="422" t="s">
        <v>3514</v>
      </c>
      <c r="J644" s="583" t="s">
        <v>1847</v>
      </c>
      <c r="K644" s="462">
        <v>1</v>
      </c>
      <c r="L644" s="377">
        <v>44228</v>
      </c>
      <c r="M644" s="611">
        <v>44651</v>
      </c>
      <c r="N644" s="552">
        <f t="shared" ref="N644" si="55">+WEEKNUM(M644-L644)</f>
        <v>9</v>
      </c>
      <c r="O644" s="504">
        <v>1</v>
      </c>
      <c r="P644" s="130" t="s">
        <v>16</v>
      </c>
      <c r="Q644" s="130" t="s">
        <v>3576</v>
      </c>
      <c r="R644" s="603" t="s">
        <v>7864</v>
      </c>
      <c r="S644" s="600">
        <f t="shared" si="44"/>
        <v>226</v>
      </c>
      <c r="T644" s="112"/>
      <c r="U644" s="112"/>
      <c r="V644" s="254" t="s">
        <v>1277</v>
      </c>
      <c r="W644" s="254" t="s">
        <v>1277</v>
      </c>
      <c r="X644" s="254" t="s">
        <v>1277</v>
      </c>
      <c r="Y644" s="254" t="s">
        <v>1277</v>
      </c>
      <c r="Z644" s="254" t="s">
        <v>1277</v>
      </c>
      <c r="AA644" s="254" t="s">
        <v>1277</v>
      </c>
      <c r="AB644" s="254" t="s">
        <v>1277</v>
      </c>
      <c r="AC644" s="254" t="s">
        <v>1277</v>
      </c>
      <c r="AD644" s="254" t="s">
        <v>1277</v>
      </c>
      <c r="AE644" s="254" t="s">
        <v>1277</v>
      </c>
      <c r="AF644" s="254" t="s">
        <v>1277</v>
      </c>
      <c r="AG644" s="254" t="s">
        <v>1277</v>
      </c>
      <c r="AH644" s="254" t="s">
        <v>1277</v>
      </c>
      <c r="AI644" s="254" t="s">
        <v>1277</v>
      </c>
      <c r="AJ644" s="254" t="s">
        <v>1277</v>
      </c>
      <c r="AK644" s="237" t="s">
        <v>3575</v>
      </c>
      <c r="AL644" s="307"/>
      <c r="AM644" s="307" t="s">
        <v>7415</v>
      </c>
      <c r="AN644" s="307" t="s">
        <v>6504</v>
      </c>
      <c r="AO644" s="307" t="s">
        <v>6512</v>
      </c>
      <c r="AP644" s="10" t="s">
        <v>6989</v>
      </c>
      <c r="AQ644" s="6" t="s">
        <v>7001</v>
      </c>
      <c r="AR644" s="595" t="s">
        <v>7818</v>
      </c>
      <c r="AS644" s="595" t="s">
        <v>7865</v>
      </c>
      <c r="AT644" s="231" t="s">
        <v>882</v>
      </c>
      <c r="AU644" s="598">
        <v>44664</v>
      </c>
      <c r="AV644" s="436" t="s">
        <v>1031</v>
      </c>
      <c r="AW644" s="182"/>
      <c r="AX644" s="116"/>
      <c r="AY644" s="116"/>
      <c r="AZ644" s="116"/>
      <c r="BA644" s="116"/>
      <c r="BB644" s="597" t="s">
        <v>1301</v>
      </c>
      <c r="BC644" s="182"/>
      <c r="BD644" s="116"/>
      <c r="BI644" s="130" t="s">
        <v>3806</v>
      </c>
      <c r="BJ644" s="130" t="s">
        <v>3805</v>
      </c>
      <c r="BK644" s="130"/>
      <c r="BL644" s="130"/>
    </row>
    <row r="645" spans="1:64" s="14" customFormat="1" ht="115.5" hidden="1" customHeight="1" x14ac:dyDescent="0.25">
      <c r="A645" s="29" t="s">
        <v>3562</v>
      </c>
      <c r="B645" s="189" t="s">
        <v>3574</v>
      </c>
      <c r="C645" s="185">
        <v>44183</v>
      </c>
      <c r="D645" s="185" t="s">
        <v>7572</v>
      </c>
      <c r="E645" s="539" t="s">
        <v>1401</v>
      </c>
      <c r="F645" s="12" t="s">
        <v>4090</v>
      </c>
      <c r="G645" s="426" t="s">
        <v>3515</v>
      </c>
      <c r="H645" s="426" t="s">
        <v>3516</v>
      </c>
      <c r="I645" s="426" t="s">
        <v>3517</v>
      </c>
      <c r="J645" s="224" t="s">
        <v>1847</v>
      </c>
      <c r="K645" s="216">
        <v>1</v>
      </c>
      <c r="L645" s="223">
        <v>44228</v>
      </c>
      <c r="M645" s="223">
        <v>44317</v>
      </c>
      <c r="N645" s="79">
        <f t="shared" si="46"/>
        <v>13</v>
      </c>
      <c r="O645" s="347">
        <v>1</v>
      </c>
      <c r="P645" s="130" t="s">
        <v>16</v>
      </c>
      <c r="Q645" s="130"/>
      <c r="R645" s="32" t="s">
        <v>4532</v>
      </c>
      <c r="S645" s="600">
        <f t="shared" si="44"/>
        <v>171</v>
      </c>
      <c r="T645" s="112"/>
      <c r="U645" s="112"/>
      <c r="V645" s="254" t="s">
        <v>1277</v>
      </c>
      <c r="W645" s="254" t="s">
        <v>1277</v>
      </c>
      <c r="X645" s="254" t="s">
        <v>1277</v>
      </c>
      <c r="Y645" s="254" t="s">
        <v>1277</v>
      </c>
      <c r="Z645" s="254" t="s">
        <v>1277</v>
      </c>
      <c r="AA645" s="254" t="s">
        <v>1277</v>
      </c>
      <c r="AB645" s="254" t="s">
        <v>1277</v>
      </c>
      <c r="AC645" s="254" t="s">
        <v>1277</v>
      </c>
      <c r="AD645" s="254" t="s">
        <v>1277</v>
      </c>
      <c r="AE645" s="254" t="s">
        <v>1277</v>
      </c>
      <c r="AF645" s="254" t="s">
        <v>1277</v>
      </c>
      <c r="AG645" s="254" t="s">
        <v>1277</v>
      </c>
      <c r="AH645" s="254" t="s">
        <v>1277</v>
      </c>
      <c r="AI645" s="254" t="s">
        <v>1277</v>
      </c>
      <c r="AJ645" s="254" t="s">
        <v>1277</v>
      </c>
      <c r="AK645" s="237" t="s">
        <v>3575</v>
      </c>
      <c r="AL645" s="307" t="s">
        <v>4502</v>
      </c>
      <c r="AM645" s="307" t="s">
        <v>7416</v>
      </c>
      <c r="AN645" s="146" t="s">
        <v>3899</v>
      </c>
      <c r="AO645" s="146" t="s">
        <v>5945</v>
      </c>
      <c r="AP645" s="146" t="s">
        <v>1568</v>
      </c>
      <c r="AQ645" s="146" t="s">
        <v>5945</v>
      </c>
      <c r="AR645" s="146" t="s">
        <v>1568</v>
      </c>
      <c r="AS645" s="146" t="s">
        <v>5945</v>
      </c>
      <c r="AT645" s="342" t="s">
        <v>882</v>
      </c>
      <c r="AU645" s="33">
        <v>44398</v>
      </c>
      <c r="AV645" s="130" t="s">
        <v>1031</v>
      </c>
      <c r="AW645" s="418"/>
      <c r="AX645" s="30"/>
      <c r="AY645" s="30"/>
      <c r="AZ645" s="30"/>
      <c r="BA645" s="30"/>
      <c r="BB645" s="597" t="s">
        <v>1301</v>
      </c>
      <c r="BC645" s="418"/>
      <c r="BD645" s="30"/>
      <c r="BI645" s="130" t="s">
        <v>3806</v>
      </c>
      <c r="BJ645" s="130" t="s">
        <v>3810</v>
      </c>
      <c r="BK645" s="130"/>
      <c r="BL645" s="130"/>
    </row>
    <row r="646" spans="1:64" s="14" customFormat="1" ht="115.5" hidden="1" customHeight="1" x14ac:dyDescent="0.25">
      <c r="A646" s="29" t="s">
        <v>3563</v>
      </c>
      <c r="B646" s="189" t="s">
        <v>3574</v>
      </c>
      <c r="C646" s="185">
        <v>44183</v>
      </c>
      <c r="D646" s="185" t="s">
        <v>7572</v>
      </c>
      <c r="E646" s="539" t="s">
        <v>1402</v>
      </c>
      <c r="F646" s="12" t="s">
        <v>4091</v>
      </c>
      <c r="G646" s="426" t="s">
        <v>3518</v>
      </c>
      <c r="H646" s="426" t="s">
        <v>3519</v>
      </c>
      <c r="I646" s="426" t="s">
        <v>3520</v>
      </c>
      <c r="J646" s="284" t="s">
        <v>3521</v>
      </c>
      <c r="K646" s="225">
        <v>1</v>
      </c>
      <c r="L646" s="223">
        <v>44198</v>
      </c>
      <c r="M646" s="223">
        <v>44377</v>
      </c>
      <c r="N646" s="79">
        <f t="shared" si="46"/>
        <v>26</v>
      </c>
      <c r="O646" s="348">
        <v>1</v>
      </c>
      <c r="P646" s="130" t="s">
        <v>16</v>
      </c>
      <c r="Q646" s="130" t="s">
        <v>3579</v>
      </c>
      <c r="R646" s="32" t="s">
        <v>7149</v>
      </c>
      <c r="S646" s="600">
        <f t="shared" si="44"/>
        <v>388</v>
      </c>
      <c r="T646" s="112"/>
      <c r="U646" s="112"/>
      <c r="V646" s="254" t="s">
        <v>1277</v>
      </c>
      <c r="W646" s="254" t="s">
        <v>1277</v>
      </c>
      <c r="X646" s="254" t="s">
        <v>1277</v>
      </c>
      <c r="Y646" s="254" t="s">
        <v>1277</v>
      </c>
      <c r="Z646" s="254" t="s">
        <v>1277</v>
      </c>
      <c r="AA646" s="254" t="s">
        <v>1277</v>
      </c>
      <c r="AB646" s="254" t="s">
        <v>1277</v>
      </c>
      <c r="AC646" s="254" t="s">
        <v>1277</v>
      </c>
      <c r="AD646" s="254" t="s">
        <v>1277</v>
      </c>
      <c r="AE646" s="254" t="s">
        <v>1277</v>
      </c>
      <c r="AF646" s="254" t="s">
        <v>1277</v>
      </c>
      <c r="AG646" s="254" t="s">
        <v>1277</v>
      </c>
      <c r="AH646" s="254" t="s">
        <v>1277</v>
      </c>
      <c r="AI646" s="254" t="s">
        <v>1277</v>
      </c>
      <c r="AJ646" s="254" t="s">
        <v>1277</v>
      </c>
      <c r="AK646" s="237" t="s">
        <v>3575</v>
      </c>
      <c r="AL646" s="237" t="s">
        <v>4503</v>
      </c>
      <c r="AM646" s="237" t="s">
        <v>7417</v>
      </c>
      <c r="AN646" s="146" t="s">
        <v>3899</v>
      </c>
      <c r="AO646" s="146" t="s">
        <v>5945</v>
      </c>
      <c r="AP646" s="146" t="s">
        <v>1568</v>
      </c>
      <c r="AQ646" s="146" t="s">
        <v>5945</v>
      </c>
      <c r="AR646" s="146" t="s">
        <v>1568</v>
      </c>
      <c r="AS646" s="146" t="s">
        <v>5945</v>
      </c>
      <c r="AT646" s="261" t="s">
        <v>882</v>
      </c>
      <c r="AU646" s="185">
        <v>44397</v>
      </c>
      <c r="AV646" s="130" t="s">
        <v>1031</v>
      </c>
      <c r="AW646" s="418"/>
      <c r="AX646" s="30"/>
      <c r="AY646" s="30"/>
      <c r="AZ646" s="30"/>
      <c r="BA646" s="30"/>
      <c r="BB646" s="597" t="s">
        <v>1301</v>
      </c>
      <c r="BC646" s="418"/>
      <c r="BD646" s="30"/>
      <c r="BI646" s="130" t="s">
        <v>3806</v>
      </c>
      <c r="BJ646" s="130" t="s">
        <v>3810</v>
      </c>
      <c r="BK646" s="130"/>
      <c r="BL646" s="130"/>
    </row>
    <row r="647" spans="1:64" s="14" customFormat="1" ht="115.5" hidden="1" customHeight="1" x14ac:dyDescent="0.25">
      <c r="A647" s="29" t="s">
        <v>3564</v>
      </c>
      <c r="B647" s="189" t="s">
        <v>3574</v>
      </c>
      <c r="C647" s="185">
        <v>44183</v>
      </c>
      <c r="D647" s="185" t="s">
        <v>7572</v>
      </c>
      <c r="E647" s="539" t="s">
        <v>1402</v>
      </c>
      <c r="F647" s="12" t="s">
        <v>4091</v>
      </c>
      <c r="G647" s="426" t="s">
        <v>3518</v>
      </c>
      <c r="H647" s="426" t="s">
        <v>3519</v>
      </c>
      <c r="I647" s="426" t="s">
        <v>3522</v>
      </c>
      <c r="J647" s="224" t="s">
        <v>3523</v>
      </c>
      <c r="K647" s="225">
        <v>1</v>
      </c>
      <c r="L647" s="223">
        <v>44198</v>
      </c>
      <c r="M647" s="223">
        <v>44377</v>
      </c>
      <c r="N647" s="79">
        <f t="shared" si="46"/>
        <v>26</v>
      </c>
      <c r="O647" s="348">
        <v>1</v>
      </c>
      <c r="P647" s="130" t="s">
        <v>16</v>
      </c>
      <c r="Q647" s="130" t="s">
        <v>3579</v>
      </c>
      <c r="R647" s="32" t="s">
        <v>7126</v>
      </c>
      <c r="S647" s="600">
        <f t="shared" ref="S647:S711" si="56">LEN(R647)</f>
        <v>228</v>
      </c>
      <c r="T647" s="112"/>
      <c r="U647" s="112"/>
      <c r="V647" s="254" t="s">
        <v>1277</v>
      </c>
      <c r="W647" s="254" t="s">
        <v>1277</v>
      </c>
      <c r="X647" s="254" t="s">
        <v>1277</v>
      </c>
      <c r="Y647" s="254" t="s">
        <v>1277</v>
      </c>
      <c r="Z647" s="254" t="s">
        <v>1277</v>
      </c>
      <c r="AA647" s="254" t="s">
        <v>1277</v>
      </c>
      <c r="AB647" s="254" t="s">
        <v>1277</v>
      </c>
      <c r="AC647" s="254" t="s">
        <v>1277</v>
      </c>
      <c r="AD647" s="254" t="s">
        <v>1277</v>
      </c>
      <c r="AE647" s="254" t="s">
        <v>1277</v>
      </c>
      <c r="AF647" s="254" t="s">
        <v>1277</v>
      </c>
      <c r="AG647" s="254" t="s">
        <v>1277</v>
      </c>
      <c r="AH647" s="254" t="s">
        <v>1277</v>
      </c>
      <c r="AI647" s="254" t="s">
        <v>1277</v>
      </c>
      <c r="AJ647" s="254" t="s">
        <v>1277</v>
      </c>
      <c r="AK647" s="237" t="s">
        <v>3575</v>
      </c>
      <c r="AL647" s="237" t="s">
        <v>4504</v>
      </c>
      <c r="AM647" s="237" t="s">
        <v>7418</v>
      </c>
      <c r="AN647" s="146" t="s">
        <v>3899</v>
      </c>
      <c r="AO647" s="146" t="s">
        <v>5945</v>
      </c>
      <c r="AP647" s="146" t="s">
        <v>1568</v>
      </c>
      <c r="AQ647" s="6" t="s">
        <v>5945</v>
      </c>
      <c r="AR647" s="146" t="s">
        <v>1568</v>
      </c>
      <c r="AS647" s="146" t="s">
        <v>5945</v>
      </c>
      <c r="AT647" s="231" t="s">
        <v>882</v>
      </c>
      <c r="AU647" s="185">
        <v>44397</v>
      </c>
      <c r="AV647" s="130" t="s">
        <v>1031</v>
      </c>
      <c r="AW647" s="418"/>
      <c r="AX647" s="30"/>
      <c r="AY647" s="30"/>
      <c r="AZ647" s="30"/>
      <c r="BA647" s="30"/>
      <c r="BB647" s="597" t="s">
        <v>1301</v>
      </c>
      <c r="BC647" s="418"/>
      <c r="BD647" s="30"/>
      <c r="BI647" s="130" t="s">
        <v>3806</v>
      </c>
      <c r="BJ647" s="130" t="s">
        <v>3810</v>
      </c>
      <c r="BK647" s="130"/>
      <c r="BL647" s="130"/>
    </row>
    <row r="648" spans="1:64" s="14" customFormat="1" ht="115.5" hidden="1" customHeight="1" x14ac:dyDescent="0.25">
      <c r="A648" s="97" t="s">
        <v>3565</v>
      </c>
      <c r="B648" s="426" t="s">
        <v>3574</v>
      </c>
      <c r="C648" s="223">
        <v>44183</v>
      </c>
      <c r="D648" s="185" t="s">
        <v>7572</v>
      </c>
      <c r="E648" s="539" t="s">
        <v>1403</v>
      </c>
      <c r="F648" s="12" t="s">
        <v>4092</v>
      </c>
      <c r="G648" s="426" t="s">
        <v>3524</v>
      </c>
      <c r="H648" s="426" t="s">
        <v>3525</v>
      </c>
      <c r="I648" s="426" t="s">
        <v>3526</v>
      </c>
      <c r="J648" s="224" t="s">
        <v>3404</v>
      </c>
      <c r="K648" s="222">
        <v>2</v>
      </c>
      <c r="L648" s="223">
        <v>44228</v>
      </c>
      <c r="M648" s="223">
        <v>44560</v>
      </c>
      <c r="N648" s="552">
        <f t="shared" si="46"/>
        <v>48</v>
      </c>
      <c r="O648" s="504">
        <v>2</v>
      </c>
      <c r="P648" s="130" t="s">
        <v>857</v>
      </c>
      <c r="Q648" s="130" t="s">
        <v>3002</v>
      </c>
      <c r="R648" s="32" t="s">
        <v>6283</v>
      </c>
      <c r="S648" s="600">
        <f t="shared" si="56"/>
        <v>331</v>
      </c>
      <c r="T648" s="112"/>
      <c r="U648" s="112"/>
      <c r="V648" s="254" t="s">
        <v>1277</v>
      </c>
      <c r="W648" s="254" t="s">
        <v>1277</v>
      </c>
      <c r="X648" s="254" t="s">
        <v>1277</v>
      </c>
      <c r="Y648" s="254" t="s">
        <v>1277</v>
      </c>
      <c r="Z648" s="254" t="s">
        <v>1277</v>
      </c>
      <c r="AA648" s="254" t="s">
        <v>1277</v>
      </c>
      <c r="AB648" s="254" t="s">
        <v>1277</v>
      </c>
      <c r="AC648" s="254" t="s">
        <v>1277</v>
      </c>
      <c r="AD648" s="254" t="s">
        <v>1277</v>
      </c>
      <c r="AE648" s="254" t="s">
        <v>1277</v>
      </c>
      <c r="AF648" s="254" t="s">
        <v>1277</v>
      </c>
      <c r="AG648" s="254" t="s">
        <v>1277</v>
      </c>
      <c r="AH648" s="254" t="s">
        <v>1277</v>
      </c>
      <c r="AI648" s="254" t="s">
        <v>1277</v>
      </c>
      <c r="AJ648" s="254" t="s">
        <v>1277</v>
      </c>
      <c r="AK648" s="237" t="s">
        <v>3575</v>
      </c>
      <c r="AL648" s="328" t="s">
        <v>4306</v>
      </c>
      <c r="AM648" s="6" t="s">
        <v>7469</v>
      </c>
      <c r="AN648" s="237" t="s">
        <v>6140</v>
      </c>
      <c r="AO648" s="237" t="s">
        <v>6584</v>
      </c>
      <c r="AP648" s="6" t="s">
        <v>1568</v>
      </c>
      <c r="AQ648" s="595" t="s">
        <v>7360</v>
      </c>
      <c r="AR648" s="595" t="s">
        <v>1568</v>
      </c>
      <c r="AS648" s="595" t="s">
        <v>7360</v>
      </c>
      <c r="AT648" s="231" t="s">
        <v>4832</v>
      </c>
      <c r="AU648" s="185">
        <v>44481</v>
      </c>
      <c r="AV648" s="130" t="s">
        <v>1031</v>
      </c>
      <c r="AW648" s="418"/>
      <c r="AX648" s="30"/>
      <c r="AY648" s="30"/>
      <c r="AZ648" s="30"/>
      <c r="BA648" s="30"/>
      <c r="BB648" s="597" t="s">
        <v>1301</v>
      </c>
      <c r="BC648" s="418"/>
      <c r="BD648" s="30"/>
      <c r="BI648" s="604" t="s">
        <v>3821</v>
      </c>
      <c r="BJ648" s="27" t="s">
        <v>3724</v>
      </c>
      <c r="BK648" s="130"/>
      <c r="BL648" s="130"/>
    </row>
    <row r="649" spans="1:64" s="14" customFormat="1" ht="115.5" hidden="1" customHeight="1" x14ac:dyDescent="0.25">
      <c r="A649" s="97" t="s">
        <v>3566</v>
      </c>
      <c r="B649" s="426" t="s">
        <v>3574</v>
      </c>
      <c r="C649" s="223">
        <v>44183</v>
      </c>
      <c r="D649" s="185" t="s">
        <v>7572</v>
      </c>
      <c r="E649" s="539" t="s">
        <v>1404</v>
      </c>
      <c r="F649" s="12" t="s">
        <v>4093</v>
      </c>
      <c r="G649" s="426" t="s">
        <v>4406</v>
      </c>
      <c r="H649" s="426" t="s">
        <v>7296</v>
      </c>
      <c r="I649" s="426" t="s">
        <v>7295</v>
      </c>
      <c r="J649" s="224" t="s">
        <v>879</v>
      </c>
      <c r="K649" s="222">
        <v>2</v>
      </c>
      <c r="L649" s="223">
        <v>44228</v>
      </c>
      <c r="M649" s="223">
        <v>44530</v>
      </c>
      <c r="N649" s="552">
        <f t="shared" si="46"/>
        <v>44</v>
      </c>
      <c r="O649" s="504">
        <v>2</v>
      </c>
      <c r="P649" s="436" t="s">
        <v>4313</v>
      </c>
      <c r="Q649" s="436"/>
      <c r="R649" s="32" t="s">
        <v>7297</v>
      </c>
      <c r="S649" s="600">
        <f t="shared" si="56"/>
        <v>258</v>
      </c>
      <c r="T649" s="112"/>
      <c r="U649" s="112"/>
      <c r="V649" s="254" t="s">
        <v>1277</v>
      </c>
      <c r="W649" s="254" t="s">
        <v>1277</v>
      </c>
      <c r="X649" s="254" t="s">
        <v>1277</v>
      </c>
      <c r="Y649" s="254" t="s">
        <v>1277</v>
      </c>
      <c r="Z649" s="254" t="s">
        <v>1277</v>
      </c>
      <c r="AA649" s="254" t="s">
        <v>1277</v>
      </c>
      <c r="AB649" s="254" t="s">
        <v>1277</v>
      </c>
      <c r="AC649" s="254" t="s">
        <v>1277</v>
      </c>
      <c r="AD649" s="254" t="s">
        <v>1277</v>
      </c>
      <c r="AE649" s="254" t="s">
        <v>1277</v>
      </c>
      <c r="AF649" s="254" t="s">
        <v>1277</v>
      </c>
      <c r="AG649" s="254" t="s">
        <v>1277</v>
      </c>
      <c r="AH649" s="254" t="s">
        <v>1277</v>
      </c>
      <c r="AI649" s="254" t="s">
        <v>1277</v>
      </c>
      <c r="AJ649" s="254" t="s">
        <v>1277</v>
      </c>
      <c r="AK649" s="237" t="s">
        <v>3575</v>
      </c>
      <c r="AL649" s="10" t="s">
        <v>4403</v>
      </c>
      <c r="AM649" s="6" t="s">
        <v>6637</v>
      </c>
      <c r="AN649" s="6"/>
      <c r="AO649" s="6" t="s">
        <v>6638</v>
      </c>
      <c r="AP649" s="595" t="s">
        <v>6996</v>
      </c>
      <c r="AQ649" s="595" t="s">
        <v>7299</v>
      </c>
      <c r="AR649" s="4" t="s">
        <v>1568</v>
      </c>
      <c r="AS649" s="4" t="s">
        <v>7357</v>
      </c>
      <c r="AT649" s="231" t="s">
        <v>882</v>
      </c>
      <c r="AU649" s="185">
        <v>44582</v>
      </c>
      <c r="AV649" s="436" t="s">
        <v>1031</v>
      </c>
      <c r="AW649" s="418"/>
      <c r="AX649" s="30"/>
      <c r="AY649" s="30"/>
      <c r="AZ649" s="30"/>
      <c r="BA649" s="30"/>
      <c r="BB649" s="597" t="s">
        <v>1301</v>
      </c>
      <c r="BC649" s="418"/>
      <c r="BD649" s="30"/>
      <c r="BI649" s="604" t="s">
        <v>3792</v>
      </c>
      <c r="BJ649" s="604" t="s">
        <v>3811</v>
      </c>
      <c r="BK649" s="130" t="s">
        <v>3812</v>
      </c>
      <c r="BL649" s="130"/>
    </row>
    <row r="650" spans="1:64" s="14" customFormat="1" ht="115.5" hidden="1" customHeight="1" x14ac:dyDescent="0.25">
      <c r="A650" s="97" t="s">
        <v>3567</v>
      </c>
      <c r="B650" s="355" t="s">
        <v>3574</v>
      </c>
      <c r="C650" s="507">
        <v>44183</v>
      </c>
      <c r="D650" s="185" t="s">
        <v>7572</v>
      </c>
      <c r="E650" s="354" t="s">
        <v>1407</v>
      </c>
      <c r="F650" s="206" t="s">
        <v>4094</v>
      </c>
      <c r="G650" s="355" t="s">
        <v>3524</v>
      </c>
      <c r="H650" s="355" t="s">
        <v>3525</v>
      </c>
      <c r="I650" s="355" t="s">
        <v>3526</v>
      </c>
      <c r="J650" s="359" t="s">
        <v>3404</v>
      </c>
      <c r="K650" s="361">
        <v>2</v>
      </c>
      <c r="L650" s="507">
        <v>44228</v>
      </c>
      <c r="M650" s="507">
        <v>44560</v>
      </c>
      <c r="N650" s="571">
        <f t="shared" si="46"/>
        <v>48</v>
      </c>
      <c r="O650" s="572">
        <v>2</v>
      </c>
      <c r="P650" s="143" t="s">
        <v>857</v>
      </c>
      <c r="Q650" s="143" t="s">
        <v>3002</v>
      </c>
      <c r="R650" s="331" t="s">
        <v>6283</v>
      </c>
      <c r="S650" s="600">
        <f t="shared" si="56"/>
        <v>331</v>
      </c>
      <c r="T650" s="112"/>
      <c r="U650" s="112"/>
      <c r="V650" s="254" t="s">
        <v>1277</v>
      </c>
      <c r="W650" s="254" t="s">
        <v>1277</v>
      </c>
      <c r="X650" s="254" t="s">
        <v>1277</v>
      </c>
      <c r="Y650" s="254" t="s">
        <v>1277</v>
      </c>
      <c r="Z650" s="254" t="s">
        <v>1277</v>
      </c>
      <c r="AA650" s="254" t="s">
        <v>1277</v>
      </c>
      <c r="AB650" s="254" t="s">
        <v>1277</v>
      </c>
      <c r="AC650" s="254" t="s">
        <v>1277</v>
      </c>
      <c r="AD650" s="254" t="s">
        <v>1277</v>
      </c>
      <c r="AE650" s="254" t="s">
        <v>1277</v>
      </c>
      <c r="AF650" s="254" t="s">
        <v>1277</v>
      </c>
      <c r="AG650" s="254" t="s">
        <v>1277</v>
      </c>
      <c r="AH650" s="254" t="s">
        <v>1277</v>
      </c>
      <c r="AI650" s="254" t="s">
        <v>1277</v>
      </c>
      <c r="AJ650" s="254" t="s">
        <v>1277</v>
      </c>
      <c r="AK650" s="237" t="s">
        <v>3575</v>
      </c>
      <c r="AL650" s="509" t="s">
        <v>4306</v>
      </c>
      <c r="AM650" s="146" t="s">
        <v>7469</v>
      </c>
      <c r="AN650" s="239" t="s">
        <v>6140</v>
      </c>
      <c r="AO650" s="239" t="s">
        <v>6584</v>
      </c>
      <c r="AP650" s="6" t="s">
        <v>1568</v>
      </c>
      <c r="AQ650" s="595" t="s">
        <v>7360</v>
      </c>
      <c r="AR650" s="595" t="s">
        <v>1568</v>
      </c>
      <c r="AS650" s="595" t="s">
        <v>7360</v>
      </c>
      <c r="AT650" s="231" t="s">
        <v>4832</v>
      </c>
      <c r="AU650" s="228">
        <v>44481</v>
      </c>
      <c r="AV650" s="143" t="s">
        <v>1031</v>
      </c>
      <c r="AW650" s="95"/>
      <c r="AX650" s="152"/>
      <c r="AY650" s="152"/>
      <c r="AZ650" s="152"/>
      <c r="BA650" s="152"/>
      <c r="BB650" s="603" t="s">
        <v>1301</v>
      </c>
      <c r="BC650" s="95"/>
      <c r="BD650" s="152"/>
      <c r="BI650" s="604" t="s">
        <v>3821</v>
      </c>
      <c r="BJ650" s="27" t="s">
        <v>3724</v>
      </c>
      <c r="BK650" s="130" t="s">
        <v>3813</v>
      </c>
      <c r="BL650" s="130"/>
    </row>
    <row r="651" spans="1:64" s="14" customFormat="1" ht="115.5" hidden="1" customHeight="1" x14ac:dyDescent="0.25">
      <c r="A651" s="624" t="s">
        <v>3568</v>
      </c>
      <c r="B651" s="426" t="s">
        <v>3574</v>
      </c>
      <c r="C651" s="223">
        <v>44183</v>
      </c>
      <c r="D651" s="185" t="s">
        <v>7572</v>
      </c>
      <c r="E651" s="539" t="s">
        <v>1433</v>
      </c>
      <c r="F651" s="12" t="s">
        <v>4095</v>
      </c>
      <c r="G651" s="426" t="s">
        <v>3527</v>
      </c>
      <c r="H651" s="426" t="s">
        <v>3528</v>
      </c>
      <c r="I651" s="426" t="s">
        <v>3529</v>
      </c>
      <c r="J651" s="224" t="s">
        <v>1916</v>
      </c>
      <c r="K651" s="222">
        <v>2</v>
      </c>
      <c r="L651" s="223">
        <v>44229</v>
      </c>
      <c r="M651" s="223">
        <v>44561</v>
      </c>
      <c r="N651" s="608">
        <f t="shared" si="46"/>
        <v>48</v>
      </c>
      <c r="O651" s="504">
        <v>2</v>
      </c>
      <c r="P651" s="604" t="s">
        <v>16</v>
      </c>
      <c r="Q651" s="604" t="s">
        <v>3581</v>
      </c>
      <c r="R651" s="601" t="s">
        <v>7322</v>
      </c>
      <c r="S651" s="600">
        <f t="shared" si="56"/>
        <v>333</v>
      </c>
      <c r="T651" s="112"/>
      <c r="U651" s="112"/>
      <c r="V651" s="254" t="s">
        <v>1277</v>
      </c>
      <c r="W651" s="254" t="s">
        <v>1277</v>
      </c>
      <c r="X651" s="254" t="s">
        <v>1277</v>
      </c>
      <c r="Y651" s="254" t="s">
        <v>1277</v>
      </c>
      <c r="Z651" s="254" t="s">
        <v>1277</v>
      </c>
      <c r="AA651" s="254" t="s">
        <v>1277</v>
      </c>
      <c r="AB651" s="254" t="s">
        <v>1277</v>
      </c>
      <c r="AC651" s="254" t="s">
        <v>1277</v>
      </c>
      <c r="AD651" s="254" t="s">
        <v>1277</v>
      </c>
      <c r="AE651" s="254" t="s">
        <v>1277</v>
      </c>
      <c r="AF651" s="254" t="s">
        <v>1277</v>
      </c>
      <c r="AG651" s="254" t="s">
        <v>1277</v>
      </c>
      <c r="AH651" s="254" t="s">
        <v>1277</v>
      </c>
      <c r="AI651" s="254" t="s">
        <v>1277</v>
      </c>
      <c r="AJ651" s="254" t="s">
        <v>1277</v>
      </c>
      <c r="AK651" s="237" t="s">
        <v>3575</v>
      </c>
      <c r="AL651" s="595" t="s">
        <v>4512</v>
      </c>
      <c r="AM651" s="595" t="s">
        <v>7419</v>
      </c>
      <c r="AN651" s="596" t="s">
        <v>6505</v>
      </c>
      <c r="AO651" s="595" t="s">
        <v>6513</v>
      </c>
      <c r="AP651" s="596" t="s">
        <v>6990</v>
      </c>
      <c r="AQ651" s="595" t="s">
        <v>7292</v>
      </c>
      <c r="AR651" s="4" t="s">
        <v>1568</v>
      </c>
      <c r="AS651" s="4" t="s">
        <v>7357</v>
      </c>
      <c r="AT651" s="601" t="s">
        <v>882</v>
      </c>
      <c r="AU651" s="598">
        <v>44582</v>
      </c>
      <c r="AV651" s="604" t="s">
        <v>1031</v>
      </c>
      <c r="AW651" s="418"/>
      <c r="AX651" s="30"/>
      <c r="AY651" s="30"/>
      <c r="AZ651" s="30"/>
      <c r="BA651" s="30"/>
      <c r="BB651" s="597" t="s">
        <v>1301</v>
      </c>
      <c r="BC651" s="418"/>
      <c r="BD651" s="30"/>
      <c r="BI651" s="604" t="s">
        <v>7629</v>
      </c>
      <c r="BJ651" s="37" t="s">
        <v>3844</v>
      </c>
      <c r="BK651" s="37" t="s">
        <v>3814</v>
      </c>
      <c r="BL651" s="130"/>
    </row>
    <row r="652" spans="1:64" s="14" customFormat="1" ht="115.5" hidden="1" customHeight="1" x14ac:dyDescent="0.25">
      <c r="A652" s="569" t="s">
        <v>3569</v>
      </c>
      <c r="B652" s="355" t="s">
        <v>3574</v>
      </c>
      <c r="C652" s="507">
        <v>44183</v>
      </c>
      <c r="D652" s="185" t="s">
        <v>7572</v>
      </c>
      <c r="E652" s="354" t="s">
        <v>1434</v>
      </c>
      <c r="F652" s="206" t="s">
        <v>4096</v>
      </c>
      <c r="G652" s="355" t="s">
        <v>3530</v>
      </c>
      <c r="H652" s="355" t="s">
        <v>3531</v>
      </c>
      <c r="I652" s="355" t="s">
        <v>3532</v>
      </c>
      <c r="J652" s="359" t="s">
        <v>678</v>
      </c>
      <c r="K652" s="361">
        <v>1</v>
      </c>
      <c r="L652" s="507">
        <v>44229</v>
      </c>
      <c r="M652" s="507">
        <v>44377</v>
      </c>
      <c r="N652" s="571">
        <f t="shared" si="46"/>
        <v>22</v>
      </c>
      <c r="O652" s="585">
        <v>0</v>
      </c>
      <c r="P652" s="93" t="s">
        <v>16</v>
      </c>
      <c r="Q652" s="93"/>
      <c r="R652" s="146" t="s">
        <v>6849</v>
      </c>
      <c r="S652" s="600">
        <f t="shared" si="56"/>
        <v>331</v>
      </c>
      <c r="T652" s="112"/>
      <c r="U652" s="112"/>
      <c r="V652" s="254" t="s">
        <v>1277</v>
      </c>
      <c r="W652" s="254" t="s">
        <v>1277</v>
      </c>
      <c r="X652" s="254" t="s">
        <v>1277</v>
      </c>
      <c r="Y652" s="254" t="s">
        <v>1277</v>
      </c>
      <c r="Z652" s="254" t="s">
        <v>1277</v>
      </c>
      <c r="AA652" s="254" t="s">
        <v>1277</v>
      </c>
      <c r="AB652" s="254" t="s">
        <v>1277</v>
      </c>
      <c r="AC652" s="254" t="s">
        <v>1277</v>
      </c>
      <c r="AD652" s="254" t="s">
        <v>1277</v>
      </c>
      <c r="AE652" s="254" t="s">
        <v>1277</v>
      </c>
      <c r="AF652" s="254" t="s">
        <v>1277</v>
      </c>
      <c r="AG652" s="254" t="s">
        <v>1277</v>
      </c>
      <c r="AH652" s="254" t="s">
        <v>1277</v>
      </c>
      <c r="AI652" s="254" t="s">
        <v>1277</v>
      </c>
      <c r="AJ652" s="254" t="s">
        <v>1277</v>
      </c>
      <c r="AK652" s="6" t="s">
        <v>3575</v>
      </c>
      <c r="AL652" s="146" t="s">
        <v>4505</v>
      </c>
      <c r="AM652" s="625" t="s">
        <v>7421</v>
      </c>
      <c r="AN652" s="625" t="s">
        <v>6506</v>
      </c>
      <c r="AO652" s="625" t="s">
        <v>6633</v>
      </c>
      <c r="AP652" s="146" t="s">
        <v>1568</v>
      </c>
      <c r="AQ652" s="146" t="s">
        <v>6850</v>
      </c>
      <c r="AR652" s="595" t="s">
        <v>1568</v>
      </c>
      <c r="AS652" s="595" t="s">
        <v>7367</v>
      </c>
      <c r="AT652" s="241" t="s">
        <v>1937</v>
      </c>
      <c r="AU652" s="228">
        <v>44529</v>
      </c>
      <c r="AV652" s="93" t="s">
        <v>2439</v>
      </c>
      <c r="AW652" s="228">
        <v>44529</v>
      </c>
      <c r="AX652" s="626" t="s">
        <v>6845</v>
      </c>
      <c r="AY652" s="34" t="s">
        <v>6843</v>
      </c>
      <c r="AZ652" s="31" t="s">
        <v>1568</v>
      </c>
      <c r="BA652" s="31" t="s">
        <v>1568</v>
      </c>
      <c r="BB652" s="597" t="s">
        <v>2678</v>
      </c>
      <c r="BC652" s="418" t="s">
        <v>3661</v>
      </c>
      <c r="BD652" s="30" t="s">
        <v>1568</v>
      </c>
      <c r="BI652" s="130" t="s">
        <v>3815</v>
      </c>
      <c r="BJ652" s="130" t="s">
        <v>3816</v>
      </c>
      <c r="BK652" s="130" t="s">
        <v>3842</v>
      </c>
      <c r="BL652" s="130"/>
    </row>
    <row r="653" spans="1:64" s="14" customFormat="1" ht="115.5" customHeight="1" x14ac:dyDescent="0.3">
      <c r="A653" s="97" t="s">
        <v>3569</v>
      </c>
      <c r="B653" s="426" t="s">
        <v>3574</v>
      </c>
      <c r="C653" s="223">
        <v>44183</v>
      </c>
      <c r="D653" s="185" t="s">
        <v>7572</v>
      </c>
      <c r="E653" s="539" t="s">
        <v>1434</v>
      </c>
      <c r="F653" s="12" t="s">
        <v>4096</v>
      </c>
      <c r="G653" s="426" t="s">
        <v>3530</v>
      </c>
      <c r="H653" s="426" t="s">
        <v>3531</v>
      </c>
      <c r="I653" s="426" t="s">
        <v>3532</v>
      </c>
      <c r="J653" s="224" t="s">
        <v>678</v>
      </c>
      <c r="K653" s="222">
        <v>1</v>
      </c>
      <c r="L653" s="223">
        <v>44229</v>
      </c>
      <c r="M653" s="582">
        <v>44651</v>
      </c>
      <c r="N653" s="552">
        <f t="shared" ref="N653" si="57">+WEEKNUM(M653-L653)</f>
        <v>9</v>
      </c>
      <c r="O653" s="504">
        <v>1</v>
      </c>
      <c r="P653" s="436" t="s">
        <v>16</v>
      </c>
      <c r="Q653" s="436"/>
      <c r="R653" s="603" t="s">
        <v>7859</v>
      </c>
      <c r="S653" s="600">
        <f t="shared" si="56"/>
        <v>317</v>
      </c>
      <c r="T653" s="112"/>
      <c r="U653" s="112"/>
      <c r="V653" s="254" t="s">
        <v>1277</v>
      </c>
      <c r="W653" s="254" t="s">
        <v>1277</v>
      </c>
      <c r="X653" s="254" t="s">
        <v>1277</v>
      </c>
      <c r="Y653" s="254" t="s">
        <v>1277</v>
      </c>
      <c r="Z653" s="254" t="s">
        <v>1277</v>
      </c>
      <c r="AA653" s="254" t="s">
        <v>1277</v>
      </c>
      <c r="AB653" s="254" t="s">
        <v>1277</v>
      </c>
      <c r="AC653" s="254" t="s">
        <v>1277</v>
      </c>
      <c r="AD653" s="254" t="s">
        <v>1277</v>
      </c>
      <c r="AE653" s="254" t="s">
        <v>1277</v>
      </c>
      <c r="AF653" s="254" t="s">
        <v>1277</v>
      </c>
      <c r="AG653" s="254" t="s">
        <v>1277</v>
      </c>
      <c r="AH653" s="254" t="s">
        <v>1277</v>
      </c>
      <c r="AI653" s="254" t="s">
        <v>1277</v>
      </c>
      <c r="AJ653" s="254" t="s">
        <v>1277</v>
      </c>
      <c r="AK653" s="6" t="s">
        <v>3575</v>
      </c>
      <c r="AL653" s="6" t="s">
        <v>4505</v>
      </c>
      <c r="AM653" s="324" t="s">
        <v>7421</v>
      </c>
      <c r="AN653" s="324" t="s">
        <v>6506</v>
      </c>
      <c r="AO653" s="324" t="s">
        <v>6633</v>
      </c>
      <c r="AP653" s="10" t="s">
        <v>6991</v>
      </c>
      <c r="AQ653" s="6" t="s">
        <v>7007</v>
      </c>
      <c r="AR653" s="595" t="s">
        <v>7819</v>
      </c>
      <c r="AS653" s="595" t="s">
        <v>7856</v>
      </c>
      <c r="AT653" s="231" t="s">
        <v>882</v>
      </c>
      <c r="AU653" s="598">
        <v>44663</v>
      </c>
      <c r="AV653" s="436" t="s">
        <v>1031</v>
      </c>
      <c r="AW653" s="182"/>
      <c r="AX653" s="116"/>
      <c r="AY653" s="116"/>
      <c r="AZ653" s="116"/>
      <c r="BA653" s="116"/>
      <c r="BB653" s="597" t="s">
        <v>1301</v>
      </c>
      <c r="BC653" s="182"/>
      <c r="BD653" s="116"/>
      <c r="BI653" s="130" t="s">
        <v>3815</v>
      </c>
      <c r="BJ653" s="130" t="s">
        <v>3816</v>
      </c>
      <c r="BK653" s="130" t="s">
        <v>3842</v>
      </c>
      <c r="BL653" s="130"/>
    </row>
    <row r="654" spans="1:64" s="14" customFormat="1" ht="115.5" hidden="1" customHeight="1" x14ac:dyDescent="0.25">
      <c r="A654" s="569" t="s">
        <v>3570</v>
      </c>
      <c r="B654" s="355" t="s">
        <v>3574</v>
      </c>
      <c r="C654" s="507">
        <v>44183</v>
      </c>
      <c r="D654" s="185" t="s">
        <v>7572</v>
      </c>
      <c r="E654" s="354" t="s">
        <v>1434</v>
      </c>
      <c r="F654" s="206" t="s">
        <v>4096</v>
      </c>
      <c r="G654" s="355" t="s">
        <v>3533</v>
      </c>
      <c r="H654" s="355" t="s">
        <v>3531</v>
      </c>
      <c r="I654" s="355" t="s">
        <v>3534</v>
      </c>
      <c r="J654" s="359" t="s">
        <v>3535</v>
      </c>
      <c r="K654" s="361">
        <v>1</v>
      </c>
      <c r="L654" s="223">
        <v>44378</v>
      </c>
      <c r="M654" s="223">
        <v>44560</v>
      </c>
      <c r="N654" s="552">
        <f t="shared" si="46"/>
        <v>26</v>
      </c>
      <c r="O654" s="581">
        <v>0</v>
      </c>
      <c r="P654" s="436" t="s">
        <v>16</v>
      </c>
      <c r="Q654" s="130" t="s">
        <v>3579</v>
      </c>
      <c r="R654" s="6" t="s">
        <v>6849</v>
      </c>
      <c r="S654" s="600">
        <f t="shared" si="56"/>
        <v>331</v>
      </c>
      <c r="T654" s="112"/>
      <c r="U654" s="112"/>
      <c r="V654" s="254" t="s">
        <v>1277</v>
      </c>
      <c r="W654" s="254" t="s">
        <v>1277</v>
      </c>
      <c r="X654" s="254" t="s">
        <v>1277</v>
      </c>
      <c r="Y654" s="254" t="s">
        <v>1277</v>
      </c>
      <c r="Z654" s="254" t="s">
        <v>1277</v>
      </c>
      <c r="AA654" s="254" t="s">
        <v>1277</v>
      </c>
      <c r="AB654" s="254" t="s">
        <v>1277</v>
      </c>
      <c r="AC654" s="254" t="s">
        <v>1277</v>
      </c>
      <c r="AD654" s="254" t="s">
        <v>1277</v>
      </c>
      <c r="AE654" s="254" t="s">
        <v>1277</v>
      </c>
      <c r="AF654" s="254" t="s">
        <v>1277</v>
      </c>
      <c r="AG654" s="254" t="s">
        <v>1277</v>
      </c>
      <c r="AH654" s="254" t="s">
        <v>1277</v>
      </c>
      <c r="AI654" s="254" t="s">
        <v>1277</v>
      </c>
      <c r="AJ654" s="254" t="s">
        <v>1277</v>
      </c>
      <c r="AK654" s="239" t="s">
        <v>3575</v>
      </c>
      <c r="AL654" s="239" t="s">
        <v>4506</v>
      </c>
      <c r="AM654" s="595" t="s">
        <v>7420</v>
      </c>
      <c r="AN654" s="89" t="s">
        <v>6501</v>
      </c>
      <c r="AO654" s="328" t="s">
        <v>6508</v>
      </c>
      <c r="AP654" s="6" t="s">
        <v>1568</v>
      </c>
      <c r="AQ654" s="6" t="s">
        <v>6883</v>
      </c>
      <c r="AR654" s="595" t="s">
        <v>1568</v>
      </c>
      <c r="AS654" s="595" t="s">
        <v>7367</v>
      </c>
      <c r="AT654" s="231" t="s">
        <v>1937</v>
      </c>
      <c r="AU654" s="185">
        <v>44529</v>
      </c>
      <c r="AV654" s="436" t="s">
        <v>2439</v>
      </c>
      <c r="AW654" s="185">
        <v>44529</v>
      </c>
      <c r="AX654" s="149" t="s">
        <v>6847</v>
      </c>
      <c r="AY654" s="31" t="s">
        <v>6843</v>
      </c>
      <c r="AZ654" s="31" t="s">
        <v>1568</v>
      </c>
      <c r="BA654" s="31" t="s">
        <v>1568</v>
      </c>
      <c r="BB654" s="597" t="s">
        <v>2678</v>
      </c>
      <c r="BC654" s="418" t="s">
        <v>3661</v>
      </c>
      <c r="BD654" s="30" t="s">
        <v>1568</v>
      </c>
      <c r="BI654" s="130" t="s">
        <v>3815</v>
      </c>
      <c r="BJ654" s="130" t="s">
        <v>3816</v>
      </c>
      <c r="BK654" s="130" t="s">
        <v>3842</v>
      </c>
      <c r="BL654" s="130"/>
    </row>
    <row r="655" spans="1:64" s="14" customFormat="1" ht="115.5" customHeight="1" x14ac:dyDescent="0.3">
      <c r="A655" s="569" t="s">
        <v>3570</v>
      </c>
      <c r="B655" s="355" t="s">
        <v>3574</v>
      </c>
      <c r="C655" s="507">
        <v>44183</v>
      </c>
      <c r="D655" s="185" t="s">
        <v>7572</v>
      </c>
      <c r="E655" s="354" t="s">
        <v>1434</v>
      </c>
      <c r="F655" s="206" t="s">
        <v>4096</v>
      </c>
      <c r="G655" s="422" t="s">
        <v>3533</v>
      </c>
      <c r="H655" s="422" t="s">
        <v>3531</v>
      </c>
      <c r="I655" s="422" t="s">
        <v>3534</v>
      </c>
      <c r="J655" s="583" t="s">
        <v>3535</v>
      </c>
      <c r="K655" s="587">
        <v>1</v>
      </c>
      <c r="L655" s="377">
        <v>44378</v>
      </c>
      <c r="M655" s="582">
        <v>44651</v>
      </c>
      <c r="N655" s="552">
        <f t="shared" ref="N655" si="58">+WEEKNUM(M655-L655)</f>
        <v>39</v>
      </c>
      <c r="O655" s="504">
        <v>1</v>
      </c>
      <c r="P655" s="143" t="s">
        <v>16</v>
      </c>
      <c r="Q655" s="130" t="s">
        <v>3579</v>
      </c>
      <c r="R655" s="603" t="s">
        <v>7860</v>
      </c>
      <c r="S655" s="600">
        <f t="shared" si="56"/>
        <v>352</v>
      </c>
      <c r="T655" s="112"/>
      <c r="U655" s="112"/>
      <c r="V655" s="254" t="s">
        <v>1277</v>
      </c>
      <c r="W655" s="254" t="s">
        <v>1277</v>
      </c>
      <c r="X655" s="254" t="s">
        <v>1277</v>
      </c>
      <c r="Y655" s="254" t="s">
        <v>1277</v>
      </c>
      <c r="Z655" s="254" t="s">
        <v>1277</v>
      </c>
      <c r="AA655" s="254" t="s">
        <v>1277</v>
      </c>
      <c r="AB655" s="254" t="s">
        <v>1277</v>
      </c>
      <c r="AC655" s="254" t="s">
        <v>1277</v>
      </c>
      <c r="AD655" s="254" t="s">
        <v>1277</v>
      </c>
      <c r="AE655" s="254" t="s">
        <v>1277</v>
      </c>
      <c r="AF655" s="254" t="s">
        <v>1277</v>
      </c>
      <c r="AG655" s="254" t="s">
        <v>1277</v>
      </c>
      <c r="AH655" s="254" t="s">
        <v>1277</v>
      </c>
      <c r="AI655" s="254" t="s">
        <v>1277</v>
      </c>
      <c r="AJ655" s="254" t="s">
        <v>1277</v>
      </c>
      <c r="AK655" s="239" t="s">
        <v>3575</v>
      </c>
      <c r="AL655" s="239" t="s">
        <v>4506</v>
      </c>
      <c r="AM655" s="239" t="s">
        <v>7420</v>
      </c>
      <c r="AN655" s="89" t="s">
        <v>6501</v>
      </c>
      <c r="AO655" s="328" t="s">
        <v>6508</v>
      </c>
      <c r="AP655" s="10" t="s">
        <v>6992</v>
      </c>
      <c r="AQ655" s="6" t="s">
        <v>7002</v>
      </c>
      <c r="AR655" s="237" t="s">
        <v>7820</v>
      </c>
      <c r="AS655" s="595" t="s">
        <v>7857</v>
      </c>
      <c r="AT655" s="601" t="s">
        <v>882</v>
      </c>
      <c r="AU655" s="598">
        <v>44663</v>
      </c>
      <c r="AV655" s="436" t="s">
        <v>1031</v>
      </c>
      <c r="AW655" s="182"/>
      <c r="AX655" s="116"/>
      <c r="AY655" s="116"/>
      <c r="AZ655" s="116"/>
      <c r="BA655" s="116"/>
      <c r="BB655" s="597" t="s">
        <v>1301</v>
      </c>
      <c r="BC655" s="182"/>
      <c r="BD655" s="116"/>
      <c r="BI655" s="130" t="s">
        <v>3815</v>
      </c>
      <c r="BJ655" s="130" t="s">
        <v>3816</v>
      </c>
      <c r="BK655" s="130" t="s">
        <v>3842</v>
      </c>
      <c r="BL655" s="130"/>
    </row>
    <row r="656" spans="1:64" s="14" customFormat="1" ht="115.5" hidden="1" customHeight="1" x14ac:dyDescent="0.25">
      <c r="A656" s="97" t="s">
        <v>3571</v>
      </c>
      <c r="B656" s="426" t="s">
        <v>3574</v>
      </c>
      <c r="C656" s="223">
        <v>44183</v>
      </c>
      <c r="D656" s="185" t="s">
        <v>7572</v>
      </c>
      <c r="E656" s="539" t="s">
        <v>1434</v>
      </c>
      <c r="F656" s="12" t="s">
        <v>4096</v>
      </c>
      <c r="G656" s="426" t="s">
        <v>3533</v>
      </c>
      <c r="H656" s="426" t="s">
        <v>3531</v>
      </c>
      <c r="I656" s="426" t="s">
        <v>3536</v>
      </c>
      <c r="J656" s="224" t="s">
        <v>3537</v>
      </c>
      <c r="K656" s="222">
        <v>1</v>
      </c>
      <c r="L656" s="223">
        <v>44440</v>
      </c>
      <c r="M656" s="223">
        <v>44561</v>
      </c>
      <c r="N656" s="552">
        <f t="shared" si="46"/>
        <v>18</v>
      </c>
      <c r="O656" s="586">
        <v>0</v>
      </c>
      <c r="P656" s="130" t="s">
        <v>16</v>
      </c>
      <c r="Q656" s="130"/>
      <c r="R656" s="6" t="s">
        <v>6849</v>
      </c>
      <c r="S656" s="600">
        <f t="shared" si="56"/>
        <v>331</v>
      </c>
      <c r="T656" s="112"/>
      <c r="U656" s="112"/>
      <c r="V656" s="254" t="s">
        <v>1277</v>
      </c>
      <c r="W656" s="254" t="s">
        <v>1277</v>
      </c>
      <c r="X656" s="254" t="s">
        <v>1277</v>
      </c>
      <c r="Y656" s="254" t="s">
        <v>1277</v>
      </c>
      <c r="Z656" s="254" t="s">
        <v>1277</v>
      </c>
      <c r="AA656" s="254" t="s">
        <v>1277</v>
      </c>
      <c r="AB656" s="254" t="s">
        <v>1277</v>
      </c>
      <c r="AC656" s="254" t="s">
        <v>1277</v>
      </c>
      <c r="AD656" s="254" t="s">
        <v>1277</v>
      </c>
      <c r="AE656" s="254" t="s">
        <v>1277</v>
      </c>
      <c r="AF656" s="254" t="s">
        <v>1277</v>
      </c>
      <c r="AG656" s="254" t="s">
        <v>1277</v>
      </c>
      <c r="AH656" s="254" t="s">
        <v>1277</v>
      </c>
      <c r="AI656" s="254" t="s">
        <v>1277</v>
      </c>
      <c r="AJ656" s="254" t="s">
        <v>1277</v>
      </c>
      <c r="AK656" s="237" t="s">
        <v>3575</v>
      </c>
      <c r="AL656" s="237" t="s">
        <v>4507</v>
      </c>
      <c r="AM656" s="237" t="s">
        <v>7422</v>
      </c>
      <c r="AN656" s="307" t="s">
        <v>6501</v>
      </c>
      <c r="AO656" s="328" t="s">
        <v>6507</v>
      </c>
      <c r="AP656" s="6" t="s">
        <v>1568</v>
      </c>
      <c r="AQ656" s="6" t="s">
        <v>6883</v>
      </c>
      <c r="AR656" s="595" t="s">
        <v>1568</v>
      </c>
      <c r="AS656" s="595" t="s">
        <v>7367</v>
      </c>
      <c r="AT656" s="231" t="s">
        <v>1937</v>
      </c>
      <c r="AU656" s="185">
        <v>44529</v>
      </c>
      <c r="AV656" s="436" t="s">
        <v>2439</v>
      </c>
      <c r="AW656" s="185">
        <v>44529</v>
      </c>
      <c r="AX656" s="149" t="s">
        <v>6847</v>
      </c>
      <c r="AY656" s="31" t="s">
        <v>6843</v>
      </c>
      <c r="AZ656" s="31" t="s">
        <v>1568</v>
      </c>
      <c r="BA656" s="31" t="s">
        <v>1568</v>
      </c>
      <c r="BB656" s="597" t="s">
        <v>2678</v>
      </c>
      <c r="BC656" s="418" t="s">
        <v>3661</v>
      </c>
      <c r="BD656" s="30" t="s">
        <v>1568</v>
      </c>
      <c r="BI656" s="130" t="s">
        <v>3815</v>
      </c>
      <c r="BJ656" s="130" t="s">
        <v>3816</v>
      </c>
      <c r="BK656" s="130" t="s">
        <v>3842</v>
      </c>
      <c r="BL656" s="604"/>
    </row>
    <row r="657" spans="1:64" s="14" customFormat="1" ht="115.5" customHeight="1" x14ac:dyDescent="0.3">
      <c r="A657" s="97" t="s">
        <v>3571</v>
      </c>
      <c r="B657" s="426" t="s">
        <v>3574</v>
      </c>
      <c r="C657" s="223">
        <v>44183</v>
      </c>
      <c r="D657" s="185" t="s">
        <v>7572</v>
      </c>
      <c r="E657" s="539" t="s">
        <v>1434</v>
      </c>
      <c r="F657" s="12" t="s">
        <v>4096</v>
      </c>
      <c r="G657" s="422" t="s">
        <v>3533</v>
      </c>
      <c r="H657" s="422" t="s">
        <v>3531</v>
      </c>
      <c r="I657" s="422" t="s">
        <v>3536</v>
      </c>
      <c r="J657" s="583" t="s">
        <v>3537</v>
      </c>
      <c r="K657" s="587">
        <v>1</v>
      </c>
      <c r="L657" s="377">
        <v>44440</v>
      </c>
      <c r="M657" s="610">
        <v>44651</v>
      </c>
      <c r="N657" s="552">
        <f t="shared" ref="N657" si="59">+WEEKNUM(M657-L657)</f>
        <v>31</v>
      </c>
      <c r="O657" s="504">
        <v>1</v>
      </c>
      <c r="P657" s="130" t="s">
        <v>16</v>
      </c>
      <c r="Q657" s="130"/>
      <c r="R657" s="603" t="s">
        <v>7861</v>
      </c>
      <c r="S657" s="600">
        <f t="shared" si="56"/>
        <v>376</v>
      </c>
      <c r="T657" s="112"/>
      <c r="U657" s="112"/>
      <c r="V657" s="254" t="s">
        <v>1277</v>
      </c>
      <c r="W657" s="254" t="s">
        <v>1277</v>
      </c>
      <c r="X657" s="254" t="s">
        <v>1277</v>
      </c>
      <c r="Y657" s="254" t="s">
        <v>1277</v>
      </c>
      <c r="Z657" s="254" t="s">
        <v>1277</v>
      </c>
      <c r="AA657" s="254" t="s">
        <v>1277</v>
      </c>
      <c r="AB657" s="254" t="s">
        <v>1277</v>
      </c>
      <c r="AC657" s="254" t="s">
        <v>1277</v>
      </c>
      <c r="AD657" s="254" t="s">
        <v>1277</v>
      </c>
      <c r="AE657" s="254" t="s">
        <v>1277</v>
      </c>
      <c r="AF657" s="254" t="s">
        <v>1277</v>
      </c>
      <c r="AG657" s="254" t="s">
        <v>1277</v>
      </c>
      <c r="AH657" s="254" t="s">
        <v>1277</v>
      </c>
      <c r="AI657" s="254" t="s">
        <v>1277</v>
      </c>
      <c r="AJ657" s="254" t="s">
        <v>1277</v>
      </c>
      <c r="AK657" s="237" t="s">
        <v>3575</v>
      </c>
      <c r="AL657" s="237" t="s">
        <v>4507</v>
      </c>
      <c r="AM657" s="237" t="s">
        <v>7423</v>
      </c>
      <c r="AN657" s="307" t="s">
        <v>6501</v>
      </c>
      <c r="AO657" s="328" t="s">
        <v>6507</v>
      </c>
      <c r="AP657" s="10" t="s">
        <v>6992</v>
      </c>
      <c r="AQ657" s="6" t="s">
        <v>7003</v>
      </c>
      <c r="AR657" s="595" t="s">
        <v>7821</v>
      </c>
      <c r="AS657" s="595" t="s">
        <v>7858</v>
      </c>
      <c r="AT657" s="601" t="s">
        <v>882</v>
      </c>
      <c r="AU657" s="598">
        <v>44663</v>
      </c>
      <c r="AV657" s="436" t="s">
        <v>1031</v>
      </c>
      <c r="AW657" s="182"/>
      <c r="AX657" s="116"/>
      <c r="AY657" s="116"/>
      <c r="AZ657" s="116"/>
      <c r="BA657" s="116"/>
      <c r="BB657" s="597" t="s">
        <v>1301</v>
      </c>
      <c r="BC657" s="182"/>
      <c r="BD657" s="116"/>
      <c r="BI657" s="130" t="s">
        <v>3815</v>
      </c>
      <c r="BJ657" s="130" t="s">
        <v>3816</v>
      </c>
      <c r="BK657" s="130" t="s">
        <v>3842</v>
      </c>
      <c r="BL657" s="604"/>
    </row>
    <row r="658" spans="1:64" s="14" customFormat="1" ht="115.5" hidden="1" customHeight="1" x14ac:dyDescent="0.25">
      <c r="A658" s="97" t="s">
        <v>3572</v>
      </c>
      <c r="B658" s="426" t="s">
        <v>3574</v>
      </c>
      <c r="C658" s="223">
        <v>44183</v>
      </c>
      <c r="D658" s="185" t="s">
        <v>7572</v>
      </c>
      <c r="E658" s="539" t="s">
        <v>1435</v>
      </c>
      <c r="F658" s="12" t="s">
        <v>4097</v>
      </c>
      <c r="G658" s="426" t="s">
        <v>3538</v>
      </c>
      <c r="H658" s="426" t="s">
        <v>3539</v>
      </c>
      <c r="I658" s="426" t="s">
        <v>3503</v>
      </c>
      <c r="J658" s="224" t="s">
        <v>3504</v>
      </c>
      <c r="K658" s="222">
        <v>1</v>
      </c>
      <c r="L658" s="223">
        <v>44229</v>
      </c>
      <c r="M658" s="223">
        <v>44561</v>
      </c>
      <c r="N658" s="608">
        <f t="shared" si="46"/>
        <v>48</v>
      </c>
      <c r="O658" s="609">
        <v>0</v>
      </c>
      <c r="P658" s="604" t="s">
        <v>16</v>
      </c>
      <c r="Q658" s="604"/>
      <c r="R658" s="595" t="s">
        <v>6846</v>
      </c>
      <c r="S658" s="600">
        <f t="shared" si="56"/>
        <v>331</v>
      </c>
      <c r="T658" s="112"/>
      <c r="U658" s="112"/>
      <c r="V658" s="254" t="s">
        <v>1277</v>
      </c>
      <c r="W658" s="254" t="s">
        <v>1277</v>
      </c>
      <c r="X658" s="254" t="s">
        <v>1277</v>
      </c>
      <c r="Y658" s="254" t="s">
        <v>1277</v>
      </c>
      <c r="Z658" s="254" t="s">
        <v>1277</v>
      </c>
      <c r="AA658" s="254" t="s">
        <v>1277</v>
      </c>
      <c r="AB658" s="254" t="s">
        <v>1277</v>
      </c>
      <c r="AC658" s="254" t="s">
        <v>1277</v>
      </c>
      <c r="AD658" s="254" t="s">
        <v>1277</v>
      </c>
      <c r="AE658" s="254" t="s">
        <v>1277</v>
      </c>
      <c r="AF658" s="254" t="s">
        <v>1277</v>
      </c>
      <c r="AG658" s="254" t="s">
        <v>1277</v>
      </c>
      <c r="AH658" s="254" t="s">
        <v>1277</v>
      </c>
      <c r="AI658" s="254" t="s">
        <v>1277</v>
      </c>
      <c r="AJ658" s="254" t="s">
        <v>1277</v>
      </c>
      <c r="AK658" s="237" t="s">
        <v>3575</v>
      </c>
      <c r="AL658" s="237" t="s">
        <v>4508</v>
      </c>
      <c r="AM658" s="245" t="s">
        <v>7470</v>
      </c>
      <c r="AN658" s="596" t="s">
        <v>6501</v>
      </c>
      <c r="AO658" s="602" t="s">
        <v>6507</v>
      </c>
      <c r="AP658" s="595" t="s">
        <v>1568</v>
      </c>
      <c r="AQ658" s="595" t="s">
        <v>6883</v>
      </c>
      <c r="AR658" s="595" t="s">
        <v>1568</v>
      </c>
      <c r="AS658" s="595" t="s">
        <v>7367</v>
      </c>
      <c r="AT658" s="231" t="s">
        <v>1937</v>
      </c>
      <c r="AU658" s="185">
        <v>44529</v>
      </c>
      <c r="AV658" s="436" t="s">
        <v>2439</v>
      </c>
      <c r="AW658" s="185">
        <v>44529</v>
      </c>
      <c r="AX658" s="149" t="s">
        <v>6847</v>
      </c>
      <c r="AY658" s="31" t="s">
        <v>6843</v>
      </c>
      <c r="AZ658" s="31" t="s">
        <v>1568</v>
      </c>
      <c r="BA658" s="31" t="s">
        <v>1568</v>
      </c>
      <c r="BB658" s="597" t="s">
        <v>2678</v>
      </c>
      <c r="BC658" s="418" t="s">
        <v>3661</v>
      </c>
      <c r="BD658" s="30" t="s">
        <v>1568</v>
      </c>
      <c r="BI658" s="604" t="s">
        <v>7621</v>
      </c>
      <c r="BJ658" s="130" t="s">
        <v>3843</v>
      </c>
      <c r="BK658" s="112"/>
      <c r="BL658" s="112"/>
    </row>
    <row r="659" spans="1:64" s="14" customFormat="1" ht="115.5" customHeight="1" x14ac:dyDescent="0.3">
      <c r="A659" s="97" t="s">
        <v>3572</v>
      </c>
      <c r="B659" s="426" t="s">
        <v>3574</v>
      </c>
      <c r="C659" s="223">
        <v>44183</v>
      </c>
      <c r="D659" s="185" t="s">
        <v>7572</v>
      </c>
      <c r="E659" s="539" t="s">
        <v>1435</v>
      </c>
      <c r="F659" s="12" t="s">
        <v>4097</v>
      </c>
      <c r="G659" s="422" t="s">
        <v>3538</v>
      </c>
      <c r="H659" s="422" t="s">
        <v>3539</v>
      </c>
      <c r="I659" s="422" t="s">
        <v>3503</v>
      </c>
      <c r="J659" s="583" t="s">
        <v>3504</v>
      </c>
      <c r="K659" s="587">
        <v>1</v>
      </c>
      <c r="L659" s="377">
        <v>44229</v>
      </c>
      <c r="M659" s="582">
        <v>44651</v>
      </c>
      <c r="N659" s="552">
        <f t="shared" ref="N659" si="60">+WEEKNUM(M659-L659)</f>
        <v>9</v>
      </c>
      <c r="O659" s="504">
        <v>1</v>
      </c>
      <c r="P659" s="604" t="s">
        <v>16</v>
      </c>
      <c r="Q659" s="604"/>
      <c r="R659" s="597" t="s">
        <v>7863</v>
      </c>
      <c r="S659" s="600">
        <f t="shared" si="56"/>
        <v>311</v>
      </c>
      <c r="T659" s="112"/>
      <c r="U659" s="112"/>
      <c r="V659" s="254" t="s">
        <v>1277</v>
      </c>
      <c r="W659" s="254" t="s">
        <v>1277</v>
      </c>
      <c r="X659" s="254" t="s">
        <v>1277</v>
      </c>
      <c r="Y659" s="254" t="s">
        <v>1277</v>
      </c>
      <c r="Z659" s="254" t="s">
        <v>1277</v>
      </c>
      <c r="AA659" s="254" t="s">
        <v>1277</v>
      </c>
      <c r="AB659" s="254" t="s">
        <v>1277</v>
      </c>
      <c r="AC659" s="254" t="s">
        <v>1277</v>
      </c>
      <c r="AD659" s="254" t="s">
        <v>1277</v>
      </c>
      <c r="AE659" s="254" t="s">
        <v>1277</v>
      </c>
      <c r="AF659" s="254" t="s">
        <v>1277</v>
      </c>
      <c r="AG659" s="254" t="s">
        <v>1277</v>
      </c>
      <c r="AH659" s="254" t="s">
        <v>1277</v>
      </c>
      <c r="AI659" s="254" t="s">
        <v>1277</v>
      </c>
      <c r="AJ659" s="254" t="s">
        <v>1277</v>
      </c>
      <c r="AK659" s="237" t="s">
        <v>3575</v>
      </c>
      <c r="AL659" s="237" t="s">
        <v>4508</v>
      </c>
      <c r="AM659" s="245" t="s">
        <v>7470</v>
      </c>
      <c r="AN659" s="307" t="s">
        <v>6501</v>
      </c>
      <c r="AO659" s="328" t="s">
        <v>6507</v>
      </c>
      <c r="AP659" s="10" t="s">
        <v>6985</v>
      </c>
      <c r="AQ659" s="6" t="s">
        <v>7004</v>
      </c>
      <c r="AR659" s="595" t="s">
        <v>7823</v>
      </c>
      <c r="AS659" s="595" t="s">
        <v>7862</v>
      </c>
      <c r="AT659" s="601" t="s">
        <v>882</v>
      </c>
      <c r="AU659" s="598">
        <v>44664</v>
      </c>
      <c r="AV659" s="436" t="s">
        <v>1031</v>
      </c>
      <c r="AW659" s="182"/>
      <c r="AX659" s="116"/>
      <c r="AY659" s="116"/>
      <c r="AZ659" s="116"/>
      <c r="BA659" s="116"/>
      <c r="BB659" s="597" t="s">
        <v>1301</v>
      </c>
      <c r="BC659" s="182"/>
      <c r="BD659" s="116"/>
      <c r="BI659" s="604" t="s">
        <v>7621</v>
      </c>
      <c r="BJ659" s="130" t="s">
        <v>3843</v>
      </c>
      <c r="BK659" s="112"/>
      <c r="BL659" s="112"/>
    </row>
    <row r="660" spans="1:64" s="14" customFormat="1" ht="115.5" hidden="1" customHeight="1" x14ac:dyDescent="0.25">
      <c r="A660" s="97" t="s">
        <v>3573</v>
      </c>
      <c r="B660" s="426" t="s">
        <v>3574</v>
      </c>
      <c r="C660" s="223">
        <v>44183</v>
      </c>
      <c r="D660" s="185" t="s">
        <v>7572</v>
      </c>
      <c r="E660" s="539" t="s">
        <v>1395</v>
      </c>
      <c r="F660" s="12" t="s">
        <v>4098</v>
      </c>
      <c r="G660" s="426" t="s">
        <v>6703</v>
      </c>
      <c r="H660" s="426" t="s">
        <v>4387</v>
      </c>
      <c r="I660" s="426" t="s">
        <v>3540</v>
      </c>
      <c r="J660" s="224" t="s">
        <v>3541</v>
      </c>
      <c r="K660" s="222">
        <v>2</v>
      </c>
      <c r="L660" s="223">
        <v>44228</v>
      </c>
      <c r="M660" s="223">
        <v>44469</v>
      </c>
      <c r="N660" s="552">
        <f t="shared" si="46"/>
        <v>35</v>
      </c>
      <c r="O660" s="504">
        <v>2</v>
      </c>
      <c r="P660" s="436" t="s">
        <v>857</v>
      </c>
      <c r="Q660" s="436" t="s">
        <v>3002</v>
      </c>
      <c r="R660" s="32" t="s">
        <v>7150</v>
      </c>
      <c r="S660" s="600">
        <f t="shared" si="56"/>
        <v>307</v>
      </c>
      <c r="T660" s="36"/>
      <c r="U660" s="36"/>
      <c r="V660" s="253" t="s">
        <v>1277</v>
      </c>
      <c r="W660" s="253" t="s">
        <v>1277</v>
      </c>
      <c r="X660" s="253" t="s">
        <v>1277</v>
      </c>
      <c r="Y660" s="253" t="s">
        <v>1277</v>
      </c>
      <c r="Z660" s="253" t="s">
        <v>1277</v>
      </c>
      <c r="AA660" s="253" t="s">
        <v>1277</v>
      </c>
      <c r="AB660" s="253" t="s">
        <v>1277</v>
      </c>
      <c r="AC660" s="253" t="s">
        <v>1277</v>
      </c>
      <c r="AD660" s="253" t="s">
        <v>1277</v>
      </c>
      <c r="AE660" s="253" t="s">
        <v>1277</v>
      </c>
      <c r="AF660" s="253" t="s">
        <v>1277</v>
      </c>
      <c r="AG660" s="253" t="s">
        <v>1277</v>
      </c>
      <c r="AH660" s="253" t="s">
        <v>1277</v>
      </c>
      <c r="AI660" s="253" t="s">
        <v>1277</v>
      </c>
      <c r="AJ660" s="253" t="s">
        <v>1277</v>
      </c>
      <c r="AK660" s="6" t="s">
        <v>3575</v>
      </c>
      <c r="AL660" s="10" t="s">
        <v>4307</v>
      </c>
      <c r="AM660" s="6" t="s">
        <v>7471</v>
      </c>
      <c r="AN660" s="6" t="s">
        <v>6493</v>
      </c>
      <c r="AO660" s="6" t="s">
        <v>6500</v>
      </c>
      <c r="AP660" s="6" t="s">
        <v>1568</v>
      </c>
      <c r="AQ660" s="6" t="s">
        <v>6841</v>
      </c>
      <c r="AR660" s="595" t="s">
        <v>1568</v>
      </c>
      <c r="AS660" s="595" t="s">
        <v>6841</v>
      </c>
      <c r="AT660" s="231" t="s">
        <v>882</v>
      </c>
      <c r="AU660" s="185">
        <v>44481</v>
      </c>
      <c r="AV660" s="436" t="s">
        <v>1031</v>
      </c>
      <c r="AW660" s="418"/>
      <c r="AX660" s="30"/>
      <c r="AY660" s="30"/>
      <c r="AZ660" s="30"/>
      <c r="BA660" s="30"/>
      <c r="BB660" s="597" t="s">
        <v>1301</v>
      </c>
      <c r="BC660" s="418"/>
      <c r="BD660" s="30"/>
      <c r="BI660" s="604" t="s">
        <v>7629</v>
      </c>
      <c r="BJ660" s="37" t="s">
        <v>3844</v>
      </c>
      <c r="BK660" s="604" t="s">
        <v>7630</v>
      </c>
      <c r="BL660" s="36"/>
    </row>
    <row r="661" spans="1:64" ht="115.5" hidden="1" customHeight="1" x14ac:dyDescent="0.3">
      <c r="A661" s="97" t="s">
        <v>3857</v>
      </c>
      <c r="B661" s="364" t="s">
        <v>1926</v>
      </c>
      <c r="C661" s="528">
        <v>43630</v>
      </c>
      <c r="D661" s="528"/>
      <c r="E661" s="539" t="s">
        <v>1391</v>
      </c>
      <c r="F661" s="193" t="s">
        <v>6704</v>
      </c>
      <c r="G661" s="193" t="s">
        <v>3853</v>
      </c>
      <c r="H661" s="291" t="s">
        <v>3854</v>
      </c>
      <c r="I661" s="193" t="s">
        <v>3855</v>
      </c>
      <c r="J661" s="88" t="s">
        <v>3856</v>
      </c>
      <c r="K661" s="417">
        <v>1</v>
      </c>
      <c r="L661" s="223">
        <v>44136</v>
      </c>
      <c r="M661" s="223">
        <v>44501</v>
      </c>
      <c r="N661" s="552">
        <f t="shared" si="46"/>
        <v>53</v>
      </c>
      <c r="O661" s="504">
        <v>1</v>
      </c>
      <c r="P661" s="604" t="s">
        <v>52</v>
      </c>
      <c r="Q661" s="32" t="s">
        <v>6377</v>
      </c>
      <c r="R661" s="32" t="s">
        <v>7183</v>
      </c>
      <c r="S661" s="600">
        <f t="shared" si="56"/>
        <v>262</v>
      </c>
      <c r="T661" s="183"/>
      <c r="U661" s="183"/>
      <c r="V661" s="28" t="s">
        <v>1277</v>
      </c>
      <c r="W661" s="28" t="s">
        <v>1277</v>
      </c>
      <c r="X661" s="28" t="s">
        <v>1277</v>
      </c>
      <c r="Y661" s="28" t="s">
        <v>1277</v>
      </c>
      <c r="Z661" s="28" t="s">
        <v>1277</v>
      </c>
      <c r="AA661" s="28" t="s">
        <v>1277</v>
      </c>
      <c r="AB661" s="28" t="s">
        <v>1277</v>
      </c>
      <c r="AC661" s="28" t="s">
        <v>1277</v>
      </c>
      <c r="AD661" s="28" t="s">
        <v>1277</v>
      </c>
      <c r="AE661" s="28" t="s">
        <v>1277</v>
      </c>
      <c r="AF661" s="28" t="s">
        <v>1277</v>
      </c>
      <c r="AG661" s="28" t="s">
        <v>1277</v>
      </c>
      <c r="AH661" s="28" t="s">
        <v>1277</v>
      </c>
      <c r="AI661" s="28" t="s">
        <v>1277</v>
      </c>
      <c r="AJ661" s="28" t="s">
        <v>1277</v>
      </c>
      <c r="AK661" s="28" t="s">
        <v>1277</v>
      </c>
      <c r="AL661" s="4" t="s">
        <v>4522</v>
      </c>
      <c r="AM661" s="231" t="s">
        <v>7424</v>
      </c>
      <c r="AN661" s="436" t="s">
        <v>4522</v>
      </c>
      <c r="AO661" s="231" t="s">
        <v>6378</v>
      </c>
      <c r="AP661" s="597" t="s">
        <v>7182</v>
      </c>
      <c r="AQ661" s="599" t="s">
        <v>7221</v>
      </c>
      <c r="AR661" s="4" t="s">
        <v>1568</v>
      </c>
      <c r="AS661" s="4" t="s">
        <v>7357</v>
      </c>
      <c r="AT661" s="601" t="s">
        <v>882</v>
      </c>
      <c r="AU661" s="185">
        <v>44568</v>
      </c>
      <c r="AV661" s="604" t="s">
        <v>1298</v>
      </c>
      <c r="AW661" s="185">
        <v>44498</v>
      </c>
      <c r="AX661" s="601" t="s">
        <v>7328</v>
      </c>
      <c r="AY661" s="249" t="s">
        <v>7325</v>
      </c>
      <c r="AZ661" s="249" t="s">
        <v>7326</v>
      </c>
      <c r="BA661" s="595" t="s">
        <v>7967</v>
      </c>
      <c r="BB661" s="241" t="s">
        <v>2677</v>
      </c>
      <c r="BC661" s="418" t="s">
        <v>3661</v>
      </c>
      <c r="BD661" s="330"/>
      <c r="BI661" s="604" t="s">
        <v>7510</v>
      </c>
      <c r="BJ661" s="604" t="s">
        <v>7513</v>
      </c>
      <c r="BK661" s="329"/>
      <c r="BL661" s="329"/>
    </row>
    <row r="662" spans="1:64" ht="115.5" hidden="1" customHeight="1" x14ac:dyDescent="0.3">
      <c r="A662" s="97" t="s">
        <v>3864</v>
      </c>
      <c r="B662" s="364" t="s">
        <v>1926</v>
      </c>
      <c r="C662" s="528">
        <v>43630</v>
      </c>
      <c r="D662" s="528"/>
      <c r="E662" s="538" t="s">
        <v>1408</v>
      </c>
      <c r="F662" s="193" t="s">
        <v>6705</v>
      </c>
      <c r="G662" s="193" t="s">
        <v>3858</v>
      </c>
      <c r="H662" s="291" t="s">
        <v>3859</v>
      </c>
      <c r="I662" s="291" t="s">
        <v>3860</v>
      </c>
      <c r="J662" s="88" t="s">
        <v>3861</v>
      </c>
      <c r="K662" s="216">
        <v>3</v>
      </c>
      <c r="L662" s="223">
        <v>44013</v>
      </c>
      <c r="M662" s="223">
        <v>44561</v>
      </c>
      <c r="N662" s="552">
        <f t="shared" si="46"/>
        <v>27</v>
      </c>
      <c r="O662" s="504">
        <v>3</v>
      </c>
      <c r="P662" s="32" t="s">
        <v>180</v>
      </c>
      <c r="Q662" s="183"/>
      <c r="R662" s="282" t="s">
        <v>7127</v>
      </c>
      <c r="S662" s="600">
        <f t="shared" si="56"/>
        <v>259</v>
      </c>
      <c r="T662" s="183"/>
      <c r="U662" s="183"/>
      <c r="V662" s="232" t="s">
        <v>1277</v>
      </c>
      <c r="W662" s="232" t="s">
        <v>1277</v>
      </c>
      <c r="X662" s="232" t="s">
        <v>1277</v>
      </c>
      <c r="Y662" s="232" t="s">
        <v>1277</v>
      </c>
      <c r="Z662" s="232" t="s">
        <v>1277</v>
      </c>
      <c r="AA662" s="232" t="s">
        <v>1277</v>
      </c>
      <c r="AB662" s="232" t="s">
        <v>1277</v>
      </c>
      <c r="AC662" s="232" t="s">
        <v>1277</v>
      </c>
      <c r="AD662" s="232" t="s">
        <v>1277</v>
      </c>
      <c r="AE662" s="232" t="s">
        <v>1277</v>
      </c>
      <c r="AF662" s="232" t="s">
        <v>1277</v>
      </c>
      <c r="AG662" s="232" t="s">
        <v>1277</v>
      </c>
      <c r="AH662" s="232" t="s">
        <v>1277</v>
      </c>
      <c r="AI662" s="232" t="s">
        <v>7016</v>
      </c>
      <c r="AJ662" s="232" t="s">
        <v>1277</v>
      </c>
      <c r="AK662" s="232" t="s">
        <v>7016</v>
      </c>
      <c r="AL662" s="232" t="s">
        <v>3940</v>
      </c>
      <c r="AM662" s="231" t="s">
        <v>4269</v>
      </c>
      <c r="AN662" s="146" t="s">
        <v>6291</v>
      </c>
      <c r="AO662" s="6" t="s">
        <v>6585</v>
      </c>
      <c r="AP662" s="6" t="s">
        <v>1568</v>
      </c>
      <c r="AQ662" s="595" t="s">
        <v>7360</v>
      </c>
      <c r="AR662" s="595" t="s">
        <v>1568</v>
      </c>
      <c r="AS662" s="595" t="s">
        <v>7360</v>
      </c>
      <c r="AT662" s="241" t="s">
        <v>4832</v>
      </c>
      <c r="AU662" s="185">
        <v>44491</v>
      </c>
      <c r="AV662" s="436" t="s">
        <v>1031</v>
      </c>
      <c r="AW662" s="182"/>
      <c r="AX662" s="116"/>
      <c r="AY662" s="116"/>
      <c r="AZ662" s="116"/>
      <c r="BA662" s="116"/>
      <c r="BB662" s="597" t="s">
        <v>1301</v>
      </c>
      <c r="BC662" s="182"/>
      <c r="BD662" s="116"/>
      <c r="BI662" s="597" t="s">
        <v>7657</v>
      </c>
      <c r="BJ662" s="27" t="s">
        <v>3693</v>
      </c>
      <c r="BK662" s="27" t="s">
        <v>3647</v>
      </c>
      <c r="BL662" s="329"/>
    </row>
    <row r="663" spans="1:64" ht="115.5" hidden="1" customHeight="1" x14ac:dyDescent="0.3">
      <c r="A663" s="97" t="s">
        <v>3865</v>
      </c>
      <c r="B663" s="364" t="s">
        <v>1926</v>
      </c>
      <c r="C663" s="528">
        <v>43630</v>
      </c>
      <c r="D663" s="528"/>
      <c r="E663" s="538" t="s">
        <v>1408</v>
      </c>
      <c r="F663" s="193" t="s">
        <v>6705</v>
      </c>
      <c r="G663" s="193" t="s">
        <v>3858</v>
      </c>
      <c r="H663" s="291" t="s">
        <v>3859</v>
      </c>
      <c r="I663" s="193" t="s">
        <v>3862</v>
      </c>
      <c r="J663" s="88" t="s">
        <v>3863</v>
      </c>
      <c r="K663" s="216">
        <v>1</v>
      </c>
      <c r="L663" s="223">
        <v>44013</v>
      </c>
      <c r="M663" s="223">
        <v>44561</v>
      </c>
      <c r="N663" s="552">
        <f t="shared" si="46"/>
        <v>27</v>
      </c>
      <c r="O663" s="504">
        <v>1</v>
      </c>
      <c r="P663" s="32" t="s">
        <v>135</v>
      </c>
      <c r="Q663" s="183"/>
      <c r="R663" s="282" t="s">
        <v>7019</v>
      </c>
      <c r="S663" s="600">
        <f t="shared" si="56"/>
        <v>199</v>
      </c>
      <c r="T663" s="183"/>
      <c r="U663" s="183"/>
      <c r="V663" s="232" t="s">
        <v>1277</v>
      </c>
      <c r="W663" s="232" t="s">
        <v>1277</v>
      </c>
      <c r="X663" s="232" t="s">
        <v>1277</v>
      </c>
      <c r="Y663" s="232" t="s">
        <v>1277</v>
      </c>
      <c r="Z663" s="232" t="s">
        <v>1277</v>
      </c>
      <c r="AA663" s="232" t="s">
        <v>1277</v>
      </c>
      <c r="AB663" s="232" t="s">
        <v>1277</v>
      </c>
      <c r="AC663" s="232" t="s">
        <v>1277</v>
      </c>
      <c r="AD663" s="232" t="s">
        <v>1277</v>
      </c>
      <c r="AE663" s="232" t="s">
        <v>1277</v>
      </c>
      <c r="AF663" s="232" t="s">
        <v>1277</v>
      </c>
      <c r="AG663" s="232" t="s">
        <v>1277</v>
      </c>
      <c r="AH663" s="232" t="s">
        <v>1277</v>
      </c>
      <c r="AI663" s="232" t="s">
        <v>7018</v>
      </c>
      <c r="AJ663" s="232" t="s">
        <v>1277</v>
      </c>
      <c r="AK663" s="232" t="s">
        <v>7018</v>
      </c>
      <c r="AL663" s="232" t="s">
        <v>3941</v>
      </c>
      <c r="AM663" s="231" t="s">
        <v>7017</v>
      </c>
      <c r="AN663" s="231" t="s">
        <v>6295</v>
      </c>
      <c r="AO663" s="6" t="s">
        <v>6492</v>
      </c>
      <c r="AP663" s="115" t="s">
        <v>6958</v>
      </c>
      <c r="AQ663" s="146" t="s">
        <v>7024</v>
      </c>
      <c r="AR663" s="4" t="s">
        <v>1568</v>
      </c>
      <c r="AS663" s="4" t="s">
        <v>7357</v>
      </c>
      <c r="AT663" s="241" t="s">
        <v>882</v>
      </c>
      <c r="AU663" s="185">
        <v>44573</v>
      </c>
      <c r="AV663" s="436" t="s">
        <v>1031</v>
      </c>
      <c r="AW663" s="182"/>
      <c r="AX663" s="116"/>
      <c r="AY663" s="116"/>
      <c r="AZ663" s="116"/>
      <c r="BA663" s="116"/>
      <c r="BB663" s="597" t="s">
        <v>1301</v>
      </c>
      <c r="BC663" s="182"/>
      <c r="BD663" s="116"/>
      <c r="BI663" s="597" t="s">
        <v>7657</v>
      </c>
      <c r="BJ663" s="27" t="s">
        <v>3693</v>
      </c>
      <c r="BK663" s="27" t="s">
        <v>3647</v>
      </c>
      <c r="BL663" s="329"/>
    </row>
    <row r="664" spans="1:64" ht="115.5" hidden="1" customHeight="1" x14ac:dyDescent="0.3">
      <c r="A664" s="540" t="s">
        <v>3897</v>
      </c>
      <c r="B664" s="193" t="s">
        <v>1926</v>
      </c>
      <c r="C664" s="214">
        <v>43630</v>
      </c>
      <c r="D664" s="214"/>
      <c r="E664" s="540" t="s">
        <v>1403</v>
      </c>
      <c r="F664" s="75" t="s">
        <v>3968</v>
      </c>
      <c r="G664" s="21" t="s">
        <v>3893</v>
      </c>
      <c r="H664" s="21" t="s">
        <v>3894</v>
      </c>
      <c r="I664" s="21" t="s">
        <v>3895</v>
      </c>
      <c r="J664" s="302" t="s">
        <v>4256</v>
      </c>
      <c r="K664" s="417">
        <v>1</v>
      </c>
      <c r="L664" s="214">
        <v>44348</v>
      </c>
      <c r="M664" s="214">
        <v>44438</v>
      </c>
      <c r="N664" s="552">
        <f t="shared" si="46"/>
        <v>13</v>
      </c>
      <c r="O664" s="504">
        <v>1</v>
      </c>
      <c r="P664" s="27" t="s">
        <v>70</v>
      </c>
      <c r="Q664" s="74"/>
      <c r="R664" s="4" t="s">
        <v>6331</v>
      </c>
      <c r="S664" s="600">
        <f t="shared" si="56"/>
        <v>181</v>
      </c>
      <c r="T664" s="74"/>
      <c r="U664" s="74"/>
      <c r="V664" s="74"/>
      <c r="W664" s="74"/>
      <c r="X664" s="74"/>
      <c r="Y664" s="74"/>
      <c r="Z664" s="74"/>
      <c r="AA664" s="74"/>
      <c r="AB664" s="74"/>
      <c r="AC664" s="74"/>
      <c r="AD664" s="74"/>
      <c r="AE664" s="74"/>
      <c r="AF664" s="74"/>
      <c r="AG664" s="74"/>
      <c r="AH664" s="74"/>
      <c r="AI664" s="74"/>
      <c r="AJ664" s="74"/>
      <c r="AK664" s="40" t="s">
        <v>3899</v>
      </c>
      <c r="AL664" s="40" t="s">
        <v>6329</v>
      </c>
      <c r="AM664" s="4" t="s">
        <v>4178</v>
      </c>
      <c r="AN664" s="6" t="s">
        <v>6289</v>
      </c>
      <c r="AO664" s="4" t="s">
        <v>6412</v>
      </c>
      <c r="AP664" s="6" t="s">
        <v>1568</v>
      </c>
      <c r="AQ664" s="6" t="s">
        <v>6841</v>
      </c>
      <c r="AR664" s="595" t="s">
        <v>1568</v>
      </c>
      <c r="AS664" s="595" t="s">
        <v>6841</v>
      </c>
      <c r="AT664" s="241" t="s">
        <v>1027</v>
      </c>
      <c r="AU664" s="185">
        <v>44482</v>
      </c>
      <c r="AV664" s="436" t="s">
        <v>1031</v>
      </c>
      <c r="AW664" s="74"/>
      <c r="AX664" s="40"/>
      <c r="AY664" s="74"/>
      <c r="AZ664" s="74"/>
      <c r="BA664" s="74"/>
      <c r="BB664" s="597" t="s">
        <v>1301</v>
      </c>
      <c r="BC664" s="664"/>
      <c r="BD664" s="74"/>
      <c r="BI664" s="189" t="s">
        <v>3684</v>
      </c>
      <c r="BJ664" s="189" t="s">
        <v>7543</v>
      </c>
      <c r="BK664" s="654" t="s">
        <v>7531</v>
      </c>
      <c r="BL664" s="599"/>
    </row>
    <row r="665" spans="1:64" ht="115.5" hidden="1" customHeight="1" x14ac:dyDescent="0.3">
      <c r="A665" s="540" t="s">
        <v>3898</v>
      </c>
      <c r="B665" s="193" t="s">
        <v>1926</v>
      </c>
      <c r="C665" s="214">
        <v>43630</v>
      </c>
      <c r="D665" s="214"/>
      <c r="E665" s="540" t="s">
        <v>1403</v>
      </c>
      <c r="F665" s="75" t="s">
        <v>3968</v>
      </c>
      <c r="G665" s="21" t="s">
        <v>3893</v>
      </c>
      <c r="H665" s="21" t="s">
        <v>3894</v>
      </c>
      <c r="I665" s="21" t="s">
        <v>3896</v>
      </c>
      <c r="J665" s="426" t="s">
        <v>1855</v>
      </c>
      <c r="K665" s="417">
        <v>2</v>
      </c>
      <c r="L665" s="214">
        <v>44348</v>
      </c>
      <c r="M665" s="214">
        <v>44561</v>
      </c>
      <c r="N665" s="552">
        <f t="shared" si="46"/>
        <v>31</v>
      </c>
      <c r="O665" s="504">
        <v>2</v>
      </c>
      <c r="P665" s="27" t="s">
        <v>70</v>
      </c>
      <c r="Q665" s="74"/>
      <c r="R665" s="4" t="s">
        <v>7020</v>
      </c>
      <c r="S665" s="600">
        <f t="shared" si="56"/>
        <v>335</v>
      </c>
      <c r="T665" s="74"/>
      <c r="U665" s="74"/>
      <c r="V665" s="74"/>
      <c r="W665" s="74"/>
      <c r="X665" s="74"/>
      <c r="Y665" s="74"/>
      <c r="Z665" s="74"/>
      <c r="AA665" s="74"/>
      <c r="AB665" s="74"/>
      <c r="AC665" s="74"/>
      <c r="AD665" s="74"/>
      <c r="AE665" s="74"/>
      <c r="AF665" s="74"/>
      <c r="AG665" s="74"/>
      <c r="AH665" s="74"/>
      <c r="AI665" s="74"/>
      <c r="AJ665" s="74"/>
      <c r="AK665" s="40" t="s">
        <v>3899</v>
      </c>
      <c r="AL665" s="40" t="s">
        <v>6330</v>
      </c>
      <c r="AM665" s="4" t="s">
        <v>4178</v>
      </c>
      <c r="AN665" s="4" t="s">
        <v>6290</v>
      </c>
      <c r="AO665" s="4" t="s">
        <v>6333</v>
      </c>
      <c r="AP665" s="115" t="s">
        <v>6959</v>
      </c>
      <c r="AQ665" s="92" t="s">
        <v>7025</v>
      </c>
      <c r="AR665" s="4" t="s">
        <v>1568</v>
      </c>
      <c r="AS665" s="4" t="s">
        <v>7357</v>
      </c>
      <c r="AT665" s="241" t="s">
        <v>882</v>
      </c>
      <c r="AU665" s="185">
        <v>44573</v>
      </c>
      <c r="AV665" s="436" t="s">
        <v>1031</v>
      </c>
      <c r="AW665" s="74"/>
      <c r="AX665" s="40"/>
      <c r="AY665" s="74"/>
      <c r="AZ665" s="74"/>
      <c r="BA665" s="74"/>
      <c r="BB665" s="597" t="s">
        <v>1301</v>
      </c>
      <c r="BC665" s="664"/>
      <c r="BD665" s="74"/>
      <c r="BI665" s="189" t="s">
        <v>3684</v>
      </c>
      <c r="BJ665" s="189" t="s">
        <v>7543</v>
      </c>
      <c r="BK665" s="654" t="s">
        <v>7531</v>
      </c>
      <c r="BL665" s="599"/>
    </row>
    <row r="666" spans="1:64" ht="115.5" hidden="1" customHeight="1" x14ac:dyDescent="0.3">
      <c r="A666" s="540" t="s">
        <v>3910</v>
      </c>
      <c r="B666" s="364" t="s">
        <v>1926</v>
      </c>
      <c r="C666" s="528">
        <v>43630</v>
      </c>
      <c r="D666" s="528"/>
      <c r="E666" s="97" t="s">
        <v>1404</v>
      </c>
      <c r="F666" s="75" t="s">
        <v>6706</v>
      </c>
      <c r="G666" s="21" t="s">
        <v>3893</v>
      </c>
      <c r="H666" s="21" t="s">
        <v>3894</v>
      </c>
      <c r="I666" s="21" t="s">
        <v>3895</v>
      </c>
      <c r="J666" s="302" t="s">
        <v>4256</v>
      </c>
      <c r="K666" s="417">
        <v>1</v>
      </c>
      <c r="L666" s="214">
        <v>44348</v>
      </c>
      <c r="M666" s="214">
        <v>44438</v>
      </c>
      <c r="N666" s="552">
        <f t="shared" si="46"/>
        <v>13</v>
      </c>
      <c r="O666" s="504">
        <v>1</v>
      </c>
      <c r="P666" s="27" t="s">
        <v>70</v>
      </c>
      <c r="Q666" s="40" t="s">
        <v>3899</v>
      </c>
      <c r="R666" s="4" t="s">
        <v>6331</v>
      </c>
      <c r="S666" s="600">
        <f t="shared" si="56"/>
        <v>181</v>
      </c>
      <c r="T666" s="74"/>
      <c r="U666" s="74"/>
      <c r="V666" s="74"/>
      <c r="W666" s="30" t="s">
        <v>1301</v>
      </c>
      <c r="X666" s="74"/>
      <c r="Y666" s="74"/>
      <c r="Z666" s="338"/>
      <c r="AA666" s="333"/>
      <c r="AB666" s="333"/>
      <c r="AC666" s="333"/>
      <c r="AD666" s="333"/>
      <c r="AE666" s="333"/>
      <c r="AF666" s="333"/>
      <c r="AG666" s="333"/>
      <c r="AH666" s="333"/>
      <c r="AI666" s="333"/>
      <c r="AJ666" s="333"/>
      <c r="AK666" s="40" t="s">
        <v>3899</v>
      </c>
      <c r="AL666" s="40" t="s">
        <v>3899</v>
      </c>
      <c r="AM666" s="4" t="s">
        <v>4268</v>
      </c>
      <c r="AN666" s="6" t="s">
        <v>6289</v>
      </c>
      <c r="AO666" s="4" t="s">
        <v>6412</v>
      </c>
      <c r="AP666" s="6" t="s">
        <v>1568</v>
      </c>
      <c r="AQ666" s="6" t="s">
        <v>6841</v>
      </c>
      <c r="AR666" s="595" t="s">
        <v>1568</v>
      </c>
      <c r="AS666" s="595" t="s">
        <v>6841</v>
      </c>
      <c r="AT666" s="241" t="s">
        <v>1027</v>
      </c>
      <c r="AU666" s="185">
        <v>44482</v>
      </c>
      <c r="AV666" s="436" t="s">
        <v>1031</v>
      </c>
      <c r="AW666" s="74"/>
      <c r="AX666" s="40"/>
      <c r="AY666" s="74"/>
      <c r="AZ666" s="74"/>
      <c r="BA666" s="74"/>
      <c r="BB666" s="597" t="s">
        <v>1301</v>
      </c>
      <c r="BC666" s="664"/>
      <c r="BD666" s="74"/>
      <c r="BI666" s="189" t="s">
        <v>3684</v>
      </c>
      <c r="BJ666" s="189" t="s">
        <v>7543</v>
      </c>
      <c r="BK666" s="654" t="s">
        <v>7530</v>
      </c>
      <c r="BL666" s="599"/>
    </row>
    <row r="667" spans="1:64" ht="115.5" hidden="1" customHeight="1" x14ac:dyDescent="0.3">
      <c r="A667" s="540" t="s">
        <v>3911</v>
      </c>
      <c r="B667" s="364" t="s">
        <v>1926</v>
      </c>
      <c r="C667" s="528">
        <v>43630</v>
      </c>
      <c r="D667" s="528"/>
      <c r="E667" s="97" t="s">
        <v>1404</v>
      </c>
      <c r="F667" s="75" t="s">
        <v>6706</v>
      </c>
      <c r="G667" s="21" t="s">
        <v>3893</v>
      </c>
      <c r="H667" s="21" t="s">
        <v>3894</v>
      </c>
      <c r="I667" s="21" t="s">
        <v>3896</v>
      </c>
      <c r="J667" s="426" t="s">
        <v>1855</v>
      </c>
      <c r="K667" s="417">
        <v>2</v>
      </c>
      <c r="L667" s="214">
        <v>44348</v>
      </c>
      <c r="M667" s="214">
        <v>44561</v>
      </c>
      <c r="N667" s="552">
        <f t="shared" si="46"/>
        <v>31</v>
      </c>
      <c r="O667" s="504">
        <v>2</v>
      </c>
      <c r="P667" s="27" t="s">
        <v>70</v>
      </c>
      <c r="Q667" s="40" t="s">
        <v>3899</v>
      </c>
      <c r="R667" s="4" t="s">
        <v>7020</v>
      </c>
      <c r="S667" s="600">
        <f t="shared" si="56"/>
        <v>335</v>
      </c>
      <c r="T667" s="74"/>
      <c r="U667" s="74"/>
      <c r="V667" s="74"/>
      <c r="W667" s="30" t="s">
        <v>1301</v>
      </c>
      <c r="X667" s="74"/>
      <c r="Y667" s="74"/>
      <c r="Z667" s="338"/>
      <c r="AA667" s="333"/>
      <c r="AB667" s="333"/>
      <c r="AC667" s="333"/>
      <c r="AD667" s="333"/>
      <c r="AE667" s="333"/>
      <c r="AF667" s="333"/>
      <c r="AG667" s="333"/>
      <c r="AH667" s="333"/>
      <c r="AI667" s="333"/>
      <c r="AJ667" s="333"/>
      <c r="AK667" s="40" t="s">
        <v>3899</v>
      </c>
      <c r="AL667" s="40" t="s">
        <v>6330</v>
      </c>
      <c r="AM667" s="4" t="s">
        <v>4268</v>
      </c>
      <c r="AN667" s="4" t="s">
        <v>6290</v>
      </c>
      <c r="AO667" s="4" t="s">
        <v>6333</v>
      </c>
      <c r="AP667" s="115" t="s">
        <v>6959</v>
      </c>
      <c r="AQ667" s="92" t="s">
        <v>7025</v>
      </c>
      <c r="AR667" s="4" t="s">
        <v>1568</v>
      </c>
      <c r="AS667" s="4" t="s">
        <v>7357</v>
      </c>
      <c r="AT667" s="241" t="s">
        <v>882</v>
      </c>
      <c r="AU667" s="185">
        <v>44573</v>
      </c>
      <c r="AV667" s="436" t="s">
        <v>1031</v>
      </c>
      <c r="AW667" s="74"/>
      <c r="AX667" s="40"/>
      <c r="AY667" s="74"/>
      <c r="AZ667" s="74"/>
      <c r="BA667" s="74"/>
      <c r="BB667" s="597" t="s">
        <v>1301</v>
      </c>
      <c r="BC667" s="664"/>
      <c r="BD667" s="74"/>
      <c r="BI667" s="189" t="s">
        <v>3684</v>
      </c>
      <c r="BJ667" s="189" t="s">
        <v>7543</v>
      </c>
      <c r="BK667" s="654" t="s">
        <v>7530</v>
      </c>
      <c r="BL667" s="599"/>
    </row>
    <row r="668" spans="1:64" ht="115.5" hidden="1" customHeight="1" x14ac:dyDescent="0.3">
      <c r="A668" s="540" t="s">
        <v>3914</v>
      </c>
      <c r="B668" s="364" t="s">
        <v>1926</v>
      </c>
      <c r="C668" s="528">
        <v>43630</v>
      </c>
      <c r="D668" s="528"/>
      <c r="E668" s="97" t="s">
        <v>1405</v>
      </c>
      <c r="F668" s="75" t="s">
        <v>6707</v>
      </c>
      <c r="G668" s="21" t="s">
        <v>3893</v>
      </c>
      <c r="H668" s="21" t="s">
        <v>3894</v>
      </c>
      <c r="I668" s="21" t="s">
        <v>3895</v>
      </c>
      <c r="J668" s="302" t="s">
        <v>4256</v>
      </c>
      <c r="K668" s="417">
        <v>1</v>
      </c>
      <c r="L668" s="214">
        <v>44348</v>
      </c>
      <c r="M668" s="214">
        <v>44438</v>
      </c>
      <c r="N668" s="552">
        <f t="shared" si="46"/>
        <v>13</v>
      </c>
      <c r="O668" s="504">
        <v>1</v>
      </c>
      <c r="P668" s="27" t="s">
        <v>70</v>
      </c>
      <c r="Q668" s="40" t="s">
        <v>3899</v>
      </c>
      <c r="R668" s="4" t="s">
        <v>6331</v>
      </c>
      <c r="S668" s="600">
        <f t="shared" si="56"/>
        <v>181</v>
      </c>
      <c r="T668" s="74"/>
      <c r="U668" s="74"/>
      <c r="V668" s="74"/>
      <c r="W668" s="30" t="s">
        <v>1301</v>
      </c>
      <c r="X668" s="74"/>
      <c r="Y668" s="74"/>
      <c r="Z668" s="338"/>
      <c r="AA668" s="333"/>
      <c r="AB668" s="333"/>
      <c r="AC668" s="333"/>
      <c r="AD668" s="333"/>
      <c r="AE668" s="333"/>
      <c r="AF668" s="333"/>
      <c r="AG668" s="333"/>
      <c r="AH668" s="333"/>
      <c r="AI668" s="333"/>
      <c r="AJ668" s="333"/>
      <c r="AK668" s="40" t="s">
        <v>3899</v>
      </c>
      <c r="AL668" s="40" t="s">
        <v>3899</v>
      </c>
      <c r="AM668" s="4" t="s">
        <v>4179</v>
      </c>
      <c r="AN668" s="6" t="s">
        <v>6289</v>
      </c>
      <c r="AO668" s="4" t="s">
        <v>6412</v>
      </c>
      <c r="AP668" s="6" t="s">
        <v>1568</v>
      </c>
      <c r="AQ668" s="6" t="s">
        <v>6841</v>
      </c>
      <c r="AR668" s="595" t="s">
        <v>1568</v>
      </c>
      <c r="AS668" s="595" t="s">
        <v>6841</v>
      </c>
      <c r="AT668" s="241" t="s">
        <v>1027</v>
      </c>
      <c r="AU668" s="185">
        <v>44482</v>
      </c>
      <c r="AV668" s="436" t="s">
        <v>1031</v>
      </c>
      <c r="AW668" s="74"/>
      <c r="AX668" s="40"/>
      <c r="AY668" s="74"/>
      <c r="AZ668" s="74"/>
      <c r="BA668" s="74"/>
      <c r="BB668" s="597" t="s">
        <v>1301</v>
      </c>
      <c r="BC668" s="664"/>
      <c r="BD668" s="74"/>
      <c r="BI668" s="654" t="s">
        <v>3684</v>
      </c>
      <c r="BJ668" s="654" t="s">
        <v>7545</v>
      </c>
      <c r="BK668" s="654" t="s">
        <v>7529</v>
      </c>
      <c r="BL668" s="599"/>
    </row>
    <row r="669" spans="1:64" ht="115.5" hidden="1" customHeight="1" x14ac:dyDescent="0.3">
      <c r="A669" s="540" t="s">
        <v>3915</v>
      </c>
      <c r="B669" s="364" t="s">
        <v>1926</v>
      </c>
      <c r="C669" s="528">
        <v>43630</v>
      </c>
      <c r="D669" s="528"/>
      <c r="E669" s="97" t="s">
        <v>1405</v>
      </c>
      <c r="F669" s="75" t="s">
        <v>6707</v>
      </c>
      <c r="G669" s="21" t="s">
        <v>3893</v>
      </c>
      <c r="H669" s="21" t="s">
        <v>3894</v>
      </c>
      <c r="I669" s="21" t="s">
        <v>3896</v>
      </c>
      <c r="J669" s="426" t="s">
        <v>1855</v>
      </c>
      <c r="K669" s="417">
        <v>2</v>
      </c>
      <c r="L669" s="214">
        <v>44348</v>
      </c>
      <c r="M669" s="214">
        <v>44561</v>
      </c>
      <c r="N669" s="552">
        <f t="shared" si="46"/>
        <v>31</v>
      </c>
      <c r="O669" s="504">
        <v>2</v>
      </c>
      <c r="P669" s="27" t="s">
        <v>70</v>
      </c>
      <c r="Q669" s="40" t="s">
        <v>3899</v>
      </c>
      <c r="R669" s="4" t="s">
        <v>7020</v>
      </c>
      <c r="S669" s="600">
        <f t="shared" si="56"/>
        <v>335</v>
      </c>
      <c r="T669" s="76"/>
      <c r="U669" s="76"/>
      <c r="V669" s="76"/>
      <c r="W669" s="150" t="s">
        <v>1301</v>
      </c>
      <c r="X669" s="76"/>
      <c r="Y669" s="76"/>
      <c r="Z669" s="338"/>
      <c r="AA669" s="333"/>
      <c r="AB669" s="333"/>
      <c r="AC669" s="333"/>
      <c r="AD669" s="333"/>
      <c r="AE669" s="333"/>
      <c r="AF669" s="333"/>
      <c r="AG669" s="333"/>
      <c r="AH669" s="333"/>
      <c r="AI669" s="333"/>
      <c r="AJ669" s="333"/>
      <c r="AK669" s="464" t="s">
        <v>3899</v>
      </c>
      <c r="AL669" s="464" t="s">
        <v>3899</v>
      </c>
      <c r="AM669" s="125" t="s">
        <v>4179</v>
      </c>
      <c r="AN669" s="4" t="s">
        <v>6290</v>
      </c>
      <c r="AO669" s="125" t="s">
        <v>6332</v>
      </c>
      <c r="AP669" s="115" t="s">
        <v>6959</v>
      </c>
      <c r="AQ669" s="92" t="s">
        <v>7025</v>
      </c>
      <c r="AR669" s="4" t="s">
        <v>1568</v>
      </c>
      <c r="AS669" s="4" t="s">
        <v>7357</v>
      </c>
      <c r="AT669" s="241" t="s">
        <v>882</v>
      </c>
      <c r="AU669" s="185">
        <v>44573</v>
      </c>
      <c r="AV669" s="130" t="s">
        <v>1031</v>
      </c>
      <c r="AW669" s="76"/>
      <c r="AX669" s="464"/>
      <c r="AY669" s="76"/>
      <c r="AZ669" s="76"/>
      <c r="BA669" s="76"/>
      <c r="BB669" s="342" t="s">
        <v>1301</v>
      </c>
      <c r="BC669" s="665"/>
      <c r="BD669" s="76"/>
      <c r="BI669" s="654" t="s">
        <v>3684</v>
      </c>
      <c r="BJ669" s="654" t="s">
        <v>7545</v>
      </c>
      <c r="BK669" s="654" t="s">
        <v>7529</v>
      </c>
      <c r="BL669" s="599"/>
    </row>
    <row r="670" spans="1:64" ht="115.5" hidden="1" customHeight="1" x14ac:dyDescent="0.3">
      <c r="A670" s="540" t="s">
        <v>3916</v>
      </c>
      <c r="B670" s="364" t="s">
        <v>1926</v>
      </c>
      <c r="C670" s="528">
        <v>43630</v>
      </c>
      <c r="D670" s="528"/>
      <c r="E670" s="97" t="s">
        <v>1406</v>
      </c>
      <c r="F670" s="193" t="s">
        <v>6708</v>
      </c>
      <c r="G670" s="21" t="s">
        <v>3893</v>
      </c>
      <c r="H670" s="21" t="s">
        <v>3894</v>
      </c>
      <c r="I670" s="21" t="s">
        <v>3895</v>
      </c>
      <c r="J670" s="302" t="s">
        <v>4256</v>
      </c>
      <c r="K670" s="417">
        <v>1</v>
      </c>
      <c r="L670" s="214">
        <v>44348</v>
      </c>
      <c r="M670" s="214">
        <v>44438</v>
      </c>
      <c r="N670" s="552">
        <f t="shared" si="46"/>
        <v>13</v>
      </c>
      <c r="O670" s="504">
        <v>1</v>
      </c>
      <c r="P670" s="27" t="s">
        <v>70</v>
      </c>
      <c r="Q670" s="40" t="s">
        <v>3899</v>
      </c>
      <c r="R670" s="4" t="s">
        <v>6331</v>
      </c>
      <c r="S670" s="600">
        <f t="shared" si="56"/>
        <v>181</v>
      </c>
      <c r="T670" s="74"/>
      <c r="U670" s="74"/>
      <c r="V670" s="74"/>
      <c r="W670" s="30" t="s">
        <v>1301</v>
      </c>
      <c r="X670" s="74"/>
      <c r="Y670" s="74"/>
      <c r="Z670" s="329"/>
      <c r="AA670" s="257"/>
      <c r="AB670" s="257"/>
      <c r="AC670" s="257"/>
      <c r="AD670" s="257"/>
      <c r="AE670" s="257"/>
      <c r="AF670" s="257"/>
      <c r="AG670" s="257"/>
      <c r="AH670" s="257"/>
      <c r="AI670" s="257"/>
      <c r="AJ670" s="257"/>
      <c r="AK670" s="40" t="s">
        <v>3899</v>
      </c>
      <c r="AL670" s="40" t="s">
        <v>3899</v>
      </c>
      <c r="AM670" s="4" t="s">
        <v>4180</v>
      </c>
      <c r="AN670" s="6" t="s">
        <v>6289</v>
      </c>
      <c r="AO670" s="4" t="s">
        <v>6412</v>
      </c>
      <c r="AP670" s="6" t="s">
        <v>1568</v>
      </c>
      <c r="AQ670" s="6" t="s">
        <v>6841</v>
      </c>
      <c r="AR670" s="595" t="s">
        <v>1568</v>
      </c>
      <c r="AS670" s="595" t="s">
        <v>6841</v>
      </c>
      <c r="AT670" s="241" t="s">
        <v>1027</v>
      </c>
      <c r="AU670" s="185">
        <v>44482</v>
      </c>
      <c r="AV670" s="436" t="s">
        <v>1031</v>
      </c>
      <c r="AW670" s="74"/>
      <c r="AX670" s="40"/>
      <c r="AY670" s="74"/>
      <c r="AZ670" s="74"/>
      <c r="BA670" s="74"/>
      <c r="BB670" s="597" t="s">
        <v>1301</v>
      </c>
      <c r="BC670" s="664"/>
      <c r="BD670" s="74"/>
      <c r="BI670" s="189" t="s">
        <v>3684</v>
      </c>
      <c r="BJ670" s="654" t="s">
        <v>7545</v>
      </c>
      <c r="BK670" s="654" t="s">
        <v>7529</v>
      </c>
      <c r="BL670" s="599"/>
    </row>
    <row r="671" spans="1:64" ht="115.5" hidden="1" customHeight="1" x14ac:dyDescent="0.3">
      <c r="A671" s="540" t="s">
        <v>3917</v>
      </c>
      <c r="B671" s="364" t="s">
        <v>1926</v>
      </c>
      <c r="C671" s="528">
        <v>43630</v>
      </c>
      <c r="D671" s="528"/>
      <c r="E671" s="97" t="s">
        <v>1406</v>
      </c>
      <c r="F671" s="193" t="s">
        <v>6708</v>
      </c>
      <c r="G671" s="21" t="s">
        <v>3893</v>
      </c>
      <c r="H671" s="21" t="s">
        <v>3894</v>
      </c>
      <c r="I671" s="21" t="s">
        <v>3896</v>
      </c>
      <c r="J671" s="426" t="s">
        <v>1855</v>
      </c>
      <c r="K671" s="417">
        <v>2</v>
      </c>
      <c r="L671" s="214">
        <v>44348</v>
      </c>
      <c r="M671" s="214">
        <v>44561</v>
      </c>
      <c r="N671" s="552">
        <f t="shared" si="46"/>
        <v>31</v>
      </c>
      <c r="O671" s="504">
        <v>2</v>
      </c>
      <c r="P671" s="27" t="s">
        <v>70</v>
      </c>
      <c r="Q671" s="40" t="s">
        <v>3899</v>
      </c>
      <c r="R671" s="4" t="s">
        <v>7020</v>
      </c>
      <c r="S671" s="600">
        <f t="shared" si="56"/>
        <v>335</v>
      </c>
      <c r="T671" s="74"/>
      <c r="U671" s="74"/>
      <c r="V671" s="74"/>
      <c r="W671" s="30" t="s">
        <v>1301</v>
      </c>
      <c r="X671" s="74"/>
      <c r="Y671" s="74"/>
      <c r="Z671" s="329"/>
      <c r="AA671" s="257"/>
      <c r="AB671" s="257"/>
      <c r="AC671" s="257"/>
      <c r="AD671" s="257"/>
      <c r="AE671" s="257"/>
      <c r="AF671" s="257"/>
      <c r="AG671" s="257"/>
      <c r="AH671" s="257"/>
      <c r="AI671" s="257"/>
      <c r="AJ671" s="257"/>
      <c r="AK671" s="40" t="s">
        <v>3899</v>
      </c>
      <c r="AL671" s="40" t="s">
        <v>3899</v>
      </c>
      <c r="AM671" s="4" t="s">
        <v>4180</v>
      </c>
      <c r="AN671" s="4" t="s">
        <v>6290</v>
      </c>
      <c r="AO671" s="125" t="s">
        <v>6332</v>
      </c>
      <c r="AP671" s="115" t="s">
        <v>6959</v>
      </c>
      <c r="AQ671" s="92" t="s">
        <v>7025</v>
      </c>
      <c r="AR671" s="4" t="s">
        <v>1568</v>
      </c>
      <c r="AS671" s="4" t="s">
        <v>7357</v>
      </c>
      <c r="AT671" s="241" t="s">
        <v>882</v>
      </c>
      <c r="AU671" s="185">
        <v>44573</v>
      </c>
      <c r="AV671" s="436" t="s">
        <v>1031</v>
      </c>
      <c r="AW671" s="74"/>
      <c r="AX671" s="40"/>
      <c r="AY671" s="74"/>
      <c r="AZ671" s="74"/>
      <c r="BA671" s="74"/>
      <c r="BB671" s="597" t="s">
        <v>1301</v>
      </c>
      <c r="BC671" s="664"/>
      <c r="BD671" s="74"/>
      <c r="BI671" s="189" t="s">
        <v>3684</v>
      </c>
      <c r="BJ671" s="654" t="s">
        <v>7545</v>
      </c>
      <c r="BK671" s="654" t="s">
        <v>7529</v>
      </c>
      <c r="BL671" s="599"/>
    </row>
    <row r="672" spans="1:64" ht="115.5" hidden="1" customHeight="1" x14ac:dyDescent="0.3">
      <c r="A672" s="540" t="s">
        <v>3919</v>
      </c>
      <c r="B672" s="364" t="s">
        <v>1926</v>
      </c>
      <c r="C672" s="528">
        <v>43630</v>
      </c>
      <c r="D672" s="528"/>
      <c r="E672" s="97" t="s">
        <v>1407</v>
      </c>
      <c r="F672" s="193" t="s">
        <v>6709</v>
      </c>
      <c r="G672" s="21" t="s">
        <v>3893</v>
      </c>
      <c r="H672" s="21" t="s">
        <v>3894</v>
      </c>
      <c r="I672" s="21" t="s">
        <v>3895</v>
      </c>
      <c r="J672" s="302" t="s">
        <v>4256</v>
      </c>
      <c r="K672" s="417">
        <v>1</v>
      </c>
      <c r="L672" s="214">
        <v>44348</v>
      </c>
      <c r="M672" s="214">
        <v>44438</v>
      </c>
      <c r="N672" s="552">
        <f t="shared" si="46"/>
        <v>13</v>
      </c>
      <c r="O672" s="504">
        <v>1</v>
      </c>
      <c r="P672" s="27" t="s">
        <v>70</v>
      </c>
      <c r="Q672" s="40" t="s">
        <v>3899</v>
      </c>
      <c r="R672" s="4" t="s">
        <v>6331</v>
      </c>
      <c r="S672" s="600">
        <f t="shared" si="56"/>
        <v>181</v>
      </c>
      <c r="T672" s="74"/>
      <c r="U672" s="74"/>
      <c r="V672" s="74"/>
      <c r="W672" s="30" t="s">
        <v>1301</v>
      </c>
      <c r="X672" s="74"/>
      <c r="Y672" s="74"/>
      <c r="Z672" s="329"/>
      <c r="AA672" s="257"/>
      <c r="AB672" s="257"/>
      <c r="AC672" s="257"/>
      <c r="AD672" s="257"/>
      <c r="AE672" s="257"/>
      <c r="AF672" s="257"/>
      <c r="AG672" s="257"/>
      <c r="AH672" s="257"/>
      <c r="AI672" s="257"/>
      <c r="AJ672" s="257"/>
      <c r="AK672" s="40" t="s">
        <v>3899</v>
      </c>
      <c r="AL672" s="40" t="s">
        <v>3899</v>
      </c>
      <c r="AM672" s="4" t="s">
        <v>4181</v>
      </c>
      <c r="AN672" s="6" t="s">
        <v>6289</v>
      </c>
      <c r="AO672" s="4" t="s">
        <v>6412</v>
      </c>
      <c r="AP672" s="6" t="s">
        <v>1568</v>
      </c>
      <c r="AQ672" s="6" t="s">
        <v>6841</v>
      </c>
      <c r="AR672" s="595" t="s">
        <v>1568</v>
      </c>
      <c r="AS672" s="595" t="s">
        <v>6841</v>
      </c>
      <c r="AT672" s="241" t="s">
        <v>1027</v>
      </c>
      <c r="AU672" s="185">
        <v>44482</v>
      </c>
      <c r="AV672" s="436" t="s">
        <v>1031</v>
      </c>
      <c r="AW672" s="74"/>
      <c r="AX672" s="40"/>
      <c r="AY672" s="74"/>
      <c r="AZ672" s="74"/>
      <c r="BA672" s="74"/>
      <c r="BB672" s="597" t="s">
        <v>1301</v>
      </c>
      <c r="BC672" s="664"/>
      <c r="BD672" s="74"/>
      <c r="BI672" s="189" t="s">
        <v>3684</v>
      </c>
      <c r="BJ672" s="189" t="s">
        <v>7543</v>
      </c>
      <c r="BK672" s="654" t="s">
        <v>7528</v>
      </c>
      <c r="BL672" s="599"/>
    </row>
    <row r="673" spans="1:64" ht="115.5" hidden="1" customHeight="1" x14ac:dyDescent="0.3">
      <c r="A673" s="540" t="s">
        <v>3920</v>
      </c>
      <c r="B673" s="364" t="s">
        <v>1926</v>
      </c>
      <c r="C673" s="528">
        <v>43630</v>
      </c>
      <c r="D673" s="528"/>
      <c r="E673" s="97" t="s">
        <v>1407</v>
      </c>
      <c r="F673" s="193" t="s">
        <v>6709</v>
      </c>
      <c r="G673" s="21" t="s">
        <v>3893</v>
      </c>
      <c r="H673" s="21" t="s">
        <v>3894</v>
      </c>
      <c r="I673" s="21" t="s">
        <v>3896</v>
      </c>
      <c r="J673" s="426" t="s">
        <v>1855</v>
      </c>
      <c r="K673" s="417">
        <v>2</v>
      </c>
      <c r="L673" s="214">
        <v>44348</v>
      </c>
      <c r="M673" s="214">
        <v>44561</v>
      </c>
      <c r="N673" s="552">
        <f t="shared" ref="N673:N687" si="61">+WEEKNUM(M673-L673)</f>
        <v>31</v>
      </c>
      <c r="O673" s="504">
        <v>2</v>
      </c>
      <c r="P673" s="27" t="s">
        <v>70</v>
      </c>
      <c r="Q673" s="40" t="s">
        <v>3899</v>
      </c>
      <c r="R673" s="4" t="s">
        <v>7020</v>
      </c>
      <c r="S673" s="600">
        <f t="shared" si="56"/>
        <v>335</v>
      </c>
      <c r="T673" s="74"/>
      <c r="U673" s="74"/>
      <c r="V673" s="74"/>
      <c r="W673" s="30" t="s">
        <v>1301</v>
      </c>
      <c r="X673" s="74"/>
      <c r="Y673" s="74"/>
      <c r="Z673" s="329"/>
      <c r="AA673" s="257"/>
      <c r="AB673" s="257"/>
      <c r="AC673" s="257"/>
      <c r="AD673" s="257"/>
      <c r="AE673" s="257"/>
      <c r="AF673" s="257"/>
      <c r="AG673" s="257"/>
      <c r="AH673" s="257"/>
      <c r="AI673" s="257"/>
      <c r="AJ673" s="257"/>
      <c r="AK673" s="40" t="s">
        <v>3899</v>
      </c>
      <c r="AL673" s="40" t="s">
        <v>3899</v>
      </c>
      <c r="AM673" s="4" t="s">
        <v>4181</v>
      </c>
      <c r="AN673" s="4" t="s">
        <v>6290</v>
      </c>
      <c r="AO673" s="4" t="s">
        <v>6332</v>
      </c>
      <c r="AP673" s="115" t="s">
        <v>6959</v>
      </c>
      <c r="AQ673" s="92" t="s">
        <v>7025</v>
      </c>
      <c r="AR673" s="4" t="s">
        <v>1568</v>
      </c>
      <c r="AS673" s="4" t="s">
        <v>7357</v>
      </c>
      <c r="AT673" s="241" t="s">
        <v>882</v>
      </c>
      <c r="AU673" s="185">
        <v>44573</v>
      </c>
      <c r="AV673" s="436" t="s">
        <v>1031</v>
      </c>
      <c r="AW673" s="74"/>
      <c r="AX673" s="74"/>
      <c r="AY673" s="74"/>
      <c r="AZ673" s="74"/>
      <c r="BA673" s="74"/>
      <c r="BB673" s="597" t="s">
        <v>1301</v>
      </c>
      <c r="BC673" s="664"/>
      <c r="BD673" s="74"/>
      <c r="BI673" s="189" t="s">
        <v>3684</v>
      </c>
      <c r="BJ673" s="189" t="s">
        <v>7543</v>
      </c>
      <c r="BK673" s="654" t="s">
        <v>7528</v>
      </c>
      <c r="BL673" s="599"/>
    </row>
    <row r="674" spans="1:64" ht="115.5" hidden="1" customHeight="1" x14ac:dyDescent="0.3">
      <c r="A674" s="540" t="s">
        <v>4105</v>
      </c>
      <c r="B674" s="364" t="s">
        <v>2992</v>
      </c>
      <c r="C674" s="223">
        <v>44109</v>
      </c>
      <c r="D674" s="223" t="s">
        <v>7572</v>
      </c>
      <c r="E674" s="278" t="s">
        <v>1406</v>
      </c>
      <c r="F674" s="12" t="s">
        <v>4037</v>
      </c>
      <c r="G674" s="193" t="s">
        <v>2826</v>
      </c>
      <c r="H674" s="12" t="s">
        <v>4101</v>
      </c>
      <c r="I674" s="12" t="s">
        <v>6732</v>
      </c>
      <c r="J674" s="88" t="s">
        <v>4102</v>
      </c>
      <c r="K674" s="279">
        <v>31</v>
      </c>
      <c r="L674" s="521">
        <v>44317</v>
      </c>
      <c r="M674" s="271">
        <v>44561</v>
      </c>
      <c r="N674" s="552">
        <f t="shared" si="61"/>
        <v>35</v>
      </c>
      <c r="O674" s="614">
        <v>31</v>
      </c>
      <c r="P674" s="436" t="s">
        <v>2993</v>
      </c>
      <c r="Q674" s="183"/>
      <c r="R674" s="4" t="s">
        <v>7151</v>
      </c>
      <c r="S674" s="600">
        <f t="shared" si="56"/>
        <v>261</v>
      </c>
      <c r="T674" s="183"/>
      <c r="U674" s="183"/>
      <c r="V674" s="329"/>
      <c r="W674" s="329"/>
      <c r="X674" s="329"/>
      <c r="Y674" s="329"/>
      <c r="Z674" s="329"/>
      <c r="AA674" s="257"/>
      <c r="AB674" s="257"/>
      <c r="AC674" s="257"/>
      <c r="AD674" s="257"/>
      <c r="AE674" s="257"/>
      <c r="AF674" s="257"/>
      <c r="AG674" s="257"/>
      <c r="AH674" s="257"/>
      <c r="AI674" s="257"/>
      <c r="AJ674" s="257"/>
      <c r="AK674" s="180" t="s">
        <v>1568</v>
      </c>
      <c r="AL674" s="193" t="s">
        <v>4139</v>
      </c>
      <c r="AM674" s="4" t="s">
        <v>4182</v>
      </c>
      <c r="AN674" s="10" t="s">
        <v>6541</v>
      </c>
      <c r="AO674" s="4" t="s">
        <v>6572</v>
      </c>
      <c r="AP674" s="288" t="s">
        <v>6943</v>
      </c>
      <c r="AQ674" s="4" t="s">
        <v>7144</v>
      </c>
      <c r="AR674" s="4" t="s">
        <v>1568</v>
      </c>
      <c r="AS674" s="4" t="s">
        <v>7357</v>
      </c>
      <c r="AT674" s="231" t="s">
        <v>882</v>
      </c>
      <c r="AU674" s="185">
        <v>44579</v>
      </c>
      <c r="AV674" s="436" t="s">
        <v>1031</v>
      </c>
      <c r="AW674" s="182"/>
      <c r="AX674" s="116"/>
      <c r="AY674" s="116"/>
      <c r="AZ674" s="116"/>
      <c r="BA674" s="116"/>
      <c r="BB674" s="597" t="s">
        <v>1301</v>
      </c>
      <c r="BC674" s="182"/>
      <c r="BD674" s="116"/>
      <c r="BI674" s="604" t="s">
        <v>3756</v>
      </c>
      <c r="BJ674" s="604" t="s">
        <v>3832</v>
      </c>
      <c r="BK674" s="604" t="s">
        <v>3833</v>
      </c>
      <c r="BL674" s="183"/>
    </row>
    <row r="675" spans="1:64" ht="115.5" hidden="1" customHeight="1" x14ac:dyDescent="0.3">
      <c r="A675" s="540" t="s">
        <v>4106</v>
      </c>
      <c r="B675" s="364" t="s">
        <v>2992</v>
      </c>
      <c r="C675" s="223">
        <v>44109</v>
      </c>
      <c r="D675" s="223" t="s">
        <v>7572</v>
      </c>
      <c r="E675" s="278" t="s">
        <v>1406</v>
      </c>
      <c r="F675" s="12" t="s">
        <v>4037</v>
      </c>
      <c r="G675" s="193" t="s">
        <v>2826</v>
      </c>
      <c r="H675" s="12" t="s">
        <v>4101</v>
      </c>
      <c r="I675" s="12" t="s">
        <v>4103</v>
      </c>
      <c r="J675" s="88" t="s">
        <v>4104</v>
      </c>
      <c r="K675" s="279">
        <v>31</v>
      </c>
      <c r="L675" s="521">
        <v>44317</v>
      </c>
      <c r="M675" s="271">
        <v>44561</v>
      </c>
      <c r="N675" s="552">
        <f t="shared" si="61"/>
        <v>35</v>
      </c>
      <c r="O675" s="614">
        <v>31</v>
      </c>
      <c r="P675" s="436" t="s">
        <v>2993</v>
      </c>
      <c r="Q675" s="513"/>
      <c r="R675" s="4" t="s">
        <v>7271</v>
      </c>
      <c r="S675" s="600">
        <f t="shared" si="56"/>
        <v>219</v>
      </c>
      <c r="T675" s="183"/>
      <c r="U675" s="183"/>
      <c r="V675" s="329"/>
      <c r="W675" s="329"/>
      <c r="X675" s="329"/>
      <c r="Y675" s="329"/>
      <c r="Z675" s="329"/>
      <c r="AA675" s="257"/>
      <c r="AB675" s="257"/>
      <c r="AC675" s="257"/>
      <c r="AD675" s="257"/>
      <c r="AE675" s="257"/>
      <c r="AF675" s="257"/>
      <c r="AG675" s="257"/>
      <c r="AH675" s="257"/>
      <c r="AI675" s="257"/>
      <c r="AJ675" s="257"/>
      <c r="AK675" s="180" t="s">
        <v>1568</v>
      </c>
      <c r="AL675" s="193" t="s">
        <v>4139</v>
      </c>
      <c r="AM675" s="4" t="s">
        <v>4182</v>
      </c>
      <c r="AN675" s="10" t="s">
        <v>6542</v>
      </c>
      <c r="AO675" s="4" t="s">
        <v>6573</v>
      </c>
      <c r="AP675" s="288" t="s">
        <v>6944</v>
      </c>
      <c r="AQ675" s="4" t="s">
        <v>7277</v>
      </c>
      <c r="AR675" s="4" t="s">
        <v>1568</v>
      </c>
      <c r="AS675" s="4" t="s">
        <v>7357</v>
      </c>
      <c r="AT675" s="231" t="s">
        <v>882</v>
      </c>
      <c r="AU675" s="185">
        <v>44582</v>
      </c>
      <c r="AV675" s="436" t="s">
        <v>1031</v>
      </c>
      <c r="AW675" s="182"/>
      <c r="AX675" s="116"/>
      <c r="AY675" s="116"/>
      <c r="AZ675" s="116"/>
      <c r="BA675" s="116"/>
      <c r="BB675" s="597" t="s">
        <v>1301</v>
      </c>
      <c r="BC675" s="182"/>
      <c r="BD675" s="116"/>
      <c r="BI675" s="604" t="s">
        <v>3756</v>
      </c>
      <c r="BJ675" s="604" t="s">
        <v>3832</v>
      </c>
      <c r="BK675" s="604" t="s">
        <v>3833</v>
      </c>
      <c r="BL675" s="183"/>
    </row>
    <row r="676" spans="1:64" ht="115.5" hidden="1" customHeight="1" x14ac:dyDescent="0.3">
      <c r="A676" s="540" t="s">
        <v>4186</v>
      </c>
      <c r="B676" s="288" t="s">
        <v>1926</v>
      </c>
      <c r="C676" s="528">
        <v>43630</v>
      </c>
      <c r="D676" s="528"/>
      <c r="E676" s="539" t="s">
        <v>1439</v>
      </c>
      <c r="F676" s="317" t="s">
        <v>4240</v>
      </c>
      <c r="G676" s="309" t="s">
        <v>801</v>
      </c>
      <c r="H676" s="309" t="s">
        <v>4184</v>
      </c>
      <c r="I676" s="309" t="s">
        <v>4185</v>
      </c>
      <c r="J676" s="520" t="s">
        <v>239</v>
      </c>
      <c r="K676" s="316">
        <v>1</v>
      </c>
      <c r="L676" s="521">
        <v>43668</v>
      </c>
      <c r="M676" s="521">
        <v>44561</v>
      </c>
      <c r="N676" s="552">
        <f t="shared" si="61"/>
        <v>24</v>
      </c>
      <c r="O676" s="499">
        <v>1</v>
      </c>
      <c r="P676" s="339" t="s">
        <v>56</v>
      </c>
      <c r="Q676" s="332"/>
      <c r="R676" s="92" t="s">
        <v>6449</v>
      </c>
      <c r="S676" s="600">
        <f t="shared" si="56"/>
        <v>221</v>
      </c>
      <c r="T676" s="183"/>
      <c r="U676" s="183"/>
      <c r="V676" s="329"/>
      <c r="W676" s="329"/>
      <c r="X676" s="329"/>
      <c r="Y676" s="329"/>
      <c r="Z676" s="329"/>
      <c r="AA676" s="257"/>
      <c r="AB676" s="257"/>
      <c r="AC676" s="257"/>
      <c r="AD676" s="257"/>
      <c r="AE676" s="257"/>
      <c r="AF676" s="257"/>
      <c r="AG676" s="257"/>
      <c r="AH676" s="257"/>
      <c r="AI676" s="257"/>
      <c r="AJ676" s="257"/>
      <c r="AK676" s="230" t="s">
        <v>1568</v>
      </c>
      <c r="AL676" s="9" t="s">
        <v>4231</v>
      </c>
      <c r="AM676" s="4" t="s">
        <v>4380</v>
      </c>
      <c r="AN676" s="497" t="s">
        <v>6430</v>
      </c>
      <c r="AO676" s="4" t="s">
        <v>6448</v>
      </c>
      <c r="AP676" s="6" t="s">
        <v>1568</v>
      </c>
      <c r="AQ676" s="595" t="s">
        <v>7360</v>
      </c>
      <c r="AR676" s="595" t="s">
        <v>1568</v>
      </c>
      <c r="AS676" s="595" t="s">
        <v>7360</v>
      </c>
      <c r="AT676" s="231" t="s">
        <v>4832</v>
      </c>
      <c r="AU676" s="185">
        <v>44487</v>
      </c>
      <c r="AV676" s="436" t="s">
        <v>1031</v>
      </c>
      <c r="AW676" s="182"/>
      <c r="AX676" s="116"/>
      <c r="AY676" s="116"/>
      <c r="AZ676" s="116"/>
      <c r="BA676" s="116"/>
      <c r="BB676" s="597" t="s">
        <v>1301</v>
      </c>
      <c r="BC676" s="182"/>
      <c r="BD676" s="116"/>
      <c r="BI676" s="241" t="s">
        <v>3633</v>
      </c>
      <c r="BJ676" s="658" t="s">
        <v>7653</v>
      </c>
      <c r="BK676" s="658" t="s">
        <v>3658</v>
      </c>
      <c r="BL676" s="659"/>
    </row>
    <row r="677" spans="1:64" ht="115.5" hidden="1" customHeight="1" x14ac:dyDescent="0.3">
      <c r="A677" s="540" t="s">
        <v>4189</v>
      </c>
      <c r="B677" s="364" t="s">
        <v>1926</v>
      </c>
      <c r="C677" s="528">
        <v>43630</v>
      </c>
      <c r="D677" s="528"/>
      <c r="E677" s="97" t="s">
        <v>1440</v>
      </c>
      <c r="F677" s="75" t="s">
        <v>6710</v>
      </c>
      <c r="G677" s="309" t="s">
        <v>4190</v>
      </c>
      <c r="H677" s="309" t="s">
        <v>4191</v>
      </c>
      <c r="I677" s="309" t="s">
        <v>4192</v>
      </c>
      <c r="J677" s="520" t="s">
        <v>239</v>
      </c>
      <c r="K677" s="310">
        <v>1</v>
      </c>
      <c r="L677" s="521">
        <v>43710</v>
      </c>
      <c r="M677" s="521">
        <v>44560</v>
      </c>
      <c r="N677" s="552">
        <f t="shared" si="61"/>
        <v>18</v>
      </c>
      <c r="O677" s="106">
        <v>1</v>
      </c>
      <c r="P677" s="319" t="s">
        <v>4424</v>
      </c>
      <c r="Q677" s="36" t="s">
        <v>56</v>
      </c>
      <c r="R677" s="4" t="s">
        <v>6384</v>
      </c>
      <c r="S677" s="600">
        <f t="shared" si="56"/>
        <v>216</v>
      </c>
      <c r="T677" s="183"/>
      <c r="U677" s="183"/>
      <c r="V677" s="329"/>
      <c r="W677" s="329"/>
      <c r="X677" s="329"/>
      <c r="Y677" s="329"/>
      <c r="Z677" s="329"/>
      <c r="AA677" s="257"/>
      <c r="AB677" s="257"/>
      <c r="AC677" s="257"/>
      <c r="AD677" s="257"/>
      <c r="AE677" s="257"/>
      <c r="AF677" s="257"/>
      <c r="AG677" s="257"/>
      <c r="AH677" s="257"/>
      <c r="AI677" s="257"/>
      <c r="AJ677" s="257"/>
      <c r="AK677" s="180" t="s">
        <v>1568</v>
      </c>
      <c r="AL677" s="9" t="s">
        <v>4233</v>
      </c>
      <c r="AM677" s="4" t="s">
        <v>7369</v>
      </c>
      <c r="AN677" s="10" t="s">
        <v>6358</v>
      </c>
      <c r="AO677" s="4" t="s">
        <v>6413</v>
      </c>
      <c r="AP677" s="6" t="s">
        <v>1568</v>
      </c>
      <c r="AQ677" s="595" t="s">
        <v>7360</v>
      </c>
      <c r="AR677" s="595" t="s">
        <v>1568</v>
      </c>
      <c r="AS677" s="595" t="s">
        <v>7360</v>
      </c>
      <c r="AT677" s="231" t="s">
        <v>4832</v>
      </c>
      <c r="AU677" s="185">
        <v>44484</v>
      </c>
      <c r="AV677" s="436" t="s">
        <v>1031</v>
      </c>
      <c r="AW677" s="182"/>
      <c r="AX677" s="116"/>
      <c r="AY677" s="116"/>
      <c r="AZ677" s="116"/>
      <c r="BA677" s="116"/>
      <c r="BB677" s="597" t="s">
        <v>1301</v>
      </c>
      <c r="BC677" s="182"/>
      <c r="BD677" s="116"/>
      <c r="BI677" s="604" t="s">
        <v>7552</v>
      </c>
      <c r="BJ677" s="654" t="s">
        <v>3635</v>
      </c>
      <c r="BK677" s="654" t="s">
        <v>3634</v>
      </c>
      <c r="BL677" s="329"/>
    </row>
    <row r="678" spans="1:64" ht="115.5" customHeight="1" x14ac:dyDescent="0.3">
      <c r="A678" s="540" t="s">
        <v>4197</v>
      </c>
      <c r="B678" s="426" t="s">
        <v>1054</v>
      </c>
      <c r="C678" s="214">
        <v>43812</v>
      </c>
      <c r="D678" s="214"/>
      <c r="E678" s="97" t="s">
        <v>1391</v>
      </c>
      <c r="F678" s="206" t="s">
        <v>6711</v>
      </c>
      <c r="G678" s="311" t="s">
        <v>4198</v>
      </c>
      <c r="H678" s="311" t="s">
        <v>4199</v>
      </c>
      <c r="I678" s="311" t="s">
        <v>4200</v>
      </c>
      <c r="J678" s="312" t="s">
        <v>542</v>
      </c>
      <c r="K678" s="313">
        <v>1</v>
      </c>
      <c r="L678" s="314">
        <v>44287</v>
      </c>
      <c r="M678" s="314">
        <v>44561</v>
      </c>
      <c r="N678" s="552">
        <f t="shared" si="61"/>
        <v>40</v>
      </c>
      <c r="O678" s="605">
        <v>1</v>
      </c>
      <c r="P678" s="604" t="s">
        <v>56</v>
      </c>
      <c r="Q678" s="332"/>
      <c r="R678" s="4" t="s">
        <v>7794</v>
      </c>
      <c r="S678" s="600">
        <f t="shared" si="56"/>
        <v>247</v>
      </c>
      <c r="T678" s="183"/>
      <c r="U678" s="183"/>
      <c r="V678" s="329"/>
      <c r="W678" s="329"/>
      <c r="X678" s="329"/>
      <c r="Y678" s="329"/>
      <c r="Z678" s="329"/>
      <c r="AA678" s="257"/>
      <c r="AB678" s="257"/>
      <c r="AC678" s="257"/>
      <c r="AD678" s="257"/>
      <c r="AE678" s="257"/>
      <c r="AF678" s="257"/>
      <c r="AG678" s="257"/>
      <c r="AH678" s="257"/>
      <c r="AI678" s="257"/>
      <c r="AJ678" s="257"/>
      <c r="AK678" s="180" t="s">
        <v>1568</v>
      </c>
      <c r="AL678" s="9" t="s">
        <v>4234</v>
      </c>
      <c r="AM678" s="4" t="s">
        <v>7305</v>
      </c>
      <c r="AN678" s="498" t="s">
        <v>6431</v>
      </c>
      <c r="AO678" s="4" t="s">
        <v>6442</v>
      </c>
      <c r="AP678" s="4" t="s">
        <v>7230</v>
      </c>
      <c r="AQ678" s="4" t="s">
        <v>7310</v>
      </c>
      <c r="AR678" s="4" t="s">
        <v>7704</v>
      </c>
      <c r="AS678" s="4" t="s">
        <v>7801</v>
      </c>
      <c r="AT678" s="231" t="s">
        <v>1027</v>
      </c>
      <c r="AU678" s="185">
        <v>44662</v>
      </c>
      <c r="AV678" s="436" t="s">
        <v>1031</v>
      </c>
      <c r="AW678" s="182"/>
      <c r="AX678" s="116"/>
      <c r="AY678" s="116"/>
      <c r="AZ678" s="116"/>
      <c r="BA678" s="116"/>
      <c r="BB678" s="597" t="s">
        <v>1301</v>
      </c>
      <c r="BC678" s="182"/>
      <c r="BD678" s="116"/>
      <c r="BI678" s="597" t="s">
        <v>3620</v>
      </c>
      <c r="BJ678" s="604" t="s">
        <v>3725</v>
      </c>
      <c r="BK678" s="604" t="s">
        <v>3621</v>
      </c>
      <c r="BL678" s="183"/>
    </row>
    <row r="679" spans="1:64" ht="115.5" hidden="1" customHeight="1" x14ac:dyDescent="0.3">
      <c r="A679" s="540" t="s">
        <v>4216</v>
      </c>
      <c r="B679" s="426" t="s">
        <v>1934</v>
      </c>
      <c r="C679" s="223">
        <v>43991</v>
      </c>
      <c r="D679" s="223"/>
      <c r="E679" s="538" t="s">
        <v>1391</v>
      </c>
      <c r="F679" s="193" t="s">
        <v>6712</v>
      </c>
      <c r="G679" s="311" t="s">
        <v>1790</v>
      </c>
      <c r="H679" s="309" t="s">
        <v>1791</v>
      </c>
      <c r="I679" s="309" t="s">
        <v>4215</v>
      </c>
      <c r="J679" s="520" t="s">
        <v>99</v>
      </c>
      <c r="K679" s="316">
        <v>6</v>
      </c>
      <c r="L679" s="423">
        <v>44348</v>
      </c>
      <c r="M679" s="423">
        <v>44561</v>
      </c>
      <c r="N679" s="552">
        <f t="shared" si="61"/>
        <v>31</v>
      </c>
      <c r="O679" s="605">
        <v>6</v>
      </c>
      <c r="P679" s="320" t="s">
        <v>56</v>
      </c>
      <c r="Q679" s="332"/>
      <c r="R679" s="4" t="s">
        <v>7258</v>
      </c>
      <c r="S679" s="600">
        <f t="shared" si="56"/>
        <v>183</v>
      </c>
      <c r="T679" s="183"/>
      <c r="U679" s="183"/>
      <c r="V679" s="329"/>
      <c r="W679" s="329"/>
      <c r="X679" s="329"/>
      <c r="Y679" s="329"/>
      <c r="Z679" s="329"/>
      <c r="AA679" s="257"/>
      <c r="AB679" s="257"/>
      <c r="AC679" s="257"/>
      <c r="AD679" s="257"/>
      <c r="AE679" s="257"/>
      <c r="AF679" s="257"/>
      <c r="AG679" s="257"/>
      <c r="AH679" s="257"/>
      <c r="AI679" s="257"/>
      <c r="AJ679" s="257"/>
      <c r="AK679" s="180" t="s">
        <v>1568</v>
      </c>
      <c r="AL679" s="10" t="s">
        <v>4235</v>
      </c>
      <c r="AM679" s="4" t="s">
        <v>4219</v>
      </c>
      <c r="AN679" s="496" t="s">
        <v>6432</v>
      </c>
      <c r="AO679" s="4" t="s">
        <v>6459</v>
      </c>
      <c r="AP679" s="4" t="s">
        <v>7231</v>
      </c>
      <c r="AQ679" s="4" t="s">
        <v>7253</v>
      </c>
      <c r="AR679" s="4" t="s">
        <v>1568</v>
      </c>
      <c r="AS679" s="4" t="s">
        <v>7357</v>
      </c>
      <c r="AT679" s="231" t="s">
        <v>882</v>
      </c>
      <c r="AU679" s="185">
        <v>44580</v>
      </c>
      <c r="AV679" s="436" t="s">
        <v>1031</v>
      </c>
      <c r="AW679" s="182"/>
      <c r="AX679" s="116"/>
      <c r="AY679" s="116"/>
      <c r="AZ679" s="116"/>
      <c r="BA679" s="116"/>
      <c r="BB679" s="597" t="s">
        <v>1301</v>
      </c>
      <c r="BC679" s="182"/>
      <c r="BD679" s="116"/>
      <c r="BI679" s="204" t="s">
        <v>3684</v>
      </c>
      <c r="BJ679" s="603" t="s">
        <v>7550</v>
      </c>
      <c r="BK679" s="133" t="s">
        <v>3655</v>
      </c>
      <c r="BL679" s="133"/>
    </row>
    <row r="680" spans="1:64" ht="115.5" hidden="1" customHeight="1" x14ac:dyDescent="0.3">
      <c r="A680" s="574" t="s">
        <v>4217</v>
      </c>
      <c r="B680" s="355" t="s">
        <v>1934</v>
      </c>
      <c r="C680" s="507">
        <v>43991</v>
      </c>
      <c r="D680" s="507"/>
      <c r="E680" s="541" t="s">
        <v>1391</v>
      </c>
      <c r="F680" s="353" t="s">
        <v>6712</v>
      </c>
      <c r="G680" s="460" t="s">
        <v>1790</v>
      </c>
      <c r="H680" s="460" t="s">
        <v>1791</v>
      </c>
      <c r="I680" s="460" t="s">
        <v>4215</v>
      </c>
      <c r="J680" s="461" t="s">
        <v>99</v>
      </c>
      <c r="K680" s="462">
        <v>8</v>
      </c>
      <c r="L680" s="463">
        <v>44378</v>
      </c>
      <c r="M680" s="463">
        <v>44561</v>
      </c>
      <c r="N680" s="552">
        <f t="shared" si="61"/>
        <v>27</v>
      </c>
      <c r="O680" s="627">
        <v>8</v>
      </c>
      <c r="P680" s="426" t="s">
        <v>27</v>
      </c>
      <c r="Q680" s="183"/>
      <c r="R680" s="231" t="s">
        <v>7318</v>
      </c>
      <c r="S680" s="600">
        <f t="shared" si="56"/>
        <v>301</v>
      </c>
      <c r="T680" s="183"/>
      <c r="U680" s="183"/>
      <c r="V680" s="329"/>
      <c r="W680" s="329"/>
      <c r="X680" s="329"/>
      <c r="Y680" s="329"/>
      <c r="Z680" s="329"/>
      <c r="AA680" s="257"/>
      <c r="AB680" s="257"/>
      <c r="AC680" s="257"/>
      <c r="AD680" s="257"/>
      <c r="AE680" s="257"/>
      <c r="AF680" s="257"/>
      <c r="AG680" s="257"/>
      <c r="AH680" s="257"/>
      <c r="AI680" s="257"/>
      <c r="AJ680" s="257"/>
      <c r="AK680" s="180" t="s">
        <v>1568</v>
      </c>
      <c r="AL680" s="30" t="s">
        <v>1568</v>
      </c>
      <c r="AM680" s="4" t="s">
        <v>7373</v>
      </c>
      <c r="AN680" s="10"/>
      <c r="AO680" s="4" t="s">
        <v>6385</v>
      </c>
      <c r="AP680" s="10" t="s">
        <v>6907</v>
      </c>
      <c r="AQ680" s="595" t="s">
        <v>7298</v>
      </c>
      <c r="AR680" s="4" t="s">
        <v>1568</v>
      </c>
      <c r="AS680" s="4" t="s">
        <v>7357</v>
      </c>
      <c r="AT680" s="231" t="s">
        <v>1027</v>
      </c>
      <c r="AU680" s="185">
        <v>44582</v>
      </c>
      <c r="AV680" s="436" t="s">
        <v>1031</v>
      </c>
      <c r="AW680" s="182"/>
      <c r="AX680" s="116"/>
      <c r="AY680" s="116"/>
      <c r="AZ680" s="116"/>
      <c r="BA680" s="116"/>
      <c r="BB680" s="597" t="s">
        <v>1301</v>
      </c>
      <c r="BC680" s="182"/>
      <c r="BD680" s="116"/>
      <c r="BI680" s="189" t="s">
        <v>3684</v>
      </c>
      <c r="BJ680" s="597" t="s">
        <v>7550</v>
      </c>
      <c r="BK680" s="25" t="s">
        <v>3655</v>
      </c>
      <c r="BL680" s="25"/>
    </row>
    <row r="681" spans="1:64" ht="115.5" hidden="1" customHeight="1" x14ac:dyDescent="0.3">
      <c r="A681" s="540" t="s">
        <v>4218</v>
      </c>
      <c r="B681" s="426" t="s">
        <v>1934</v>
      </c>
      <c r="C681" s="223">
        <v>43991</v>
      </c>
      <c r="D681" s="223"/>
      <c r="E681" s="538" t="s">
        <v>1391</v>
      </c>
      <c r="F681" s="193" t="s">
        <v>6712</v>
      </c>
      <c r="G681" s="289" t="s">
        <v>1790</v>
      </c>
      <c r="H681" s="289" t="s">
        <v>1791</v>
      </c>
      <c r="I681" s="289" t="s">
        <v>4215</v>
      </c>
      <c r="J681" s="302" t="s">
        <v>99</v>
      </c>
      <c r="K681" s="308">
        <v>6</v>
      </c>
      <c r="L681" s="423">
        <v>44348</v>
      </c>
      <c r="M681" s="423">
        <v>44561</v>
      </c>
      <c r="N681" s="552">
        <f t="shared" si="61"/>
        <v>31</v>
      </c>
      <c r="O681" s="605">
        <v>6</v>
      </c>
      <c r="P681" s="426" t="s">
        <v>131</v>
      </c>
      <c r="Q681" s="183"/>
      <c r="R681" s="4" t="s">
        <v>7137</v>
      </c>
      <c r="S681" s="600">
        <f t="shared" si="56"/>
        <v>176</v>
      </c>
      <c r="T681" s="183"/>
      <c r="U681" s="183"/>
      <c r="V681" s="329"/>
      <c r="W681" s="329"/>
      <c r="X681" s="329"/>
      <c r="Y681" s="329"/>
      <c r="Z681" s="329"/>
      <c r="AA681" s="257"/>
      <c r="AB681" s="257"/>
      <c r="AC681" s="257"/>
      <c r="AD681" s="257"/>
      <c r="AE681" s="257"/>
      <c r="AF681" s="257"/>
      <c r="AG681" s="257"/>
      <c r="AH681" s="257"/>
      <c r="AI681" s="257"/>
      <c r="AJ681" s="257"/>
      <c r="AK681" s="180" t="s">
        <v>1568</v>
      </c>
      <c r="AL681" s="231" t="s">
        <v>6561</v>
      </c>
      <c r="AM681" s="4" t="s">
        <v>7373</v>
      </c>
      <c r="AN681" s="10" t="s">
        <v>6543</v>
      </c>
      <c r="AO681" s="4" t="s">
        <v>6560</v>
      </c>
      <c r="AP681" s="288" t="s">
        <v>6945</v>
      </c>
      <c r="AQ681" s="4" t="s">
        <v>7136</v>
      </c>
      <c r="AR681" s="4" t="s">
        <v>1568</v>
      </c>
      <c r="AS681" s="4" t="s">
        <v>7357</v>
      </c>
      <c r="AT681" s="231" t="s">
        <v>882</v>
      </c>
      <c r="AU681" s="185">
        <v>44579</v>
      </c>
      <c r="AV681" s="436" t="s">
        <v>1031</v>
      </c>
      <c r="AW681" s="182"/>
      <c r="AX681" s="116"/>
      <c r="AY681" s="116"/>
      <c r="AZ681" s="116"/>
      <c r="BA681" s="116"/>
      <c r="BB681" s="597" t="s">
        <v>1301</v>
      </c>
      <c r="BC681" s="182"/>
      <c r="BD681" s="116"/>
      <c r="BI681" s="189" t="s">
        <v>3684</v>
      </c>
      <c r="BJ681" s="597" t="s">
        <v>7550</v>
      </c>
      <c r="BK681" s="25" t="s">
        <v>3655</v>
      </c>
      <c r="BL681" s="25"/>
    </row>
    <row r="682" spans="1:64" ht="115.5" hidden="1" customHeight="1" x14ac:dyDescent="0.3">
      <c r="A682" s="540" t="s">
        <v>4326</v>
      </c>
      <c r="B682" s="364" t="s">
        <v>1972</v>
      </c>
      <c r="C682" s="528">
        <v>43670</v>
      </c>
      <c r="D682" s="528"/>
      <c r="E682" s="97" t="s">
        <v>1481</v>
      </c>
      <c r="F682" s="255" t="s">
        <v>6713</v>
      </c>
      <c r="G682" s="288" t="s">
        <v>4328</v>
      </c>
      <c r="H682" s="288" t="s">
        <v>4329</v>
      </c>
      <c r="I682" s="288" t="s">
        <v>4330</v>
      </c>
      <c r="J682" s="422" t="s">
        <v>4331</v>
      </c>
      <c r="K682" s="435">
        <v>3</v>
      </c>
      <c r="L682" s="423">
        <v>43709</v>
      </c>
      <c r="M682" s="423">
        <v>44560</v>
      </c>
      <c r="N682" s="552">
        <f t="shared" si="61"/>
        <v>18</v>
      </c>
      <c r="O682" s="605">
        <v>3</v>
      </c>
      <c r="P682" s="339" t="s">
        <v>52</v>
      </c>
      <c r="Q682" s="512"/>
      <c r="R682" s="92" t="s">
        <v>7291</v>
      </c>
      <c r="S682" s="600">
        <f t="shared" si="56"/>
        <v>207</v>
      </c>
      <c r="T682" s="129" t="s">
        <v>1277</v>
      </c>
      <c r="U682" s="129" t="s">
        <v>1277</v>
      </c>
      <c r="V682" s="28" t="s">
        <v>1277</v>
      </c>
      <c r="W682" s="28" t="s">
        <v>1277</v>
      </c>
      <c r="X682" s="329"/>
      <c r="Y682" s="329"/>
      <c r="Z682" s="329"/>
      <c r="AA682" s="257"/>
      <c r="AB682" s="3" t="s">
        <v>1290</v>
      </c>
      <c r="AC682" s="3" t="s">
        <v>1280</v>
      </c>
      <c r="AD682" s="3" t="s">
        <v>1546</v>
      </c>
      <c r="AE682" s="3" t="s">
        <v>1720</v>
      </c>
      <c r="AF682" s="595" t="s">
        <v>1737</v>
      </c>
      <c r="AG682" s="21" t="s">
        <v>2654</v>
      </c>
      <c r="AH682" s="595" t="s">
        <v>2527</v>
      </c>
      <c r="AI682" s="595" t="s">
        <v>2655</v>
      </c>
      <c r="AJ682" s="595" t="s">
        <v>3108</v>
      </c>
      <c r="AK682" s="595" t="s">
        <v>3249</v>
      </c>
      <c r="AL682" s="4" t="s">
        <v>4509</v>
      </c>
      <c r="AM682" s="4" t="s">
        <v>7371</v>
      </c>
      <c r="AN682" s="489" t="s">
        <v>6359</v>
      </c>
      <c r="AO682" s="4" t="s">
        <v>6386</v>
      </c>
      <c r="AP682" s="115" t="s">
        <v>7167</v>
      </c>
      <c r="AQ682" s="595" t="s">
        <v>7278</v>
      </c>
      <c r="AR682" s="4" t="s">
        <v>1568</v>
      </c>
      <c r="AS682" s="4" t="s">
        <v>7357</v>
      </c>
      <c r="AT682" s="601" t="s">
        <v>882</v>
      </c>
      <c r="AU682" s="185">
        <v>44581</v>
      </c>
      <c r="AV682" s="436" t="s">
        <v>1031</v>
      </c>
      <c r="AW682" s="182"/>
      <c r="AX682" s="116"/>
      <c r="AY682" s="116"/>
      <c r="AZ682" s="116"/>
      <c r="BA682" s="116"/>
      <c r="BB682" s="597" t="s">
        <v>1301</v>
      </c>
      <c r="BC682" s="182"/>
      <c r="BD682" s="116"/>
      <c r="BI682" s="28" t="s">
        <v>3723</v>
      </c>
      <c r="BJ682" s="28" t="s">
        <v>3722</v>
      </c>
      <c r="BK682" s="183"/>
      <c r="BL682" s="183"/>
    </row>
    <row r="683" spans="1:64" ht="115.5" hidden="1" customHeight="1" x14ac:dyDescent="0.3">
      <c r="A683" s="540" t="s">
        <v>4327</v>
      </c>
      <c r="B683" s="426" t="s">
        <v>1934</v>
      </c>
      <c r="C683" s="223">
        <v>43991</v>
      </c>
      <c r="D683" s="223"/>
      <c r="E683" s="538" t="s">
        <v>1396</v>
      </c>
      <c r="F683" s="193" t="s">
        <v>6672</v>
      </c>
      <c r="G683" s="288" t="s">
        <v>1832</v>
      </c>
      <c r="H683" s="393" t="s">
        <v>1833</v>
      </c>
      <c r="I683" s="393" t="s">
        <v>1834</v>
      </c>
      <c r="J683" s="302" t="s">
        <v>1835</v>
      </c>
      <c r="K683" s="435">
        <v>1</v>
      </c>
      <c r="L683" s="423">
        <v>44013</v>
      </c>
      <c r="M683" s="423">
        <v>44439</v>
      </c>
      <c r="N683" s="552">
        <f t="shared" si="61"/>
        <v>9</v>
      </c>
      <c r="O683" s="106">
        <v>1</v>
      </c>
      <c r="P683" s="426" t="s">
        <v>32</v>
      </c>
      <c r="Q683" s="331"/>
      <c r="R683" s="4" t="s">
        <v>6373</v>
      </c>
      <c r="S683" s="600">
        <f t="shared" si="56"/>
        <v>126</v>
      </c>
      <c r="T683" s="30"/>
      <c r="U683" s="30"/>
      <c r="V683" s="180"/>
      <c r="W683" s="180"/>
      <c r="X683" s="180"/>
      <c r="Y683" s="180"/>
      <c r="Z683" s="180"/>
      <c r="AA683" s="180"/>
      <c r="AB683" s="180"/>
      <c r="AC683" s="180"/>
      <c r="AD683" s="180"/>
      <c r="AE683" s="180"/>
      <c r="AF683" s="257"/>
      <c r="AG683" s="3"/>
      <c r="AH683" s="6"/>
      <c r="AI683" s="6"/>
      <c r="AJ683" s="6"/>
      <c r="AK683" s="180" t="s">
        <v>1568</v>
      </c>
      <c r="AL683" s="10" t="s">
        <v>4509</v>
      </c>
      <c r="AM683" s="4" t="s">
        <v>7372</v>
      </c>
      <c r="AN683" s="10" t="s">
        <v>6360</v>
      </c>
      <c r="AO683" s="4" t="s">
        <v>6460</v>
      </c>
      <c r="AP683" s="6" t="s">
        <v>1568</v>
      </c>
      <c r="AQ683" s="6" t="s">
        <v>6841</v>
      </c>
      <c r="AR683" s="595" t="s">
        <v>1568</v>
      </c>
      <c r="AS683" s="595" t="s">
        <v>6841</v>
      </c>
      <c r="AT683" s="231" t="s">
        <v>882</v>
      </c>
      <c r="AU683" s="185">
        <v>44483</v>
      </c>
      <c r="AV683" s="436" t="s">
        <v>1031</v>
      </c>
      <c r="AW683" s="185"/>
      <c r="AX683" s="149"/>
      <c r="AY683" s="31"/>
      <c r="AZ683" s="31"/>
      <c r="BA683" s="31"/>
      <c r="BB683" s="597" t="s">
        <v>1301</v>
      </c>
      <c r="BC683" s="182"/>
      <c r="BD683" s="116"/>
      <c r="BI683" s="597" t="s">
        <v>7552</v>
      </c>
      <c r="BJ683" s="597" t="s">
        <v>7644</v>
      </c>
      <c r="BK683" s="597" t="s">
        <v>7565</v>
      </c>
      <c r="BL683" s="597"/>
    </row>
    <row r="684" spans="1:64" ht="115.5" hidden="1" customHeight="1" x14ac:dyDescent="0.3">
      <c r="A684" s="540" t="s">
        <v>4332</v>
      </c>
      <c r="B684" s="426" t="s">
        <v>1934</v>
      </c>
      <c r="C684" s="223">
        <v>43991</v>
      </c>
      <c r="D684" s="223"/>
      <c r="E684" s="538" t="s">
        <v>1401</v>
      </c>
      <c r="F684" s="193" t="s">
        <v>6714</v>
      </c>
      <c r="G684" s="288" t="s">
        <v>1865</v>
      </c>
      <c r="H684" s="393" t="s">
        <v>1866</v>
      </c>
      <c r="I684" s="393" t="s">
        <v>7005</v>
      </c>
      <c r="J684" s="302" t="s">
        <v>4344</v>
      </c>
      <c r="K684" s="308">
        <v>2</v>
      </c>
      <c r="L684" s="423">
        <v>44378</v>
      </c>
      <c r="M684" s="423">
        <v>44560</v>
      </c>
      <c r="N684" s="552">
        <f t="shared" si="61"/>
        <v>26</v>
      </c>
      <c r="O684" s="605">
        <v>2</v>
      </c>
      <c r="P684" s="426" t="s">
        <v>16</v>
      </c>
      <c r="Q684" s="183"/>
      <c r="R684" s="328" t="s">
        <v>7135</v>
      </c>
      <c r="S684" s="600">
        <f t="shared" si="56"/>
        <v>357</v>
      </c>
      <c r="T684" s="183"/>
      <c r="U684" s="183"/>
      <c r="V684" s="329"/>
      <c r="W684" s="329"/>
      <c r="X684" s="329"/>
      <c r="Y684" s="329"/>
      <c r="Z684" s="329"/>
      <c r="AA684" s="257"/>
      <c r="AB684" s="257"/>
      <c r="AC684" s="257"/>
      <c r="AD684" s="257"/>
      <c r="AE684" s="257"/>
      <c r="AF684" s="257"/>
      <c r="AG684" s="257"/>
      <c r="AH684" s="257"/>
      <c r="AI684" s="257"/>
      <c r="AJ684" s="257"/>
      <c r="AK684" s="180" t="s">
        <v>1568</v>
      </c>
      <c r="AL684" s="180" t="s">
        <v>1568</v>
      </c>
      <c r="AM684" s="4" t="s">
        <v>7370</v>
      </c>
      <c r="AN684" s="10" t="s">
        <v>6501</v>
      </c>
      <c r="AO684" s="328" t="s">
        <v>6508</v>
      </c>
      <c r="AP684" s="10" t="s">
        <v>6993</v>
      </c>
      <c r="AQ684" s="599" t="s">
        <v>7134</v>
      </c>
      <c r="AR684" s="4" t="s">
        <v>1568</v>
      </c>
      <c r="AS684" s="4" t="s">
        <v>7357</v>
      </c>
      <c r="AT684" s="231" t="s">
        <v>882</v>
      </c>
      <c r="AU684" s="598">
        <v>44579</v>
      </c>
      <c r="AV684" s="436" t="s">
        <v>1031</v>
      </c>
      <c r="AW684" s="185"/>
      <c r="AX684" s="149"/>
      <c r="AY684" s="31"/>
      <c r="AZ684" s="31"/>
      <c r="BA684" s="31"/>
      <c r="BB684" s="597" t="s">
        <v>1301</v>
      </c>
      <c r="BC684" s="182"/>
      <c r="BD684" s="116"/>
      <c r="BI684" s="597" t="s">
        <v>7657</v>
      </c>
      <c r="BJ684" s="597" t="s">
        <v>3739</v>
      </c>
      <c r="BK684" s="597" t="s">
        <v>3683</v>
      </c>
      <c r="BL684" s="597"/>
    </row>
    <row r="685" spans="1:64" ht="115.5" hidden="1" customHeight="1" x14ac:dyDescent="0.3">
      <c r="A685" s="540" t="s">
        <v>4513</v>
      </c>
      <c r="B685" s="426" t="s">
        <v>1934</v>
      </c>
      <c r="C685" s="223">
        <v>43991</v>
      </c>
      <c r="D685" s="223"/>
      <c r="E685" s="538" t="s">
        <v>1401</v>
      </c>
      <c r="F685" s="193" t="s">
        <v>6714</v>
      </c>
      <c r="G685" s="288" t="s">
        <v>1865</v>
      </c>
      <c r="H685" s="393" t="s">
        <v>1866</v>
      </c>
      <c r="I685" s="393" t="s">
        <v>4345</v>
      </c>
      <c r="J685" s="422" t="s">
        <v>4346</v>
      </c>
      <c r="K685" s="308">
        <v>8</v>
      </c>
      <c r="L685" s="423">
        <v>44317</v>
      </c>
      <c r="M685" s="423">
        <v>44560</v>
      </c>
      <c r="N685" s="552">
        <f t="shared" si="61"/>
        <v>35</v>
      </c>
      <c r="O685" s="605">
        <v>8</v>
      </c>
      <c r="P685" s="426" t="s">
        <v>16</v>
      </c>
      <c r="Q685" s="183"/>
      <c r="R685" s="328" t="s">
        <v>7006</v>
      </c>
      <c r="S685" s="600">
        <f t="shared" si="56"/>
        <v>327</v>
      </c>
      <c r="T685" s="183"/>
      <c r="U685" s="183"/>
      <c r="V685" s="329"/>
      <c r="W685" s="329"/>
      <c r="X685" s="329"/>
      <c r="Y685" s="329"/>
      <c r="Z685" s="329"/>
      <c r="AA685" s="257"/>
      <c r="AB685" s="257"/>
      <c r="AC685" s="257"/>
      <c r="AD685" s="257"/>
      <c r="AE685" s="257"/>
      <c r="AF685" s="257"/>
      <c r="AG685" s="257"/>
      <c r="AH685" s="257"/>
      <c r="AI685" s="257"/>
      <c r="AJ685" s="257"/>
      <c r="AK685" s="180" t="s">
        <v>1568</v>
      </c>
      <c r="AL685" s="180" t="s">
        <v>1568</v>
      </c>
      <c r="AM685" s="4" t="s">
        <v>7370</v>
      </c>
      <c r="AN685" s="10" t="s">
        <v>6501</v>
      </c>
      <c r="AO685" s="328" t="s">
        <v>6508</v>
      </c>
      <c r="AP685" s="10" t="s">
        <v>6994</v>
      </c>
      <c r="AQ685" s="596" t="s">
        <v>7008</v>
      </c>
      <c r="AR685" s="4" t="s">
        <v>1568</v>
      </c>
      <c r="AS685" s="4" t="s">
        <v>7357</v>
      </c>
      <c r="AT685" s="231" t="s">
        <v>882</v>
      </c>
      <c r="AU685" s="598">
        <v>44572</v>
      </c>
      <c r="AV685" s="436" t="s">
        <v>1031</v>
      </c>
      <c r="AW685" s="185"/>
      <c r="AX685" s="149"/>
      <c r="AY685" s="31"/>
      <c r="AZ685" s="31"/>
      <c r="BA685" s="31"/>
      <c r="BB685" s="597" t="s">
        <v>1301</v>
      </c>
      <c r="BC685" s="182"/>
      <c r="BD685" s="116"/>
      <c r="BI685" s="597" t="s">
        <v>7657</v>
      </c>
      <c r="BJ685" s="597" t="s">
        <v>3739</v>
      </c>
      <c r="BK685" s="597" t="s">
        <v>3683</v>
      </c>
      <c r="BL685" s="597"/>
    </row>
    <row r="686" spans="1:64" ht="115.5" hidden="1" customHeight="1" x14ac:dyDescent="0.3">
      <c r="A686" s="540" t="s">
        <v>4343</v>
      </c>
      <c r="B686" s="426" t="s">
        <v>1934</v>
      </c>
      <c r="C686" s="223">
        <v>43991</v>
      </c>
      <c r="D686" s="223"/>
      <c r="E686" s="538" t="s">
        <v>1401</v>
      </c>
      <c r="F686" s="193" t="s">
        <v>6714</v>
      </c>
      <c r="G686" s="288" t="s">
        <v>1865</v>
      </c>
      <c r="H686" s="393" t="s">
        <v>1866</v>
      </c>
      <c r="I686" s="393" t="s">
        <v>4347</v>
      </c>
      <c r="J686" s="422" t="s">
        <v>4348</v>
      </c>
      <c r="K686" s="308">
        <v>7</v>
      </c>
      <c r="L686" s="423">
        <v>44531</v>
      </c>
      <c r="M686" s="423">
        <v>44592</v>
      </c>
      <c r="N686" s="552">
        <f t="shared" si="61"/>
        <v>9</v>
      </c>
      <c r="O686" s="605">
        <v>7</v>
      </c>
      <c r="P686" s="426" t="s">
        <v>16</v>
      </c>
      <c r="Q686" s="183"/>
      <c r="R686" s="328" t="s">
        <v>7316</v>
      </c>
      <c r="S686" s="600">
        <f t="shared" si="56"/>
        <v>316</v>
      </c>
      <c r="T686" s="183"/>
      <c r="U686" s="183"/>
      <c r="V686" s="329"/>
      <c r="W686" s="329"/>
      <c r="X686" s="329"/>
      <c r="Y686" s="329"/>
      <c r="Z686" s="329"/>
      <c r="AA686" s="257"/>
      <c r="AB686" s="257"/>
      <c r="AC686" s="257"/>
      <c r="AD686" s="257"/>
      <c r="AE686" s="257"/>
      <c r="AF686" s="257"/>
      <c r="AG686" s="257"/>
      <c r="AH686" s="257"/>
      <c r="AI686" s="257"/>
      <c r="AJ686" s="257"/>
      <c r="AK686" s="180" t="s">
        <v>1568</v>
      </c>
      <c r="AL686" s="180" t="s">
        <v>1568</v>
      </c>
      <c r="AM686" s="4" t="s">
        <v>7370</v>
      </c>
      <c r="AN686" s="10" t="s">
        <v>6501</v>
      </c>
      <c r="AO686" s="328" t="s">
        <v>6507</v>
      </c>
      <c r="AP686" s="10" t="s">
        <v>6995</v>
      </c>
      <c r="AQ686" s="328" t="s">
        <v>7145</v>
      </c>
      <c r="AR686" s="4" t="s">
        <v>1568</v>
      </c>
      <c r="AS686" s="4" t="s">
        <v>7358</v>
      </c>
      <c r="AT686" s="601" t="s">
        <v>4832</v>
      </c>
      <c r="AU686" s="598">
        <v>44579</v>
      </c>
      <c r="AV686" s="436" t="s">
        <v>1031</v>
      </c>
      <c r="AW686" s="185"/>
      <c r="AX686" s="149"/>
      <c r="AY686" s="31"/>
      <c r="AZ686" s="31"/>
      <c r="BA686" s="31"/>
      <c r="BB686" s="597" t="s">
        <v>1301</v>
      </c>
      <c r="BC686" s="182"/>
      <c r="BD686" s="116"/>
      <c r="BI686" s="597" t="s">
        <v>7657</v>
      </c>
      <c r="BJ686" s="597" t="s">
        <v>3739</v>
      </c>
      <c r="BK686" s="597" t="s">
        <v>3683</v>
      </c>
      <c r="BL686" s="597"/>
    </row>
    <row r="687" spans="1:64" ht="115.5" hidden="1" customHeight="1" x14ac:dyDescent="0.3">
      <c r="A687" s="540" t="s">
        <v>4333</v>
      </c>
      <c r="B687" s="426" t="s">
        <v>1054</v>
      </c>
      <c r="C687" s="214">
        <v>43812</v>
      </c>
      <c r="D687" s="214"/>
      <c r="E687" s="97" t="s">
        <v>1391</v>
      </c>
      <c r="F687" s="12" t="s">
        <v>6715</v>
      </c>
      <c r="G687" s="311" t="s">
        <v>4193</v>
      </c>
      <c r="H687" s="311" t="s">
        <v>4194</v>
      </c>
      <c r="I687" s="311" t="s">
        <v>4195</v>
      </c>
      <c r="J687" s="312" t="s">
        <v>4196</v>
      </c>
      <c r="K687" s="313">
        <v>2</v>
      </c>
      <c r="L687" s="314">
        <v>44312</v>
      </c>
      <c r="M687" s="314">
        <v>44530</v>
      </c>
      <c r="N687" s="552">
        <f t="shared" si="61"/>
        <v>32</v>
      </c>
      <c r="O687" s="106">
        <v>2</v>
      </c>
      <c r="P687" s="436" t="s">
        <v>1018</v>
      </c>
      <c r="Q687" s="436"/>
      <c r="R687" s="4" t="s">
        <v>7248</v>
      </c>
      <c r="S687" s="600">
        <f t="shared" si="56"/>
        <v>291</v>
      </c>
      <c r="T687" s="436"/>
      <c r="U687" s="436"/>
      <c r="V687" s="189"/>
      <c r="W687" s="28"/>
      <c r="X687" s="28"/>
      <c r="Y687" s="28"/>
      <c r="Z687" s="28"/>
      <c r="AA687" s="3"/>
      <c r="AB687" s="3"/>
      <c r="AC687" s="3"/>
      <c r="AD687" s="3"/>
      <c r="AE687" s="3"/>
      <c r="AF687" s="252"/>
      <c r="AG687" s="3"/>
      <c r="AH687" s="3"/>
      <c r="AI687" s="6"/>
      <c r="AJ687" s="6"/>
      <c r="AK687" s="4" t="s">
        <v>4378</v>
      </c>
      <c r="AL687" s="39" t="s">
        <v>6433</v>
      </c>
      <c r="AM687" s="4" t="s">
        <v>7376</v>
      </c>
      <c r="AN687" s="4" t="s">
        <v>6450</v>
      </c>
      <c r="AO687" s="4" t="s">
        <v>6453</v>
      </c>
      <c r="AP687" s="4" t="s">
        <v>7232</v>
      </c>
      <c r="AQ687" s="4" t="s">
        <v>7249</v>
      </c>
      <c r="AR687" s="4" t="s">
        <v>1568</v>
      </c>
      <c r="AS687" s="4" t="s">
        <v>7357</v>
      </c>
      <c r="AT687" s="231" t="s">
        <v>882</v>
      </c>
      <c r="AU687" s="185">
        <v>44580</v>
      </c>
      <c r="AV687" s="436" t="s">
        <v>1031</v>
      </c>
      <c r="AW687" s="418"/>
      <c r="AX687" s="31"/>
      <c r="AY687" s="31"/>
      <c r="AZ687" s="31"/>
      <c r="BA687" s="31"/>
      <c r="BB687" s="597" t="s">
        <v>1301</v>
      </c>
      <c r="BC687" s="418"/>
      <c r="BD687" s="418"/>
      <c r="BI687" s="597" t="s">
        <v>3620</v>
      </c>
      <c r="BJ687" s="604" t="s">
        <v>3725</v>
      </c>
      <c r="BK687" s="604" t="s">
        <v>3621</v>
      </c>
      <c r="BL687" s="604"/>
    </row>
    <row r="688" spans="1:64" ht="115.5" hidden="1" customHeight="1" x14ac:dyDescent="0.3">
      <c r="A688" s="540" t="s">
        <v>4844</v>
      </c>
      <c r="B688" s="426" t="s">
        <v>1054</v>
      </c>
      <c r="C688" s="214">
        <v>43812</v>
      </c>
      <c r="D688" s="214"/>
      <c r="E688" s="97" t="s">
        <v>1486</v>
      </c>
      <c r="F688" s="12" t="s">
        <v>6716</v>
      </c>
      <c r="G688" s="311" t="s">
        <v>4209</v>
      </c>
      <c r="H688" s="311" t="s">
        <v>4210</v>
      </c>
      <c r="I688" s="311" t="s">
        <v>6733</v>
      </c>
      <c r="J688" s="312" t="s">
        <v>1806</v>
      </c>
      <c r="K688" s="313">
        <v>1</v>
      </c>
      <c r="L688" s="314">
        <v>44228</v>
      </c>
      <c r="M688" s="314">
        <v>44560</v>
      </c>
      <c r="N688" s="552">
        <f>+WEEKNUM(M688-L688)</f>
        <v>48</v>
      </c>
      <c r="O688" s="106">
        <v>1</v>
      </c>
      <c r="P688" s="436" t="s">
        <v>56</v>
      </c>
      <c r="Q688" s="436"/>
      <c r="R688" s="4" t="s">
        <v>7307</v>
      </c>
      <c r="S688" s="600">
        <f t="shared" si="56"/>
        <v>238</v>
      </c>
      <c r="T688" s="436"/>
      <c r="U688" s="436"/>
      <c r="V688" s="189"/>
      <c r="W688" s="28"/>
      <c r="X688" s="28"/>
      <c r="Y688" s="28"/>
      <c r="Z688" s="28"/>
      <c r="AA688" s="3"/>
      <c r="AB688" s="3"/>
      <c r="AC688" s="3"/>
      <c r="AD688" s="3"/>
      <c r="AE688" s="3"/>
      <c r="AF688" s="252"/>
      <c r="AG688" s="3"/>
      <c r="AH688" s="3"/>
      <c r="AI688" s="6"/>
      <c r="AJ688" s="6"/>
      <c r="AK688" s="6" t="s">
        <v>3240</v>
      </c>
      <c r="AL688" s="10" t="s">
        <v>4299</v>
      </c>
      <c r="AM688" s="4" t="s">
        <v>7377</v>
      </c>
      <c r="AN688" s="39" t="s">
        <v>6434</v>
      </c>
      <c r="AO688" s="4" t="s">
        <v>6451</v>
      </c>
      <c r="AP688" s="4" t="s">
        <v>7233</v>
      </c>
      <c r="AQ688" s="4" t="s">
        <v>7306</v>
      </c>
      <c r="AR688" s="4" t="s">
        <v>1568</v>
      </c>
      <c r="AS688" s="4" t="s">
        <v>7357</v>
      </c>
      <c r="AT688" s="231" t="s">
        <v>1027</v>
      </c>
      <c r="AU688" s="185">
        <v>44582</v>
      </c>
      <c r="AV688" s="436" t="s">
        <v>1031</v>
      </c>
      <c r="AW688" s="418"/>
      <c r="AX688" s="31"/>
      <c r="AY688" s="31"/>
      <c r="AZ688" s="31"/>
      <c r="BA688" s="31"/>
      <c r="BB688" s="597" t="s">
        <v>1301</v>
      </c>
      <c r="BC688" s="418"/>
      <c r="BD688" s="418"/>
      <c r="BI688" s="604" t="s">
        <v>3720</v>
      </c>
      <c r="BJ688" s="604" t="s">
        <v>7618</v>
      </c>
      <c r="BK688" s="597" t="s">
        <v>3623</v>
      </c>
      <c r="BL688" s="604"/>
    </row>
    <row r="689" spans="1:64" ht="115.5" hidden="1" customHeight="1" x14ac:dyDescent="0.3">
      <c r="A689" s="540" t="s">
        <v>4845</v>
      </c>
      <c r="B689" s="426" t="s">
        <v>1934</v>
      </c>
      <c r="C689" s="223">
        <v>43991</v>
      </c>
      <c r="D689" s="223"/>
      <c r="E689" s="538" t="s">
        <v>1397</v>
      </c>
      <c r="F689" s="193" t="s">
        <v>6717</v>
      </c>
      <c r="G689" s="311" t="s">
        <v>4225</v>
      </c>
      <c r="H689" s="309" t="s">
        <v>4226</v>
      </c>
      <c r="I689" s="311" t="s">
        <v>4227</v>
      </c>
      <c r="J689" s="312" t="s">
        <v>4228</v>
      </c>
      <c r="K689" s="316">
        <v>1</v>
      </c>
      <c r="L689" s="521">
        <v>44063</v>
      </c>
      <c r="M689" s="521">
        <v>44561</v>
      </c>
      <c r="N689" s="552">
        <f>+WEEKNUM(M689-L689)</f>
        <v>20</v>
      </c>
      <c r="O689" s="106">
        <v>1</v>
      </c>
      <c r="P689" s="32" t="s">
        <v>4229</v>
      </c>
      <c r="Q689" s="32"/>
      <c r="R689" s="4" t="s">
        <v>7312</v>
      </c>
      <c r="S689" s="600">
        <f t="shared" si="56"/>
        <v>162</v>
      </c>
      <c r="T689" s="30"/>
      <c r="U689" s="30"/>
      <c r="V689" s="180"/>
      <c r="W689" s="180"/>
      <c r="X689" s="180"/>
      <c r="Y689" s="180"/>
      <c r="Z689" s="180"/>
      <c r="AA689" s="180"/>
      <c r="AB689" s="180"/>
      <c r="AC689" s="180"/>
      <c r="AD689" s="180"/>
      <c r="AE689" s="180"/>
      <c r="AF689" s="257"/>
      <c r="AG689" s="3"/>
      <c r="AH689" s="3"/>
      <c r="AI689" s="6"/>
      <c r="AJ689" s="6"/>
      <c r="AK689" s="6" t="s">
        <v>3225</v>
      </c>
      <c r="AL689" s="10" t="s">
        <v>4236</v>
      </c>
      <c r="AM689" s="4" t="s">
        <v>6074</v>
      </c>
      <c r="AN689" s="39" t="s">
        <v>6435</v>
      </c>
      <c r="AO689" s="4" t="s">
        <v>6452</v>
      </c>
      <c r="AP689" s="4" t="s">
        <v>7234</v>
      </c>
      <c r="AQ689" s="4" t="s">
        <v>7311</v>
      </c>
      <c r="AR689" s="4" t="s">
        <v>1568</v>
      </c>
      <c r="AS689" s="4" t="s">
        <v>7357</v>
      </c>
      <c r="AT689" s="231" t="s">
        <v>882</v>
      </c>
      <c r="AU689" s="185">
        <v>44582</v>
      </c>
      <c r="AV689" s="436" t="s">
        <v>1031</v>
      </c>
      <c r="AW689" s="182"/>
      <c r="AX689" s="116"/>
      <c r="AY689" s="116"/>
      <c r="AZ689" s="116"/>
      <c r="BA689" s="116"/>
      <c r="BB689" s="597" t="s">
        <v>1301</v>
      </c>
      <c r="BC689" s="182"/>
      <c r="BD689" s="116"/>
      <c r="BI689" s="601" t="s">
        <v>3633</v>
      </c>
      <c r="BJ689" s="603" t="s">
        <v>7638</v>
      </c>
      <c r="BK689" s="603" t="s">
        <v>3738</v>
      </c>
      <c r="BL689" s="603"/>
    </row>
    <row r="690" spans="1:64" ht="115.5" hidden="1" customHeight="1" x14ac:dyDescent="0.3">
      <c r="A690" s="540" t="s">
        <v>4846</v>
      </c>
      <c r="B690" s="426" t="s">
        <v>1934</v>
      </c>
      <c r="C690" s="223">
        <v>43991</v>
      </c>
      <c r="D690" s="223"/>
      <c r="E690" s="538" t="s">
        <v>1432</v>
      </c>
      <c r="F690" s="193" t="s">
        <v>3986</v>
      </c>
      <c r="G690" s="288" t="s">
        <v>4334</v>
      </c>
      <c r="H690" s="288" t="s">
        <v>4335</v>
      </c>
      <c r="I690" s="288" t="s">
        <v>4336</v>
      </c>
      <c r="J690" s="422" t="s">
        <v>4337</v>
      </c>
      <c r="K690" s="435">
        <v>2</v>
      </c>
      <c r="L690" s="423">
        <v>44348</v>
      </c>
      <c r="M690" s="423">
        <v>44438</v>
      </c>
      <c r="N690" s="552">
        <f>+WEEKNUM(M690-L690)</f>
        <v>13</v>
      </c>
      <c r="O690" s="106">
        <v>2</v>
      </c>
      <c r="P690" s="32" t="s">
        <v>27</v>
      </c>
      <c r="Q690" s="32"/>
      <c r="R690" s="6" t="s">
        <v>7128</v>
      </c>
      <c r="S690" s="600">
        <f t="shared" si="56"/>
        <v>384</v>
      </c>
      <c r="T690" s="150"/>
      <c r="U690" s="150"/>
      <c r="V690" s="238"/>
      <c r="W690" s="238"/>
      <c r="X690" s="238"/>
      <c r="Y690" s="238"/>
      <c r="Z690" s="238"/>
      <c r="AA690" s="238"/>
      <c r="AB690" s="238"/>
      <c r="AC690" s="238"/>
      <c r="AD690" s="238"/>
      <c r="AE690" s="238"/>
      <c r="AF690" s="467"/>
      <c r="AG690" s="123"/>
      <c r="AH690" s="237"/>
      <c r="AI690" s="237"/>
      <c r="AJ690" s="237"/>
      <c r="AK690" s="237" t="s">
        <v>3166</v>
      </c>
      <c r="AL690" s="10" t="s">
        <v>4236</v>
      </c>
      <c r="AM690" s="125" t="s">
        <v>7378</v>
      </c>
      <c r="AN690" s="10" t="s">
        <v>6361</v>
      </c>
      <c r="AO690" s="125" t="s">
        <v>6461</v>
      </c>
      <c r="AP690" s="6" t="s">
        <v>1568</v>
      </c>
      <c r="AQ690" s="6" t="s">
        <v>6841</v>
      </c>
      <c r="AR690" s="595" t="s">
        <v>1568</v>
      </c>
      <c r="AS690" s="595" t="s">
        <v>6841</v>
      </c>
      <c r="AT690" s="231" t="s">
        <v>882</v>
      </c>
      <c r="AU690" s="185">
        <v>44484</v>
      </c>
      <c r="AV690" s="436" t="s">
        <v>1031</v>
      </c>
      <c r="AW690" s="182"/>
      <c r="AX690" s="116"/>
      <c r="AY690" s="116"/>
      <c r="AZ690" s="116"/>
      <c r="BA690" s="116"/>
      <c r="BB690" s="597" t="s">
        <v>1301</v>
      </c>
      <c r="BC690" s="182"/>
      <c r="BD690" s="116"/>
      <c r="BI690" s="597" t="s">
        <v>3746</v>
      </c>
      <c r="BJ690" s="597" t="s">
        <v>3748</v>
      </c>
      <c r="BK690" s="597" t="s">
        <v>3747</v>
      </c>
      <c r="BL690" s="597"/>
    </row>
    <row r="691" spans="1:64" s="14" customFormat="1" ht="115.5" hidden="1" customHeight="1" x14ac:dyDescent="0.25">
      <c r="A691" s="540" t="s">
        <v>6102</v>
      </c>
      <c r="B691" s="426" t="s">
        <v>6108</v>
      </c>
      <c r="C691" s="223">
        <v>44432</v>
      </c>
      <c r="D691" s="214" t="s">
        <v>7608</v>
      </c>
      <c r="E691" s="542" t="s">
        <v>1391</v>
      </c>
      <c r="F691" s="630" t="s">
        <v>7362</v>
      </c>
      <c r="G691" s="543" t="s">
        <v>6083</v>
      </c>
      <c r="H691" s="543" t="s">
        <v>6084</v>
      </c>
      <c r="I691" s="543" t="s">
        <v>6084</v>
      </c>
      <c r="J691" s="470" t="s">
        <v>6085</v>
      </c>
      <c r="K691" s="465">
        <v>1</v>
      </c>
      <c r="L691" s="472">
        <v>44460</v>
      </c>
      <c r="M691" s="472">
        <v>44742</v>
      </c>
      <c r="N691" s="576">
        <f>(WEEKNUM(M691-L691))</f>
        <v>41</v>
      </c>
      <c r="O691" s="106">
        <v>1</v>
      </c>
      <c r="P691" s="597" t="s">
        <v>4229</v>
      </c>
      <c r="Q691" s="468"/>
      <c r="R691" s="601" t="s">
        <v>7317</v>
      </c>
      <c r="S691" s="600">
        <f t="shared" si="56"/>
        <v>242</v>
      </c>
      <c r="T691" s="36"/>
      <c r="U691" s="36"/>
      <c r="V691" s="253"/>
      <c r="W691" s="253"/>
      <c r="X691" s="253"/>
      <c r="Y691" s="253"/>
      <c r="Z691" s="253"/>
      <c r="AA691" s="180"/>
      <c r="AB691" s="180"/>
      <c r="AC691" s="180"/>
      <c r="AD691" s="180"/>
      <c r="AE691" s="180"/>
      <c r="AF691" s="180"/>
      <c r="AG691" s="180"/>
      <c r="AH691" s="180"/>
      <c r="AI691" s="180"/>
      <c r="AJ691" s="180"/>
      <c r="AK691" s="180"/>
      <c r="AL691" s="180" t="s">
        <v>1568</v>
      </c>
      <c r="AM691" s="180" t="s">
        <v>1568</v>
      </c>
      <c r="AN691" s="180" t="s">
        <v>1568</v>
      </c>
      <c r="AO691" s="231" t="s">
        <v>6417</v>
      </c>
      <c r="AP691" s="621" t="s">
        <v>7235</v>
      </c>
      <c r="AQ691" s="261" t="s">
        <v>7254</v>
      </c>
      <c r="AR691" s="4" t="s">
        <v>1568</v>
      </c>
      <c r="AS691" s="4" t="s">
        <v>7358</v>
      </c>
      <c r="AT691" s="601" t="s">
        <v>4832</v>
      </c>
      <c r="AU691" s="185">
        <v>44580</v>
      </c>
      <c r="AV691" s="130" t="s">
        <v>1031</v>
      </c>
      <c r="AW691" s="418"/>
      <c r="AX691" s="30"/>
      <c r="AY691" s="30"/>
      <c r="AZ691" s="30"/>
      <c r="BA691" s="30"/>
      <c r="BB691" s="342" t="s">
        <v>1301</v>
      </c>
      <c r="BC691" s="418"/>
      <c r="BD691" s="30"/>
      <c r="BI691" s="36" t="s">
        <v>3633</v>
      </c>
      <c r="BJ691" s="597" t="s">
        <v>7655</v>
      </c>
      <c r="BK691" s="604" t="s">
        <v>7609</v>
      </c>
      <c r="BL691" s="604" t="s">
        <v>7610</v>
      </c>
    </row>
    <row r="692" spans="1:64" s="14" customFormat="1" ht="115.5" customHeight="1" x14ac:dyDescent="0.25">
      <c r="A692" s="540" t="s">
        <v>6103</v>
      </c>
      <c r="B692" s="426" t="s">
        <v>6108</v>
      </c>
      <c r="C692" s="223">
        <v>44432</v>
      </c>
      <c r="D692" s="214" t="s">
        <v>7608</v>
      </c>
      <c r="E692" s="544" t="s">
        <v>1391</v>
      </c>
      <c r="F692" s="630" t="s">
        <v>7362</v>
      </c>
      <c r="G692" s="543" t="s">
        <v>6083</v>
      </c>
      <c r="H692" s="543" t="s">
        <v>6086</v>
      </c>
      <c r="I692" s="543" t="s">
        <v>4227</v>
      </c>
      <c r="J692" s="470" t="s">
        <v>6087</v>
      </c>
      <c r="K692" s="466">
        <v>1</v>
      </c>
      <c r="L692" s="472">
        <v>44460</v>
      </c>
      <c r="M692" s="472">
        <v>44545</v>
      </c>
      <c r="N692" s="576">
        <f t="shared" ref="N692:N696" si="62">(WEEKNUM(M692-L692))</f>
        <v>13</v>
      </c>
      <c r="O692" s="699">
        <v>1</v>
      </c>
      <c r="P692" s="604" t="s">
        <v>56</v>
      </c>
      <c r="Q692" s="468" t="s">
        <v>16</v>
      </c>
      <c r="R692" s="601" t="s">
        <v>7869</v>
      </c>
      <c r="S692" s="600">
        <f t="shared" si="56"/>
        <v>170</v>
      </c>
      <c r="T692" s="36"/>
      <c r="U692" s="36"/>
      <c r="V692" s="253"/>
      <c r="W692" s="253"/>
      <c r="X692" s="253"/>
      <c r="Y692" s="253"/>
      <c r="Z692" s="253"/>
      <c r="AA692" s="180"/>
      <c r="AB692" s="180"/>
      <c r="AC692" s="180"/>
      <c r="AD692" s="180"/>
      <c r="AE692" s="180"/>
      <c r="AF692" s="180"/>
      <c r="AG692" s="180"/>
      <c r="AH692" s="180"/>
      <c r="AI692" s="180"/>
      <c r="AJ692" s="180"/>
      <c r="AK692" s="180"/>
      <c r="AL692" s="180" t="s">
        <v>1568</v>
      </c>
      <c r="AM692" s="180" t="s">
        <v>1568</v>
      </c>
      <c r="AN692" s="180" t="s">
        <v>1568</v>
      </c>
      <c r="AO692" s="231" t="s">
        <v>6417</v>
      </c>
      <c r="AP692" s="621" t="s">
        <v>7236</v>
      </c>
      <c r="AQ692" s="261" t="s">
        <v>7255</v>
      </c>
      <c r="AR692" s="261" t="s">
        <v>7790</v>
      </c>
      <c r="AS692" s="261" t="s">
        <v>7871</v>
      </c>
      <c r="AT692" s="261" t="s">
        <v>1027</v>
      </c>
      <c r="AU692" s="185">
        <v>44672</v>
      </c>
      <c r="AV692" s="130" t="s">
        <v>1031</v>
      </c>
      <c r="AW692" s="418"/>
      <c r="AX692" s="30"/>
      <c r="AY692" s="30"/>
      <c r="AZ692" s="30"/>
      <c r="BA692" s="30"/>
      <c r="BB692" s="342" t="s">
        <v>1301</v>
      </c>
      <c r="BC692" s="418"/>
      <c r="BD692" s="30"/>
      <c r="BI692" s="36" t="s">
        <v>3633</v>
      </c>
      <c r="BJ692" s="597" t="s">
        <v>7655</v>
      </c>
      <c r="BK692" s="604" t="s">
        <v>7609</v>
      </c>
      <c r="BL692" s="604" t="s">
        <v>7610</v>
      </c>
    </row>
    <row r="693" spans="1:64" s="14" customFormat="1" ht="115.5" hidden="1" customHeight="1" x14ac:dyDescent="0.25">
      <c r="A693" s="540" t="s">
        <v>6104</v>
      </c>
      <c r="B693" s="426" t="s">
        <v>6108</v>
      </c>
      <c r="C693" s="223">
        <v>44432</v>
      </c>
      <c r="D693" s="214" t="s">
        <v>7612</v>
      </c>
      <c r="E693" s="544" t="s">
        <v>1479</v>
      </c>
      <c r="F693" s="630" t="s">
        <v>7363</v>
      </c>
      <c r="G693" s="543" t="s">
        <v>6088</v>
      </c>
      <c r="H693" s="543" t="s">
        <v>6089</v>
      </c>
      <c r="I693" s="543" t="s">
        <v>6089</v>
      </c>
      <c r="J693" s="471" t="s">
        <v>6090</v>
      </c>
      <c r="K693" s="465">
        <v>1</v>
      </c>
      <c r="L693" s="472">
        <v>44505</v>
      </c>
      <c r="M693" s="472">
        <v>44561</v>
      </c>
      <c r="N693" s="576">
        <f t="shared" si="62"/>
        <v>8</v>
      </c>
      <c r="O693" s="106">
        <v>1</v>
      </c>
      <c r="P693" s="597" t="s">
        <v>4229</v>
      </c>
      <c r="Q693" s="468"/>
      <c r="R693" s="601" t="s">
        <v>7304</v>
      </c>
      <c r="S693" s="600">
        <f t="shared" si="56"/>
        <v>278</v>
      </c>
      <c r="T693" s="36"/>
      <c r="U693" s="36"/>
      <c r="V693" s="253"/>
      <c r="W693" s="253"/>
      <c r="X693" s="253"/>
      <c r="Y693" s="253"/>
      <c r="Z693" s="253"/>
      <c r="AA693" s="180"/>
      <c r="AB693" s="180"/>
      <c r="AC693" s="180"/>
      <c r="AD693" s="180"/>
      <c r="AE693" s="180"/>
      <c r="AF693" s="180"/>
      <c r="AG693" s="180"/>
      <c r="AH693" s="180"/>
      <c r="AI693" s="180"/>
      <c r="AJ693" s="180"/>
      <c r="AK693" s="180"/>
      <c r="AL693" s="180" t="s">
        <v>1568</v>
      </c>
      <c r="AM693" s="180" t="s">
        <v>1568</v>
      </c>
      <c r="AN693" s="180" t="s">
        <v>1568</v>
      </c>
      <c r="AO693" s="231" t="s">
        <v>6417</v>
      </c>
      <c r="AP693" s="221" t="s">
        <v>7237</v>
      </c>
      <c r="AQ693" s="261" t="s">
        <v>7472</v>
      </c>
      <c r="AR693" s="4" t="s">
        <v>1568</v>
      </c>
      <c r="AS693" s="4" t="s">
        <v>7357</v>
      </c>
      <c r="AT693" s="261" t="s">
        <v>882</v>
      </c>
      <c r="AU693" s="185">
        <v>44582</v>
      </c>
      <c r="AV693" s="130" t="s">
        <v>1031</v>
      </c>
      <c r="AW693" s="418"/>
      <c r="AX693" s="30"/>
      <c r="AY693" s="30"/>
      <c r="AZ693" s="30"/>
      <c r="BA693" s="30"/>
      <c r="BB693" s="342" t="s">
        <v>1301</v>
      </c>
      <c r="BC693" s="418"/>
      <c r="BD693" s="30"/>
      <c r="BI693" s="597" t="s">
        <v>3623</v>
      </c>
      <c r="BJ693" s="604" t="s">
        <v>7611</v>
      </c>
      <c r="BK693" s="36"/>
      <c r="BL693" s="36"/>
    </row>
    <row r="694" spans="1:64" s="14" customFormat="1" ht="115.5" customHeight="1" x14ac:dyDescent="0.25">
      <c r="A694" s="540" t="s">
        <v>6105</v>
      </c>
      <c r="B694" s="426" t="s">
        <v>6108</v>
      </c>
      <c r="C694" s="223">
        <v>44432</v>
      </c>
      <c r="D694" s="214" t="s">
        <v>7613</v>
      </c>
      <c r="E694" s="544" t="s">
        <v>1392</v>
      </c>
      <c r="F694" s="630" t="s">
        <v>7364</v>
      </c>
      <c r="G694" s="543" t="s">
        <v>6091</v>
      </c>
      <c r="H694" s="543" t="s">
        <v>6092</v>
      </c>
      <c r="I694" s="543" t="s">
        <v>6093</v>
      </c>
      <c r="J694" s="470" t="s">
        <v>6094</v>
      </c>
      <c r="K694" s="465">
        <v>1</v>
      </c>
      <c r="L694" s="473">
        <v>44460</v>
      </c>
      <c r="M694" s="474">
        <v>44682</v>
      </c>
      <c r="N694" s="576">
        <f t="shared" si="62"/>
        <v>32</v>
      </c>
      <c r="O694" s="554">
        <v>0</v>
      </c>
      <c r="P694" s="604" t="s">
        <v>56</v>
      </c>
      <c r="Q694" s="468"/>
      <c r="R694" s="601" t="s">
        <v>7795</v>
      </c>
      <c r="S694" s="600">
        <f t="shared" si="56"/>
        <v>210</v>
      </c>
      <c r="T694" s="36"/>
      <c r="U694" s="36"/>
      <c r="V694" s="253"/>
      <c r="W694" s="253"/>
      <c r="X694" s="253"/>
      <c r="Y694" s="253"/>
      <c r="Z694" s="253"/>
      <c r="AA694" s="180"/>
      <c r="AB694" s="180"/>
      <c r="AC694" s="180"/>
      <c r="AD694" s="180"/>
      <c r="AE694" s="180"/>
      <c r="AF694" s="180"/>
      <c r="AG694" s="180"/>
      <c r="AH694" s="180"/>
      <c r="AI694" s="180"/>
      <c r="AJ694" s="180"/>
      <c r="AK694" s="180"/>
      <c r="AL694" s="180" t="s">
        <v>1568</v>
      </c>
      <c r="AM694" s="180" t="s">
        <v>1568</v>
      </c>
      <c r="AN694" s="180" t="s">
        <v>1568</v>
      </c>
      <c r="AO694" s="231" t="s">
        <v>6417</v>
      </c>
      <c r="AP694" s="621" t="s">
        <v>7238</v>
      </c>
      <c r="AQ694" s="261" t="s">
        <v>7245</v>
      </c>
      <c r="AR694" s="261" t="s">
        <v>7705</v>
      </c>
      <c r="AS694" s="261" t="s">
        <v>7792</v>
      </c>
      <c r="AT694" s="261" t="s">
        <v>884</v>
      </c>
      <c r="AU694" s="185">
        <v>44652</v>
      </c>
      <c r="AV694" s="436" t="s">
        <v>1031</v>
      </c>
      <c r="AW694" s="418"/>
      <c r="AX694" s="30"/>
      <c r="AY694" s="30"/>
      <c r="AZ694" s="30"/>
      <c r="BA694" s="30"/>
      <c r="BB694" s="342" t="s">
        <v>1301</v>
      </c>
      <c r="BC694" s="418"/>
      <c r="BD694" s="30"/>
      <c r="BI694" s="36" t="s">
        <v>3633</v>
      </c>
      <c r="BJ694" s="597" t="s">
        <v>7655</v>
      </c>
      <c r="BK694" s="604" t="s">
        <v>7614</v>
      </c>
      <c r="BL694" s="36"/>
    </row>
    <row r="695" spans="1:64" s="14" customFormat="1" ht="115.5" customHeight="1" x14ac:dyDescent="0.25">
      <c r="A695" s="540" t="s">
        <v>6106</v>
      </c>
      <c r="B695" s="426" t="s">
        <v>6108</v>
      </c>
      <c r="C695" s="223">
        <v>44432</v>
      </c>
      <c r="D695" s="214" t="s">
        <v>7613</v>
      </c>
      <c r="E695" s="544" t="s">
        <v>1408</v>
      </c>
      <c r="F695" s="630" t="s">
        <v>7365</v>
      </c>
      <c r="G695" s="543" t="s">
        <v>6095</v>
      </c>
      <c r="H695" s="543" t="s">
        <v>6096</v>
      </c>
      <c r="I695" s="543" t="s">
        <v>6096</v>
      </c>
      <c r="J695" s="470" t="s">
        <v>6097</v>
      </c>
      <c r="K695" s="466">
        <v>1</v>
      </c>
      <c r="L695" s="472">
        <v>44460</v>
      </c>
      <c r="M695" s="472">
        <v>44742</v>
      </c>
      <c r="N695" s="576">
        <f t="shared" si="62"/>
        <v>41</v>
      </c>
      <c r="O695" s="554">
        <v>0</v>
      </c>
      <c r="P695" s="604" t="s">
        <v>56</v>
      </c>
      <c r="Q695" s="469"/>
      <c r="R695" s="601" t="s">
        <v>7796</v>
      </c>
      <c r="S695" s="600">
        <f t="shared" si="56"/>
        <v>179</v>
      </c>
      <c r="T695" s="36"/>
      <c r="U695" s="36"/>
      <c r="V695" s="253"/>
      <c r="W695" s="253"/>
      <c r="X695" s="253"/>
      <c r="Y695" s="253"/>
      <c r="Z695" s="253"/>
      <c r="AA695" s="180"/>
      <c r="AB695" s="180"/>
      <c r="AC695" s="180"/>
      <c r="AD695" s="180"/>
      <c r="AE695" s="180"/>
      <c r="AF695" s="180"/>
      <c r="AG695" s="180"/>
      <c r="AH695" s="180"/>
      <c r="AI695" s="180"/>
      <c r="AJ695" s="180"/>
      <c r="AK695" s="180"/>
      <c r="AL695" s="180" t="s">
        <v>1568</v>
      </c>
      <c r="AM695" s="180" t="s">
        <v>1568</v>
      </c>
      <c r="AN695" s="180" t="s">
        <v>1568</v>
      </c>
      <c r="AO695" s="601" t="s">
        <v>6417</v>
      </c>
      <c r="AP695" s="601" t="s">
        <v>7239</v>
      </c>
      <c r="AQ695" s="601" t="s">
        <v>7243</v>
      </c>
      <c r="AR695" s="601" t="s">
        <v>7706</v>
      </c>
      <c r="AS695" s="601" t="s">
        <v>7793</v>
      </c>
      <c r="AT695" s="601" t="s">
        <v>884</v>
      </c>
      <c r="AU695" s="185">
        <v>44652</v>
      </c>
      <c r="AV695" s="604" t="s">
        <v>1031</v>
      </c>
      <c r="AW695" s="418"/>
      <c r="AX695" s="30"/>
      <c r="AY695" s="30"/>
      <c r="AZ695" s="30"/>
      <c r="BA695" s="30"/>
      <c r="BB695" s="342" t="s">
        <v>1301</v>
      </c>
      <c r="BC695" s="418"/>
      <c r="BD695" s="30"/>
      <c r="BI695" s="36" t="s">
        <v>3633</v>
      </c>
      <c r="BJ695" s="597" t="s">
        <v>7655</v>
      </c>
      <c r="BK695" s="604" t="s">
        <v>7615</v>
      </c>
      <c r="BL695" s="36"/>
    </row>
    <row r="696" spans="1:64" s="14" customFormat="1" ht="115.5" customHeight="1" x14ac:dyDescent="0.25">
      <c r="A696" s="575" t="s">
        <v>6107</v>
      </c>
      <c r="B696" s="426" t="s">
        <v>6108</v>
      </c>
      <c r="C696" s="223">
        <v>44432</v>
      </c>
      <c r="D696" s="214" t="s">
        <v>7613</v>
      </c>
      <c r="E696" s="544" t="s">
        <v>1398</v>
      </c>
      <c r="F696" s="12" t="s">
        <v>7366</v>
      </c>
      <c r="G696" s="426" t="s">
        <v>6098</v>
      </c>
      <c r="H696" s="426" t="s">
        <v>6099</v>
      </c>
      <c r="I696" s="426" t="s">
        <v>6100</v>
      </c>
      <c r="J696" s="426" t="s">
        <v>6101</v>
      </c>
      <c r="K696" s="417">
        <v>1</v>
      </c>
      <c r="L696" s="214">
        <v>44460</v>
      </c>
      <c r="M696" s="214">
        <v>44652</v>
      </c>
      <c r="N696" s="608">
        <f t="shared" si="62"/>
        <v>28</v>
      </c>
      <c r="O696" s="699">
        <v>1</v>
      </c>
      <c r="P696" s="604" t="s">
        <v>56</v>
      </c>
      <c r="Q696" s="468"/>
      <c r="R696" s="601" t="s">
        <v>7798</v>
      </c>
      <c r="S696" s="691">
        <f t="shared" si="56"/>
        <v>235</v>
      </c>
      <c r="T696" s="112"/>
      <c r="U696" s="112"/>
      <c r="V696" s="254"/>
      <c r="W696" s="254"/>
      <c r="X696" s="254"/>
      <c r="Y696" s="254"/>
      <c r="Z696" s="254"/>
      <c r="AA696" s="238"/>
      <c r="AB696" s="238"/>
      <c r="AC696" s="238"/>
      <c r="AD696" s="238"/>
      <c r="AE696" s="238"/>
      <c r="AF696" s="238"/>
      <c r="AG696" s="238"/>
      <c r="AH696" s="238"/>
      <c r="AI696" s="238"/>
      <c r="AJ696" s="238"/>
      <c r="AK696" s="238"/>
      <c r="AL696" s="238" t="s">
        <v>1568</v>
      </c>
      <c r="AM696" s="238" t="s">
        <v>1568</v>
      </c>
      <c r="AN696" s="238" t="s">
        <v>1568</v>
      </c>
      <c r="AO696" s="261" t="s">
        <v>6417</v>
      </c>
      <c r="AP696" s="621" t="s">
        <v>7240</v>
      </c>
      <c r="AQ696" s="601" t="s">
        <v>7256</v>
      </c>
      <c r="AR696" s="601" t="s">
        <v>7707</v>
      </c>
      <c r="AS696" s="601" t="s">
        <v>7797</v>
      </c>
      <c r="AT696" s="601" t="s">
        <v>4832</v>
      </c>
      <c r="AU696" s="185">
        <v>44662</v>
      </c>
      <c r="AV696" s="604" t="s">
        <v>1031</v>
      </c>
      <c r="AW696" s="418"/>
      <c r="AX696" s="30"/>
      <c r="AY696" s="30"/>
      <c r="AZ696" s="30"/>
      <c r="BA696" s="30"/>
      <c r="BB696" s="597" t="s">
        <v>1301</v>
      </c>
      <c r="BC696" s="418"/>
      <c r="BD696" s="30"/>
      <c r="BI696" s="36" t="s">
        <v>3633</v>
      </c>
      <c r="BJ696" s="597" t="s">
        <v>7655</v>
      </c>
      <c r="BK696" s="604" t="s">
        <v>7616</v>
      </c>
      <c r="BL696" s="36"/>
    </row>
    <row r="697" spans="1:64" s="14" customFormat="1" ht="115.5" hidden="1" customHeight="1" x14ac:dyDescent="0.25">
      <c r="A697" s="540" t="s">
        <v>6236</v>
      </c>
      <c r="B697" s="355" t="s">
        <v>6272</v>
      </c>
      <c r="C697" s="631">
        <v>44439</v>
      </c>
      <c r="D697" s="223" t="s">
        <v>7567</v>
      </c>
      <c r="E697" s="670" t="s">
        <v>1391</v>
      </c>
      <c r="F697" s="632" t="s">
        <v>6217</v>
      </c>
      <c r="G697" s="633" t="s">
        <v>6142</v>
      </c>
      <c r="H697" s="633" t="s">
        <v>6143</v>
      </c>
      <c r="I697" s="633" t="s">
        <v>6144</v>
      </c>
      <c r="J697" s="633" t="s">
        <v>239</v>
      </c>
      <c r="K697" s="634">
        <v>1</v>
      </c>
      <c r="L697" s="635">
        <v>44499</v>
      </c>
      <c r="M697" s="635">
        <v>44652</v>
      </c>
      <c r="N697" s="636">
        <f>(M697-L697)/7</f>
        <v>21.857142857142858</v>
      </c>
      <c r="O697" s="567">
        <v>1</v>
      </c>
      <c r="P697" s="671" t="s">
        <v>52</v>
      </c>
      <c r="Q697" s="637"/>
      <c r="R697" s="261" t="s">
        <v>7185</v>
      </c>
      <c r="S697" s="653">
        <f t="shared" si="56"/>
        <v>219</v>
      </c>
      <c r="T697" s="36"/>
      <c r="U697" s="36"/>
      <c r="V697" s="253"/>
      <c r="W697" s="253"/>
      <c r="X697" s="253"/>
      <c r="Y697" s="253"/>
      <c r="Z697" s="253"/>
      <c r="AA697" s="180"/>
      <c r="AB697" s="180"/>
      <c r="AC697" s="180"/>
      <c r="AD697" s="180"/>
      <c r="AE697" s="180"/>
      <c r="AF697" s="180"/>
      <c r="AG697" s="180"/>
      <c r="AH697" s="180"/>
      <c r="AI697" s="180"/>
      <c r="AJ697" s="180"/>
      <c r="AK697" s="180"/>
      <c r="AL697" s="180" t="s">
        <v>1568</v>
      </c>
      <c r="AM697" s="180" t="s">
        <v>1568</v>
      </c>
      <c r="AN697" s="180" t="s">
        <v>1568</v>
      </c>
      <c r="AO697" s="601" t="s">
        <v>6414</v>
      </c>
      <c r="AP697" s="597" t="s">
        <v>7168</v>
      </c>
      <c r="AQ697" s="595" t="s">
        <v>7184</v>
      </c>
      <c r="AR697" s="4" t="s">
        <v>1568</v>
      </c>
      <c r="AS697" s="4" t="s">
        <v>7358</v>
      </c>
      <c r="AT697" s="601" t="s">
        <v>4832</v>
      </c>
      <c r="AU697" s="228">
        <v>44568</v>
      </c>
      <c r="AV697" s="143" t="s">
        <v>1031</v>
      </c>
      <c r="AW697" s="95"/>
      <c r="AX697" s="152"/>
      <c r="AY697" s="152"/>
      <c r="AZ697" s="152"/>
      <c r="BA697" s="152"/>
      <c r="BB697" s="612" t="s">
        <v>1301</v>
      </c>
      <c r="BC697" s="95"/>
      <c r="BD697" s="152"/>
      <c r="BI697" s="604" t="s">
        <v>7510</v>
      </c>
      <c r="BJ697" s="36" t="s">
        <v>7568</v>
      </c>
      <c r="BK697" s="36"/>
      <c r="BL697" s="36"/>
    </row>
    <row r="698" spans="1:64" s="14" customFormat="1" ht="115.5" customHeight="1" x14ac:dyDescent="0.25">
      <c r="A698" s="540" t="s">
        <v>6237</v>
      </c>
      <c r="B698" s="426" t="s">
        <v>6272</v>
      </c>
      <c r="C698" s="223">
        <v>44439</v>
      </c>
      <c r="D698" s="223" t="s">
        <v>7567</v>
      </c>
      <c r="E698" s="479" t="s">
        <v>1391</v>
      </c>
      <c r="F698" s="422" t="s">
        <v>6217</v>
      </c>
      <c r="G698" s="693" t="s">
        <v>6142</v>
      </c>
      <c r="H698" s="693" t="s">
        <v>6145</v>
      </c>
      <c r="I698" s="693" t="s">
        <v>6145</v>
      </c>
      <c r="J698" s="693" t="s">
        <v>6146</v>
      </c>
      <c r="K698" s="310">
        <v>1</v>
      </c>
      <c r="L698" s="694">
        <v>44484</v>
      </c>
      <c r="M698" s="694">
        <v>44910</v>
      </c>
      <c r="N698" s="577">
        <f t="shared" ref="N698:N734" si="63">(M698-L698)/7</f>
        <v>60.857142857142854</v>
      </c>
      <c r="O698" s="554">
        <v>0</v>
      </c>
      <c r="P698" s="693" t="s">
        <v>52</v>
      </c>
      <c r="Q698" s="482" t="s">
        <v>6214</v>
      </c>
      <c r="R698" s="601" t="s">
        <v>7787</v>
      </c>
      <c r="S698" s="653">
        <f t="shared" si="56"/>
        <v>167</v>
      </c>
      <c r="T698" s="36"/>
      <c r="U698" s="36"/>
      <c r="V698" s="253"/>
      <c r="W698" s="253"/>
      <c r="X698" s="253"/>
      <c r="Y698" s="253"/>
      <c r="Z698" s="253"/>
      <c r="AA698" s="180"/>
      <c r="AB698" s="180"/>
      <c r="AC698" s="180"/>
      <c r="AD698" s="180"/>
      <c r="AE698" s="180"/>
      <c r="AF698" s="180"/>
      <c r="AG698" s="180"/>
      <c r="AH698" s="180"/>
      <c r="AI698" s="180"/>
      <c r="AJ698" s="180"/>
      <c r="AK698" s="180"/>
      <c r="AL698" s="647" t="s">
        <v>1568</v>
      </c>
      <c r="AM698" s="647" t="s">
        <v>1568</v>
      </c>
      <c r="AN698" s="647" t="s">
        <v>1568</v>
      </c>
      <c r="AO698" s="240" t="s">
        <v>6414</v>
      </c>
      <c r="AP698" s="612" t="s">
        <v>7169</v>
      </c>
      <c r="AQ698" s="601" t="s">
        <v>7213</v>
      </c>
      <c r="AR698" s="604" t="s">
        <v>7727</v>
      </c>
      <c r="AS698" s="602" t="s">
        <v>7786</v>
      </c>
      <c r="AT698" s="601" t="s">
        <v>884</v>
      </c>
      <c r="AU698" s="185">
        <v>44658</v>
      </c>
      <c r="AV698" s="604" t="s">
        <v>1031</v>
      </c>
      <c r="AW698" s="418"/>
      <c r="AX698" s="30"/>
      <c r="AY698" s="30"/>
      <c r="AZ698" s="30"/>
      <c r="BA698" s="30"/>
      <c r="BB698" s="342" t="s">
        <v>1301</v>
      </c>
      <c r="BC698" s="418"/>
      <c r="BD698" s="30"/>
      <c r="BI698" s="604" t="s">
        <v>7510</v>
      </c>
      <c r="BJ698" s="36" t="s">
        <v>7568</v>
      </c>
      <c r="BK698" s="36"/>
      <c r="BL698" s="36"/>
    </row>
    <row r="699" spans="1:64" s="14" customFormat="1" ht="115.5" hidden="1" customHeight="1" x14ac:dyDescent="0.25">
      <c r="A699" s="540" t="s">
        <v>6238</v>
      </c>
      <c r="B699" s="426" t="s">
        <v>6272</v>
      </c>
      <c r="C699" s="507">
        <v>44439</v>
      </c>
      <c r="D699" s="223" t="s">
        <v>7567</v>
      </c>
      <c r="E699" s="648" t="s">
        <v>1391</v>
      </c>
      <c r="F699" s="617" t="s">
        <v>6217</v>
      </c>
      <c r="G699" s="678" t="s">
        <v>6142</v>
      </c>
      <c r="H699" s="678" t="s">
        <v>6147</v>
      </c>
      <c r="I699" s="617" t="s">
        <v>6148</v>
      </c>
      <c r="J699" s="617" t="s">
        <v>6149</v>
      </c>
      <c r="K699" s="649">
        <v>1</v>
      </c>
      <c r="L699" s="618">
        <v>44515</v>
      </c>
      <c r="M699" s="618">
        <v>44561</v>
      </c>
      <c r="N699" s="619">
        <f t="shared" si="63"/>
        <v>6.5714285714285712</v>
      </c>
      <c r="O699" s="679">
        <v>1</v>
      </c>
      <c r="P699" s="678" t="s">
        <v>709</v>
      </c>
      <c r="Q699" s="651"/>
      <c r="R699" s="241" t="s">
        <v>7265</v>
      </c>
      <c r="S699" s="680">
        <f t="shared" si="56"/>
        <v>177</v>
      </c>
      <c r="T699" s="36"/>
      <c r="U699" s="36"/>
      <c r="V699" s="253"/>
      <c r="W699" s="253"/>
      <c r="X699" s="253"/>
      <c r="Y699" s="253"/>
      <c r="Z699" s="253"/>
      <c r="AA699" s="180"/>
      <c r="AB699" s="180"/>
      <c r="AC699" s="180"/>
      <c r="AD699" s="180"/>
      <c r="AE699" s="180"/>
      <c r="AF699" s="180"/>
      <c r="AG699" s="180"/>
      <c r="AH699" s="180"/>
      <c r="AI699" s="180"/>
      <c r="AJ699" s="180"/>
      <c r="AK699" s="180"/>
      <c r="AL699" s="180" t="s">
        <v>1568</v>
      </c>
      <c r="AM699" s="180" t="s">
        <v>1568</v>
      </c>
      <c r="AN699" s="180" t="s">
        <v>1568</v>
      </c>
      <c r="AO699" s="601" t="s">
        <v>6414</v>
      </c>
      <c r="AP699" s="426" t="s">
        <v>7259</v>
      </c>
      <c r="AQ699" s="241" t="s">
        <v>7279</v>
      </c>
      <c r="AR699" s="92" t="s">
        <v>1568</v>
      </c>
      <c r="AS699" s="92" t="s">
        <v>7357</v>
      </c>
      <c r="AT699" s="601" t="s">
        <v>882</v>
      </c>
      <c r="AU699" s="228">
        <v>44581</v>
      </c>
      <c r="AV699" s="143" t="s">
        <v>1031</v>
      </c>
      <c r="AW699" s="95"/>
      <c r="AX699" s="152"/>
      <c r="AY699" s="30"/>
      <c r="AZ699" s="30"/>
      <c r="BA699" s="30"/>
      <c r="BB699" s="342" t="s">
        <v>1301</v>
      </c>
      <c r="BC699" s="418"/>
      <c r="BD699" s="30"/>
      <c r="BI699" s="604" t="s">
        <v>7510</v>
      </c>
      <c r="BJ699" s="36" t="s">
        <v>7568</v>
      </c>
      <c r="BK699" s="36"/>
      <c r="BL699" s="36"/>
    </row>
    <row r="700" spans="1:64" s="14" customFormat="1" ht="115.5" hidden="1" customHeight="1" x14ac:dyDescent="0.25">
      <c r="A700" s="540" t="s">
        <v>6239</v>
      </c>
      <c r="B700" s="426" t="s">
        <v>6272</v>
      </c>
      <c r="C700" s="631">
        <v>44439</v>
      </c>
      <c r="D700" s="223" t="s">
        <v>7567</v>
      </c>
      <c r="E700" s="638" t="s">
        <v>1479</v>
      </c>
      <c r="F700" s="673" t="s">
        <v>6218</v>
      </c>
      <c r="G700" s="674" t="s">
        <v>6150</v>
      </c>
      <c r="H700" s="674" t="s">
        <v>6151</v>
      </c>
      <c r="I700" s="674" t="s">
        <v>6152</v>
      </c>
      <c r="J700" s="674" t="s">
        <v>6153</v>
      </c>
      <c r="K700" s="675">
        <v>1</v>
      </c>
      <c r="L700" s="676">
        <v>44481</v>
      </c>
      <c r="M700" s="676">
        <v>44561</v>
      </c>
      <c r="N700" s="636">
        <f t="shared" si="63"/>
        <v>11.428571428571429</v>
      </c>
      <c r="O700" s="567">
        <v>1</v>
      </c>
      <c r="P700" s="674" t="s">
        <v>70</v>
      </c>
      <c r="Q700" s="677"/>
      <c r="R700" s="261" t="s">
        <v>7129</v>
      </c>
      <c r="S700" s="672">
        <f t="shared" si="56"/>
        <v>286</v>
      </c>
      <c r="T700" s="36"/>
      <c r="U700" s="36"/>
      <c r="V700" s="253"/>
      <c r="W700" s="253"/>
      <c r="X700" s="253"/>
      <c r="Y700" s="253"/>
      <c r="Z700" s="253"/>
      <c r="AA700" s="180"/>
      <c r="AB700" s="180"/>
      <c r="AC700" s="180"/>
      <c r="AD700" s="180"/>
      <c r="AE700" s="180"/>
      <c r="AF700" s="180"/>
      <c r="AG700" s="180"/>
      <c r="AH700" s="180"/>
      <c r="AI700" s="180"/>
      <c r="AJ700" s="180"/>
      <c r="AK700" s="180"/>
      <c r="AL700" s="180" t="s">
        <v>1568</v>
      </c>
      <c r="AM700" s="180" t="s">
        <v>1568</v>
      </c>
      <c r="AN700" s="180" t="s">
        <v>1568</v>
      </c>
      <c r="AO700" s="601" t="s">
        <v>6414</v>
      </c>
      <c r="AP700" s="596" t="s">
        <v>6960</v>
      </c>
      <c r="AQ700" s="261" t="s">
        <v>7026</v>
      </c>
      <c r="AR700" s="4" t="s">
        <v>1568</v>
      </c>
      <c r="AS700" s="125" t="s">
        <v>7357</v>
      </c>
      <c r="AT700" s="241" t="s">
        <v>882</v>
      </c>
      <c r="AU700" s="185">
        <v>44574</v>
      </c>
      <c r="AV700" s="130" t="s">
        <v>1031</v>
      </c>
      <c r="AW700" s="418"/>
      <c r="AX700" s="30"/>
      <c r="AY700" s="30"/>
      <c r="AZ700" s="30"/>
      <c r="BA700" s="30"/>
      <c r="BB700" s="342" t="s">
        <v>1301</v>
      </c>
      <c r="BC700" s="418"/>
      <c r="BD700" s="30"/>
      <c r="BI700" s="604" t="s">
        <v>7510</v>
      </c>
      <c r="BJ700" s="604" t="s">
        <v>7594</v>
      </c>
      <c r="BK700" s="604" t="s">
        <v>7569</v>
      </c>
      <c r="BL700" s="604" t="s">
        <v>7631</v>
      </c>
    </row>
    <row r="701" spans="1:64" s="14" customFormat="1" ht="115.5" customHeight="1" x14ac:dyDescent="0.25">
      <c r="A701" s="540" t="s">
        <v>6240</v>
      </c>
      <c r="B701" s="426" t="s">
        <v>6272</v>
      </c>
      <c r="C701" s="223">
        <v>44439</v>
      </c>
      <c r="D701" s="223" t="s">
        <v>7567</v>
      </c>
      <c r="E701" s="480" t="s">
        <v>1479</v>
      </c>
      <c r="F701" s="476" t="s">
        <v>6218</v>
      </c>
      <c r="G701" s="481" t="s">
        <v>6150</v>
      </c>
      <c r="H701" s="481" t="s">
        <v>6151</v>
      </c>
      <c r="I701" s="604" t="s">
        <v>7772</v>
      </c>
      <c r="J701" s="422" t="s">
        <v>1847</v>
      </c>
      <c r="K701" s="435">
        <v>1</v>
      </c>
      <c r="L701" s="667">
        <v>44481</v>
      </c>
      <c r="M701" s="667">
        <v>44651</v>
      </c>
      <c r="N701" s="577">
        <f t="shared" si="63"/>
        <v>24.285714285714285</v>
      </c>
      <c r="O701" s="106">
        <v>1</v>
      </c>
      <c r="P701" s="481" t="s">
        <v>70</v>
      </c>
      <c r="Q701" s="483" t="s">
        <v>6215</v>
      </c>
      <c r="R701" s="597" t="s">
        <v>7771</v>
      </c>
      <c r="S701" s="653">
        <f t="shared" si="56"/>
        <v>262</v>
      </c>
      <c r="T701" s="36"/>
      <c r="U701" s="36"/>
      <c r="V701" s="253"/>
      <c r="W701" s="253"/>
      <c r="X701" s="253"/>
      <c r="Y701" s="253"/>
      <c r="Z701" s="253"/>
      <c r="AA701" s="180"/>
      <c r="AB701" s="180"/>
      <c r="AC701" s="180"/>
      <c r="AD701" s="180"/>
      <c r="AE701" s="180"/>
      <c r="AF701" s="180"/>
      <c r="AG701" s="180"/>
      <c r="AH701" s="180"/>
      <c r="AI701" s="180"/>
      <c r="AJ701" s="180"/>
      <c r="AK701" s="180"/>
      <c r="AL701" s="227" t="s">
        <v>1568</v>
      </c>
      <c r="AM701" s="227" t="s">
        <v>1568</v>
      </c>
      <c r="AN701" s="227" t="s">
        <v>1568</v>
      </c>
      <c r="AO701" s="241" t="s">
        <v>6414</v>
      </c>
      <c r="AP701" s="115" t="s">
        <v>6961</v>
      </c>
      <c r="AQ701" s="601" t="s">
        <v>7027</v>
      </c>
      <c r="AR701" s="603" t="s">
        <v>7709</v>
      </c>
      <c r="AS701" s="597" t="s">
        <v>7770</v>
      </c>
      <c r="AT701" s="597" t="s">
        <v>882</v>
      </c>
      <c r="AU701" s="185">
        <v>44657</v>
      </c>
      <c r="AV701" s="130" t="s">
        <v>1031</v>
      </c>
      <c r="AW701" s="418"/>
      <c r="AX701" s="30"/>
      <c r="AY701" s="30"/>
      <c r="AZ701" s="30"/>
      <c r="BA701" s="30"/>
      <c r="BB701" s="342" t="s">
        <v>1301</v>
      </c>
      <c r="BC701" s="418"/>
      <c r="BD701" s="30"/>
      <c r="BI701" s="604" t="s">
        <v>7510</v>
      </c>
      <c r="BJ701" s="604" t="s">
        <v>7594</v>
      </c>
      <c r="BK701" s="604" t="s">
        <v>7569</v>
      </c>
      <c r="BL701" s="604" t="s">
        <v>7631</v>
      </c>
    </row>
    <row r="702" spans="1:64" s="14" customFormat="1" ht="115.5" customHeight="1" x14ac:dyDescent="0.25">
      <c r="A702" s="540" t="s">
        <v>6241</v>
      </c>
      <c r="B702" s="426" t="s">
        <v>6272</v>
      </c>
      <c r="C702" s="223">
        <v>44439</v>
      </c>
      <c r="D702" s="214" t="s">
        <v>7570</v>
      </c>
      <c r="E702" s="479" t="s">
        <v>1392</v>
      </c>
      <c r="F702" s="422" t="s">
        <v>6219</v>
      </c>
      <c r="G702" s="693" t="s">
        <v>6154</v>
      </c>
      <c r="H702" s="693" t="s">
        <v>6145</v>
      </c>
      <c r="I702" s="693" t="s">
        <v>6145</v>
      </c>
      <c r="J702" s="695" t="s">
        <v>6146</v>
      </c>
      <c r="K702" s="310">
        <v>1</v>
      </c>
      <c r="L702" s="423">
        <v>44484</v>
      </c>
      <c r="M702" s="423">
        <v>44910</v>
      </c>
      <c r="N702" s="577">
        <f t="shared" si="63"/>
        <v>60.857142857142854</v>
      </c>
      <c r="O702" s="554">
        <v>0</v>
      </c>
      <c r="P702" s="693" t="s">
        <v>52</v>
      </c>
      <c r="Q702" s="482" t="s">
        <v>6214</v>
      </c>
      <c r="R702" s="601" t="s">
        <v>7787</v>
      </c>
      <c r="S702" s="653">
        <f t="shared" si="56"/>
        <v>167</v>
      </c>
      <c r="T702" s="36"/>
      <c r="U702" s="36"/>
      <c r="V702" s="253"/>
      <c r="W702" s="253"/>
      <c r="X702" s="253"/>
      <c r="Y702" s="253"/>
      <c r="Z702" s="253"/>
      <c r="AA702" s="180"/>
      <c r="AB702" s="180"/>
      <c r="AC702" s="180"/>
      <c r="AD702" s="180"/>
      <c r="AE702" s="180"/>
      <c r="AF702" s="180"/>
      <c r="AG702" s="180"/>
      <c r="AH702" s="180"/>
      <c r="AI702" s="180"/>
      <c r="AJ702" s="180"/>
      <c r="AK702" s="180"/>
      <c r="AL702" s="180" t="s">
        <v>1568</v>
      </c>
      <c r="AM702" s="180" t="s">
        <v>1568</v>
      </c>
      <c r="AN702" s="180" t="s">
        <v>1568</v>
      </c>
      <c r="AO702" s="231" t="s">
        <v>6414</v>
      </c>
      <c r="AP702" s="612" t="s">
        <v>7169</v>
      </c>
      <c r="AQ702" s="601" t="s">
        <v>7213</v>
      </c>
      <c r="AR702" s="604" t="s">
        <v>7727</v>
      </c>
      <c r="AS702" s="602" t="s">
        <v>7786</v>
      </c>
      <c r="AT702" s="601" t="s">
        <v>884</v>
      </c>
      <c r="AU702" s="185">
        <v>44658</v>
      </c>
      <c r="AV702" s="604" t="s">
        <v>1031</v>
      </c>
      <c r="AW702" s="418"/>
      <c r="AX702" s="30"/>
      <c r="AY702" s="30"/>
      <c r="AZ702" s="30"/>
      <c r="BA702" s="30"/>
      <c r="BB702" s="342" t="s">
        <v>1301</v>
      </c>
      <c r="BC702" s="418"/>
      <c r="BD702" s="30"/>
      <c r="BI702" s="604" t="s">
        <v>7510</v>
      </c>
      <c r="BJ702" s="604" t="s">
        <v>7594</v>
      </c>
      <c r="BK702" s="604" t="s">
        <v>7569</v>
      </c>
      <c r="BL702" s="604" t="s">
        <v>7571</v>
      </c>
    </row>
    <row r="703" spans="1:64" s="14" customFormat="1" ht="115.5" customHeight="1" x14ac:dyDescent="0.25">
      <c r="A703" s="540" t="s">
        <v>6242</v>
      </c>
      <c r="B703" s="426" t="s">
        <v>6272</v>
      </c>
      <c r="C703" s="223">
        <v>44439</v>
      </c>
      <c r="D703" s="214" t="s">
        <v>7570</v>
      </c>
      <c r="E703" s="616" t="s">
        <v>1392</v>
      </c>
      <c r="F703" s="617" t="s">
        <v>6219</v>
      </c>
      <c r="G703" s="678" t="s">
        <v>6154</v>
      </c>
      <c r="H703" s="678" t="s">
        <v>6155</v>
      </c>
      <c r="I703" s="678" t="s">
        <v>6156</v>
      </c>
      <c r="J703" s="678" t="s">
        <v>2766</v>
      </c>
      <c r="K703" s="686">
        <v>2</v>
      </c>
      <c r="L703" s="618">
        <v>44607</v>
      </c>
      <c r="M703" s="618">
        <v>45000</v>
      </c>
      <c r="N703" s="619">
        <f t="shared" si="63"/>
        <v>56.142857142857146</v>
      </c>
      <c r="O703" s="650">
        <v>0</v>
      </c>
      <c r="P703" s="678" t="s">
        <v>52</v>
      </c>
      <c r="Q703" s="687"/>
      <c r="R703" s="241" t="s">
        <v>7746</v>
      </c>
      <c r="S703" s="680">
        <f t="shared" si="56"/>
        <v>172</v>
      </c>
      <c r="T703" s="36"/>
      <c r="U703" s="36"/>
      <c r="V703" s="253"/>
      <c r="W703" s="253"/>
      <c r="X703" s="253"/>
      <c r="Y703" s="253"/>
      <c r="Z703" s="253"/>
      <c r="AA703" s="180"/>
      <c r="AB703" s="180"/>
      <c r="AC703" s="180"/>
      <c r="AD703" s="180"/>
      <c r="AE703" s="180"/>
      <c r="AF703" s="180"/>
      <c r="AG703" s="180"/>
      <c r="AH703" s="180"/>
      <c r="AI703" s="180"/>
      <c r="AJ703" s="180"/>
      <c r="AK703" s="180"/>
      <c r="AL703" s="180" t="s">
        <v>1568</v>
      </c>
      <c r="AM703" s="180" t="s">
        <v>1568</v>
      </c>
      <c r="AN703" s="180" t="s">
        <v>1568</v>
      </c>
      <c r="AO703" s="231" t="s">
        <v>6414</v>
      </c>
      <c r="AP703" s="115" t="s">
        <v>7170</v>
      </c>
      <c r="AQ703" s="241" t="s">
        <v>7201</v>
      </c>
      <c r="AR703" s="143" t="s">
        <v>7728</v>
      </c>
      <c r="AS703" s="89" t="s">
        <v>7969</v>
      </c>
      <c r="AT703" s="240" t="s">
        <v>884</v>
      </c>
      <c r="AU703" s="228">
        <v>44657</v>
      </c>
      <c r="AV703" s="143" t="s">
        <v>1031</v>
      </c>
      <c r="AW703" s="95"/>
      <c r="AX703" s="152"/>
      <c r="AY703" s="30"/>
      <c r="AZ703" s="30"/>
      <c r="BA703" s="30"/>
      <c r="BB703" s="342" t="s">
        <v>1301</v>
      </c>
      <c r="BC703" s="418"/>
      <c r="BD703" s="30"/>
      <c r="BI703" s="604" t="s">
        <v>7510</v>
      </c>
      <c r="BJ703" s="604" t="s">
        <v>7594</v>
      </c>
      <c r="BK703" s="604" t="s">
        <v>7569</v>
      </c>
      <c r="BL703" s="604" t="s">
        <v>7571</v>
      </c>
    </row>
    <row r="704" spans="1:64" s="14" customFormat="1" ht="115.5" customHeight="1" x14ac:dyDescent="0.25">
      <c r="A704" s="540" t="s">
        <v>6243</v>
      </c>
      <c r="B704" s="426" t="s">
        <v>6272</v>
      </c>
      <c r="C704" s="223">
        <v>44439</v>
      </c>
      <c r="D704" s="631" t="s">
        <v>7572</v>
      </c>
      <c r="E704" s="480" t="s">
        <v>1408</v>
      </c>
      <c r="F704" s="689" t="s">
        <v>6220</v>
      </c>
      <c r="G704" s="689" t="s">
        <v>6157</v>
      </c>
      <c r="H704" s="689" t="s">
        <v>6155</v>
      </c>
      <c r="I704" s="689" t="s">
        <v>6158</v>
      </c>
      <c r="J704" s="689" t="s">
        <v>553</v>
      </c>
      <c r="K704" s="310">
        <v>1</v>
      </c>
      <c r="L704" s="690">
        <v>44607</v>
      </c>
      <c r="M704" s="690">
        <v>44666</v>
      </c>
      <c r="N704" s="577">
        <f t="shared" si="63"/>
        <v>8.4285714285714288</v>
      </c>
      <c r="O704" s="106">
        <v>1</v>
      </c>
      <c r="P704" s="689" t="s">
        <v>52</v>
      </c>
      <c r="Q704" s="482"/>
      <c r="R704" s="601" t="s">
        <v>7779</v>
      </c>
      <c r="S704" s="653">
        <f t="shared" si="56"/>
        <v>368</v>
      </c>
      <c r="T704" s="36"/>
      <c r="U704" s="36"/>
      <c r="V704" s="253"/>
      <c r="W704" s="253"/>
      <c r="X704" s="253"/>
      <c r="Y704" s="253"/>
      <c r="Z704" s="253"/>
      <c r="AA704" s="180"/>
      <c r="AB704" s="180"/>
      <c r="AC704" s="180"/>
      <c r="AD704" s="180"/>
      <c r="AE704" s="180"/>
      <c r="AF704" s="180"/>
      <c r="AG704" s="180"/>
      <c r="AH704" s="180"/>
      <c r="AI704" s="180"/>
      <c r="AJ704" s="180"/>
      <c r="AK704" s="180"/>
      <c r="AL704" s="238" t="s">
        <v>1568</v>
      </c>
      <c r="AM704" s="238" t="s">
        <v>1568</v>
      </c>
      <c r="AN704" s="238" t="s">
        <v>1568</v>
      </c>
      <c r="AO704" s="261" t="s">
        <v>6414</v>
      </c>
      <c r="AP704" s="307" t="s">
        <v>7171</v>
      </c>
      <c r="AQ704" s="601" t="s">
        <v>7202</v>
      </c>
      <c r="AR704" s="604" t="s">
        <v>7739</v>
      </c>
      <c r="AS704" s="595" t="s">
        <v>7783</v>
      </c>
      <c r="AT704" s="601" t="s">
        <v>4832</v>
      </c>
      <c r="AU704" s="185">
        <v>44658</v>
      </c>
      <c r="AV704" s="604" t="s">
        <v>1031</v>
      </c>
      <c r="AW704" s="418"/>
      <c r="AX704" s="30"/>
      <c r="AY704" s="30"/>
      <c r="AZ704" s="30"/>
      <c r="BA704" s="30"/>
      <c r="BB704" s="342" t="s">
        <v>1301</v>
      </c>
      <c r="BC704" s="418"/>
      <c r="BD704" s="30"/>
      <c r="BI704" s="604" t="s">
        <v>7573</v>
      </c>
      <c r="BJ704" s="604" t="s">
        <v>7574</v>
      </c>
      <c r="BK704" s="604" t="s">
        <v>7575</v>
      </c>
      <c r="BL704" s="36"/>
    </row>
    <row r="705" spans="1:64" s="14" customFormat="1" ht="115.5" hidden="1" customHeight="1" x14ac:dyDescent="0.25">
      <c r="A705" s="540" t="s">
        <v>6244</v>
      </c>
      <c r="B705" s="426" t="s">
        <v>6272</v>
      </c>
      <c r="C705" s="639">
        <v>44439</v>
      </c>
      <c r="D705" s="631" t="s">
        <v>7572</v>
      </c>
      <c r="E705" s="640" t="s">
        <v>1408</v>
      </c>
      <c r="F705" s="641" t="s">
        <v>6220</v>
      </c>
      <c r="G705" s="641" t="s">
        <v>6159</v>
      </c>
      <c r="H705" s="641" t="s">
        <v>6160</v>
      </c>
      <c r="I705" s="641" t="s">
        <v>6161</v>
      </c>
      <c r="J705" s="641" t="s">
        <v>6162</v>
      </c>
      <c r="K705" s="681">
        <v>1</v>
      </c>
      <c r="L705" s="644">
        <v>44470</v>
      </c>
      <c r="M705" s="644">
        <v>44561</v>
      </c>
      <c r="N705" s="645">
        <f t="shared" si="63"/>
        <v>13</v>
      </c>
      <c r="O705" s="682">
        <v>1</v>
      </c>
      <c r="P705" s="641" t="s">
        <v>2993</v>
      </c>
      <c r="Q705" s="683" t="s">
        <v>131</v>
      </c>
      <c r="R705" s="240" t="s">
        <v>7138</v>
      </c>
      <c r="S705" s="684">
        <f t="shared" si="56"/>
        <v>186</v>
      </c>
      <c r="T705" s="36"/>
      <c r="U705" s="36"/>
      <c r="V705" s="253"/>
      <c r="W705" s="253"/>
      <c r="X705" s="253"/>
      <c r="Y705" s="253"/>
      <c r="Z705" s="253"/>
      <c r="AA705" s="180"/>
      <c r="AB705" s="180"/>
      <c r="AC705" s="180"/>
      <c r="AD705" s="180"/>
      <c r="AE705" s="180"/>
      <c r="AF705" s="180"/>
      <c r="AG705" s="180"/>
      <c r="AH705" s="180"/>
      <c r="AI705" s="180"/>
      <c r="AJ705" s="180"/>
      <c r="AK705" s="180"/>
      <c r="AL705" s="180" t="s">
        <v>1568</v>
      </c>
      <c r="AM705" s="180" t="s">
        <v>1568</v>
      </c>
      <c r="AN705" s="180" t="s">
        <v>1568</v>
      </c>
      <c r="AO705" s="601" t="s">
        <v>6414</v>
      </c>
      <c r="AP705" s="438" t="s">
        <v>6946</v>
      </c>
      <c r="AQ705" s="240" t="s">
        <v>7146</v>
      </c>
      <c r="AR705" s="685" t="s">
        <v>1568</v>
      </c>
      <c r="AS705" s="685" t="s">
        <v>7357</v>
      </c>
      <c r="AT705" s="261" t="s">
        <v>882</v>
      </c>
      <c r="AU705" s="185">
        <v>44579</v>
      </c>
      <c r="AV705" s="130" t="s">
        <v>1031</v>
      </c>
      <c r="AW705" s="418"/>
      <c r="AX705" s="30"/>
      <c r="AY705" s="30"/>
      <c r="AZ705" s="30"/>
      <c r="BA705" s="30"/>
      <c r="BB705" s="342" t="s">
        <v>1301</v>
      </c>
      <c r="BC705" s="418"/>
      <c r="BD705" s="30"/>
      <c r="BI705" s="604" t="s">
        <v>7573</v>
      </c>
      <c r="BJ705" s="604" t="s">
        <v>7574</v>
      </c>
      <c r="BK705" s="604" t="s">
        <v>7575</v>
      </c>
      <c r="BL705" s="36"/>
    </row>
    <row r="706" spans="1:64" s="14" customFormat="1" ht="115.5" customHeight="1" x14ac:dyDescent="0.25">
      <c r="A706" s="540" t="s">
        <v>6245</v>
      </c>
      <c r="B706" s="426" t="s">
        <v>6272</v>
      </c>
      <c r="C706" s="223">
        <v>44439</v>
      </c>
      <c r="D706" s="631" t="s">
        <v>7572</v>
      </c>
      <c r="E706" s="479" t="s">
        <v>1408</v>
      </c>
      <c r="F706" s="422" t="s">
        <v>6220</v>
      </c>
      <c r="G706" s="422" t="s">
        <v>6159</v>
      </c>
      <c r="H706" s="422" t="s">
        <v>6163</v>
      </c>
      <c r="I706" s="422" t="s">
        <v>6164</v>
      </c>
      <c r="J706" s="422" t="s">
        <v>6165</v>
      </c>
      <c r="K706" s="435">
        <v>1</v>
      </c>
      <c r="L706" s="713">
        <v>44470</v>
      </c>
      <c r="M706" s="713">
        <v>44865</v>
      </c>
      <c r="N706" s="577">
        <f t="shared" ref="N706" si="64">(M706-L706)/7</f>
        <v>56.428571428571431</v>
      </c>
      <c r="O706" s="733">
        <v>0</v>
      </c>
      <c r="P706" s="422" t="s">
        <v>2993</v>
      </c>
      <c r="Q706" s="371" t="s">
        <v>131</v>
      </c>
      <c r="R706" s="597" t="s">
        <v>7941</v>
      </c>
      <c r="S706" s="653">
        <f t="shared" ref="S706" si="65">LEN(R706)</f>
        <v>179</v>
      </c>
      <c r="T706" s="253" t="s">
        <v>1277</v>
      </c>
      <c r="U706" s="253" t="s">
        <v>1277</v>
      </c>
      <c r="V706" s="253" t="s">
        <v>1277</v>
      </c>
      <c r="W706" s="253" t="s">
        <v>1277</v>
      </c>
      <c r="X706" s="253" t="s">
        <v>1277</v>
      </c>
      <c r="Y706" s="253" t="s">
        <v>1277</v>
      </c>
      <c r="Z706" s="253" t="s">
        <v>1277</v>
      </c>
      <c r="AA706" s="253" t="s">
        <v>1277</v>
      </c>
      <c r="AB706" s="253" t="s">
        <v>1277</v>
      </c>
      <c r="AC706" s="253" t="s">
        <v>1277</v>
      </c>
      <c r="AD706" s="253" t="s">
        <v>1277</v>
      </c>
      <c r="AE706" s="253" t="s">
        <v>1277</v>
      </c>
      <c r="AF706" s="253" t="s">
        <v>1277</v>
      </c>
      <c r="AG706" s="253" t="s">
        <v>1277</v>
      </c>
      <c r="AH706" s="253" t="s">
        <v>1277</v>
      </c>
      <c r="AI706" s="253" t="s">
        <v>1277</v>
      </c>
      <c r="AJ706" s="253" t="s">
        <v>1277</v>
      </c>
      <c r="AK706" s="253" t="s">
        <v>1277</v>
      </c>
      <c r="AL706" s="227" t="s">
        <v>1568</v>
      </c>
      <c r="AM706" s="227" t="s">
        <v>1568</v>
      </c>
      <c r="AN706" s="227" t="s">
        <v>1568</v>
      </c>
      <c r="AO706" s="241" t="s">
        <v>6414</v>
      </c>
      <c r="AP706" s="652" t="s">
        <v>6947</v>
      </c>
      <c r="AQ706" s="601" t="s">
        <v>7147</v>
      </c>
      <c r="AR706" s="601" t="s">
        <v>7776</v>
      </c>
      <c r="AS706" s="595" t="s">
        <v>7957</v>
      </c>
      <c r="AT706" s="601" t="s">
        <v>1937</v>
      </c>
      <c r="AU706" s="185">
        <v>44677</v>
      </c>
      <c r="AV706" s="604" t="s">
        <v>2439</v>
      </c>
      <c r="AW706" s="598">
        <v>44677</v>
      </c>
      <c r="AX706" s="149" t="s">
        <v>7942</v>
      </c>
      <c r="AY706" s="601" t="s">
        <v>7913</v>
      </c>
      <c r="AZ706" s="31" t="s">
        <v>1568</v>
      </c>
      <c r="BA706" s="31" t="s">
        <v>1568</v>
      </c>
      <c r="BB706" s="597" t="s">
        <v>2678</v>
      </c>
      <c r="BC706" s="418" t="s">
        <v>3661</v>
      </c>
      <c r="BD706" s="30" t="s">
        <v>1568</v>
      </c>
      <c r="BI706" s="604" t="s">
        <v>7573</v>
      </c>
      <c r="BJ706" s="604" t="s">
        <v>7574</v>
      </c>
      <c r="BK706" s="604" t="s">
        <v>7575</v>
      </c>
      <c r="BL706" s="36"/>
    </row>
    <row r="707" spans="1:64" s="14" customFormat="1" ht="115.5" customHeight="1" x14ac:dyDescent="0.25">
      <c r="A707" s="540" t="s">
        <v>6245</v>
      </c>
      <c r="B707" s="426" t="s">
        <v>6272</v>
      </c>
      <c r="C707" s="223">
        <v>44439</v>
      </c>
      <c r="D707" s="631" t="s">
        <v>7572</v>
      </c>
      <c r="E707" s="479" t="s">
        <v>1408</v>
      </c>
      <c r="F707" s="422" t="s">
        <v>6220</v>
      </c>
      <c r="G707" s="422" t="s">
        <v>6159</v>
      </c>
      <c r="H707" s="422" t="s">
        <v>6163</v>
      </c>
      <c r="I707" s="422" t="s">
        <v>6164</v>
      </c>
      <c r="J707" s="422" t="s">
        <v>6165</v>
      </c>
      <c r="K707" s="435">
        <v>1</v>
      </c>
      <c r="L707" s="667">
        <v>44470</v>
      </c>
      <c r="M707" s="715">
        <v>44926</v>
      </c>
      <c r="N707" s="577">
        <f t="shared" si="63"/>
        <v>65.142857142857139</v>
      </c>
      <c r="O707" s="554">
        <v>0</v>
      </c>
      <c r="P707" s="422" t="s">
        <v>2993</v>
      </c>
      <c r="Q707" s="371" t="s">
        <v>131</v>
      </c>
      <c r="R707" s="597" t="s">
        <v>7941</v>
      </c>
      <c r="S707" s="653">
        <f t="shared" si="56"/>
        <v>179</v>
      </c>
      <c r="T707" s="253" t="s">
        <v>1277</v>
      </c>
      <c r="U707" s="253" t="s">
        <v>1277</v>
      </c>
      <c r="V707" s="253" t="s">
        <v>1277</v>
      </c>
      <c r="W707" s="253" t="s">
        <v>1277</v>
      </c>
      <c r="X707" s="253" t="s">
        <v>1277</v>
      </c>
      <c r="Y707" s="253" t="s">
        <v>1277</v>
      </c>
      <c r="Z707" s="253" t="s">
        <v>1277</v>
      </c>
      <c r="AA707" s="253" t="s">
        <v>1277</v>
      </c>
      <c r="AB707" s="253" t="s">
        <v>1277</v>
      </c>
      <c r="AC707" s="253" t="s">
        <v>1277</v>
      </c>
      <c r="AD707" s="253" t="s">
        <v>1277</v>
      </c>
      <c r="AE707" s="253" t="s">
        <v>1277</v>
      </c>
      <c r="AF707" s="253" t="s">
        <v>1277</v>
      </c>
      <c r="AG707" s="253" t="s">
        <v>1277</v>
      </c>
      <c r="AH707" s="253" t="s">
        <v>1277</v>
      </c>
      <c r="AI707" s="253" t="s">
        <v>1277</v>
      </c>
      <c r="AJ707" s="253" t="s">
        <v>1277</v>
      </c>
      <c r="AK707" s="253" t="s">
        <v>1277</v>
      </c>
      <c r="AL707" s="227" t="s">
        <v>1568</v>
      </c>
      <c r="AM707" s="227" t="s">
        <v>1568</v>
      </c>
      <c r="AN707" s="227" t="s">
        <v>1568</v>
      </c>
      <c r="AO707" s="241" t="s">
        <v>6414</v>
      </c>
      <c r="AP707" s="652" t="s">
        <v>6947</v>
      </c>
      <c r="AQ707" s="601" t="s">
        <v>7147</v>
      </c>
      <c r="AR707" s="601" t="s">
        <v>7776</v>
      </c>
      <c r="AS707" s="595" t="s">
        <v>7957</v>
      </c>
      <c r="AT707" s="261" t="s">
        <v>884</v>
      </c>
      <c r="AU707" s="185">
        <v>44677</v>
      </c>
      <c r="AV707" s="130" t="s">
        <v>1031</v>
      </c>
      <c r="AW707" s="418"/>
      <c r="AX707" s="30"/>
      <c r="AY707" s="30"/>
      <c r="AZ707" s="30"/>
      <c r="BA707" s="30"/>
      <c r="BB707" s="342" t="s">
        <v>1301</v>
      </c>
      <c r="BC707" s="418"/>
      <c r="BD707" s="30"/>
      <c r="BI707" s="604" t="s">
        <v>7573</v>
      </c>
      <c r="BJ707" s="604" t="s">
        <v>7574</v>
      </c>
      <c r="BK707" s="604" t="s">
        <v>7575</v>
      </c>
      <c r="BL707" s="36"/>
    </row>
    <row r="708" spans="1:64" s="14" customFormat="1" ht="115.5" customHeight="1" x14ac:dyDescent="0.25">
      <c r="A708" s="540" t="s">
        <v>6246</v>
      </c>
      <c r="B708" s="426" t="s">
        <v>6272</v>
      </c>
      <c r="C708" s="223">
        <v>44439</v>
      </c>
      <c r="D708" s="631" t="s">
        <v>7572</v>
      </c>
      <c r="E708" s="479" t="s">
        <v>1408</v>
      </c>
      <c r="F708" s="422" t="s">
        <v>6220</v>
      </c>
      <c r="G708" s="422" t="s">
        <v>6159</v>
      </c>
      <c r="H708" s="422" t="s">
        <v>6166</v>
      </c>
      <c r="I708" s="422" t="s">
        <v>6167</v>
      </c>
      <c r="J708" s="422" t="s">
        <v>6168</v>
      </c>
      <c r="K708" s="435">
        <v>2</v>
      </c>
      <c r="L708" s="667">
        <v>44470</v>
      </c>
      <c r="M708" s="667">
        <v>44865</v>
      </c>
      <c r="N708" s="577">
        <f t="shared" si="63"/>
        <v>56.428571428571431</v>
      </c>
      <c r="O708" s="554">
        <v>0</v>
      </c>
      <c r="P708" s="422" t="s">
        <v>2993</v>
      </c>
      <c r="Q708" s="371" t="s">
        <v>131</v>
      </c>
      <c r="R708" s="595" t="s">
        <v>7789</v>
      </c>
      <c r="S708" s="653">
        <f t="shared" si="56"/>
        <v>176</v>
      </c>
      <c r="T708" s="36"/>
      <c r="U708" s="36"/>
      <c r="V708" s="253"/>
      <c r="W708" s="253"/>
      <c r="X708" s="253"/>
      <c r="Y708" s="253"/>
      <c r="Z708" s="253"/>
      <c r="AA708" s="180"/>
      <c r="AB708" s="180"/>
      <c r="AC708" s="180"/>
      <c r="AD708" s="180"/>
      <c r="AE708" s="180"/>
      <c r="AF708" s="180"/>
      <c r="AG708" s="180"/>
      <c r="AH708" s="180"/>
      <c r="AI708" s="180"/>
      <c r="AJ708" s="180"/>
      <c r="AK708" s="180"/>
      <c r="AL708" s="180" t="s">
        <v>1568</v>
      </c>
      <c r="AM708" s="180" t="s">
        <v>1568</v>
      </c>
      <c r="AN708" s="180" t="s">
        <v>1568</v>
      </c>
      <c r="AO708" s="231" t="s">
        <v>6414</v>
      </c>
      <c r="AP708" s="594" t="s">
        <v>6947</v>
      </c>
      <c r="AQ708" s="601" t="s">
        <v>7147</v>
      </c>
      <c r="AR708" s="601" t="s">
        <v>7788</v>
      </c>
      <c r="AS708" s="599" t="s">
        <v>7888</v>
      </c>
      <c r="AT708" s="601" t="s">
        <v>884</v>
      </c>
      <c r="AU708" s="185">
        <v>44659</v>
      </c>
      <c r="AV708" s="604" t="s">
        <v>1031</v>
      </c>
      <c r="AW708" s="418"/>
      <c r="AX708" s="30"/>
      <c r="AY708" s="30"/>
      <c r="AZ708" s="30"/>
      <c r="BA708" s="30"/>
      <c r="BB708" s="342" t="s">
        <v>1301</v>
      </c>
      <c r="BC708" s="418"/>
      <c r="BD708" s="30"/>
      <c r="BI708" s="604" t="s">
        <v>7573</v>
      </c>
      <c r="BJ708" s="604" t="s">
        <v>7574</v>
      </c>
      <c r="BK708" s="604" t="s">
        <v>7575</v>
      </c>
      <c r="BL708" s="36"/>
    </row>
    <row r="709" spans="1:64" s="14" customFormat="1" ht="115.5" customHeight="1" x14ac:dyDescent="0.25">
      <c r="A709" s="540" t="s">
        <v>6247</v>
      </c>
      <c r="B709" s="426" t="s">
        <v>6272</v>
      </c>
      <c r="C709" s="223">
        <v>44439</v>
      </c>
      <c r="D709" s="631" t="s">
        <v>7572</v>
      </c>
      <c r="E709" s="479" t="s">
        <v>1408</v>
      </c>
      <c r="F709" s="422" t="s">
        <v>6220</v>
      </c>
      <c r="G709" s="422" t="s">
        <v>6159</v>
      </c>
      <c r="H709" s="422" t="s">
        <v>6169</v>
      </c>
      <c r="I709" s="422" t="s">
        <v>6170</v>
      </c>
      <c r="J709" s="422" t="s">
        <v>689</v>
      </c>
      <c r="K709" s="435">
        <v>1</v>
      </c>
      <c r="L709" s="667">
        <v>44470</v>
      </c>
      <c r="M709" s="667">
        <v>44865</v>
      </c>
      <c r="N709" s="577">
        <f t="shared" si="63"/>
        <v>56.428571428571431</v>
      </c>
      <c r="O709" s="554">
        <v>0</v>
      </c>
      <c r="P709" s="422" t="s">
        <v>2993</v>
      </c>
      <c r="Q709" s="371" t="s">
        <v>131</v>
      </c>
      <c r="R709" s="595" t="s">
        <v>7802</v>
      </c>
      <c r="S709" s="653">
        <f t="shared" si="56"/>
        <v>238</v>
      </c>
      <c r="T709" s="36"/>
      <c r="U709" s="36"/>
      <c r="V709" s="253"/>
      <c r="W709" s="253"/>
      <c r="X709" s="253"/>
      <c r="Y709" s="253"/>
      <c r="Z709" s="253"/>
      <c r="AA709" s="180"/>
      <c r="AB709" s="180"/>
      <c r="AC709" s="180"/>
      <c r="AD709" s="180"/>
      <c r="AE709" s="180"/>
      <c r="AF709" s="180"/>
      <c r="AG709" s="180"/>
      <c r="AH709" s="180"/>
      <c r="AI709" s="180"/>
      <c r="AJ709" s="180"/>
      <c r="AK709" s="180"/>
      <c r="AL709" s="180" t="s">
        <v>1568</v>
      </c>
      <c r="AM709" s="180" t="s">
        <v>1568</v>
      </c>
      <c r="AN709" s="180" t="s">
        <v>1568</v>
      </c>
      <c r="AO709" s="231" t="s">
        <v>6414</v>
      </c>
      <c r="AP709" s="594" t="s">
        <v>6947</v>
      </c>
      <c r="AQ709" s="601" t="s">
        <v>7147</v>
      </c>
      <c r="AR709" s="601" t="s">
        <v>7777</v>
      </c>
      <c r="AS709" s="595" t="s">
        <v>7781</v>
      </c>
      <c r="AT709" s="261" t="s">
        <v>884</v>
      </c>
      <c r="AU709" s="185">
        <v>44658</v>
      </c>
      <c r="AV709" s="130" t="s">
        <v>1031</v>
      </c>
      <c r="AW709" s="418"/>
      <c r="AX709" s="30"/>
      <c r="AY709" s="30"/>
      <c r="AZ709" s="30"/>
      <c r="BA709" s="30"/>
      <c r="BB709" s="342" t="s">
        <v>1301</v>
      </c>
      <c r="BC709" s="418"/>
      <c r="BD709" s="30"/>
      <c r="BI709" s="604" t="s">
        <v>7573</v>
      </c>
      <c r="BJ709" s="604" t="s">
        <v>7574</v>
      </c>
      <c r="BK709" s="604" t="s">
        <v>7575</v>
      </c>
      <c r="BL709" s="36"/>
    </row>
    <row r="710" spans="1:64" s="14" customFormat="1" ht="115.5" customHeight="1" x14ac:dyDescent="0.25">
      <c r="A710" s="540" t="s">
        <v>6248</v>
      </c>
      <c r="B710" s="426" t="s">
        <v>6272</v>
      </c>
      <c r="C710" s="223">
        <v>44439</v>
      </c>
      <c r="D710" s="631" t="s">
        <v>7572</v>
      </c>
      <c r="E710" s="479" t="s">
        <v>1398</v>
      </c>
      <c r="F710" s="422" t="s">
        <v>6221</v>
      </c>
      <c r="G710" s="666" t="s">
        <v>6171</v>
      </c>
      <c r="H710" s="666" t="s">
        <v>6145</v>
      </c>
      <c r="I710" s="666" t="s">
        <v>6145</v>
      </c>
      <c r="J710" s="695" t="s">
        <v>6146</v>
      </c>
      <c r="K710" s="310">
        <v>1</v>
      </c>
      <c r="L710" s="667">
        <v>44484</v>
      </c>
      <c r="M710" s="667">
        <v>44910</v>
      </c>
      <c r="N710" s="577">
        <f t="shared" si="63"/>
        <v>60.857142857142854</v>
      </c>
      <c r="O710" s="554">
        <v>0</v>
      </c>
      <c r="P710" s="666" t="s">
        <v>52</v>
      </c>
      <c r="Q710" s="482" t="s">
        <v>6214</v>
      </c>
      <c r="R710" s="601" t="s">
        <v>7787</v>
      </c>
      <c r="S710" s="653">
        <f t="shared" si="56"/>
        <v>167</v>
      </c>
      <c r="T710" s="36"/>
      <c r="U710" s="36"/>
      <c r="V710" s="253"/>
      <c r="W710" s="253"/>
      <c r="X710" s="253"/>
      <c r="Y710" s="253"/>
      <c r="Z710" s="253"/>
      <c r="AA710" s="180"/>
      <c r="AB710" s="180"/>
      <c r="AC710" s="180"/>
      <c r="AD710" s="180"/>
      <c r="AE710" s="180"/>
      <c r="AF710" s="180"/>
      <c r="AG710" s="180"/>
      <c r="AH710" s="180"/>
      <c r="AI710" s="180"/>
      <c r="AJ710" s="180"/>
      <c r="AK710" s="180"/>
      <c r="AL710" s="180" t="s">
        <v>1568</v>
      </c>
      <c r="AM710" s="180" t="s">
        <v>1568</v>
      </c>
      <c r="AN710" s="180" t="s">
        <v>1568</v>
      </c>
      <c r="AO710" s="231" t="s">
        <v>6414</v>
      </c>
      <c r="AP710" s="597" t="s">
        <v>7169</v>
      </c>
      <c r="AQ710" s="601" t="s">
        <v>7214</v>
      </c>
      <c r="AR710" s="604" t="s">
        <v>7727</v>
      </c>
      <c r="AS710" s="602" t="s">
        <v>7786</v>
      </c>
      <c r="AT710" s="261" t="s">
        <v>884</v>
      </c>
      <c r="AU710" s="185">
        <v>44658</v>
      </c>
      <c r="AV710" s="130" t="s">
        <v>1031</v>
      </c>
      <c r="AW710" s="418"/>
      <c r="AX710" s="30"/>
      <c r="AY710" s="30"/>
      <c r="AZ710" s="30"/>
      <c r="BA710" s="30"/>
      <c r="BB710" s="342" t="s">
        <v>1301</v>
      </c>
      <c r="BC710" s="418"/>
      <c r="BD710" s="30"/>
      <c r="BI710" s="604" t="s">
        <v>7510</v>
      </c>
      <c r="BJ710" s="604" t="s">
        <v>7513</v>
      </c>
      <c r="BK710" s="604" t="s">
        <v>7577</v>
      </c>
      <c r="BL710" s="36" t="s">
        <v>7576</v>
      </c>
    </row>
    <row r="711" spans="1:64" s="14" customFormat="1" ht="115.5" customHeight="1" x14ac:dyDescent="0.25">
      <c r="A711" s="540" t="s">
        <v>6249</v>
      </c>
      <c r="B711" s="426" t="s">
        <v>6272</v>
      </c>
      <c r="C711" s="223">
        <v>44439</v>
      </c>
      <c r="D711" s="631" t="s">
        <v>7572</v>
      </c>
      <c r="E711" s="479" t="s">
        <v>1396</v>
      </c>
      <c r="F711" s="422" t="s">
        <v>6222</v>
      </c>
      <c r="G711" s="666" t="s">
        <v>6172</v>
      </c>
      <c r="H711" s="666" t="s">
        <v>6145</v>
      </c>
      <c r="I711" s="666" t="s">
        <v>6145</v>
      </c>
      <c r="J711" s="695" t="s">
        <v>6146</v>
      </c>
      <c r="K711" s="310">
        <v>1</v>
      </c>
      <c r="L711" s="667">
        <v>44484</v>
      </c>
      <c r="M711" s="667">
        <v>44910</v>
      </c>
      <c r="N711" s="577">
        <f t="shared" si="63"/>
        <v>60.857142857142854</v>
      </c>
      <c r="O711" s="554">
        <v>0</v>
      </c>
      <c r="P711" s="666" t="s">
        <v>52</v>
      </c>
      <c r="Q711" s="482" t="s">
        <v>7872</v>
      </c>
      <c r="R711" s="595" t="s">
        <v>7873</v>
      </c>
      <c r="S711" s="653">
        <f t="shared" si="56"/>
        <v>110</v>
      </c>
      <c r="T711" s="36"/>
      <c r="U711" s="36"/>
      <c r="V711" s="253"/>
      <c r="W711" s="253"/>
      <c r="X711" s="253"/>
      <c r="Y711" s="253"/>
      <c r="Z711" s="253"/>
      <c r="AA711" s="180"/>
      <c r="AB711" s="180"/>
      <c r="AC711" s="180"/>
      <c r="AD711" s="180"/>
      <c r="AE711" s="180"/>
      <c r="AF711" s="180"/>
      <c r="AG711" s="180"/>
      <c r="AH711" s="180"/>
      <c r="AI711" s="180"/>
      <c r="AJ711" s="180"/>
      <c r="AK711" s="180"/>
      <c r="AL711" s="180" t="s">
        <v>1568</v>
      </c>
      <c r="AM711" s="180" t="s">
        <v>1568</v>
      </c>
      <c r="AN711" s="180" t="s">
        <v>1568</v>
      </c>
      <c r="AO711" s="231" t="s">
        <v>6414</v>
      </c>
      <c r="AP711" s="621" t="s">
        <v>7260</v>
      </c>
      <c r="AQ711" s="595" t="s">
        <v>7293</v>
      </c>
      <c r="AR711" s="342" t="s">
        <v>7761</v>
      </c>
      <c r="AS711" s="595" t="s">
        <v>7874</v>
      </c>
      <c r="AT711" s="261" t="s">
        <v>884</v>
      </c>
      <c r="AU711" s="185">
        <v>44672</v>
      </c>
      <c r="AV711" s="130" t="s">
        <v>1031</v>
      </c>
      <c r="AW711" s="418"/>
      <c r="AX711" s="30"/>
      <c r="AY711" s="30"/>
      <c r="AZ711" s="30"/>
      <c r="BA711" s="30"/>
      <c r="BB711" s="342" t="s">
        <v>1301</v>
      </c>
      <c r="BC711" s="418"/>
      <c r="BD711" s="30"/>
      <c r="BI711" s="604" t="s">
        <v>7510</v>
      </c>
      <c r="BJ711" s="604" t="s">
        <v>7578</v>
      </c>
      <c r="BK711" s="604" t="s">
        <v>7580</v>
      </c>
      <c r="BL711" s="604" t="s">
        <v>7579</v>
      </c>
    </row>
    <row r="712" spans="1:64" s="14" customFormat="1" ht="115.5" hidden="1" customHeight="1" x14ac:dyDescent="0.25">
      <c r="A712" s="540" t="s">
        <v>6250</v>
      </c>
      <c r="B712" s="426" t="s">
        <v>6272</v>
      </c>
      <c r="C712" s="639">
        <v>44439</v>
      </c>
      <c r="D712" s="214" t="s">
        <v>7581</v>
      </c>
      <c r="E712" s="640" t="s">
        <v>1485</v>
      </c>
      <c r="F712" s="641" t="s">
        <v>6223</v>
      </c>
      <c r="G712" s="642" t="s">
        <v>7188</v>
      </c>
      <c r="H712" s="642" t="s">
        <v>6173</v>
      </c>
      <c r="I712" s="642" t="s">
        <v>6174</v>
      </c>
      <c r="J712" s="642" t="s">
        <v>6175</v>
      </c>
      <c r="K712" s="643">
        <v>1</v>
      </c>
      <c r="L712" s="644">
        <v>44484</v>
      </c>
      <c r="M712" s="644">
        <v>44545</v>
      </c>
      <c r="N712" s="645">
        <f t="shared" si="63"/>
        <v>8.7142857142857135</v>
      </c>
      <c r="O712" s="682">
        <v>1</v>
      </c>
      <c r="P712" s="642" t="s">
        <v>52</v>
      </c>
      <c r="Q712" s="646"/>
      <c r="R712" s="595" t="s">
        <v>7187</v>
      </c>
      <c r="S712" s="600">
        <f t="shared" ref="S712:S739" si="66">LEN(R712)</f>
        <v>242</v>
      </c>
      <c r="T712" s="36"/>
      <c r="U712" s="36"/>
      <c r="V712" s="253"/>
      <c r="W712" s="253"/>
      <c r="X712" s="253"/>
      <c r="Y712" s="253"/>
      <c r="Z712" s="253"/>
      <c r="AA712" s="180"/>
      <c r="AB712" s="180"/>
      <c r="AC712" s="180"/>
      <c r="AD712" s="180"/>
      <c r="AE712" s="180"/>
      <c r="AF712" s="180"/>
      <c r="AG712" s="180"/>
      <c r="AH712" s="180"/>
      <c r="AI712" s="180"/>
      <c r="AJ712" s="180"/>
      <c r="AK712" s="180"/>
      <c r="AL712" s="180" t="s">
        <v>1568</v>
      </c>
      <c r="AM712" s="180" t="s">
        <v>1568</v>
      </c>
      <c r="AN712" s="180" t="s">
        <v>1568</v>
      </c>
      <c r="AO712" s="231" t="s">
        <v>6414</v>
      </c>
      <c r="AP712" s="597" t="s">
        <v>7172</v>
      </c>
      <c r="AQ712" s="595" t="s">
        <v>7186</v>
      </c>
      <c r="AR712" s="4" t="s">
        <v>1568</v>
      </c>
      <c r="AS712" s="4" t="s">
        <v>7357</v>
      </c>
      <c r="AT712" s="601" t="s">
        <v>882</v>
      </c>
      <c r="AU712" s="185">
        <v>44568</v>
      </c>
      <c r="AV712" s="130" t="s">
        <v>1031</v>
      </c>
      <c r="AW712" s="418"/>
      <c r="AX712" s="30"/>
      <c r="AY712" s="30"/>
      <c r="AZ712" s="30"/>
      <c r="BA712" s="30"/>
      <c r="BB712" s="342" t="s">
        <v>1301</v>
      </c>
      <c r="BC712" s="418"/>
      <c r="BD712" s="30"/>
      <c r="BI712" s="604" t="s">
        <v>7510</v>
      </c>
      <c r="BJ712" s="604" t="s">
        <v>7511</v>
      </c>
      <c r="BK712" s="604" t="s">
        <v>7582</v>
      </c>
      <c r="BL712" s="36"/>
    </row>
    <row r="713" spans="1:64" s="14" customFormat="1" ht="115.5" customHeight="1" x14ac:dyDescent="0.25">
      <c r="A713" s="540" t="s">
        <v>6251</v>
      </c>
      <c r="B713" s="426" t="s">
        <v>6272</v>
      </c>
      <c r="C713" s="223">
        <v>44439</v>
      </c>
      <c r="D713" s="223" t="s">
        <v>7567</v>
      </c>
      <c r="E713" s="479" t="s">
        <v>1397</v>
      </c>
      <c r="F713" s="666" t="s">
        <v>6224</v>
      </c>
      <c r="G713" s="666" t="s">
        <v>6176</v>
      </c>
      <c r="H713" s="666" t="s">
        <v>6177</v>
      </c>
      <c r="I713" s="666" t="s">
        <v>6177</v>
      </c>
      <c r="J713" s="666" t="s">
        <v>6178</v>
      </c>
      <c r="K713" s="477">
        <v>1</v>
      </c>
      <c r="L713" s="667">
        <v>44531</v>
      </c>
      <c r="M713" s="667">
        <v>44742</v>
      </c>
      <c r="N713" s="577">
        <f t="shared" si="63"/>
        <v>30.142857142857142</v>
      </c>
      <c r="O713" s="554">
        <v>0</v>
      </c>
      <c r="P713" s="666" t="s">
        <v>52</v>
      </c>
      <c r="Q713" s="482"/>
      <c r="R713" s="595" t="s">
        <v>7747</v>
      </c>
      <c r="S713" s="653">
        <f t="shared" si="66"/>
        <v>282</v>
      </c>
      <c r="T713" s="36"/>
      <c r="U713" s="36"/>
      <c r="V713" s="253"/>
      <c r="W713" s="253"/>
      <c r="X713" s="253"/>
      <c r="Y713" s="253"/>
      <c r="Z713" s="253"/>
      <c r="AA713" s="180"/>
      <c r="AB713" s="180"/>
      <c r="AC713" s="180"/>
      <c r="AD713" s="180"/>
      <c r="AE713" s="180"/>
      <c r="AF713" s="180"/>
      <c r="AG713" s="180"/>
      <c r="AH713" s="180"/>
      <c r="AI713" s="180"/>
      <c r="AJ713" s="180"/>
      <c r="AK713" s="180"/>
      <c r="AL713" s="180" t="s">
        <v>1568</v>
      </c>
      <c r="AM713" s="180" t="s">
        <v>1568</v>
      </c>
      <c r="AN713" s="180" t="s">
        <v>1568</v>
      </c>
      <c r="AO713" s="231" t="s">
        <v>6414</v>
      </c>
      <c r="AP713" s="597" t="s">
        <v>7173</v>
      </c>
      <c r="AQ713" s="595" t="s">
        <v>7215</v>
      </c>
      <c r="AR713" s="130" t="s">
        <v>7729</v>
      </c>
      <c r="AS713" s="237" t="s">
        <v>7757</v>
      </c>
      <c r="AT713" s="261" t="s">
        <v>884</v>
      </c>
      <c r="AU713" s="185">
        <v>44657</v>
      </c>
      <c r="AV713" s="130" t="s">
        <v>1031</v>
      </c>
      <c r="AW713" s="418"/>
      <c r="AX713" s="30"/>
      <c r="AY713" s="30"/>
      <c r="AZ713" s="30"/>
      <c r="BA713" s="30"/>
      <c r="BB713" s="342" t="s">
        <v>1301</v>
      </c>
      <c r="BC713" s="418"/>
      <c r="BD713" s="30"/>
      <c r="BI713" s="604" t="s">
        <v>7510</v>
      </c>
      <c r="BJ713" s="604" t="s">
        <v>7511</v>
      </c>
      <c r="BK713" s="604" t="s">
        <v>7583</v>
      </c>
      <c r="BL713" s="604" t="s">
        <v>7584</v>
      </c>
    </row>
    <row r="714" spans="1:64" s="14" customFormat="1" ht="115.5" customHeight="1" x14ac:dyDescent="0.25">
      <c r="A714" s="540" t="s">
        <v>6252</v>
      </c>
      <c r="B714" s="426" t="s">
        <v>6272</v>
      </c>
      <c r="C714" s="223">
        <v>44439</v>
      </c>
      <c r="D714" s="223" t="s">
        <v>7567</v>
      </c>
      <c r="E714" s="479" t="s">
        <v>1486</v>
      </c>
      <c r="F714" s="422" t="s">
        <v>6225</v>
      </c>
      <c r="G714" s="668" t="s">
        <v>6179</v>
      </c>
      <c r="H714" s="668" t="s">
        <v>6180</v>
      </c>
      <c r="I714" s="668" t="s">
        <v>6181</v>
      </c>
      <c r="J714" s="668" t="s">
        <v>6182</v>
      </c>
      <c r="K714" s="310">
        <v>212</v>
      </c>
      <c r="L714" s="669">
        <v>44531</v>
      </c>
      <c r="M714" s="669">
        <v>45015</v>
      </c>
      <c r="N714" s="577">
        <f t="shared" si="63"/>
        <v>69.142857142857139</v>
      </c>
      <c r="O714" s="554">
        <v>0</v>
      </c>
      <c r="P714" s="37" t="s">
        <v>52</v>
      </c>
      <c r="Q714" s="484"/>
      <c r="R714" s="595" t="s">
        <v>7750</v>
      </c>
      <c r="S714" s="653">
        <f t="shared" si="66"/>
        <v>282</v>
      </c>
      <c r="T714" s="36"/>
      <c r="U714" s="36"/>
      <c r="V714" s="253"/>
      <c r="W714" s="253"/>
      <c r="X714" s="253"/>
      <c r="Y714" s="253"/>
      <c r="Z714" s="253"/>
      <c r="AA714" s="180"/>
      <c r="AB714" s="180"/>
      <c r="AC714" s="180"/>
      <c r="AD714" s="180"/>
      <c r="AE714" s="180"/>
      <c r="AF714" s="180"/>
      <c r="AG714" s="180"/>
      <c r="AH714" s="180"/>
      <c r="AI714" s="180"/>
      <c r="AJ714" s="180"/>
      <c r="AK714" s="180"/>
      <c r="AL714" s="180" t="s">
        <v>1568</v>
      </c>
      <c r="AM714" s="180" t="s">
        <v>1568</v>
      </c>
      <c r="AN714" s="180" t="s">
        <v>1568</v>
      </c>
      <c r="AO714" s="231" t="s">
        <v>6414</v>
      </c>
      <c r="AP714" s="597" t="s">
        <v>7173</v>
      </c>
      <c r="AQ714" s="595" t="s">
        <v>7216</v>
      </c>
      <c r="AR714" s="604" t="s">
        <v>7730</v>
      </c>
      <c r="AS714" s="237" t="s">
        <v>7970</v>
      </c>
      <c r="AT714" s="601" t="s">
        <v>884</v>
      </c>
      <c r="AU714" s="185">
        <v>44657</v>
      </c>
      <c r="AV714" s="130" t="s">
        <v>1031</v>
      </c>
      <c r="AW714" s="418"/>
      <c r="AX714" s="30"/>
      <c r="AY714" s="30"/>
      <c r="AZ714" s="30"/>
      <c r="BA714" s="30"/>
      <c r="BB714" s="342" t="s">
        <v>1301</v>
      </c>
      <c r="BC714" s="418"/>
      <c r="BD714" s="30"/>
      <c r="BI714" s="604" t="s">
        <v>7510</v>
      </c>
      <c r="BJ714" s="36" t="s">
        <v>7585</v>
      </c>
      <c r="BK714" s="604" t="s">
        <v>7587</v>
      </c>
      <c r="BL714" s="604" t="s">
        <v>7588</v>
      </c>
    </row>
    <row r="715" spans="1:64" s="14" customFormat="1" ht="115.5" customHeight="1" x14ac:dyDescent="0.25">
      <c r="A715" s="540" t="s">
        <v>6253</v>
      </c>
      <c r="B715" s="426" t="s">
        <v>6272</v>
      </c>
      <c r="C715" s="223">
        <v>44439</v>
      </c>
      <c r="D715" s="223" t="s">
        <v>7567</v>
      </c>
      <c r="E715" s="479" t="s">
        <v>1486</v>
      </c>
      <c r="F715" s="422" t="s">
        <v>6225</v>
      </c>
      <c r="G715" s="422" t="s">
        <v>6183</v>
      </c>
      <c r="H715" s="422" t="s">
        <v>6184</v>
      </c>
      <c r="I715" s="604" t="s">
        <v>6185</v>
      </c>
      <c r="J715" s="422" t="s">
        <v>6186</v>
      </c>
      <c r="K715" s="478">
        <v>4</v>
      </c>
      <c r="L715" s="669">
        <v>44481</v>
      </c>
      <c r="M715" s="669">
        <v>44742</v>
      </c>
      <c r="N715" s="577">
        <f t="shared" si="63"/>
        <v>37.285714285714285</v>
      </c>
      <c r="O715" s="554">
        <v>1</v>
      </c>
      <c r="P715" s="422" t="s">
        <v>135</v>
      </c>
      <c r="Q715" s="371"/>
      <c r="R715" s="595" t="s">
        <v>7760</v>
      </c>
      <c r="S715" s="653">
        <f t="shared" si="66"/>
        <v>321</v>
      </c>
      <c r="T715" s="36"/>
      <c r="U715" s="36"/>
      <c r="V715" s="253"/>
      <c r="W715" s="253"/>
      <c r="X715" s="253"/>
      <c r="Y715" s="253"/>
      <c r="Z715" s="253"/>
      <c r="AA715" s="180"/>
      <c r="AB715" s="180"/>
      <c r="AC715" s="180"/>
      <c r="AD715" s="180"/>
      <c r="AE715" s="180"/>
      <c r="AF715" s="180"/>
      <c r="AG715" s="180"/>
      <c r="AH715" s="180"/>
      <c r="AI715" s="180"/>
      <c r="AJ715" s="180"/>
      <c r="AK715" s="180"/>
      <c r="AL715" s="180" t="s">
        <v>1568</v>
      </c>
      <c r="AM715" s="180" t="s">
        <v>1568</v>
      </c>
      <c r="AN715" s="180" t="s">
        <v>1568</v>
      </c>
      <c r="AO715" s="6" t="s">
        <v>6415</v>
      </c>
      <c r="AP715" s="32" t="s">
        <v>6962</v>
      </c>
      <c r="AQ715" s="595" t="s">
        <v>7028</v>
      </c>
      <c r="AR715" s="597" t="s">
        <v>7759</v>
      </c>
      <c r="AS715" s="595" t="s">
        <v>7767</v>
      </c>
      <c r="AT715" s="241" t="s">
        <v>884</v>
      </c>
      <c r="AU715" s="185">
        <v>44657</v>
      </c>
      <c r="AV715" s="604" t="s">
        <v>1031</v>
      </c>
      <c r="AW715" s="418"/>
      <c r="AX715" s="30"/>
      <c r="AY715" s="30"/>
      <c r="AZ715" s="30"/>
      <c r="BA715" s="30"/>
      <c r="BB715" s="342" t="s">
        <v>1301</v>
      </c>
      <c r="BC715" s="418"/>
      <c r="BD715" s="30"/>
      <c r="BI715" s="604" t="s">
        <v>7510</v>
      </c>
      <c r="BJ715" s="36" t="s">
        <v>7585</v>
      </c>
      <c r="BK715" s="604" t="s">
        <v>7586</v>
      </c>
      <c r="BL715" s="604" t="s">
        <v>7588</v>
      </c>
    </row>
    <row r="716" spans="1:64" s="14" customFormat="1" ht="115.5" customHeight="1" x14ac:dyDescent="0.25">
      <c r="A716" s="540" t="s">
        <v>6254</v>
      </c>
      <c r="B716" s="426" t="s">
        <v>6272</v>
      </c>
      <c r="C716" s="223">
        <v>44439</v>
      </c>
      <c r="D716" s="223" t="s">
        <v>7567</v>
      </c>
      <c r="E716" s="479" t="s">
        <v>1400</v>
      </c>
      <c r="F716" s="422" t="s">
        <v>6226</v>
      </c>
      <c r="G716" s="668" t="s">
        <v>6187</v>
      </c>
      <c r="H716" s="668" t="s">
        <v>6188</v>
      </c>
      <c r="I716" s="668" t="s">
        <v>6189</v>
      </c>
      <c r="J716" s="668" t="s">
        <v>6190</v>
      </c>
      <c r="K716" s="310">
        <v>1</v>
      </c>
      <c r="L716" s="669">
        <v>44607</v>
      </c>
      <c r="M716" s="669">
        <v>44834</v>
      </c>
      <c r="N716" s="577">
        <f t="shared" si="63"/>
        <v>32.428571428571431</v>
      </c>
      <c r="O716" s="554">
        <v>0</v>
      </c>
      <c r="P716" s="37" t="s">
        <v>52</v>
      </c>
      <c r="Q716" s="485"/>
      <c r="R716" s="595" t="s">
        <v>7749</v>
      </c>
      <c r="S716" s="653">
        <f t="shared" si="66"/>
        <v>169</v>
      </c>
      <c r="T716" s="36"/>
      <c r="U716" s="36"/>
      <c r="V716" s="253"/>
      <c r="W716" s="253"/>
      <c r="X716" s="253"/>
      <c r="Y716" s="253"/>
      <c r="Z716" s="253"/>
      <c r="AA716" s="180"/>
      <c r="AB716" s="180"/>
      <c r="AC716" s="180"/>
      <c r="AD716" s="180"/>
      <c r="AE716" s="180"/>
      <c r="AF716" s="180"/>
      <c r="AG716" s="180"/>
      <c r="AH716" s="180"/>
      <c r="AI716" s="180"/>
      <c r="AJ716" s="180"/>
      <c r="AK716" s="180"/>
      <c r="AL716" s="180" t="s">
        <v>1568</v>
      </c>
      <c r="AM716" s="180" t="s">
        <v>1568</v>
      </c>
      <c r="AN716" s="180" t="s">
        <v>1568</v>
      </c>
      <c r="AO716" s="231" t="s">
        <v>6416</v>
      </c>
      <c r="AP716" s="596" t="s">
        <v>7174</v>
      </c>
      <c r="AQ716" s="595" t="s">
        <v>7749</v>
      </c>
      <c r="AR716" s="130" t="s">
        <v>7731</v>
      </c>
      <c r="AS716" s="237" t="s">
        <v>7748</v>
      </c>
      <c r="AT716" s="261" t="s">
        <v>884</v>
      </c>
      <c r="AU716" s="185">
        <v>44657</v>
      </c>
      <c r="AV716" s="130" t="s">
        <v>1031</v>
      </c>
      <c r="AW716" s="418"/>
      <c r="AX716" s="30"/>
      <c r="AY716" s="30"/>
      <c r="AZ716" s="30"/>
      <c r="BA716" s="30"/>
      <c r="BB716" s="342" t="s">
        <v>1301</v>
      </c>
      <c r="BC716" s="418"/>
      <c r="BD716" s="30"/>
      <c r="BI716" s="604" t="s">
        <v>7510</v>
      </c>
      <c r="BJ716" s="604" t="s">
        <v>7594</v>
      </c>
      <c r="BK716" s="604" t="s">
        <v>7589</v>
      </c>
      <c r="BL716" s="36"/>
    </row>
    <row r="717" spans="1:64" s="14" customFormat="1" ht="115.5" customHeight="1" x14ac:dyDescent="0.25">
      <c r="A717" s="540" t="s">
        <v>6255</v>
      </c>
      <c r="B717" s="426" t="s">
        <v>6272</v>
      </c>
      <c r="C717" s="223">
        <v>44439</v>
      </c>
      <c r="D717" s="223" t="s">
        <v>7572</v>
      </c>
      <c r="E717" s="479" t="s">
        <v>1401</v>
      </c>
      <c r="F717" s="422" t="s">
        <v>6227</v>
      </c>
      <c r="G717" s="668" t="s">
        <v>6191</v>
      </c>
      <c r="H717" s="668" t="s">
        <v>6188</v>
      </c>
      <c r="I717" s="668" t="s">
        <v>6189</v>
      </c>
      <c r="J717" s="668" t="s">
        <v>6190</v>
      </c>
      <c r="K717" s="310">
        <v>1</v>
      </c>
      <c r="L717" s="669">
        <v>44607</v>
      </c>
      <c r="M717" s="669">
        <v>44834</v>
      </c>
      <c r="N717" s="577">
        <f t="shared" si="63"/>
        <v>32.428571428571431</v>
      </c>
      <c r="O717" s="554">
        <v>0</v>
      </c>
      <c r="P717" s="37" t="s">
        <v>52</v>
      </c>
      <c r="Q717" s="486"/>
      <c r="R717" s="595" t="s">
        <v>7749</v>
      </c>
      <c r="S717" s="653">
        <f t="shared" si="66"/>
        <v>169</v>
      </c>
      <c r="T717" s="36"/>
      <c r="U717" s="36"/>
      <c r="V717" s="253"/>
      <c r="W717" s="253"/>
      <c r="X717" s="253"/>
      <c r="Y717" s="253"/>
      <c r="Z717" s="253"/>
      <c r="AA717" s="180"/>
      <c r="AB717" s="180"/>
      <c r="AC717" s="180"/>
      <c r="AD717" s="180"/>
      <c r="AE717" s="180"/>
      <c r="AF717" s="180"/>
      <c r="AG717" s="180"/>
      <c r="AH717" s="180"/>
      <c r="AI717" s="180"/>
      <c r="AJ717" s="180"/>
      <c r="AK717" s="180"/>
      <c r="AL717" s="180" t="s">
        <v>1568</v>
      </c>
      <c r="AM717" s="180" t="s">
        <v>1568</v>
      </c>
      <c r="AN717" s="180" t="s">
        <v>1568</v>
      </c>
      <c r="AO717" s="231" t="s">
        <v>6416</v>
      </c>
      <c r="AP717" s="596" t="s">
        <v>7174</v>
      </c>
      <c r="AQ717" s="595" t="s">
        <v>7204</v>
      </c>
      <c r="AR717" s="130" t="s">
        <v>7732</v>
      </c>
      <c r="AS717" s="237" t="s">
        <v>7748</v>
      </c>
      <c r="AT717" s="261" t="s">
        <v>884</v>
      </c>
      <c r="AU717" s="185">
        <v>44657</v>
      </c>
      <c r="AV717" s="130" t="s">
        <v>1031</v>
      </c>
      <c r="AW717" s="418"/>
      <c r="AX717" s="30"/>
      <c r="AY717" s="30"/>
      <c r="AZ717" s="30"/>
      <c r="BA717" s="30"/>
      <c r="BB717" s="342" t="s">
        <v>1301</v>
      </c>
      <c r="BC717" s="418"/>
      <c r="BD717" s="30"/>
      <c r="BI717" s="604" t="s">
        <v>7510</v>
      </c>
      <c r="BJ717" s="604" t="s">
        <v>7594</v>
      </c>
      <c r="BK717" s="604" t="s">
        <v>7590</v>
      </c>
      <c r="BL717" s="36"/>
    </row>
    <row r="718" spans="1:64" s="14" customFormat="1" ht="115.5" customHeight="1" x14ac:dyDescent="0.25">
      <c r="A718" s="540" t="s">
        <v>6256</v>
      </c>
      <c r="B718" s="426" t="s">
        <v>6272</v>
      </c>
      <c r="C718" s="223">
        <v>44439</v>
      </c>
      <c r="D718" s="223" t="s">
        <v>7572</v>
      </c>
      <c r="E718" s="479" t="s">
        <v>1402</v>
      </c>
      <c r="F718" s="422" t="s">
        <v>6228</v>
      </c>
      <c r="G718" s="668" t="s">
        <v>6192</v>
      </c>
      <c r="H718" s="668" t="s">
        <v>6193</v>
      </c>
      <c r="I718" s="668" t="s">
        <v>7751</v>
      </c>
      <c r="J718" s="668" t="s">
        <v>6194</v>
      </c>
      <c r="K718" s="477">
        <v>1</v>
      </c>
      <c r="L718" s="669">
        <v>44849</v>
      </c>
      <c r="M718" s="669">
        <v>44972</v>
      </c>
      <c r="N718" s="577">
        <f t="shared" si="63"/>
        <v>17.571428571428573</v>
      </c>
      <c r="O718" s="696">
        <v>0.98</v>
      </c>
      <c r="P718" s="668" t="s">
        <v>52</v>
      </c>
      <c r="Q718" s="482"/>
      <c r="R718" s="595" t="s">
        <v>7782</v>
      </c>
      <c r="S718" s="653">
        <f t="shared" si="66"/>
        <v>383</v>
      </c>
      <c r="T718" s="36"/>
      <c r="U718" s="36"/>
      <c r="V718" s="253"/>
      <c r="W718" s="253"/>
      <c r="X718" s="253"/>
      <c r="Y718" s="253"/>
      <c r="Z718" s="253"/>
      <c r="AA718" s="180"/>
      <c r="AB718" s="180"/>
      <c r="AC718" s="180"/>
      <c r="AD718" s="180"/>
      <c r="AE718" s="180"/>
      <c r="AF718" s="180"/>
      <c r="AG718" s="180"/>
      <c r="AH718" s="180"/>
      <c r="AI718" s="180"/>
      <c r="AJ718" s="180"/>
      <c r="AK718" s="180"/>
      <c r="AL718" s="180" t="s">
        <v>1568</v>
      </c>
      <c r="AM718" s="180" t="s">
        <v>1568</v>
      </c>
      <c r="AN718" s="180" t="s">
        <v>1568</v>
      </c>
      <c r="AO718" s="231" t="s">
        <v>6414</v>
      </c>
      <c r="AP718" s="597" t="s">
        <v>7175</v>
      </c>
      <c r="AQ718" s="595" t="s">
        <v>7217</v>
      </c>
      <c r="AR718" s="130" t="s">
        <v>7740</v>
      </c>
      <c r="AS718" s="595" t="s">
        <v>7784</v>
      </c>
      <c r="AT718" s="261" t="s">
        <v>884</v>
      </c>
      <c r="AU718" s="185">
        <v>44658</v>
      </c>
      <c r="AV718" s="130" t="s">
        <v>1031</v>
      </c>
      <c r="AW718" s="418"/>
      <c r="AX718" s="30"/>
      <c r="AY718" s="30"/>
      <c r="AZ718" s="30"/>
      <c r="BA718" s="30"/>
      <c r="BB718" s="342" t="s">
        <v>1301</v>
      </c>
      <c r="BC718" s="418"/>
      <c r="BD718" s="30"/>
      <c r="BI718" s="604" t="s">
        <v>7510</v>
      </c>
      <c r="BJ718" s="604" t="s">
        <v>7511</v>
      </c>
      <c r="BK718" s="604" t="s">
        <v>7591</v>
      </c>
      <c r="BL718" s="36"/>
    </row>
    <row r="719" spans="1:64" s="14" customFormat="1" ht="115.5" customHeight="1" x14ac:dyDescent="0.25">
      <c r="A719" s="540" t="s">
        <v>6257</v>
      </c>
      <c r="B719" s="426" t="s">
        <v>6272</v>
      </c>
      <c r="C719" s="223">
        <v>44439</v>
      </c>
      <c r="D719" s="223" t="s">
        <v>7572</v>
      </c>
      <c r="E719" s="479" t="s">
        <v>1402</v>
      </c>
      <c r="F719" s="422" t="s">
        <v>6228</v>
      </c>
      <c r="G719" s="668" t="s">
        <v>6192</v>
      </c>
      <c r="H719" s="668" t="s">
        <v>7755</v>
      </c>
      <c r="I719" s="668" t="s">
        <v>7756</v>
      </c>
      <c r="J719" s="668" t="s">
        <v>1815</v>
      </c>
      <c r="K719" s="477">
        <v>1</v>
      </c>
      <c r="L719" s="669">
        <v>44608</v>
      </c>
      <c r="M719" s="669">
        <v>45107</v>
      </c>
      <c r="N719" s="577">
        <f t="shared" si="63"/>
        <v>71.285714285714292</v>
      </c>
      <c r="O719" s="554">
        <v>0</v>
      </c>
      <c r="P719" s="668" t="s">
        <v>52</v>
      </c>
      <c r="Q719" s="482" t="s">
        <v>709</v>
      </c>
      <c r="R719" s="595" t="s">
        <v>7803</v>
      </c>
      <c r="S719" s="653">
        <f t="shared" si="66"/>
        <v>365</v>
      </c>
      <c r="T719" s="36"/>
      <c r="U719" s="36"/>
      <c r="V719" s="253"/>
      <c r="W719" s="253"/>
      <c r="X719" s="253"/>
      <c r="Y719" s="253"/>
      <c r="Z719" s="253"/>
      <c r="AA719" s="180"/>
      <c r="AB719" s="180"/>
      <c r="AC719" s="180"/>
      <c r="AD719" s="180"/>
      <c r="AE719" s="180"/>
      <c r="AF719" s="180"/>
      <c r="AG719" s="180"/>
      <c r="AH719" s="180"/>
      <c r="AI719" s="180"/>
      <c r="AJ719" s="180"/>
      <c r="AK719" s="180"/>
      <c r="AL719" s="180" t="s">
        <v>1568</v>
      </c>
      <c r="AM719" s="180" t="s">
        <v>1568</v>
      </c>
      <c r="AN719" s="180" t="s">
        <v>1568</v>
      </c>
      <c r="AO719" s="231" t="s">
        <v>6414</v>
      </c>
      <c r="AP719" s="597" t="s">
        <v>7176</v>
      </c>
      <c r="AQ719" s="595" t="s">
        <v>7218</v>
      </c>
      <c r="AR719" s="604" t="s">
        <v>7733</v>
      </c>
      <c r="AS719" s="595" t="s">
        <v>7758</v>
      </c>
      <c r="AT719" s="601" t="s">
        <v>884</v>
      </c>
      <c r="AU719" s="185">
        <v>44657</v>
      </c>
      <c r="AV719" s="604" t="s">
        <v>1031</v>
      </c>
      <c r="AW719" s="418"/>
      <c r="AX719" s="30"/>
      <c r="AY719" s="30"/>
      <c r="AZ719" s="30"/>
      <c r="BA719" s="30"/>
      <c r="BB719" s="342" t="s">
        <v>1301</v>
      </c>
      <c r="BC719" s="418"/>
      <c r="BD719" s="30"/>
      <c r="BI719" s="604" t="s">
        <v>7510</v>
      </c>
      <c r="BJ719" s="604" t="s">
        <v>7594</v>
      </c>
      <c r="BK719" s="604" t="s">
        <v>7592</v>
      </c>
      <c r="BL719" s="36"/>
    </row>
    <row r="720" spans="1:64" s="14" customFormat="1" ht="115.5" customHeight="1" x14ac:dyDescent="0.25">
      <c r="A720" s="540" t="s">
        <v>6258</v>
      </c>
      <c r="B720" s="426" t="s">
        <v>6272</v>
      </c>
      <c r="C720" s="223">
        <v>44439</v>
      </c>
      <c r="D720" s="223" t="s">
        <v>7572</v>
      </c>
      <c r="E720" s="479" t="s">
        <v>1403</v>
      </c>
      <c r="F720" s="422" t="s">
        <v>6229</v>
      </c>
      <c r="G720" s="668" t="s">
        <v>6195</v>
      </c>
      <c r="H720" s="668" t="s">
        <v>6188</v>
      </c>
      <c r="I720" s="668" t="s">
        <v>6189</v>
      </c>
      <c r="J720" s="668" t="s">
        <v>6190</v>
      </c>
      <c r="K720" s="310">
        <v>1</v>
      </c>
      <c r="L720" s="669">
        <v>44607</v>
      </c>
      <c r="M720" s="669">
        <v>44834</v>
      </c>
      <c r="N720" s="577">
        <f t="shared" si="63"/>
        <v>32.428571428571431</v>
      </c>
      <c r="O720" s="554">
        <v>0</v>
      </c>
      <c r="P720" s="668" t="s">
        <v>52</v>
      </c>
      <c r="Q720" s="482"/>
      <c r="R720" s="595" t="s">
        <v>7749</v>
      </c>
      <c r="S720" s="653">
        <f t="shared" si="66"/>
        <v>169</v>
      </c>
      <c r="T720" s="36"/>
      <c r="U720" s="36"/>
      <c r="V720" s="253"/>
      <c r="W720" s="253"/>
      <c r="X720" s="253"/>
      <c r="Y720" s="253"/>
      <c r="Z720" s="253"/>
      <c r="AA720" s="180"/>
      <c r="AB720" s="180"/>
      <c r="AC720" s="180"/>
      <c r="AD720" s="180"/>
      <c r="AE720" s="180"/>
      <c r="AF720" s="180"/>
      <c r="AG720" s="180"/>
      <c r="AH720" s="180"/>
      <c r="AI720" s="180"/>
      <c r="AJ720" s="180"/>
      <c r="AK720" s="180"/>
      <c r="AL720" s="180" t="s">
        <v>1568</v>
      </c>
      <c r="AM720" s="180" t="s">
        <v>1568</v>
      </c>
      <c r="AN720" s="180" t="s">
        <v>1568</v>
      </c>
      <c r="AO720" s="231" t="s">
        <v>6416</v>
      </c>
      <c r="AP720" s="596" t="s">
        <v>7174</v>
      </c>
      <c r="AQ720" s="595" t="s">
        <v>7204</v>
      </c>
      <c r="AR720" s="130" t="s">
        <v>7734</v>
      </c>
      <c r="AS720" s="237" t="s">
        <v>7748</v>
      </c>
      <c r="AT720" s="261" t="s">
        <v>884</v>
      </c>
      <c r="AU720" s="185">
        <v>44657</v>
      </c>
      <c r="AV720" s="130" t="s">
        <v>1031</v>
      </c>
      <c r="AW720" s="418"/>
      <c r="AX720" s="30"/>
      <c r="AY720" s="30"/>
      <c r="AZ720" s="30"/>
      <c r="BA720" s="30"/>
      <c r="BB720" s="342" t="s">
        <v>1301</v>
      </c>
      <c r="BC720" s="418"/>
      <c r="BD720" s="30"/>
      <c r="BI720" s="604" t="s">
        <v>7510</v>
      </c>
      <c r="BJ720" s="604" t="s">
        <v>7594</v>
      </c>
      <c r="BK720" s="604" t="s">
        <v>7593</v>
      </c>
      <c r="BL720" s="36"/>
    </row>
    <row r="721" spans="1:64" s="14" customFormat="1" ht="115.5" customHeight="1" x14ac:dyDescent="0.25">
      <c r="A721" s="540" t="s">
        <v>6259</v>
      </c>
      <c r="B721" s="426" t="s">
        <v>6272</v>
      </c>
      <c r="C721" s="223">
        <v>44439</v>
      </c>
      <c r="D721" s="223" t="s">
        <v>7572</v>
      </c>
      <c r="E721" s="479" t="s">
        <v>1404</v>
      </c>
      <c r="F721" s="422" t="s">
        <v>6230</v>
      </c>
      <c r="G721" s="668" t="s">
        <v>6196</v>
      </c>
      <c r="H721" s="668" t="s">
        <v>6188</v>
      </c>
      <c r="I721" s="668" t="s">
        <v>6189</v>
      </c>
      <c r="J721" s="668" t="s">
        <v>6190</v>
      </c>
      <c r="K721" s="310">
        <v>1</v>
      </c>
      <c r="L721" s="669">
        <v>44607</v>
      </c>
      <c r="M721" s="669">
        <v>44834</v>
      </c>
      <c r="N721" s="577">
        <f t="shared" si="63"/>
        <v>32.428571428571431</v>
      </c>
      <c r="O721" s="554">
        <v>0</v>
      </c>
      <c r="P721" s="668" t="s">
        <v>52</v>
      </c>
      <c r="Q721" s="482"/>
      <c r="R721" s="595" t="s">
        <v>7749</v>
      </c>
      <c r="S721" s="653">
        <f t="shared" si="66"/>
        <v>169</v>
      </c>
      <c r="T721" s="36"/>
      <c r="U721" s="36"/>
      <c r="V721" s="253"/>
      <c r="W721" s="253"/>
      <c r="X721" s="253"/>
      <c r="Y721" s="253"/>
      <c r="Z721" s="253"/>
      <c r="AA721" s="180"/>
      <c r="AB721" s="180"/>
      <c r="AC721" s="180"/>
      <c r="AD721" s="180"/>
      <c r="AE721" s="180"/>
      <c r="AF721" s="180"/>
      <c r="AG721" s="180"/>
      <c r="AH721" s="180"/>
      <c r="AI721" s="180"/>
      <c r="AJ721" s="180"/>
      <c r="AK721" s="180"/>
      <c r="AL721" s="180" t="s">
        <v>1568</v>
      </c>
      <c r="AM721" s="180" t="s">
        <v>1568</v>
      </c>
      <c r="AN721" s="180" t="s">
        <v>1568</v>
      </c>
      <c r="AO721" s="231" t="s">
        <v>6416</v>
      </c>
      <c r="AP721" s="596" t="s">
        <v>7174</v>
      </c>
      <c r="AQ721" s="595" t="s">
        <v>7204</v>
      </c>
      <c r="AR721" s="604" t="s">
        <v>7735</v>
      </c>
      <c r="AS721" s="237" t="s">
        <v>7748</v>
      </c>
      <c r="AT721" s="601" t="s">
        <v>884</v>
      </c>
      <c r="AU721" s="185">
        <v>44657</v>
      </c>
      <c r="AV721" s="604" t="s">
        <v>1031</v>
      </c>
      <c r="AW721" s="418"/>
      <c r="AX721" s="30"/>
      <c r="AY721" s="30"/>
      <c r="AZ721" s="30"/>
      <c r="BA721" s="30"/>
      <c r="BB721" s="342" t="s">
        <v>1301</v>
      </c>
      <c r="BC721" s="418"/>
      <c r="BD721" s="30"/>
      <c r="BI721" s="604" t="s">
        <v>7510</v>
      </c>
      <c r="BJ721" s="604" t="s">
        <v>7594</v>
      </c>
      <c r="BK721" s="604" t="s">
        <v>7595</v>
      </c>
      <c r="BL721" s="36"/>
    </row>
    <row r="722" spans="1:64" s="14" customFormat="1" ht="115.5" customHeight="1" x14ac:dyDescent="0.25">
      <c r="A722" s="540" t="s">
        <v>6260</v>
      </c>
      <c r="B722" s="426" t="s">
        <v>6272</v>
      </c>
      <c r="C722" s="223">
        <v>44439</v>
      </c>
      <c r="D722" s="223" t="s">
        <v>7567</v>
      </c>
      <c r="E722" s="479" t="s">
        <v>1405</v>
      </c>
      <c r="F722" s="422" t="s">
        <v>6231</v>
      </c>
      <c r="G722" s="668" t="s">
        <v>7754</v>
      </c>
      <c r="H722" s="668" t="s">
        <v>7753</v>
      </c>
      <c r="I722" s="668" t="s">
        <v>6197</v>
      </c>
      <c r="J722" s="668" t="s">
        <v>6198</v>
      </c>
      <c r="K722" s="310">
        <v>1</v>
      </c>
      <c r="L722" s="669">
        <v>44531</v>
      </c>
      <c r="M722" s="669">
        <v>44681</v>
      </c>
      <c r="N722" s="577">
        <f t="shared" si="63"/>
        <v>21.428571428571427</v>
      </c>
      <c r="O722" s="554">
        <v>0</v>
      </c>
      <c r="P722" s="668" t="s">
        <v>52</v>
      </c>
      <c r="Q722" s="482"/>
      <c r="R722" s="595" t="s">
        <v>7769</v>
      </c>
      <c r="S722" s="653">
        <f t="shared" si="66"/>
        <v>240</v>
      </c>
      <c r="T722" s="36"/>
      <c r="U722" s="36"/>
      <c r="V722" s="253"/>
      <c r="W722" s="253"/>
      <c r="X722" s="253"/>
      <c r="Y722" s="253"/>
      <c r="Z722" s="253"/>
      <c r="AA722" s="180"/>
      <c r="AB722" s="180"/>
      <c r="AC722" s="180"/>
      <c r="AD722" s="180"/>
      <c r="AE722" s="180"/>
      <c r="AF722" s="180"/>
      <c r="AG722" s="180"/>
      <c r="AH722" s="180"/>
      <c r="AI722" s="180"/>
      <c r="AJ722" s="180"/>
      <c r="AK722" s="180"/>
      <c r="AL722" s="180" t="s">
        <v>1568</v>
      </c>
      <c r="AM722" s="180" t="s">
        <v>1568</v>
      </c>
      <c r="AN722" s="180" t="s">
        <v>1568</v>
      </c>
      <c r="AO722" s="231" t="s">
        <v>6414</v>
      </c>
      <c r="AP722" s="597" t="s">
        <v>7177</v>
      </c>
      <c r="AQ722" s="595" t="s">
        <v>7219</v>
      </c>
      <c r="AR722" s="604" t="s">
        <v>7736</v>
      </c>
      <c r="AS722" s="193" t="s">
        <v>7785</v>
      </c>
      <c r="AT722" s="601" t="s">
        <v>884</v>
      </c>
      <c r="AU722" s="185">
        <v>44657</v>
      </c>
      <c r="AV722" s="604" t="s">
        <v>1031</v>
      </c>
      <c r="AW722" s="418"/>
      <c r="AX722" s="30"/>
      <c r="AY722" s="30"/>
      <c r="AZ722" s="30"/>
      <c r="BA722" s="30"/>
      <c r="BB722" s="342" t="s">
        <v>1301</v>
      </c>
      <c r="BC722" s="418"/>
      <c r="BD722" s="30"/>
      <c r="BI722" s="604" t="s">
        <v>7510</v>
      </c>
      <c r="BJ722" s="604" t="s">
        <v>7596</v>
      </c>
      <c r="BK722" s="604" t="s">
        <v>7597</v>
      </c>
      <c r="BL722" s="36"/>
    </row>
    <row r="723" spans="1:64" s="14" customFormat="1" ht="115.5" customHeight="1" x14ac:dyDescent="0.25">
      <c r="A723" s="540" t="s">
        <v>6261</v>
      </c>
      <c r="B723" s="426" t="s">
        <v>6272</v>
      </c>
      <c r="C723" s="223">
        <v>44439</v>
      </c>
      <c r="D723" s="223" t="s">
        <v>7598</v>
      </c>
      <c r="E723" s="479" t="s">
        <v>1406</v>
      </c>
      <c r="F723" s="422" t="s">
        <v>6232</v>
      </c>
      <c r="G723" s="668" t="s">
        <v>6199</v>
      </c>
      <c r="H723" s="668" t="s">
        <v>6145</v>
      </c>
      <c r="I723" s="668" t="s">
        <v>6145</v>
      </c>
      <c r="J723" s="695" t="s">
        <v>6146</v>
      </c>
      <c r="K723" s="310">
        <v>1</v>
      </c>
      <c r="L723" s="669">
        <v>44484</v>
      </c>
      <c r="M723" s="669">
        <v>44910</v>
      </c>
      <c r="N723" s="577">
        <f t="shared" si="63"/>
        <v>60.857142857142854</v>
      </c>
      <c r="O723" s="554">
        <v>0</v>
      </c>
      <c r="P723" s="668" t="s">
        <v>52</v>
      </c>
      <c r="Q723" s="482" t="s">
        <v>6214</v>
      </c>
      <c r="R723" s="595" t="s">
        <v>7787</v>
      </c>
      <c r="S723" s="653">
        <f t="shared" si="66"/>
        <v>167</v>
      </c>
      <c r="T723" s="36"/>
      <c r="U723" s="36"/>
      <c r="V723" s="253"/>
      <c r="W723" s="253"/>
      <c r="X723" s="253"/>
      <c r="Y723" s="253"/>
      <c r="Z723" s="253"/>
      <c r="AA723" s="180"/>
      <c r="AB723" s="180"/>
      <c r="AC723" s="180"/>
      <c r="AD723" s="180"/>
      <c r="AE723" s="180"/>
      <c r="AF723" s="180"/>
      <c r="AG723" s="180"/>
      <c r="AH723" s="180"/>
      <c r="AI723" s="180"/>
      <c r="AJ723" s="180"/>
      <c r="AK723" s="180"/>
      <c r="AL723" s="180" t="s">
        <v>1568</v>
      </c>
      <c r="AM723" s="180" t="s">
        <v>1568</v>
      </c>
      <c r="AN723" s="180" t="s">
        <v>1568</v>
      </c>
      <c r="AO723" s="231" t="s">
        <v>6414</v>
      </c>
      <c r="AP723" s="597" t="s">
        <v>7169</v>
      </c>
      <c r="AQ723" s="595" t="s">
        <v>7214</v>
      </c>
      <c r="AR723" s="130" t="s">
        <v>7737</v>
      </c>
      <c r="AS723" s="602" t="s">
        <v>7786</v>
      </c>
      <c r="AT723" s="261" t="s">
        <v>884</v>
      </c>
      <c r="AU723" s="185">
        <v>44658</v>
      </c>
      <c r="AV723" s="130" t="s">
        <v>1031</v>
      </c>
      <c r="AW723" s="418"/>
      <c r="AX723" s="30"/>
      <c r="AY723" s="30"/>
      <c r="AZ723" s="30"/>
      <c r="BA723" s="30"/>
      <c r="BB723" s="342" t="s">
        <v>1301</v>
      </c>
      <c r="BC723" s="418"/>
      <c r="BD723" s="30"/>
      <c r="BI723" s="604" t="s">
        <v>7510</v>
      </c>
      <c r="BJ723" s="604" t="s">
        <v>7513</v>
      </c>
      <c r="BK723" s="604" t="s">
        <v>7599</v>
      </c>
      <c r="BL723" s="604" t="s">
        <v>7600</v>
      </c>
    </row>
    <row r="724" spans="1:64" s="14" customFormat="1" ht="115.5" customHeight="1" x14ac:dyDescent="0.25">
      <c r="A724" s="540" t="s">
        <v>6262</v>
      </c>
      <c r="B724" s="426" t="s">
        <v>6272</v>
      </c>
      <c r="C724" s="223">
        <v>44439</v>
      </c>
      <c r="D724" s="223" t="s">
        <v>7598</v>
      </c>
      <c r="E724" s="479" t="s">
        <v>1406</v>
      </c>
      <c r="F724" s="422" t="s">
        <v>6232</v>
      </c>
      <c r="G724" s="422" t="s">
        <v>6200</v>
      </c>
      <c r="H724" s="422" t="s">
        <v>6201</v>
      </c>
      <c r="I724" s="604" t="s">
        <v>7773</v>
      </c>
      <c r="J724" s="422" t="s">
        <v>7266</v>
      </c>
      <c r="K724" s="435">
        <v>2</v>
      </c>
      <c r="L724" s="669">
        <v>44499</v>
      </c>
      <c r="M724" s="669">
        <v>44530</v>
      </c>
      <c r="N724" s="577">
        <f t="shared" si="63"/>
        <v>4.4285714285714288</v>
      </c>
      <c r="O724" s="106">
        <v>2</v>
      </c>
      <c r="P724" s="422" t="s">
        <v>709</v>
      </c>
      <c r="Q724" s="371" t="s">
        <v>6216</v>
      </c>
      <c r="R724" s="595" t="s">
        <v>7768</v>
      </c>
      <c r="S724" s="653">
        <f t="shared" si="66"/>
        <v>254</v>
      </c>
      <c r="T724" s="36"/>
      <c r="U724" s="36"/>
      <c r="V724" s="253"/>
      <c r="W724" s="253"/>
      <c r="X724" s="253"/>
      <c r="Y724" s="253"/>
      <c r="Z724" s="253"/>
      <c r="AA724" s="180"/>
      <c r="AB724" s="180"/>
      <c r="AC724" s="180"/>
      <c r="AD724" s="180"/>
      <c r="AE724" s="180"/>
      <c r="AF724" s="180"/>
      <c r="AG724" s="180"/>
      <c r="AH724" s="180"/>
      <c r="AI724" s="180"/>
      <c r="AJ724" s="180"/>
      <c r="AK724" s="180"/>
      <c r="AL724" s="180" t="s">
        <v>1568</v>
      </c>
      <c r="AM724" s="180" t="s">
        <v>1568</v>
      </c>
      <c r="AN724" s="180" t="s">
        <v>1568</v>
      </c>
      <c r="AO724" s="231" t="s">
        <v>6414</v>
      </c>
      <c r="AP724" s="621" t="s">
        <v>7261</v>
      </c>
      <c r="AQ724" s="595" t="s">
        <v>7280</v>
      </c>
      <c r="AR724" s="342" t="s">
        <v>7762</v>
      </c>
      <c r="AS724" s="595" t="s">
        <v>7765</v>
      </c>
      <c r="AT724" s="261" t="s">
        <v>1027</v>
      </c>
      <c r="AU724" s="185">
        <v>44657</v>
      </c>
      <c r="AV724" s="130" t="s">
        <v>1031</v>
      </c>
      <c r="AW724" s="418"/>
      <c r="AX724" s="30"/>
      <c r="AY724" s="30"/>
      <c r="AZ724" s="30"/>
      <c r="BA724" s="30"/>
      <c r="BB724" s="342" t="s">
        <v>1301</v>
      </c>
      <c r="BC724" s="418"/>
      <c r="BD724" s="30"/>
      <c r="BI724" s="604" t="s">
        <v>7510</v>
      </c>
      <c r="BJ724" s="604" t="s">
        <v>7513</v>
      </c>
      <c r="BK724" s="604" t="s">
        <v>7599</v>
      </c>
      <c r="BL724" s="604" t="s">
        <v>7600</v>
      </c>
    </row>
    <row r="725" spans="1:64" s="14" customFormat="1" ht="115.5" customHeight="1" x14ac:dyDescent="0.25">
      <c r="A725" s="540" t="s">
        <v>6263</v>
      </c>
      <c r="B725" s="426" t="s">
        <v>6272</v>
      </c>
      <c r="C725" s="223">
        <v>44439</v>
      </c>
      <c r="D725" s="223" t="s">
        <v>7598</v>
      </c>
      <c r="E725" s="479" t="s">
        <v>1406</v>
      </c>
      <c r="F725" s="422" t="s">
        <v>6232</v>
      </c>
      <c r="G725" s="422" t="s">
        <v>6200</v>
      </c>
      <c r="H725" s="422" t="s">
        <v>6202</v>
      </c>
      <c r="I725" s="422" t="s">
        <v>6203</v>
      </c>
      <c r="J725" s="422" t="s">
        <v>6204</v>
      </c>
      <c r="K725" s="435">
        <v>2</v>
      </c>
      <c r="L725" s="669">
        <v>44531</v>
      </c>
      <c r="M725" s="669">
        <v>44550</v>
      </c>
      <c r="N725" s="577">
        <f t="shared" si="63"/>
        <v>2.7142857142857144</v>
      </c>
      <c r="O725" s="106">
        <v>2</v>
      </c>
      <c r="P725" s="422" t="s">
        <v>709</v>
      </c>
      <c r="Q725" s="371" t="s">
        <v>6216</v>
      </c>
      <c r="R725" s="595" t="s">
        <v>7804</v>
      </c>
      <c r="S725" s="653">
        <f t="shared" si="66"/>
        <v>201</v>
      </c>
      <c r="T725" s="36"/>
      <c r="U725" s="36"/>
      <c r="V725" s="253"/>
      <c r="W725" s="253"/>
      <c r="X725" s="253"/>
      <c r="Y725" s="253"/>
      <c r="Z725" s="253"/>
      <c r="AA725" s="180"/>
      <c r="AB725" s="180"/>
      <c r="AC725" s="180"/>
      <c r="AD725" s="180"/>
      <c r="AE725" s="180"/>
      <c r="AF725" s="180"/>
      <c r="AG725" s="180"/>
      <c r="AH725" s="180"/>
      <c r="AI725" s="180"/>
      <c r="AJ725" s="180"/>
      <c r="AK725" s="180"/>
      <c r="AL725" s="180" t="s">
        <v>1568</v>
      </c>
      <c r="AM725" s="180" t="s">
        <v>1568</v>
      </c>
      <c r="AN725" s="180" t="s">
        <v>1568</v>
      </c>
      <c r="AO725" s="231" t="s">
        <v>6414</v>
      </c>
      <c r="AP725" s="621" t="s">
        <v>7262</v>
      </c>
      <c r="AQ725" s="595" t="s">
        <v>7281</v>
      </c>
      <c r="AR725" s="342" t="s">
        <v>7763</v>
      </c>
      <c r="AS725" s="595" t="s">
        <v>7766</v>
      </c>
      <c r="AT725" s="261" t="s">
        <v>1027</v>
      </c>
      <c r="AU725" s="185">
        <v>44657</v>
      </c>
      <c r="AV725" s="130" t="s">
        <v>1031</v>
      </c>
      <c r="AW725" s="418"/>
      <c r="AX725" s="30"/>
      <c r="AY725" s="30"/>
      <c r="AZ725" s="30"/>
      <c r="BA725" s="30"/>
      <c r="BB725" s="342" t="s">
        <v>1301</v>
      </c>
      <c r="BC725" s="418"/>
      <c r="BD725" s="30"/>
      <c r="BI725" s="604" t="s">
        <v>7510</v>
      </c>
      <c r="BJ725" s="604" t="s">
        <v>7513</v>
      </c>
      <c r="BK725" s="604" t="s">
        <v>7599</v>
      </c>
      <c r="BL725" s="604" t="s">
        <v>7600</v>
      </c>
    </row>
    <row r="726" spans="1:64" s="14" customFormat="1" ht="115.5" customHeight="1" x14ac:dyDescent="0.25">
      <c r="A726" s="540" t="s">
        <v>6264</v>
      </c>
      <c r="B726" s="426" t="s">
        <v>6272</v>
      </c>
      <c r="C726" s="223">
        <v>44439</v>
      </c>
      <c r="D726" s="223" t="s">
        <v>7598</v>
      </c>
      <c r="E726" s="479" t="s">
        <v>1406</v>
      </c>
      <c r="F726" s="422" t="s">
        <v>6232</v>
      </c>
      <c r="G726" s="422" t="s">
        <v>6200</v>
      </c>
      <c r="H726" s="422" t="s">
        <v>6205</v>
      </c>
      <c r="I726" s="422" t="s">
        <v>6161</v>
      </c>
      <c r="J726" s="422" t="s">
        <v>6162</v>
      </c>
      <c r="K726" s="435">
        <v>1</v>
      </c>
      <c r="L726" s="669">
        <v>44470</v>
      </c>
      <c r="M726" s="669">
        <v>44865</v>
      </c>
      <c r="N726" s="577">
        <f t="shared" si="63"/>
        <v>56.428571428571431</v>
      </c>
      <c r="O726" s="554">
        <v>0</v>
      </c>
      <c r="P726" s="422" t="s">
        <v>2993</v>
      </c>
      <c r="Q726" s="371" t="s">
        <v>131</v>
      </c>
      <c r="R726" s="595" t="s">
        <v>7805</v>
      </c>
      <c r="S726" s="653">
        <f t="shared" si="66"/>
        <v>235</v>
      </c>
      <c r="T726" s="36"/>
      <c r="U726" s="36"/>
      <c r="V726" s="253"/>
      <c r="W726" s="253"/>
      <c r="X726" s="253"/>
      <c r="Y726" s="253"/>
      <c r="Z726" s="253"/>
      <c r="AA726" s="180"/>
      <c r="AB726" s="180"/>
      <c r="AC726" s="180"/>
      <c r="AD726" s="180"/>
      <c r="AE726" s="180"/>
      <c r="AF726" s="180"/>
      <c r="AG726" s="180"/>
      <c r="AH726" s="180"/>
      <c r="AI726" s="180"/>
      <c r="AJ726" s="180"/>
      <c r="AK726" s="180"/>
      <c r="AL726" s="180" t="s">
        <v>1568</v>
      </c>
      <c r="AM726" s="180" t="s">
        <v>1568</v>
      </c>
      <c r="AN726" s="180" t="s">
        <v>1568</v>
      </c>
      <c r="AO726" s="231" t="s">
        <v>6414</v>
      </c>
      <c r="AP726" s="594" t="s">
        <v>6947</v>
      </c>
      <c r="AQ726" s="595" t="s">
        <v>7147</v>
      </c>
      <c r="AR726" s="601" t="s">
        <v>7774</v>
      </c>
      <c r="AS726" s="595" t="s">
        <v>7778</v>
      </c>
      <c r="AT726" s="261" t="s">
        <v>884</v>
      </c>
      <c r="AU726" s="185">
        <v>44658</v>
      </c>
      <c r="AV726" s="130" t="s">
        <v>1031</v>
      </c>
      <c r="AW726" s="418"/>
      <c r="AX726" s="30"/>
      <c r="AY726" s="30"/>
      <c r="AZ726" s="30"/>
      <c r="BA726" s="30"/>
      <c r="BB726" s="342" t="s">
        <v>1301</v>
      </c>
      <c r="BC726" s="418"/>
      <c r="BD726" s="30"/>
      <c r="BI726" s="604" t="s">
        <v>7510</v>
      </c>
      <c r="BJ726" s="604" t="s">
        <v>7513</v>
      </c>
      <c r="BK726" s="604" t="s">
        <v>7599</v>
      </c>
      <c r="BL726" s="604" t="s">
        <v>7600</v>
      </c>
    </row>
    <row r="727" spans="1:64" s="14" customFormat="1" ht="115.5" customHeight="1" x14ac:dyDescent="0.25">
      <c r="A727" s="540" t="s">
        <v>6265</v>
      </c>
      <c r="B727" s="426" t="s">
        <v>6272</v>
      </c>
      <c r="C727" s="223">
        <v>44439</v>
      </c>
      <c r="D727" s="223" t="s">
        <v>7598</v>
      </c>
      <c r="E727" s="479" t="s">
        <v>1406</v>
      </c>
      <c r="F727" s="422" t="s">
        <v>6232</v>
      </c>
      <c r="G727" s="422" t="s">
        <v>6200</v>
      </c>
      <c r="H727" s="422" t="s">
        <v>6163</v>
      </c>
      <c r="I727" s="422" t="s">
        <v>6206</v>
      </c>
      <c r="J727" s="422" t="s">
        <v>6165</v>
      </c>
      <c r="K727" s="435">
        <v>1</v>
      </c>
      <c r="L727" s="713">
        <v>44470</v>
      </c>
      <c r="M727" s="713">
        <v>44804</v>
      </c>
      <c r="N727" s="577">
        <f t="shared" ref="N727" si="67">(M727-L727)/7</f>
        <v>47.714285714285715</v>
      </c>
      <c r="O727" s="733">
        <v>0</v>
      </c>
      <c r="P727" s="422" t="s">
        <v>2993</v>
      </c>
      <c r="Q727" s="371" t="s">
        <v>131</v>
      </c>
      <c r="R727" s="597" t="s">
        <v>7943</v>
      </c>
      <c r="S727" s="653">
        <f t="shared" ref="S727" si="68">LEN(R727)</f>
        <v>179</v>
      </c>
      <c r="T727" s="253" t="s">
        <v>1277</v>
      </c>
      <c r="U727" s="253" t="s">
        <v>1277</v>
      </c>
      <c r="V727" s="253" t="s">
        <v>1277</v>
      </c>
      <c r="W727" s="253" t="s">
        <v>1277</v>
      </c>
      <c r="X727" s="253" t="s">
        <v>1277</v>
      </c>
      <c r="Y727" s="253" t="s">
        <v>1277</v>
      </c>
      <c r="Z727" s="253" t="s">
        <v>1277</v>
      </c>
      <c r="AA727" s="253" t="s">
        <v>1277</v>
      </c>
      <c r="AB727" s="253" t="s">
        <v>1277</v>
      </c>
      <c r="AC727" s="253" t="s">
        <v>1277</v>
      </c>
      <c r="AD727" s="253" t="s">
        <v>1277</v>
      </c>
      <c r="AE727" s="253" t="s">
        <v>1277</v>
      </c>
      <c r="AF727" s="253" t="s">
        <v>1277</v>
      </c>
      <c r="AG727" s="253" t="s">
        <v>1277</v>
      </c>
      <c r="AH727" s="253" t="s">
        <v>1277</v>
      </c>
      <c r="AI727" s="253" t="s">
        <v>1277</v>
      </c>
      <c r="AJ727" s="253" t="s">
        <v>1277</v>
      </c>
      <c r="AK727" s="253" t="s">
        <v>1277</v>
      </c>
      <c r="AL727" s="180" t="s">
        <v>1568</v>
      </c>
      <c r="AM727" s="180" t="s">
        <v>1568</v>
      </c>
      <c r="AN727" s="180" t="s">
        <v>1568</v>
      </c>
      <c r="AO727" s="601" t="s">
        <v>6414</v>
      </c>
      <c r="AP727" s="438" t="s">
        <v>6948</v>
      </c>
      <c r="AQ727" s="595" t="s">
        <v>7147</v>
      </c>
      <c r="AR727" s="601" t="s">
        <v>7775</v>
      </c>
      <c r="AS727" s="595" t="s">
        <v>7957</v>
      </c>
      <c r="AT727" s="601" t="s">
        <v>1937</v>
      </c>
      <c r="AU727" s="185">
        <v>44677</v>
      </c>
      <c r="AV727" s="604" t="s">
        <v>2439</v>
      </c>
      <c r="AW727" s="598">
        <v>44677</v>
      </c>
      <c r="AX727" s="149" t="s">
        <v>7942</v>
      </c>
      <c r="AY727" s="601" t="s">
        <v>7913</v>
      </c>
      <c r="AZ727" s="31" t="s">
        <v>1568</v>
      </c>
      <c r="BA727" s="31" t="s">
        <v>1568</v>
      </c>
      <c r="BB727" s="597" t="s">
        <v>2678</v>
      </c>
      <c r="BC727" s="418" t="s">
        <v>3661</v>
      </c>
      <c r="BD727" s="30" t="s">
        <v>1568</v>
      </c>
      <c r="BI727" s="604" t="s">
        <v>7510</v>
      </c>
      <c r="BJ727" s="604" t="s">
        <v>7513</v>
      </c>
      <c r="BK727" s="604" t="s">
        <v>7599</v>
      </c>
      <c r="BL727" s="604" t="s">
        <v>7600</v>
      </c>
    </row>
    <row r="728" spans="1:64" s="14" customFormat="1" ht="115.5" customHeight="1" x14ac:dyDescent="0.25">
      <c r="A728" s="540" t="s">
        <v>6265</v>
      </c>
      <c r="B728" s="426" t="s">
        <v>6272</v>
      </c>
      <c r="C728" s="223">
        <v>44439</v>
      </c>
      <c r="D728" s="223" t="s">
        <v>7598</v>
      </c>
      <c r="E728" s="479" t="s">
        <v>1406</v>
      </c>
      <c r="F728" s="422" t="s">
        <v>6232</v>
      </c>
      <c r="G728" s="422" t="s">
        <v>6200</v>
      </c>
      <c r="H728" s="422" t="s">
        <v>6163</v>
      </c>
      <c r="I728" s="422" t="s">
        <v>6206</v>
      </c>
      <c r="J728" s="422" t="s">
        <v>6165</v>
      </c>
      <c r="K728" s="435">
        <v>1</v>
      </c>
      <c r="L728" s="669">
        <v>44470</v>
      </c>
      <c r="M728" s="715">
        <v>44926</v>
      </c>
      <c r="N728" s="577">
        <f t="shared" si="63"/>
        <v>65.142857142857139</v>
      </c>
      <c r="O728" s="554">
        <v>0</v>
      </c>
      <c r="P728" s="422" t="s">
        <v>2993</v>
      </c>
      <c r="Q728" s="371" t="s">
        <v>131</v>
      </c>
      <c r="R728" s="597" t="s">
        <v>7943</v>
      </c>
      <c r="S728" s="653">
        <f t="shared" si="66"/>
        <v>179</v>
      </c>
      <c r="T728" s="253" t="s">
        <v>1277</v>
      </c>
      <c r="U728" s="253" t="s">
        <v>1277</v>
      </c>
      <c r="V728" s="253" t="s">
        <v>1277</v>
      </c>
      <c r="W728" s="253" t="s">
        <v>1277</v>
      </c>
      <c r="X728" s="253" t="s">
        <v>1277</v>
      </c>
      <c r="Y728" s="253" t="s">
        <v>1277</v>
      </c>
      <c r="Z728" s="253" t="s">
        <v>1277</v>
      </c>
      <c r="AA728" s="253" t="s">
        <v>1277</v>
      </c>
      <c r="AB728" s="253" t="s">
        <v>1277</v>
      </c>
      <c r="AC728" s="253" t="s">
        <v>1277</v>
      </c>
      <c r="AD728" s="253" t="s">
        <v>1277</v>
      </c>
      <c r="AE728" s="253" t="s">
        <v>1277</v>
      </c>
      <c r="AF728" s="253" t="s">
        <v>1277</v>
      </c>
      <c r="AG728" s="253" t="s">
        <v>1277</v>
      </c>
      <c r="AH728" s="253" t="s">
        <v>1277</v>
      </c>
      <c r="AI728" s="253" t="s">
        <v>1277</v>
      </c>
      <c r="AJ728" s="253" t="s">
        <v>1277</v>
      </c>
      <c r="AK728" s="253" t="s">
        <v>1277</v>
      </c>
      <c r="AL728" s="180" t="s">
        <v>1568</v>
      </c>
      <c r="AM728" s="180" t="s">
        <v>1568</v>
      </c>
      <c r="AN728" s="180" t="s">
        <v>1568</v>
      </c>
      <c r="AO728" s="601" t="s">
        <v>6414</v>
      </c>
      <c r="AP728" s="438" t="s">
        <v>6948</v>
      </c>
      <c r="AQ728" s="595" t="s">
        <v>7147</v>
      </c>
      <c r="AR728" s="601" t="s">
        <v>7775</v>
      </c>
      <c r="AS728" s="595" t="s">
        <v>7957</v>
      </c>
      <c r="AT728" s="261" t="s">
        <v>884</v>
      </c>
      <c r="AU728" s="185">
        <v>44677</v>
      </c>
      <c r="AV728" s="604" t="s">
        <v>1031</v>
      </c>
      <c r="AW728" s="418"/>
      <c r="AX728" s="30"/>
      <c r="AY728" s="30"/>
      <c r="AZ728" s="30"/>
      <c r="BA728" s="30"/>
      <c r="BB728" s="342" t="s">
        <v>1301</v>
      </c>
      <c r="BC728" s="418"/>
      <c r="BD728" s="30"/>
      <c r="BI728" s="604" t="s">
        <v>7510</v>
      </c>
      <c r="BJ728" s="604" t="s">
        <v>7513</v>
      </c>
      <c r="BK728" s="604" t="s">
        <v>7599</v>
      </c>
      <c r="BL728" s="604" t="s">
        <v>7600</v>
      </c>
    </row>
    <row r="729" spans="1:64" s="14" customFormat="1" ht="115.5" customHeight="1" x14ac:dyDescent="0.25">
      <c r="A729" s="540" t="s">
        <v>6266</v>
      </c>
      <c r="B729" s="426" t="s">
        <v>6272</v>
      </c>
      <c r="C729" s="507">
        <v>44439</v>
      </c>
      <c r="D729" s="223" t="s">
        <v>7572</v>
      </c>
      <c r="E729" s="616" t="s">
        <v>1407</v>
      </c>
      <c r="F729" s="617" t="s">
        <v>6233</v>
      </c>
      <c r="G729" s="678" t="s">
        <v>6207</v>
      </c>
      <c r="H729" s="678" t="s">
        <v>6145</v>
      </c>
      <c r="I729" s="678" t="s">
        <v>6145</v>
      </c>
      <c r="J729" s="695" t="s">
        <v>6146</v>
      </c>
      <c r="K729" s="686">
        <v>1</v>
      </c>
      <c r="L729" s="618">
        <v>44484</v>
      </c>
      <c r="M729" s="618">
        <v>44910</v>
      </c>
      <c r="N729" s="619">
        <f t="shared" si="63"/>
        <v>60.857142857142854</v>
      </c>
      <c r="O729" s="650">
        <v>0</v>
      </c>
      <c r="P729" s="678" t="s">
        <v>52</v>
      </c>
      <c r="Q729" s="687" t="s">
        <v>6214</v>
      </c>
      <c r="R729" s="595" t="s">
        <v>7787</v>
      </c>
      <c r="S729" s="691">
        <f t="shared" si="66"/>
        <v>167</v>
      </c>
      <c r="T729" s="36"/>
      <c r="U729" s="36"/>
      <c r="V729" s="253"/>
      <c r="W729" s="253"/>
      <c r="X729" s="253"/>
      <c r="Y729" s="253"/>
      <c r="Z729" s="253"/>
      <c r="AA729" s="180"/>
      <c r="AB729" s="180"/>
      <c r="AC729" s="180"/>
      <c r="AD729" s="180"/>
      <c r="AE729" s="180"/>
      <c r="AF729" s="180"/>
      <c r="AG729" s="180"/>
      <c r="AH729" s="180"/>
      <c r="AI729" s="180"/>
      <c r="AJ729" s="180"/>
      <c r="AK729" s="180"/>
      <c r="AL729" s="180" t="s">
        <v>1568</v>
      </c>
      <c r="AM729" s="180" t="s">
        <v>1568</v>
      </c>
      <c r="AN729" s="180" t="s">
        <v>1568</v>
      </c>
      <c r="AO729" s="231" t="s">
        <v>6414</v>
      </c>
      <c r="AP729" s="597" t="s">
        <v>7169</v>
      </c>
      <c r="AQ729" s="595" t="s">
        <v>7214</v>
      </c>
      <c r="AR729" s="688" t="s">
        <v>7738</v>
      </c>
      <c r="AS729" s="602" t="s">
        <v>7786</v>
      </c>
      <c r="AT729" s="231" t="s">
        <v>884</v>
      </c>
      <c r="AU729" s="185">
        <v>44658</v>
      </c>
      <c r="AV729" s="436" t="s">
        <v>1031</v>
      </c>
      <c r="AW729" s="418"/>
      <c r="AX729" s="30"/>
      <c r="AY729" s="30"/>
      <c r="AZ729" s="30"/>
      <c r="BA729" s="30"/>
      <c r="BB729" s="342" t="s">
        <v>1301</v>
      </c>
      <c r="BC729" s="418"/>
      <c r="BD729" s="30"/>
      <c r="BI729" s="604" t="s">
        <v>7573</v>
      </c>
      <c r="BJ729" s="604" t="s">
        <v>7601</v>
      </c>
      <c r="BK729" s="604" t="s">
        <v>7604</v>
      </c>
      <c r="BL729" s="604" t="s">
        <v>7602</v>
      </c>
    </row>
    <row r="730" spans="1:64" s="14" customFormat="1" ht="115.5" hidden="1" customHeight="1" x14ac:dyDescent="0.25">
      <c r="A730" s="540" t="s">
        <v>6267</v>
      </c>
      <c r="B730" s="426" t="s">
        <v>6272</v>
      </c>
      <c r="C730" s="223">
        <v>44439</v>
      </c>
      <c r="D730" s="223" t="s">
        <v>7567</v>
      </c>
      <c r="E730" s="616" t="s">
        <v>1432</v>
      </c>
      <c r="F730" s="617" t="s">
        <v>6234</v>
      </c>
      <c r="G730" s="678" t="s">
        <v>6150</v>
      </c>
      <c r="H730" s="678" t="s">
        <v>6151</v>
      </c>
      <c r="I730" s="678" t="s">
        <v>6152</v>
      </c>
      <c r="J730" s="678" t="s">
        <v>6153</v>
      </c>
      <c r="K730" s="686">
        <v>1</v>
      </c>
      <c r="L730" s="618">
        <v>44481</v>
      </c>
      <c r="M730" s="618">
        <v>44561</v>
      </c>
      <c r="N730" s="619">
        <f t="shared" si="63"/>
        <v>11.428571428571429</v>
      </c>
      <c r="O730" s="679">
        <v>1</v>
      </c>
      <c r="P730" s="617" t="s">
        <v>70</v>
      </c>
      <c r="Q730" s="651"/>
      <c r="R730" s="595" t="s">
        <v>7129</v>
      </c>
      <c r="S730" s="600">
        <f t="shared" si="66"/>
        <v>286</v>
      </c>
      <c r="T730" s="36"/>
      <c r="U730" s="36"/>
      <c r="V730" s="253"/>
      <c r="W730" s="253"/>
      <c r="X730" s="253"/>
      <c r="Y730" s="253"/>
      <c r="Z730" s="253"/>
      <c r="AA730" s="180"/>
      <c r="AB730" s="180"/>
      <c r="AC730" s="180"/>
      <c r="AD730" s="180"/>
      <c r="AE730" s="180"/>
      <c r="AF730" s="180"/>
      <c r="AG730" s="180"/>
      <c r="AH730" s="180"/>
      <c r="AI730" s="180"/>
      <c r="AJ730" s="180"/>
      <c r="AK730" s="180"/>
      <c r="AL730" s="180" t="s">
        <v>1568</v>
      </c>
      <c r="AM730" s="180" t="s">
        <v>1568</v>
      </c>
      <c r="AN730" s="180" t="s">
        <v>1568</v>
      </c>
      <c r="AO730" s="146" t="s">
        <v>6415</v>
      </c>
      <c r="AP730" s="115" t="s">
        <v>6960</v>
      </c>
      <c r="AQ730" s="595" t="s">
        <v>7026</v>
      </c>
      <c r="AR730" s="4" t="s">
        <v>1568</v>
      </c>
      <c r="AS730" s="4" t="s">
        <v>7357</v>
      </c>
      <c r="AT730" s="241" t="s">
        <v>882</v>
      </c>
      <c r="AU730" s="185">
        <v>44574</v>
      </c>
      <c r="AV730" s="604" t="s">
        <v>1031</v>
      </c>
      <c r="AW730" s="418"/>
      <c r="AX730" s="30"/>
      <c r="AY730" s="30"/>
      <c r="AZ730" s="30"/>
      <c r="BA730" s="30"/>
      <c r="BB730" s="342" t="s">
        <v>1301</v>
      </c>
      <c r="BC730" s="418"/>
      <c r="BD730" s="30"/>
      <c r="BI730" s="604" t="s">
        <v>7510</v>
      </c>
      <c r="BJ730" s="604" t="s">
        <v>7594</v>
      </c>
      <c r="BK730" s="36"/>
      <c r="BL730" s="36"/>
    </row>
    <row r="731" spans="1:64" s="14" customFormat="1" ht="115.5" customHeight="1" x14ac:dyDescent="0.25">
      <c r="A731" s="540" t="s">
        <v>6268</v>
      </c>
      <c r="B731" s="426" t="s">
        <v>6272</v>
      </c>
      <c r="C731" s="223">
        <v>44439</v>
      </c>
      <c r="D731" s="223" t="s">
        <v>7567</v>
      </c>
      <c r="E731" s="479" t="s">
        <v>1432</v>
      </c>
      <c r="F731" s="422" t="s">
        <v>6234</v>
      </c>
      <c r="G731" s="668" t="s">
        <v>6150</v>
      </c>
      <c r="H731" s="668" t="s">
        <v>6151</v>
      </c>
      <c r="I731" s="604" t="s">
        <v>7772</v>
      </c>
      <c r="J731" s="422" t="s">
        <v>1847</v>
      </c>
      <c r="K731" s="435">
        <v>1</v>
      </c>
      <c r="L731" s="669">
        <v>44481</v>
      </c>
      <c r="M731" s="669">
        <v>44651</v>
      </c>
      <c r="N731" s="577">
        <f t="shared" si="63"/>
        <v>24.285714285714285</v>
      </c>
      <c r="O731" s="106">
        <v>1</v>
      </c>
      <c r="P731" s="422" t="s">
        <v>70</v>
      </c>
      <c r="Q731" s="482" t="s">
        <v>6215</v>
      </c>
      <c r="R731" s="595" t="s">
        <v>7771</v>
      </c>
      <c r="S731" s="692">
        <f t="shared" si="66"/>
        <v>262</v>
      </c>
      <c r="T731" s="36"/>
      <c r="U731" s="36"/>
      <c r="V731" s="253"/>
      <c r="W731" s="253"/>
      <c r="X731" s="253"/>
      <c r="Y731" s="253"/>
      <c r="Z731" s="253"/>
      <c r="AA731" s="180"/>
      <c r="AB731" s="180"/>
      <c r="AC731" s="180"/>
      <c r="AD731" s="180"/>
      <c r="AE731" s="180"/>
      <c r="AF731" s="180"/>
      <c r="AG731" s="180"/>
      <c r="AH731" s="180"/>
      <c r="AI731" s="180"/>
      <c r="AJ731" s="180"/>
      <c r="AK731" s="180"/>
      <c r="AL731" s="180" t="s">
        <v>1568</v>
      </c>
      <c r="AM731" s="180" t="s">
        <v>1568</v>
      </c>
      <c r="AN731" s="180" t="s">
        <v>1568</v>
      </c>
      <c r="AO731" s="6" t="s">
        <v>6415</v>
      </c>
      <c r="AP731" s="115" t="s">
        <v>6961</v>
      </c>
      <c r="AQ731" s="595" t="s">
        <v>7027</v>
      </c>
      <c r="AR731" s="603" t="s">
        <v>7709</v>
      </c>
      <c r="AS731" s="597" t="s">
        <v>7770</v>
      </c>
      <c r="AT731" s="597" t="s">
        <v>882</v>
      </c>
      <c r="AU731" s="185">
        <v>44657</v>
      </c>
      <c r="AV731" s="436" t="s">
        <v>1031</v>
      </c>
      <c r="AW731" s="418"/>
      <c r="AX731" s="30"/>
      <c r="AY731" s="30"/>
      <c r="AZ731" s="30"/>
      <c r="BA731" s="30"/>
      <c r="BB731" s="342" t="s">
        <v>1301</v>
      </c>
      <c r="BC731" s="418"/>
      <c r="BD731" s="30"/>
      <c r="BI731" s="604" t="s">
        <v>7573</v>
      </c>
      <c r="BJ731" s="604" t="s">
        <v>7601</v>
      </c>
      <c r="BK731" s="604" t="s">
        <v>7605</v>
      </c>
      <c r="BL731" s="604" t="s">
        <v>7603</v>
      </c>
    </row>
    <row r="732" spans="1:64" s="14" customFormat="1" ht="115.5" customHeight="1" x14ac:dyDescent="0.25">
      <c r="A732" s="540" t="s">
        <v>6269</v>
      </c>
      <c r="B732" s="426" t="s">
        <v>6272</v>
      </c>
      <c r="C732" s="223">
        <v>44439</v>
      </c>
      <c r="D732" s="223" t="s">
        <v>7606</v>
      </c>
      <c r="E732" s="479" t="s">
        <v>1433</v>
      </c>
      <c r="F732" s="422" t="s">
        <v>6235</v>
      </c>
      <c r="G732" s="422" t="s">
        <v>6208</v>
      </c>
      <c r="H732" s="422" t="s">
        <v>6201</v>
      </c>
      <c r="I732" s="604" t="s">
        <v>7773</v>
      </c>
      <c r="J732" s="422" t="s">
        <v>7264</v>
      </c>
      <c r="K732" s="435">
        <v>2</v>
      </c>
      <c r="L732" s="669">
        <v>44499</v>
      </c>
      <c r="M732" s="669">
        <v>44530</v>
      </c>
      <c r="N732" s="577">
        <f t="shared" si="63"/>
        <v>4.4285714285714288</v>
      </c>
      <c r="O732" s="106">
        <v>2</v>
      </c>
      <c r="P732" s="422" t="s">
        <v>709</v>
      </c>
      <c r="Q732" s="371" t="s">
        <v>6216</v>
      </c>
      <c r="R732" s="595" t="s">
        <v>7768</v>
      </c>
      <c r="S732" s="692">
        <f t="shared" si="66"/>
        <v>254</v>
      </c>
      <c r="T732" s="36"/>
      <c r="U732" s="36"/>
      <c r="V732" s="253"/>
      <c r="W732" s="253"/>
      <c r="X732" s="253"/>
      <c r="Y732" s="253"/>
      <c r="Z732" s="253"/>
      <c r="AA732" s="180"/>
      <c r="AB732" s="180"/>
      <c r="AC732" s="180"/>
      <c r="AD732" s="180"/>
      <c r="AE732" s="180"/>
      <c r="AF732" s="180"/>
      <c r="AG732" s="180"/>
      <c r="AH732" s="180"/>
      <c r="AI732" s="180"/>
      <c r="AJ732" s="180"/>
      <c r="AK732" s="180"/>
      <c r="AL732" s="180" t="s">
        <v>1568</v>
      </c>
      <c r="AM732" s="180" t="s">
        <v>1568</v>
      </c>
      <c r="AN732" s="180" t="s">
        <v>1568</v>
      </c>
      <c r="AO732" s="231" t="s">
        <v>6414</v>
      </c>
      <c r="AP732" s="621" t="s">
        <v>7261</v>
      </c>
      <c r="AQ732" s="595" t="s">
        <v>7280</v>
      </c>
      <c r="AR732" s="342" t="s">
        <v>7762</v>
      </c>
      <c r="AS732" s="595" t="s">
        <v>7765</v>
      </c>
      <c r="AT732" s="261" t="s">
        <v>1027</v>
      </c>
      <c r="AU732" s="185">
        <v>44657</v>
      </c>
      <c r="AV732" s="130" t="s">
        <v>1031</v>
      </c>
      <c r="AW732" s="418"/>
      <c r="AX732" s="30"/>
      <c r="AY732" s="30"/>
      <c r="AZ732" s="30"/>
      <c r="BA732" s="30"/>
      <c r="BB732" s="342" t="s">
        <v>1301</v>
      </c>
      <c r="BC732" s="418"/>
      <c r="BD732" s="30"/>
      <c r="BI732" s="604" t="s">
        <v>7510</v>
      </c>
      <c r="BJ732" s="604" t="s">
        <v>7513</v>
      </c>
      <c r="BK732" s="604" t="s">
        <v>7607</v>
      </c>
      <c r="BL732" s="36"/>
    </row>
    <row r="733" spans="1:64" s="14" customFormat="1" ht="115.5" customHeight="1" x14ac:dyDescent="0.25">
      <c r="A733" s="540" t="s">
        <v>6270</v>
      </c>
      <c r="B733" s="426" t="s">
        <v>6272</v>
      </c>
      <c r="C733" s="223">
        <v>44439</v>
      </c>
      <c r="D733" s="223" t="s">
        <v>7606</v>
      </c>
      <c r="E733" s="479" t="s">
        <v>1433</v>
      </c>
      <c r="F733" s="422" t="s">
        <v>6235</v>
      </c>
      <c r="G733" s="422" t="s">
        <v>6209</v>
      </c>
      <c r="H733" s="668" t="s">
        <v>6202</v>
      </c>
      <c r="I733" s="422" t="s">
        <v>6210</v>
      </c>
      <c r="J733" s="422" t="s">
        <v>6204</v>
      </c>
      <c r="K733" s="435">
        <v>2</v>
      </c>
      <c r="L733" s="669">
        <v>44531</v>
      </c>
      <c r="M733" s="669">
        <v>44550</v>
      </c>
      <c r="N733" s="577">
        <f t="shared" si="63"/>
        <v>2.7142857142857144</v>
      </c>
      <c r="O733" s="106">
        <v>2</v>
      </c>
      <c r="P733" s="422" t="s">
        <v>709</v>
      </c>
      <c r="Q733" s="371" t="s">
        <v>6216</v>
      </c>
      <c r="R733" s="595" t="s">
        <v>7804</v>
      </c>
      <c r="S733" s="692">
        <f t="shared" si="66"/>
        <v>201</v>
      </c>
      <c r="T733" s="36"/>
      <c r="U733" s="36"/>
      <c r="V733" s="253"/>
      <c r="W733" s="253"/>
      <c r="X733" s="253"/>
      <c r="Y733" s="253"/>
      <c r="Z733" s="253"/>
      <c r="AA733" s="180"/>
      <c r="AB733" s="180"/>
      <c r="AC733" s="180"/>
      <c r="AD733" s="180"/>
      <c r="AE733" s="180"/>
      <c r="AF733" s="180"/>
      <c r="AG733" s="180"/>
      <c r="AH733" s="180"/>
      <c r="AI733" s="180"/>
      <c r="AJ733" s="180"/>
      <c r="AK733" s="180"/>
      <c r="AL733" s="180" t="s">
        <v>1568</v>
      </c>
      <c r="AM733" s="180" t="s">
        <v>1568</v>
      </c>
      <c r="AN733" s="180" t="s">
        <v>1568</v>
      </c>
      <c r="AO733" s="231" t="s">
        <v>6414</v>
      </c>
      <c r="AP733" s="621" t="s">
        <v>7262</v>
      </c>
      <c r="AQ733" s="595" t="s">
        <v>7282</v>
      </c>
      <c r="AR733" s="342" t="s">
        <v>7764</v>
      </c>
      <c r="AS733" s="595" t="s">
        <v>7766</v>
      </c>
      <c r="AT733" s="261" t="s">
        <v>1027</v>
      </c>
      <c r="AU733" s="185">
        <v>44657</v>
      </c>
      <c r="AV733" s="130" t="s">
        <v>1031</v>
      </c>
      <c r="AW733" s="418"/>
      <c r="AX733" s="30"/>
      <c r="AY733" s="30"/>
      <c r="AZ733" s="30"/>
      <c r="BA733" s="30"/>
      <c r="BB733" s="342" t="s">
        <v>1301</v>
      </c>
      <c r="BC733" s="418"/>
      <c r="BD733" s="30"/>
      <c r="BI733" s="604" t="s">
        <v>7510</v>
      </c>
      <c r="BJ733" s="604" t="s">
        <v>7513</v>
      </c>
      <c r="BK733" s="604" t="s">
        <v>7607</v>
      </c>
      <c r="BL733" s="36"/>
    </row>
    <row r="734" spans="1:64" s="14" customFormat="1" ht="115.5" customHeight="1" x14ac:dyDescent="0.25">
      <c r="A734" s="540" t="s">
        <v>6271</v>
      </c>
      <c r="B734" s="426" t="s">
        <v>6272</v>
      </c>
      <c r="C734" s="223">
        <v>44439</v>
      </c>
      <c r="D734" s="223" t="s">
        <v>7606</v>
      </c>
      <c r="E734" s="479" t="s">
        <v>1433</v>
      </c>
      <c r="F734" s="422" t="s">
        <v>6235</v>
      </c>
      <c r="G734" s="422" t="s">
        <v>6208</v>
      </c>
      <c r="H734" s="422" t="s">
        <v>6211</v>
      </c>
      <c r="I734" s="422" t="s">
        <v>6212</v>
      </c>
      <c r="J734" s="422" t="s">
        <v>6213</v>
      </c>
      <c r="K734" s="435">
        <v>1</v>
      </c>
      <c r="L734" s="669">
        <v>44470</v>
      </c>
      <c r="M734" s="669">
        <v>44561</v>
      </c>
      <c r="N734" s="577">
        <f t="shared" si="63"/>
        <v>13</v>
      </c>
      <c r="O734" s="106">
        <v>1</v>
      </c>
      <c r="P734" s="422" t="s">
        <v>709</v>
      </c>
      <c r="Q734" s="371" t="s">
        <v>6216</v>
      </c>
      <c r="R734" s="595" t="s">
        <v>7839</v>
      </c>
      <c r="S734" s="691">
        <f t="shared" si="66"/>
        <v>375</v>
      </c>
      <c r="T734" s="36"/>
      <c r="U734" s="36"/>
      <c r="V734" s="253"/>
      <c r="W734" s="253"/>
      <c r="X734" s="253"/>
      <c r="Y734" s="253"/>
      <c r="Z734" s="253"/>
      <c r="AA734" s="180"/>
      <c r="AB734" s="180"/>
      <c r="AC734" s="180"/>
      <c r="AD734" s="180"/>
      <c r="AE734" s="180"/>
      <c r="AF734" s="180"/>
      <c r="AG734" s="180"/>
      <c r="AH734" s="180"/>
      <c r="AI734" s="180"/>
      <c r="AJ734" s="180"/>
      <c r="AK734" s="180"/>
      <c r="AL734" s="180" t="s">
        <v>1568</v>
      </c>
      <c r="AM734" s="180" t="s">
        <v>1568</v>
      </c>
      <c r="AN734" s="180" t="s">
        <v>1568</v>
      </c>
      <c r="AO734" s="231" t="s">
        <v>6414</v>
      </c>
      <c r="AP734" s="219" t="s">
        <v>7263</v>
      </c>
      <c r="AQ734" s="595" t="s">
        <v>7283</v>
      </c>
      <c r="AR734" s="597" t="s">
        <v>7780</v>
      </c>
      <c r="AS734" s="595" t="s">
        <v>7840</v>
      </c>
      <c r="AT734" s="601" t="s">
        <v>1027</v>
      </c>
      <c r="AU734" s="185">
        <v>44664</v>
      </c>
      <c r="AV734" s="604" t="s">
        <v>1031</v>
      </c>
      <c r="AW734" s="418"/>
      <c r="AX734" s="30"/>
      <c r="AY734" s="30"/>
      <c r="AZ734" s="30"/>
      <c r="BA734" s="30"/>
      <c r="BB734" s="597" t="s">
        <v>1301</v>
      </c>
      <c r="BC734" s="418"/>
      <c r="BD734" s="30"/>
      <c r="BI734" s="604" t="s">
        <v>7510</v>
      </c>
      <c r="BJ734" s="604" t="s">
        <v>7513</v>
      </c>
      <c r="BK734" s="604" t="s">
        <v>7607</v>
      </c>
      <c r="BL734" s="36"/>
    </row>
    <row r="735" spans="1:64" ht="114.95" customHeight="1" x14ac:dyDescent="0.3">
      <c r="A735" s="539" t="s">
        <v>7905</v>
      </c>
      <c r="B735" s="426" t="s">
        <v>3452</v>
      </c>
      <c r="C735" s="185">
        <v>44183</v>
      </c>
      <c r="D735" s="223"/>
      <c r="E735" s="539" t="s">
        <v>1403</v>
      </c>
      <c r="F735" s="12" t="s">
        <v>4080</v>
      </c>
      <c r="G735" s="311" t="s">
        <v>7910</v>
      </c>
      <c r="H735" s="311" t="s">
        <v>7911</v>
      </c>
      <c r="I735" s="311" t="s">
        <v>7912</v>
      </c>
      <c r="J735" s="312" t="s">
        <v>694</v>
      </c>
      <c r="K735" s="310">
        <v>1</v>
      </c>
      <c r="L735" s="703">
        <v>44256</v>
      </c>
      <c r="M735" s="703">
        <v>45138</v>
      </c>
      <c r="N735" s="577">
        <f>+WEEKNUM(M735-L735)</f>
        <v>22</v>
      </c>
      <c r="O735" s="712">
        <v>0</v>
      </c>
      <c r="P735" s="604" t="s">
        <v>56</v>
      </c>
      <c r="Q735" s="183"/>
      <c r="R735" s="597" t="s">
        <v>7907</v>
      </c>
      <c r="S735" s="600">
        <f t="shared" si="66"/>
        <v>203</v>
      </c>
      <c r="T735" s="253" t="s">
        <v>1277</v>
      </c>
      <c r="U735" s="253" t="s">
        <v>1277</v>
      </c>
      <c r="V735" s="253" t="s">
        <v>1277</v>
      </c>
      <c r="W735" s="253" t="s">
        <v>1277</v>
      </c>
      <c r="X735" s="253" t="s">
        <v>1277</v>
      </c>
      <c r="Y735" s="253" t="s">
        <v>1277</v>
      </c>
      <c r="Z735" s="253" t="s">
        <v>1277</v>
      </c>
      <c r="AA735" s="253" t="s">
        <v>1277</v>
      </c>
      <c r="AB735" s="253" t="s">
        <v>1277</v>
      </c>
      <c r="AC735" s="253" t="s">
        <v>1277</v>
      </c>
      <c r="AD735" s="253" t="s">
        <v>1277</v>
      </c>
      <c r="AE735" s="253" t="s">
        <v>1277</v>
      </c>
      <c r="AF735" s="253" t="s">
        <v>1277</v>
      </c>
      <c r="AG735" s="253" t="s">
        <v>1277</v>
      </c>
      <c r="AH735" s="253" t="s">
        <v>1277</v>
      </c>
      <c r="AI735" s="253" t="s">
        <v>1277</v>
      </c>
      <c r="AJ735" s="253" t="s">
        <v>1277</v>
      </c>
      <c r="AK735" s="253" t="s">
        <v>1277</v>
      </c>
      <c r="AL735" s="238" t="s">
        <v>1568</v>
      </c>
      <c r="AM735" s="238" t="s">
        <v>1568</v>
      </c>
      <c r="AN735" s="238" t="s">
        <v>1568</v>
      </c>
      <c r="AO735" s="238" t="s">
        <v>1568</v>
      </c>
      <c r="AP735" s="238" t="s">
        <v>1568</v>
      </c>
      <c r="AQ735" s="238" t="s">
        <v>1568</v>
      </c>
      <c r="AR735" s="238" t="s">
        <v>1568</v>
      </c>
      <c r="AS735" s="237" t="s">
        <v>7958</v>
      </c>
      <c r="AT735" s="261" t="s">
        <v>884</v>
      </c>
      <c r="AU735" s="220">
        <v>44677</v>
      </c>
      <c r="AV735" s="130" t="s">
        <v>1031</v>
      </c>
      <c r="AW735" s="718"/>
      <c r="AX735" s="719"/>
      <c r="AY735" s="719"/>
      <c r="AZ735" s="719"/>
      <c r="BA735" s="719"/>
      <c r="BB735" s="342" t="s">
        <v>1301</v>
      </c>
      <c r="BC735" s="718"/>
      <c r="BD735" s="719"/>
      <c r="BI735" s="604" t="s">
        <v>3720</v>
      </c>
      <c r="BJ735" s="604" t="s">
        <v>3789</v>
      </c>
      <c r="BK735" s="604" t="s">
        <v>3790</v>
      </c>
      <c r="BL735" s="183"/>
    </row>
    <row r="736" spans="1:64" ht="114.95" customHeight="1" x14ac:dyDescent="0.3">
      <c r="A736" s="539" t="s">
        <v>7906</v>
      </c>
      <c r="B736" s="426" t="s">
        <v>3452</v>
      </c>
      <c r="C736" s="185">
        <v>44183</v>
      </c>
      <c r="D736" s="223"/>
      <c r="E736" s="539" t="s">
        <v>1403</v>
      </c>
      <c r="F736" s="12" t="s">
        <v>4080</v>
      </c>
      <c r="G736" s="311" t="s">
        <v>7910</v>
      </c>
      <c r="H736" s="311" t="s">
        <v>7911</v>
      </c>
      <c r="I736" s="311" t="s">
        <v>7912</v>
      </c>
      <c r="J736" s="312" t="s">
        <v>694</v>
      </c>
      <c r="K736" s="310">
        <v>1</v>
      </c>
      <c r="L736" s="703">
        <v>44256</v>
      </c>
      <c r="M736" s="703">
        <v>45138</v>
      </c>
      <c r="N736" s="636">
        <f t="shared" ref="N736:N738" si="69">+WEEKNUM(M736-L736)</f>
        <v>22</v>
      </c>
      <c r="O736" s="716">
        <v>0</v>
      </c>
      <c r="P736" s="130" t="s">
        <v>56</v>
      </c>
      <c r="Q736" s="717"/>
      <c r="R736" s="342" t="s">
        <v>7907</v>
      </c>
      <c r="S736" s="600">
        <f t="shared" si="66"/>
        <v>203</v>
      </c>
      <c r="T736" s="253" t="s">
        <v>1277</v>
      </c>
      <c r="U736" s="253" t="s">
        <v>1277</v>
      </c>
      <c r="V736" s="253" t="s">
        <v>1277</v>
      </c>
      <c r="W736" s="253" t="s">
        <v>1277</v>
      </c>
      <c r="X736" s="253" t="s">
        <v>1277</v>
      </c>
      <c r="Y736" s="253" t="s">
        <v>1277</v>
      </c>
      <c r="Z736" s="253" t="s">
        <v>1277</v>
      </c>
      <c r="AA736" s="253" t="s">
        <v>1277</v>
      </c>
      <c r="AB736" s="253" t="s">
        <v>1277</v>
      </c>
      <c r="AC736" s="253" t="s">
        <v>1277</v>
      </c>
      <c r="AD736" s="253" t="s">
        <v>1277</v>
      </c>
      <c r="AE736" s="253" t="s">
        <v>1277</v>
      </c>
      <c r="AF736" s="253" t="s">
        <v>1277</v>
      </c>
      <c r="AG736" s="253" t="s">
        <v>1277</v>
      </c>
      <c r="AH736" s="253" t="s">
        <v>1277</v>
      </c>
      <c r="AI736" s="253" t="s">
        <v>1277</v>
      </c>
      <c r="AJ736" s="253" t="s">
        <v>1277</v>
      </c>
      <c r="AK736" s="180" t="s">
        <v>1568</v>
      </c>
      <c r="AL736" s="180" t="s">
        <v>1568</v>
      </c>
      <c r="AM736" s="180" t="s">
        <v>1568</v>
      </c>
      <c r="AN736" s="180" t="s">
        <v>1568</v>
      </c>
      <c r="AO736" s="180" t="s">
        <v>1568</v>
      </c>
      <c r="AP736" s="180" t="s">
        <v>1568</v>
      </c>
      <c r="AQ736" s="180" t="s">
        <v>1568</v>
      </c>
      <c r="AR736" s="180" t="s">
        <v>1568</v>
      </c>
      <c r="AS736" s="595" t="s">
        <v>7958</v>
      </c>
      <c r="AT736" s="601" t="s">
        <v>884</v>
      </c>
      <c r="AU736" s="185">
        <v>44677</v>
      </c>
      <c r="AV736" s="604" t="s">
        <v>1031</v>
      </c>
      <c r="AW736" s="182"/>
      <c r="AX736" s="116"/>
      <c r="AY736" s="116"/>
      <c r="AZ736" s="116"/>
      <c r="BA736" s="116"/>
      <c r="BB736" s="597" t="s">
        <v>1301</v>
      </c>
      <c r="BC736" s="182"/>
      <c r="BD736" s="116"/>
      <c r="BI736" s="604" t="s">
        <v>3720</v>
      </c>
      <c r="BJ736" s="604" t="s">
        <v>3789</v>
      </c>
      <c r="BK736" s="604" t="s">
        <v>3790</v>
      </c>
      <c r="BL736" s="183"/>
    </row>
    <row r="737" spans="1:64" ht="114.95" customHeight="1" x14ac:dyDescent="0.3">
      <c r="A737" s="539" t="s">
        <v>7923</v>
      </c>
      <c r="B737" s="364" t="s">
        <v>2992</v>
      </c>
      <c r="C737" s="223">
        <v>44109</v>
      </c>
      <c r="D737" s="223" t="s">
        <v>7572</v>
      </c>
      <c r="E737" s="278" t="s">
        <v>1435</v>
      </c>
      <c r="F737" s="12" t="s">
        <v>4054</v>
      </c>
      <c r="G737" s="722" t="s">
        <v>2859</v>
      </c>
      <c r="H737" s="722" t="s">
        <v>7924</v>
      </c>
      <c r="I737" s="722" t="s">
        <v>7925</v>
      </c>
      <c r="J737" s="722" t="s">
        <v>7926</v>
      </c>
      <c r="K737" s="723">
        <v>1</v>
      </c>
      <c r="L737" s="724">
        <v>44287</v>
      </c>
      <c r="M737" s="725">
        <v>45648</v>
      </c>
      <c r="N737" s="636">
        <f t="shared" si="69"/>
        <v>39</v>
      </c>
      <c r="O737" s="726">
        <v>0</v>
      </c>
      <c r="P737" s="342" t="s">
        <v>52</v>
      </c>
      <c r="Q737" s="342" t="s">
        <v>1829</v>
      </c>
      <c r="R737" s="342" t="s">
        <v>7933</v>
      </c>
      <c r="S737" s="600">
        <f t="shared" si="66"/>
        <v>210</v>
      </c>
      <c r="T737" s="254" t="s">
        <v>1277</v>
      </c>
      <c r="U737" s="254" t="s">
        <v>1277</v>
      </c>
      <c r="V737" s="254" t="s">
        <v>1277</v>
      </c>
      <c r="W737" s="254" t="s">
        <v>1277</v>
      </c>
      <c r="X737" s="254" t="s">
        <v>1277</v>
      </c>
      <c r="Y737" s="254" t="s">
        <v>1277</v>
      </c>
      <c r="Z737" s="254" t="s">
        <v>1277</v>
      </c>
      <c r="AA737" s="254" t="s">
        <v>1277</v>
      </c>
      <c r="AB737" s="254" t="s">
        <v>1277</v>
      </c>
      <c r="AC737" s="254" t="s">
        <v>1277</v>
      </c>
      <c r="AD737" s="254" t="s">
        <v>1277</v>
      </c>
      <c r="AE737" s="254" t="s">
        <v>1277</v>
      </c>
      <c r="AF737" s="254" t="s">
        <v>1277</v>
      </c>
      <c r="AG737" s="254" t="s">
        <v>1277</v>
      </c>
      <c r="AH737" s="254" t="s">
        <v>1277</v>
      </c>
      <c r="AI737" s="254" t="s">
        <v>1277</v>
      </c>
      <c r="AJ737" s="254" t="s">
        <v>1277</v>
      </c>
      <c r="AK737" s="238" t="s">
        <v>1568</v>
      </c>
      <c r="AL737" s="238" t="s">
        <v>1568</v>
      </c>
      <c r="AM737" s="238" t="s">
        <v>1568</v>
      </c>
      <c r="AN737" s="238" t="s">
        <v>1568</v>
      </c>
      <c r="AO737" s="238" t="s">
        <v>1568</v>
      </c>
      <c r="AP737" s="238" t="s">
        <v>1568</v>
      </c>
      <c r="AQ737" s="238" t="s">
        <v>1568</v>
      </c>
      <c r="AR737" s="238" t="s">
        <v>1568</v>
      </c>
      <c r="AS737" s="211" t="s">
        <v>7953</v>
      </c>
      <c r="AT737" s="261" t="s">
        <v>884</v>
      </c>
      <c r="AU737" s="220">
        <v>44677</v>
      </c>
      <c r="AV737" s="130" t="s">
        <v>1031</v>
      </c>
      <c r="AW737" s="724"/>
      <c r="AX737" s="727"/>
      <c r="AY737" s="261"/>
      <c r="AZ737" s="139"/>
      <c r="BA737" s="139"/>
      <c r="BB737" s="342" t="s">
        <v>1301</v>
      </c>
      <c r="BC737" s="163"/>
      <c r="BD737" s="719"/>
      <c r="BI737" s="604" t="s">
        <v>7640</v>
      </c>
      <c r="BJ737" s="597" t="s">
        <v>7647</v>
      </c>
      <c r="BK737" s="597" t="s">
        <v>3736</v>
      </c>
      <c r="BL737" s="597"/>
    </row>
    <row r="738" spans="1:64" ht="114.95" customHeight="1" x14ac:dyDescent="0.3">
      <c r="A738" s="539" t="s">
        <v>7928</v>
      </c>
      <c r="B738" s="426" t="s">
        <v>1934</v>
      </c>
      <c r="C738" s="223">
        <v>43991</v>
      </c>
      <c r="D738" s="223"/>
      <c r="E738" s="538" t="s">
        <v>1398</v>
      </c>
      <c r="F738" s="193" t="s">
        <v>7649</v>
      </c>
      <c r="G738" s="729" t="s">
        <v>1823</v>
      </c>
      <c r="H738" s="307" t="s">
        <v>7924</v>
      </c>
      <c r="I738" s="307" t="s">
        <v>7925</v>
      </c>
      <c r="J738" s="130" t="s">
        <v>7926</v>
      </c>
      <c r="K738" s="730">
        <v>1</v>
      </c>
      <c r="L738" s="731">
        <v>44229</v>
      </c>
      <c r="M738" s="725">
        <v>45648</v>
      </c>
      <c r="N738" s="636">
        <f t="shared" si="69"/>
        <v>47</v>
      </c>
      <c r="O738" s="726">
        <v>0</v>
      </c>
      <c r="P738" s="342" t="s">
        <v>52</v>
      </c>
      <c r="Q738" s="717"/>
      <c r="R738" s="342" t="s">
        <v>7932</v>
      </c>
      <c r="S738" s="600">
        <f t="shared" si="66"/>
        <v>200</v>
      </c>
      <c r="T738" s="254" t="s">
        <v>1277</v>
      </c>
      <c r="U738" s="254" t="s">
        <v>1277</v>
      </c>
      <c r="V738" s="254" t="s">
        <v>1277</v>
      </c>
      <c r="W738" s="254" t="s">
        <v>1277</v>
      </c>
      <c r="X738" s="254" t="s">
        <v>1277</v>
      </c>
      <c r="Y738" s="254" t="s">
        <v>1277</v>
      </c>
      <c r="Z738" s="254" t="s">
        <v>1277</v>
      </c>
      <c r="AA738" s="254" t="s">
        <v>1277</v>
      </c>
      <c r="AB738" s="254" t="s">
        <v>1277</v>
      </c>
      <c r="AC738" s="254" t="s">
        <v>1277</v>
      </c>
      <c r="AD738" s="254" t="s">
        <v>1277</v>
      </c>
      <c r="AE738" s="254" t="s">
        <v>1277</v>
      </c>
      <c r="AF738" s="254" t="s">
        <v>1277</v>
      </c>
      <c r="AG738" s="254" t="s">
        <v>1277</v>
      </c>
      <c r="AH738" s="254" t="s">
        <v>1277</v>
      </c>
      <c r="AI738" s="254" t="s">
        <v>1277</v>
      </c>
      <c r="AJ738" s="254" t="s">
        <v>1277</v>
      </c>
      <c r="AK738" s="238" t="s">
        <v>1568</v>
      </c>
      <c r="AL738" s="238" t="s">
        <v>1568</v>
      </c>
      <c r="AM738" s="238" t="s">
        <v>1568</v>
      </c>
      <c r="AN738" s="238" t="s">
        <v>1568</v>
      </c>
      <c r="AO738" s="238" t="s">
        <v>1568</v>
      </c>
      <c r="AP738" s="238" t="s">
        <v>1568</v>
      </c>
      <c r="AQ738" s="238" t="s">
        <v>1568</v>
      </c>
      <c r="AR738" s="238" t="s">
        <v>1568</v>
      </c>
      <c r="AS738" s="728" t="s">
        <v>7950</v>
      </c>
      <c r="AT738" s="261" t="s">
        <v>884</v>
      </c>
      <c r="AU738" s="220">
        <v>44677</v>
      </c>
      <c r="AV738" s="130" t="s">
        <v>1031</v>
      </c>
      <c r="AW738" s="724"/>
      <c r="AX738" s="727"/>
      <c r="AY738" s="261"/>
      <c r="AZ738" s="139"/>
      <c r="BA738" s="139"/>
      <c r="BB738" s="342" t="s">
        <v>1301</v>
      </c>
      <c r="BC738" s="163"/>
      <c r="BD738" s="719"/>
      <c r="BI738" s="604" t="s">
        <v>7640</v>
      </c>
      <c r="BJ738" s="597" t="s">
        <v>7647</v>
      </c>
      <c r="BK738" s="597" t="s">
        <v>3736</v>
      </c>
      <c r="BL738" s="597"/>
    </row>
    <row r="739" spans="1:64" ht="114.95" customHeight="1" x14ac:dyDescent="0.3">
      <c r="A739" s="539" t="s">
        <v>7934</v>
      </c>
      <c r="B739" s="426" t="s">
        <v>3452</v>
      </c>
      <c r="C739" s="185">
        <v>44183</v>
      </c>
      <c r="D739" s="223"/>
      <c r="E739" s="539" t="s">
        <v>1408</v>
      </c>
      <c r="F739" s="12" t="s">
        <v>3773</v>
      </c>
      <c r="G739" s="433" t="s">
        <v>2859</v>
      </c>
      <c r="H739" s="433" t="s">
        <v>7924</v>
      </c>
      <c r="I739" s="433" t="s">
        <v>7925</v>
      </c>
      <c r="J739" s="433" t="s">
        <v>7926</v>
      </c>
      <c r="K739" s="721">
        <v>1</v>
      </c>
      <c r="L739" s="598">
        <v>44229</v>
      </c>
      <c r="M739" s="715">
        <v>45648</v>
      </c>
      <c r="N739" s="732">
        <f t="shared" ref="N739" si="70">(M739-L739)/7</f>
        <v>202.71428571428572</v>
      </c>
      <c r="O739" s="726">
        <v>0</v>
      </c>
      <c r="P739" s="438" t="s">
        <v>52</v>
      </c>
      <c r="Q739" s="183"/>
      <c r="R739" s="597" t="s">
        <v>7935</v>
      </c>
      <c r="S739" s="600">
        <f t="shared" si="66"/>
        <v>200</v>
      </c>
      <c r="T739" s="253" t="s">
        <v>1277</v>
      </c>
      <c r="U739" s="253" t="s">
        <v>1277</v>
      </c>
      <c r="V739" s="253" t="s">
        <v>1277</v>
      </c>
      <c r="W739" s="253" t="s">
        <v>1277</v>
      </c>
      <c r="X739" s="253" t="s">
        <v>1277</v>
      </c>
      <c r="Y739" s="253" t="s">
        <v>1277</v>
      </c>
      <c r="Z739" s="253" t="s">
        <v>1277</v>
      </c>
      <c r="AA739" s="253" t="s">
        <v>1277</v>
      </c>
      <c r="AB739" s="253" t="s">
        <v>1277</v>
      </c>
      <c r="AC739" s="253" t="s">
        <v>1277</v>
      </c>
      <c r="AD739" s="253" t="s">
        <v>1277</v>
      </c>
      <c r="AE739" s="253" t="s">
        <v>1277</v>
      </c>
      <c r="AF739" s="253" t="s">
        <v>1277</v>
      </c>
      <c r="AG739" s="253" t="s">
        <v>1277</v>
      </c>
      <c r="AH739" s="253" t="s">
        <v>1277</v>
      </c>
      <c r="AI739" s="253" t="s">
        <v>1277</v>
      </c>
      <c r="AJ739" s="253" t="s">
        <v>1277</v>
      </c>
      <c r="AK739" s="180" t="s">
        <v>1568</v>
      </c>
      <c r="AL739" s="180" t="s">
        <v>1568</v>
      </c>
      <c r="AM739" s="180" t="s">
        <v>1568</v>
      </c>
      <c r="AN739" s="180" t="s">
        <v>1568</v>
      </c>
      <c r="AO739" s="180" t="s">
        <v>1568</v>
      </c>
      <c r="AP739" s="180" t="s">
        <v>1568</v>
      </c>
      <c r="AQ739" s="180" t="s">
        <v>1568</v>
      </c>
      <c r="AR739" s="180" t="s">
        <v>1568</v>
      </c>
      <c r="AS739" s="601" t="s">
        <v>7954</v>
      </c>
      <c r="AT739" s="601" t="s">
        <v>884</v>
      </c>
      <c r="AU739" s="185">
        <v>44677</v>
      </c>
      <c r="AV739" s="604" t="s">
        <v>1031</v>
      </c>
      <c r="AW739" s="182"/>
      <c r="AX739" s="116"/>
      <c r="AY739" s="116"/>
      <c r="AZ739" s="116"/>
      <c r="BA739" s="116"/>
      <c r="BB739" s="342" t="s">
        <v>1301</v>
      </c>
      <c r="BC739" s="182"/>
      <c r="BD739" s="116"/>
      <c r="BI739" s="604" t="s">
        <v>7640</v>
      </c>
      <c r="BJ739" s="597" t="s">
        <v>7641</v>
      </c>
      <c r="BK739" s="604" t="s">
        <v>3836</v>
      </c>
      <c r="BL739" s="604"/>
    </row>
    <row r="740" spans="1:64" x14ac:dyDescent="0.3">
      <c r="A740" s="546"/>
      <c r="B740" s="545"/>
      <c r="C740" s="545"/>
      <c r="D740" s="545"/>
      <c r="E740" s="546"/>
      <c r="G740" s="547"/>
      <c r="H740" s="547"/>
      <c r="J740" s="547"/>
      <c r="K740" s="547"/>
      <c r="L740" s="578"/>
      <c r="M740" s="578"/>
      <c r="N740" s="547"/>
      <c r="V740" s="226"/>
      <c r="W740" s="226"/>
      <c r="X740" s="226"/>
      <c r="Y740" s="226"/>
      <c r="Z740" s="226"/>
      <c r="AA740" s="161"/>
      <c r="AB740" s="161"/>
      <c r="AC740" s="161"/>
      <c r="AD740" s="161"/>
      <c r="AE740" s="161"/>
      <c r="AF740" s="161"/>
      <c r="AG740" s="161"/>
      <c r="AH740" s="161"/>
      <c r="AI740" s="161"/>
      <c r="AJ740" s="161"/>
      <c r="AK740" s="161"/>
      <c r="AL740" s="161"/>
      <c r="AM740" s="161"/>
      <c r="AN740" s="506"/>
      <c r="AO740" s="161"/>
      <c r="AP740" s="161"/>
      <c r="AQ740" s="161"/>
      <c r="AR740" s="161"/>
      <c r="AS740" s="161"/>
      <c r="AT740" s="262"/>
      <c r="AU740" s="263"/>
    </row>
    <row r="741" spans="1:64" x14ac:dyDescent="0.3">
      <c r="A741" s="546"/>
      <c r="B741" s="545"/>
      <c r="C741" s="545"/>
      <c r="D741" s="545"/>
      <c r="E741" s="546"/>
      <c r="G741" s="547"/>
      <c r="H741" s="547"/>
      <c r="J741" s="547"/>
      <c r="K741" s="547"/>
      <c r="L741" s="578"/>
      <c r="M741" s="578"/>
      <c r="N741" s="547"/>
      <c r="V741" s="226"/>
      <c r="W741" s="226"/>
      <c r="X741" s="226"/>
      <c r="Y741" s="226"/>
      <c r="Z741" s="226"/>
      <c r="AA741" s="161"/>
      <c r="AB741" s="161"/>
      <c r="AC741" s="161"/>
      <c r="AD741" s="161"/>
      <c r="AE741" s="161"/>
      <c r="AF741" s="161"/>
      <c r="AG741" s="161"/>
      <c r="AH741" s="161"/>
      <c r="AI741" s="161"/>
      <c r="AJ741" s="161"/>
      <c r="AK741" s="161"/>
      <c r="AL741" s="161"/>
      <c r="AM741" s="161"/>
      <c r="AN741" s="506"/>
      <c r="AO741" s="161"/>
      <c r="AP741" s="161"/>
      <c r="AQ741" s="161"/>
      <c r="AR741" s="161"/>
      <c r="AS741" s="161"/>
      <c r="AT741" s="262"/>
      <c r="AU741" s="263"/>
    </row>
    <row r="742" spans="1:64" x14ac:dyDescent="0.3">
      <c r="A742" s="546"/>
      <c r="B742" s="545"/>
      <c r="C742" s="545"/>
      <c r="D742" s="545"/>
      <c r="E742" s="546"/>
      <c r="G742" s="547"/>
      <c r="H742" s="547"/>
      <c r="J742" s="547"/>
      <c r="K742" s="547"/>
      <c r="L742" s="578"/>
      <c r="M742" s="578"/>
      <c r="N742" s="547"/>
      <c r="V742" s="226"/>
      <c r="W742" s="226"/>
      <c r="X742" s="226"/>
      <c r="Y742" s="226"/>
      <c r="Z742" s="226"/>
      <c r="AA742" s="161"/>
      <c r="AB742" s="161"/>
      <c r="AC742" s="161"/>
      <c r="AD742" s="161"/>
      <c r="AE742" s="161"/>
      <c r="AF742" s="161"/>
      <c r="AG742" s="161"/>
      <c r="AH742" s="161"/>
      <c r="AI742" s="161"/>
      <c r="AJ742" s="161"/>
      <c r="AK742" s="161"/>
      <c r="AL742" s="161"/>
      <c r="AM742" s="161"/>
      <c r="AN742" s="506"/>
      <c r="AO742" s="161"/>
      <c r="AP742" s="161"/>
      <c r="AQ742" s="161"/>
      <c r="AR742" s="161"/>
      <c r="AS742" s="161"/>
      <c r="AT742" s="262"/>
      <c r="AU742" s="263"/>
    </row>
    <row r="743" spans="1:64" x14ac:dyDescent="0.3">
      <c r="A743" s="546"/>
      <c r="B743" s="545"/>
      <c r="C743" s="545"/>
      <c r="D743" s="545"/>
      <c r="E743" s="546"/>
      <c r="G743" s="547"/>
      <c r="H743" s="547"/>
      <c r="J743" s="547"/>
      <c r="K743" s="547"/>
      <c r="L743" s="578"/>
      <c r="M743" s="578"/>
      <c r="N743" s="547"/>
      <c r="V743" s="226"/>
      <c r="W743" s="226"/>
      <c r="X743" s="226"/>
      <c r="Y743" s="226"/>
      <c r="Z743" s="226"/>
      <c r="AA743" s="161"/>
      <c r="AB743" s="161"/>
      <c r="AC743" s="161"/>
      <c r="AD743" s="161"/>
      <c r="AE743" s="161"/>
      <c r="AF743" s="161"/>
      <c r="AG743" s="161"/>
      <c r="AH743" s="161"/>
      <c r="AI743" s="161"/>
      <c r="AJ743" s="161"/>
      <c r="AK743" s="161"/>
      <c r="AL743" s="161"/>
      <c r="AM743" s="161"/>
      <c r="AN743" s="506"/>
      <c r="AO743" s="161"/>
      <c r="AP743" s="161"/>
      <c r="AQ743" s="161"/>
      <c r="AR743" s="161"/>
      <c r="AS743" s="161"/>
      <c r="AT743" s="262"/>
      <c r="AU743" s="263"/>
    </row>
    <row r="744" spans="1:64" x14ac:dyDescent="0.3">
      <c r="A744" s="546"/>
      <c r="B744" s="545"/>
      <c r="C744" s="545"/>
      <c r="D744" s="545"/>
      <c r="E744" s="546"/>
      <c r="G744" s="547"/>
      <c r="H744" s="547"/>
      <c r="J744" s="547"/>
      <c r="K744" s="547"/>
      <c r="L744" s="578"/>
      <c r="M744" s="578"/>
      <c r="N744" s="547"/>
      <c r="V744" s="226"/>
      <c r="W744" s="226"/>
      <c r="X744" s="226"/>
      <c r="Y744" s="226"/>
      <c r="Z744" s="226"/>
      <c r="AA744" s="161"/>
      <c r="AB744" s="161"/>
      <c r="AC744" s="161"/>
      <c r="AD744" s="161"/>
      <c r="AE744" s="161"/>
      <c r="AF744" s="161"/>
      <c r="AG744" s="161"/>
      <c r="AH744" s="161"/>
      <c r="AI744" s="161"/>
      <c r="AJ744" s="161"/>
      <c r="AK744" s="161"/>
      <c r="AL744" s="161"/>
      <c r="AM744" s="161"/>
      <c r="AN744" s="506"/>
      <c r="AO744" s="161"/>
      <c r="AP744" s="161"/>
      <c r="AQ744" s="161"/>
      <c r="AR744" s="161"/>
      <c r="AS744" s="161"/>
      <c r="AT744" s="262"/>
      <c r="AU744" s="263"/>
    </row>
    <row r="745" spans="1:64" x14ac:dyDescent="0.3">
      <c r="A745" s="546"/>
      <c r="B745" s="545"/>
      <c r="C745" s="545"/>
      <c r="D745" s="545"/>
      <c r="E745" s="546"/>
      <c r="G745" s="547"/>
      <c r="H745" s="547"/>
      <c r="J745" s="547"/>
      <c r="K745" s="547"/>
      <c r="L745" s="578"/>
      <c r="M745" s="578"/>
      <c r="N745" s="547"/>
      <c r="V745" s="226"/>
      <c r="W745" s="226"/>
      <c r="X745" s="226"/>
      <c r="Y745" s="226"/>
      <c r="Z745" s="226"/>
      <c r="AA745" s="161"/>
      <c r="AB745" s="161"/>
      <c r="AC745" s="161"/>
      <c r="AD745" s="161"/>
      <c r="AE745" s="161"/>
      <c r="AF745" s="161"/>
      <c r="AG745" s="161"/>
      <c r="AH745" s="161"/>
      <c r="AI745" s="161"/>
      <c r="AJ745" s="161"/>
      <c r="AK745" s="161"/>
      <c r="AL745" s="161"/>
      <c r="AM745" s="161"/>
      <c r="AN745" s="506"/>
      <c r="AO745" s="161"/>
      <c r="AP745" s="161"/>
      <c r="AQ745" s="161"/>
      <c r="AR745" s="161"/>
      <c r="AS745" s="161"/>
      <c r="AT745" s="262"/>
      <c r="AU745" s="263"/>
    </row>
    <row r="746" spans="1:64" x14ac:dyDescent="0.3">
      <c r="A746" s="546"/>
      <c r="B746" s="545"/>
      <c r="C746" s="545"/>
      <c r="D746" s="545"/>
      <c r="E746" s="546"/>
      <c r="G746" s="547"/>
      <c r="H746" s="547"/>
      <c r="J746" s="547"/>
      <c r="K746" s="547"/>
      <c r="L746" s="578"/>
      <c r="M746" s="578"/>
      <c r="N746" s="547"/>
      <c r="V746" s="226"/>
      <c r="W746" s="226"/>
      <c r="X746" s="226"/>
      <c r="Y746" s="226"/>
      <c r="Z746" s="226"/>
      <c r="AA746" s="161"/>
      <c r="AB746" s="161"/>
      <c r="AC746" s="161"/>
      <c r="AD746" s="161"/>
      <c r="AE746" s="161"/>
      <c r="AF746" s="161"/>
      <c r="AG746" s="161"/>
      <c r="AH746" s="161"/>
      <c r="AI746" s="161"/>
      <c r="AJ746" s="161"/>
      <c r="AK746" s="161"/>
      <c r="AL746" s="161"/>
      <c r="AM746" s="161"/>
      <c r="AN746" s="506"/>
      <c r="AO746" s="161"/>
      <c r="AP746" s="161"/>
      <c r="AQ746" s="161"/>
      <c r="AR746" s="161"/>
      <c r="AS746" s="161"/>
      <c r="AT746" s="262"/>
      <c r="AU746" s="263"/>
    </row>
    <row r="747" spans="1:64" x14ac:dyDescent="0.3">
      <c r="A747" s="546"/>
      <c r="B747" s="545"/>
      <c r="C747" s="545"/>
      <c r="D747" s="545"/>
      <c r="E747" s="546"/>
      <c r="G747" s="547"/>
      <c r="H747" s="547"/>
      <c r="J747" s="547"/>
      <c r="K747" s="547"/>
      <c r="L747" s="578"/>
      <c r="M747" s="578"/>
      <c r="N747" s="547"/>
      <c r="V747" s="226"/>
      <c r="W747" s="226"/>
      <c r="X747" s="226"/>
      <c r="Y747" s="226"/>
      <c r="Z747" s="226"/>
      <c r="AA747" s="161"/>
      <c r="AB747" s="161"/>
      <c r="AC747" s="161"/>
      <c r="AD747" s="161"/>
      <c r="AE747" s="161"/>
      <c r="AF747" s="161"/>
      <c r="AG747" s="161"/>
      <c r="AH747" s="161"/>
      <c r="AI747" s="161"/>
      <c r="AJ747" s="161"/>
      <c r="AK747" s="161"/>
      <c r="AL747" s="161"/>
      <c r="AM747" s="161"/>
      <c r="AN747" s="506"/>
      <c r="AO747" s="161"/>
      <c r="AP747" s="161"/>
      <c r="AQ747" s="161"/>
      <c r="AR747" s="161"/>
      <c r="AS747" s="161"/>
      <c r="AT747" s="262"/>
      <c r="AU747" s="263"/>
    </row>
    <row r="748" spans="1:64" x14ac:dyDescent="0.3">
      <c r="A748" s="546"/>
      <c r="B748" s="545"/>
      <c r="C748" s="545"/>
      <c r="D748" s="545"/>
      <c r="E748" s="546"/>
      <c r="G748" s="547"/>
      <c r="H748" s="547"/>
      <c r="J748" s="547"/>
      <c r="K748" s="547"/>
      <c r="L748" s="578"/>
      <c r="M748" s="578"/>
      <c r="N748" s="547"/>
      <c r="V748" s="226"/>
      <c r="W748" s="226"/>
      <c r="X748" s="226"/>
      <c r="Y748" s="226"/>
      <c r="Z748" s="226"/>
      <c r="AA748" s="161"/>
      <c r="AB748" s="161"/>
      <c r="AC748" s="161"/>
      <c r="AD748" s="161"/>
      <c r="AE748" s="161"/>
      <c r="AF748" s="161"/>
      <c r="AG748" s="161"/>
      <c r="AH748" s="161"/>
      <c r="AI748" s="161"/>
      <c r="AJ748" s="161"/>
      <c r="AK748" s="161"/>
      <c r="AL748" s="161"/>
      <c r="AM748" s="161"/>
      <c r="AN748" s="506"/>
      <c r="AO748" s="161"/>
      <c r="AP748" s="161"/>
      <c r="AQ748" s="161"/>
      <c r="AR748" s="161"/>
      <c r="AS748" s="161"/>
      <c r="AT748" s="262"/>
      <c r="AU748" s="263"/>
    </row>
    <row r="749" spans="1:64" x14ac:dyDescent="0.3">
      <c r="A749" s="546"/>
      <c r="B749" s="545"/>
      <c r="C749" s="545"/>
      <c r="D749" s="545"/>
      <c r="E749" s="546"/>
      <c r="G749" s="547"/>
      <c r="H749" s="547"/>
      <c r="J749" s="547"/>
      <c r="K749" s="547"/>
      <c r="L749" s="578"/>
      <c r="M749" s="578"/>
      <c r="N749" s="547"/>
      <c r="V749" s="226"/>
      <c r="W749" s="226"/>
      <c r="X749" s="226"/>
      <c r="Y749" s="226"/>
      <c r="Z749" s="226"/>
      <c r="AA749" s="161"/>
      <c r="AB749" s="161"/>
      <c r="AC749" s="161"/>
      <c r="AD749" s="161"/>
      <c r="AE749" s="161"/>
      <c r="AF749" s="161"/>
      <c r="AG749" s="161"/>
      <c r="AH749" s="161"/>
      <c r="AI749" s="161"/>
      <c r="AJ749" s="161"/>
      <c r="AK749" s="161"/>
      <c r="AL749" s="161"/>
      <c r="AM749" s="161"/>
      <c r="AN749" s="506"/>
      <c r="AO749" s="161"/>
      <c r="AP749" s="161"/>
      <c r="AQ749" s="161"/>
      <c r="AR749" s="161"/>
      <c r="AS749" s="161"/>
      <c r="AT749" s="262"/>
      <c r="AU749" s="263"/>
    </row>
    <row r="750" spans="1:64" x14ac:dyDescent="0.3">
      <c r="A750" s="546"/>
      <c r="B750" s="545"/>
      <c r="C750" s="545"/>
      <c r="D750" s="545"/>
      <c r="E750" s="546"/>
      <c r="G750" s="547"/>
      <c r="H750" s="547"/>
      <c r="J750" s="547"/>
      <c r="K750" s="547"/>
      <c r="L750" s="578"/>
      <c r="M750" s="578"/>
      <c r="N750" s="547"/>
      <c r="V750" s="226"/>
      <c r="W750" s="226"/>
      <c r="X750" s="226"/>
      <c r="Y750" s="226"/>
      <c r="Z750" s="226"/>
      <c r="AA750" s="161"/>
      <c r="AB750" s="161"/>
      <c r="AC750" s="161"/>
      <c r="AD750" s="161"/>
      <c r="AE750" s="161"/>
      <c r="AF750" s="161"/>
      <c r="AG750" s="161"/>
      <c r="AH750" s="161"/>
      <c r="AI750" s="161"/>
      <c r="AJ750" s="161"/>
      <c r="AK750" s="161"/>
      <c r="AL750" s="161"/>
      <c r="AM750" s="161"/>
      <c r="AN750" s="506"/>
      <c r="AO750" s="161"/>
      <c r="AP750" s="161"/>
      <c r="AQ750" s="161"/>
      <c r="AR750" s="161"/>
      <c r="AS750" s="161"/>
      <c r="AT750" s="262"/>
      <c r="AU750" s="263"/>
    </row>
    <row r="751" spans="1:64" x14ac:dyDescent="0.3">
      <c r="A751" s="546"/>
      <c r="B751" s="545"/>
      <c r="C751" s="545"/>
      <c r="D751" s="545"/>
      <c r="E751" s="546"/>
      <c r="G751" s="547"/>
      <c r="H751" s="547"/>
      <c r="J751" s="547"/>
      <c r="K751" s="547"/>
      <c r="L751" s="578"/>
      <c r="M751" s="578"/>
      <c r="N751" s="547"/>
      <c r="V751" s="226"/>
      <c r="W751" s="226"/>
      <c r="X751" s="226"/>
      <c r="Y751" s="226"/>
      <c r="Z751" s="226"/>
      <c r="AA751" s="161"/>
      <c r="AB751" s="161"/>
      <c r="AC751" s="161"/>
      <c r="AD751" s="161"/>
      <c r="AE751" s="161"/>
      <c r="AF751" s="161"/>
      <c r="AG751" s="161"/>
      <c r="AH751" s="161"/>
      <c r="AI751" s="161"/>
      <c r="AJ751" s="161"/>
      <c r="AK751" s="161"/>
      <c r="AL751" s="161"/>
      <c r="AM751" s="161"/>
      <c r="AN751" s="506"/>
      <c r="AO751" s="161"/>
      <c r="AP751" s="161"/>
      <c r="AQ751" s="161"/>
      <c r="AR751" s="161"/>
      <c r="AS751" s="161"/>
      <c r="AT751" s="262"/>
      <c r="AU751" s="263"/>
    </row>
    <row r="752" spans="1:64" x14ac:dyDescent="0.3">
      <c r="A752" s="546"/>
      <c r="B752" s="545"/>
      <c r="C752" s="545"/>
      <c r="D752" s="545"/>
      <c r="E752" s="546"/>
      <c r="G752" s="547"/>
      <c r="H752" s="547"/>
      <c r="J752" s="547"/>
      <c r="K752" s="547"/>
      <c r="L752" s="578"/>
      <c r="M752" s="578"/>
      <c r="N752" s="547"/>
      <c r="V752" s="226"/>
      <c r="W752" s="226"/>
      <c r="X752" s="226"/>
      <c r="Y752" s="226"/>
      <c r="Z752" s="226"/>
      <c r="AA752" s="161"/>
      <c r="AB752" s="161"/>
      <c r="AC752" s="161"/>
      <c r="AD752" s="161"/>
      <c r="AE752" s="161"/>
      <c r="AF752" s="161"/>
      <c r="AG752" s="161"/>
      <c r="AH752" s="161"/>
      <c r="AI752" s="161"/>
      <c r="AJ752" s="161"/>
      <c r="AK752" s="161"/>
      <c r="AL752" s="161"/>
      <c r="AM752" s="161"/>
      <c r="AN752" s="506"/>
      <c r="AO752" s="161"/>
      <c r="AP752" s="161"/>
      <c r="AQ752" s="161"/>
      <c r="AR752" s="161"/>
      <c r="AS752" s="161"/>
      <c r="AT752" s="262"/>
      <c r="AU752" s="263"/>
    </row>
    <row r="753" spans="1:47" x14ac:dyDescent="0.3">
      <c r="A753" s="546"/>
      <c r="B753" s="545"/>
      <c r="C753" s="545"/>
      <c r="D753" s="545"/>
      <c r="E753" s="546"/>
      <c r="G753" s="547"/>
      <c r="H753" s="547"/>
      <c r="J753" s="547"/>
      <c r="K753" s="547"/>
      <c r="L753" s="578"/>
      <c r="M753" s="578"/>
      <c r="N753" s="547"/>
      <c r="V753" s="226"/>
      <c r="W753" s="226"/>
      <c r="X753" s="226"/>
      <c r="Y753" s="226"/>
      <c r="Z753" s="226"/>
      <c r="AA753" s="161"/>
      <c r="AB753" s="161"/>
      <c r="AC753" s="161"/>
      <c r="AD753" s="161"/>
      <c r="AE753" s="161"/>
      <c r="AF753" s="161"/>
      <c r="AG753" s="161"/>
      <c r="AH753" s="161"/>
      <c r="AI753" s="161"/>
      <c r="AJ753" s="161"/>
      <c r="AK753" s="161"/>
      <c r="AL753" s="161"/>
      <c r="AM753" s="161"/>
      <c r="AN753" s="506"/>
      <c r="AO753" s="161"/>
      <c r="AP753" s="161"/>
      <c r="AQ753" s="161"/>
      <c r="AR753" s="161"/>
      <c r="AS753" s="161"/>
      <c r="AT753" s="262"/>
      <c r="AU753" s="263"/>
    </row>
    <row r="754" spans="1:47" x14ac:dyDescent="0.3">
      <c r="A754" s="546"/>
      <c r="B754" s="545"/>
      <c r="C754" s="545"/>
      <c r="D754" s="545"/>
      <c r="E754" s="546"/>
      <c r="G754" s="547"/>
      <c r="H754" s="547"/>
      <c r="J754" s="547"/>
      <c r="K754" s="547"/>
      <c r="L754" s="578"/>
      <c r="M754" s="578"/>
      <c r="N754" s="547"/>
      <c r="V754" s="226"/>
      <c r="W754" s="226"/>
      <c r="X754" s="226"/>
      <c r="Y754" s="226"/>
      <c r="Z754" s="226"/>
      <c r="AA754" s="161"/>
      <c r="AB754" s="161"/>
      <c r="AC754" s="161"/>
      <c r="AD754" s="161"/>
      <c r="AE754" s="161"/>
      <c r="AF754" s="161"/>
      <c r="AG754" s="161"/>
      <c r="AH754" s="161"/>
      <c r="AI754" s="161"/>
      <c r="AJ754" s="161"/>
      <c r="AK754" s="161"/>
      <c r="AL754" s="161"/>
      <c r="AM754" s="161"/>
      <c r="AN754" s="506"/>
      <c r="AO754" s="161"/>
      <c r="AP754" s="161"/>
      <c r="AQ754" s="161"/>
      <c r="AR754" s="161"/>
      <c r="AS754" s="161"/>
      <c r="AT754" s="262"/>
      <c r="AU754" s="263"/>
    </row>
    <row r="755" spans="1:47" x14ac:dyDescent="0.3">
      <c r="A755" s="546"/>
      <c r="B755" s="545"/>
      <c r="C755" s="545"/>
      <c r="D755" s="545"/>
      <c r="E755" s="546"/>
      <c r="G755" s="547"/>
      <c r="H755" s="547"/>
      <c r="J755" s="547"/>
      <c r="K755" s="547"/>
      <c r="L755" s="578"/>
      <c r="M755" s="578"/>
      <c r="N755" s="547"/>
      <c r="V755" s="226"/>
      <c r="W755" s="226"/>
      <c r="X755" s="226"/>
      <c r="Y755" s="226"/>
      <c r="Z755" s="226"/>
      <c r="AA755" s="161"/>
      <c r="AB755" s="161"/>
      <c r="AC755" s="161"/>
      <c r="AD755" s="161"/>
      <c r="AE755" s="161"/>
      <c r="AF755" s="161"/>
      <c r="AG755" s="161"/>
      <c r="AH755" s="161"/>
      <c r="AI755" s="161"/>
      <c r="AJ755" s="161"/>
      <c r="AK755" s="161"/>
      <c r="AL755" s="161"/>
      <c r="AM755" s="161"/>
      <c r="AN755" s="506"/>
      <c r="AO755" s="161"/>
      <c r="AP755" s="161"/>
      <c r="AQ755" s="161"/>
      <c r="AR755" s="161"/>
      <c r="AS755" s="161"/>
      <c r="AT755" s="262"/>
      <c r="AU755" s="263"/>
    </row>
    <row r="756" spans="1:47" x14ac:dyDescent="0.3">
      <c r="A756" s="546"/>
      <c r="B756" s="545"/>
      <c r="C756" s="545"/>
      <c r="D756" s="545"/>
      <c r="E756" s="546"/>
      <c r="G756" s="547"/>
      <c r="H756" s="547"/>
      <c r="J756" s="547"/>
      <c r="K756" s="547"/>
      <c r="L756" s="578"/>
      <c r="M756" s="578"/>
      <c r="N756" s="547"/>
      <c r="V756" s="226"/>
      <c r="W756" s="226"/>
      <c r="X756" s="226"/>
      <c r="Y756" s="226"/>
      <c r="Z756" s="226"/>
      <c r="AA756" s="161"/>
      <c r="AB756" s="161"/>
      <c r="AC756" s="161"/>
      <c r="AD756" s="161"/>
      <c r="AE756" s="161"/>
      <c r="AF756" s="161"/>
      <c r="AG756" s="161"/>
      <c r="AH756" s="161"/>
      <c r="AI756" s="161"/>
      <c r="AJ756" s="161"/>
      <c r="AK756" s="161"/>
      <c r="AL756" s="161"/>
      <c r="AM756" s="161"/>
      <c r="AN756" s="506"/>
      <c r="AO756" s="161"/>
      <c r="AP756" s="161"/>
      <c r="AQ756" s="161"/>
      <c r="AR756" s="161"/>
      <c r="AS756" s="161"/>
      <c r="AT756" s="262"/>
      <c r="AU756" s="263"/>
    </row>
    <row r="757" spans="1:47" x14ac:dyDescent="0.3">
      <c r="A757" s="546"/>
      <c r="B757" s="545"/>
      <c r="C757" s="545"/>
      <c r="D757" s="545"/>
      <c r="E757" s="546"/>
      <c r="G757" s="547"/>
      <c r="H757" s="547"/>
      <c r="J757" s="547"/>
      <c r="K757" s="547"/>
      <c r="L757" s="578"/>
      <c r="M757" s="578"/>
      <c r="N757" s="547"/>
      <c r="V757" s="226"/>
      <c r="W757" s="226"/>
      <c r="X757" s="226"/>
      <c r="Y757" s="226"/>
      <c r="Z757" s="226"/>
      <c r="AA757" s="161"/>
      <c r="AB757" s="161"/>
      <c r="AC757" s="161"/>
      <c r="AD757" s="161"/>
      <c r="AE757" s="161"/>
      <c r="AF757" s="161"/>
      <c r="AG757" s="161"/>
      <c r="AH757" s="161"/>
      <c r="AI757" s="161"/>
      <c r="AJ757" s="161"/>
      <c r="AK757" s="161"/>
      <c r="AL757" s="161"/>
      <c r="AM757" s="161"/>
      <c r="AN757" s="506"/>
      <c r="AO757" s="161"/>
      <c r="AP757" s="161"/>
      <c r="AQ757" s="161"/>
      <c r="AR757" s="161"/>
      <c r="AS757" s="161"/>
      <c r="AT757" s="262"/>
      <c r="AU757" s="263"/>
    </row>
    <row r="758" spans="1:47" x14ac:dyDescent="0.3">
      <c r="A758" s="546"/>
      <c r="B758" s="545"/>
      <c r="C758" s="545"/>
      <c r="D758" s="545"/>
      <c r="E758" s="546"/>
      <c r="G758" s="547"/>
      <c r="H758" s="547"/>
      <c r="J758" s="547"/>
      <c r="K758" s="547"/>
      <c r="L758" s="578"/>
      <c r="M758" s="578"/>
      <c r="N758" s="547"/>
      <c r="V758" s="226"/>
      <c r="W758" s="226"/>
      <c r="X758" s="226"/>
      <c r="Y758" s="226"/>
      <c r="Z758" s="226"/>
      <c r="AA758" s="161"/>
      <c r="AB758" s="161"/>
      <c r="AC758" s="161"/>
      <c r="AD758" s="161"/>
      <c r="AE758" s="161"/>
      <c r="AF758" s="161"/>
      <c r="AG758" s="161"/>
      <c r="AH758" s="161"/>
      <c r="AI758" s="161"/>
      <c r="AJ758" s="161"/>
      <c r="AK758" s="161"/>
      <c r="AL758" s="161"/>
      <c r="AM758" s="161"/>
      <c r="AN758" s="506"/>
      <c r="AO758" s="161"/>
      <c r="AP758" s="161"/>
      <c r="AQ758" s="161"/>
      <c r="AR758" s="161"/>
      <c r="AS758" s="161"/>
      <c r="AT758" s="262"/>
      <c r="AU758" s="263"/>
    </row>
    <row r="759" spans="1:47" x14ac:dyDescent="0.3">
      <c r="A759" s="546"/>
      <c r="B759" s="545"/>
      <c r="C759" s="545"/>
      <c r="D759" s="545"/>
      <c r="E759" s="546"/>
      <c r="G759" s="547"/>
      <c r="H759" s="547"/>
      <c r="J759" s="547"/>
      <c r="K759" s="547"/>
      <c r="L759" s="578"/>
      <c r="M759" s="578"/>
      <c r="N759" s="547"/>
      <c r="V759" s="226"/>
      <c r="W759" s="226"/>
      <c r="X759" s="226"/>
      <c r="Y759" s="226"/>
      <c r="Z759" s="226"/>
      <c r="AA759" s="161"/>
      <c r="AB759" s="161"/>
      <c r="AC759" s="161"/>
      <c r="AD759" s="161"/>
      <c r="AE759" s="161"/>
      <c r="AF759" s="161"/>
      <c r="AG759" s="161"/>
      <c r="AH759" s="161"/>
      <c r="AI759" s="161"/>
      <c r="AJ759" s="161"/>
      <c r="AK759" s="161"/>
      <c r="AL759" s="161"/>
      <c r="AM759" s="161"/>
      <c r="AN759" s="506"/>
      <c r="AO759" s="161"/>
      <c r="AP759" s="161"/>
      <c r="AQ759" s="161"/>
      <c r="AR759" s="161"/>
      <c r="AS759" s="161"/>
      <c r="AT759" s="262"/>
      <c r="AU759" s="263"/>
    </row>
    <row r="760" spans="1:47" x14ac:dyDescent="0.3">
      <c r="A760" s="546"/>
      <c r="B760" s="545"/>
      <c r="C760" s="545"/>
      <c r="D760" s="545"/>
      <c r="E760" s="546"/>
      <c r="G760" s="547"/>
      <c r="H760" s="547"/>
      <c r="J760" s="547"/>
      <c r="K760" s="547"/>
      <c r="L760" s="578"/>
      <c r="M760" s="578"/>
      <c r="N760" s="547"/>
      <c r="V760" s="226"/>
      <c r="W760" s="226"/>
      <c r="X760" s="226"/>
      <c r="Y760" s="226"/>
      <c r="Z760" s="226"/>
      <c r="AA760" s="161"/>
      <c r="AB760" s="161"/>
      <c r="AC760" s="161"/>
      <c r="AD760" s="161"/>
      <c r="AE760" s="161"/>
      <c r="AF760" s="161"/>
      <c r="AG760" s="161"/>
      <c r="AH760" s="161"/>
      <c r="AI760" s="161"/>
      <c r="AJ760" s="161"/>
      <c r="AK760" s="161"/>
      <c r="AL760" s="161"/>
      <c r="AM760" s="161"/>
      <c r="AN760" s="506"/>
      <c r="AO760" s="161"/>
      <c r="AP760" s="161"/>
      <c r="AQ760" s="161"/>
      <c r="AR760" s="161"/>
      <c r="AS760" s="161"/>
      <c r="AT760" s="262"/>
      <c r="AU760" s="263"/>
    </row>
    <row r="761" spans="1:47" x14ac:dyDescent="0.3">
      <c r="A761" s="546"/>
      <c r="B761" s="545"/>
      <c r="C761" s="545"/>
      <c r="D761" s="545"/>
      <c r="E761" s="546"/>
      <c r="G761" s="547"/>
      <c r="H761" s="547"/>
      <c r="J761" s="547"/>
      <c r="K761" s="547"/>
      <c r="L761" s="578"/>
      <c r="M761" s="578"/>
      <c r="N761" s="547"/>
      <c r="V761" s="226"/>
      <c r="W761" s="226"/>
      <c r="X761" s="226"/>
      <c r="Y761" s="226"/>
      <c r="Z761" s="226"/>
      <c r="AA761" s="161"/>
      <c r="AB761" s="161"/>
      <c r="AC761" s="161"/>
      <c r="AD761" s="161"/>
      <c r="AE761" s="161"/>
      <c r="AF761" s="161"/>
      <c r="AG761" s="161"/>
      <c r="AH761" s="161"/>
      <c r="AI761" s="161"/>
      <c r="AJ761" s="161"/>
      <c r="AK761" s="161"/>
      <c r="AL761" s="161"/>
      <c r="AM761" s="161"/>
      <c r="AN761" s="506"/>
      <c r="AO761" s="161"/>
      <c r="AP761" s="161"/>
      <c r="AQ761" s="161"/>
      <c r="AR761" s="161"/>
      <c r="AS761" s="161"/>
      <c r="AT761" s="262"/>
      <c r="AU761" s="263"/>
    </row>
    <row r="762" spans="1:47" x14ac:dyDescent="0.3">
      <c r="A762" s="546"/>
      <c r="B762" s="545"/>
      <c r="C762" s="545"/>
      <c r="D762" s="545"/>
      <c r="E762" s="546"/>
      <c r="G762" s="547"/>
      <c r="H762" s="547"/>
      <c r="J762" s="547"/>
      <c r="K762" s="547"/>
      <c r="L762" s="578"/>
      <c r="M762" s="578"/>
      <c r="N762" s="547"/>
      <c r="V762" s="226"/>
      <c r="W762" s="226"/>
      <c r="X762" s="226"/>
      <c r="Y762" s="226"/>
      <c r="Z762" s="226"/>
      <c r="AA762" s="161"/>
      <c r="AB762" s="161"/>
      <c r="AC762" s="161"/>
      <c r="AD762" s="161"/>
      <c r="AE762" s="161"/>
      <c r="AF762" s="161"/>
      <c r="AG762" s="161"/>
      <c r="AH762" s="161"/>
      <c r="AI762" s="161"/>
      <c r="AJ762" s="161"/>
      <c r="AK762" s="161"/>
      <c r="AL762" s="161"/>
      <c r="AM762" s="161"/>
      <c r="AN762" s="506"/>
      <c r="AO762" s="161"/>
      <c r="AP762" s="161"/>
      <c r="AQ762" s="161"/>
      <c r="AR762" s="161"/>
      <c r="AS762" s="161"/>
      <c r="AT762" s="262"/>
      <c r="AU762" s="263"/>
    </row>
    <row r="763" spans="1:47" x14ac:dyDescent="0.3">
      <c r="A763" s="546"/>
      <c r="B763" s="545"/>
      <c r="C763" s="545"/>
      <c r="D763" s="545"/>
      <c r="E763" s="546"/>
      <c r="G763" s="547"/>
      <c r="H763" s="547"/>
      <c r="J763" s="547"/>
      <c r="K763" s="547"/>
      <c r="L763" s="578"/>
      <c r="M763" s="578"/>
      <c r="N763" s="547"/>
      <c r="V763" s="226"/>
      <c r="W763" s="226"/>
      <c r="X763" s="226"/>
      <c r="Y763" s="226"/>
      <c r="Z763" s="226"/>
      <c r="AA763" s="161"/>
      <c r="AB763" s="161"/>
      <c r="AC763" s="161"/>
      <c r="AD763" s="161"/>
      <c r="AE763" s="161"/>
      <c r="AF763" s="161"/>
      <c r="AG763" s="161"/>
      <c r="AH763" s="161"/>
      <c r="AI763" s="161"/>
      <c r="AJ763" s="161"/>
      <c r="AK763" s="161"/>
      <c r="AL763" s="161"/>
      <c r="AM763" s="161"/>
      <c r="AN763" s="506"/>
      <c r="AO763" s="161"/>
      <c r="AP763" s="161"/>
      <c r="AQ763" s="161"/>
      <c r="AR763" s="161"/>
      <c r="AS763" s="161"/>
      <c r="AT763" s="262"/>
      <c r="AU763" s="263"/>
    </row>
    <row r="764" spans="1:47" x14ac:dyDescent="0.3">
      <c r="A764" s="546"/>
      <c r="B764" s="545"/>
      <c r="C764" s="545"/>
      <c r="D764" s="545"/>
      <c r="E764" s="546"/>
      <c r="G764" s="547"/>
      <c r="H764" s="547"/>
      <c r="J764" s="547"/>
      <c r="K764" s="547"/>
      <c r="L764" s="578"/>
      <c r="M764" s="578"/>
      <c r="N764" s="547"/>
      <c r="V764" s="226"/>
      <c r="W764" s="226"/>
      <c r="X764" s="226"/>
      <c r="Y764" s="226"/>
      <c r="Z764" s="226"/>
      <c r="AA764" s="161"/>
      <c r="AB764" s="161"/>
      <c r="AC764" s="161"/>
      <c r="AD764" s="161"/>
      <c r="AE764" s="161"/>
      <c r="AF764" s="161"/>
      <c r="AG764" s="161"/>
      <c r="AH764" s="161"/>
      <c r="AI764" s="161"/>
      <c r="AJ764" s="161"/>
      <c r="AK764" s="161"/>
      <c r="AL764" s="161"/>
      <c r="AM764" s="161"/>
      <c r="AN764" s="506"/>
      <c r="AO764" s="161"/>
      <c r="AP764" s="161"/>
      <c r="AQ764" s="161"/>
      <c r="AR764" s="161"/>
      <c r="AS764" s="161"/>
      <c r="AT764" s="262"/>
      <c r="AU764" s="263"/>
    </row>
    <row r="765" spans="1:47" x14ac:dyDescent="0.3">
      <c r="A765" s="546"/>
      <c r="B765" s="545"/>
      <c r="C765" s="545"/>
      <c r="D765" s="545"/>
      <c r="E765" s="546"/>
      <c r="G765" s="547"/>
      <c r="H765" s="547"/>
      <c r="J765" s="547"/>
      <c r="K765" s="547"/>
      <c r="L765" s="578"/>
      <c r="M765" s="578"/>
      <c r="N765" s="547"/>
      <c r="V765" s="226"/>
      <c r="W765" s="226"/>
      <c r="X765" s="226"/>
      <c r="Y765" s="226"/>
      <c r="Z765" s="226"/>
      <c r="AA765" s="161"/>
      <c r="AB765" s="161"/>
      <c r="AC765" s="161"/>
      <c r="AD765" s="161"/>
      <c r="AE765" s="161"/>
      <c r="AF765" s="161"/>
      <c r="AG765" s="161"/>
      <c r="AH765" s="161"/>
      <c r="AI765" s="161"/>
      <c r="AJ765" s="161"/>
      <c r="AK765" s="161"/>
      <c r="AL765" s="161"/>
      <c r="AM765" s="161"/>
      <c r="AN765" s="506"/>
      <c r="AO765" s="161"/>
      <c r="AP765" s="161"/>
      <c r="AQ765" s="161"/>
      <c r="AR765" s="161"/>
      <c r="AS765" s="161"/>
      <c r="AT765" s="262"/>
      <c r="AU765" s="263"/>
    </row>
    <row r="766" spans="1:47" x14ac:dyDescent="0.3">
      <c r="A766" s="546"/>
      <c r="B766" s="545"/>
      <c r="C766" s="545"/>
      <c r="D766" s="545"/>
      <c r="E766" s="546"/>
      <c r="G766" s="547"/>
      <c r="H766" s="547"/>
      <c r="J766" s="547"/>
      <c r="K766" s="547"/>
      <c r="L766" s="578"/>
      <c r="M766" s="578"/>
      <c r="N766" s="547"/>
      <c r="V766" s="226"/>
      <c r="W766" s="226"/>
      <c r="X766" s="226"/>
      <c r="Y766" s="226"/>
      <c r="Z766" s="226"/>
      <c r="AA766" s="161"/>
      <c r="AB766" s="161"/>
      <c r="AC766" s="161"/>
      <c r="AD766" s="161"/>
      <c r="AE766" s="161"/>
      <c r="AF766" s="161"/>
      <c r="AG766" s="161"/>
      <c r="AH766" s="161"/>
      <c r="AI766" s="161"/>
      <c r="AJ766" s="161"/>
      <c r="AK766" s="161"/>
      <c r="AL766" s="161"/>
      <c r="AM766" s="161"/>
      <c r="AN766" s="506"/>
      <c r="AO766" s="161"/>
      <c r="AP766" s="161"/>
      <c r="AQ766" s="161"/>
      <c r="AR766" s="161"/>
      <c r="AS766" s="161"/>
      <c r="AT766" s="262"/>
      <c r="AU766" s="263"/>
    </row>
    <row r="767" spans="1:47" x14ac:dyDescent="0.3">
      <c r="A767" s="546"/>
      <c r="B767" s="545"/>
      <c r="C767" s="545"/>
      <c r="D767" s="545"/>
      <c r="E767" s="546"/>
      <c r="G767" s="547"/>
      <c r="H767" s="547"/>
      <c r="J767" s="547"/>
      <c r="K767" s="547"/>
      <c r="L767" s="578"/>
      <c r="M767" s="578"/>
      <c r="N767" s="547"/>
      <c r="V767" s="226"/>
      <c r="W767" s="226"/>
      <c r="X767" s="226"/>
      <c r="Y767" s="226"/>
      <c r="Z767" s="226"/>
      <c r="AA767" s="161"/>
      <c r="AB767" s="161"/>
      <c r="AC767" s="161"/>
      <c r="AD767" s="161"/>
      <c r="AE767" s="161"/>
      <c r="AF767" s="161"/>
      <c r="AG767" s="161"/>
      <c r="AH767" s="161"/>
      <c r="AI767" s="161"/>
      <c r="AJ767" s="161"/>
      <c r="AK767" s="161"/>
      <c r="AL767" s="161"/>
      <c r="AM767" s="161"/>
      <c r="AN767" s="506"/>
      <c r="AO767" s="161"/>
      <c r="AP767" s="161"/>
      <c r="AQ767" s="161"/>
      <c r="AR767" s="161"/>
      <c r="AS767" s="161"/>
      <c r="AT767" s="262"/>
      <c r="AU767" s="263"/>
    </row>
    <row r="768" spans="1:47" x14ac:dyDescent="0.3">
      <c r="A768" s="546"/>
      <c r="B768" s="545"/>
      <c r="C768" s="545"/>
      <c r="D768" s="545"/>
      <c r="E768" s="546"/>
      <c r="G768" s="547"/>
      <c r="H768" s="547"/>
      <c r="J768" s="547"/>
      <c r="K768" s="547"/>
      <c r="L768" s="578"/>
      <c r="M768" s="578"/>
      <c r="N768" s="547"/>
      <c r="V768" s="226"/>
      <c r="W768" s="226"/>
      <c r="X768" s="226"/>
      <c r="Y768" s="226"/>
      <c r="Z768" s="226"/>
      <c r="AA768" s="161"/>
      <c r="AB768" s="161"/>
      <c r="AC768" s="161"/>
      <c r="AD768" s="161"/>
      <c r="AE768" s="161"/>
      <c r="AF768" s="161"/>
      <c r="AG768" s="161"/>
      <c r="AH768" s="161"/>
      <c r="AI768" s="161"/>
      <c r="AJ768" s="161"/>
      <c r="AK768" s="161"/>
      <c r="AL768" s="161"/>
      <c r="AM768" s="161"/>
      <c r="AN768" s="506"/>
      <c r="AO768" s="161"/>
      <c r="AP768" s="161"/>
      <c r="AQ768" s="161"/>
      <c r="AR768" s="161"/>
      <c r="AS768" s="161"/>
      <c r="AT768" s="262"/>
      <c r="AU768" s="263"/>
    </row>
    <row r="769" spans="1:47" x14ac:dyDescent="0.3">
      <c r="A769" s="546"/>
      <c r="B769" s="545"/>
      <c r="C769" s="545"/>
      <c r="D769" s="545"/>
      <c r="E769" s="546"/>
      <c r="G769" s="547"/>
      <c r="H769" s="547"/>
      <c r="J769" s="547"/>
      <c r="K769" s="547"/>
      <c r="L769" s="578"/>
      <c r="M769" s="578"/>
      <c r="N769" s="547"/>
      <c r="V769" s="226"/>
      <c r="W769" s="226"/>
      <c r="X769" s="226"/>
      <c r="Y769" s="226"/>
      <c r="Z769" s="226"/>
      <c r="AA769" s="161"/>
      <c r="AB769" s="161"/>
      <c r="AC769" s="161"/>
      <c r="AD769" s="161"/>
      <c r="AE769" s="161"/>
      <c r="AF769" s="161"/>
      <c r="AG769" s="161"/>
      <c r="AH769" s="161"/>
      <c r="AI769" s="161"/>
      <c r="AJ769" s="161"/>
      <c r="AK769" s="161"/>
      <c r="AL769" s="161"/>
      <c r="AM769" s="161"/>
      <c r="AN769" s="506"/>
      <c r="AO769" s="161"/>
      <c r="AP769" s="161"/>
      <c r="AQ769" s="161"/>
      <c r="AR769" s="161"/>
      <c r="AS769" s="161"/>
      <c r="AT769" s="262"/>
      <c r="AU769" s="263"/>
    </row>
    <row r="770" spans="1:47" x14ac:dyDescent="0.3">
      <c r="A770" s="546"/>
      <c r="B770" s="545"/>
      <c r="C770" s="545"/>
      <c r="D770" s="545"/>
      <c r="E770" s="546"/>
      <c r="G770" s="547"/>
      <c r="H770" s="547"/>
      <c r="J770" s="547"/>
      <c r="K770" s="547"/>
      <c r="L770" s="578"/>
      <c r="M770" s="578"/>
      <c r="N770" s="547"/>
      <c r="V770" s="226"/>
      <c r="W770" s="226"/>
      <c r="X770" s="226"/>
      <c r="Y770" s="226"/>
      <c r="Z770" s="226"/>
      <c r="AA770" s="161"/>
      <c r="AB770" s="161"/>
      <c r="AC770" s="161"/>
      <c r="AD770" s="161"/>
      <c r="AE770" s="161"/>
      <c r="AF770" s="161"/>
      <c r="AG770" s="161"/>
      <c r="AH770" s="161"/>
      <c r="AI770" s="161"/>
      <c r="AJ770" s="161"/>
      <c r="AK770" s="161"/>
      <c r="AL770" s="161"/>
      <c r="AM770" s="161"/>
      <c r="AN770" s="506"/>
      <c r="AO770" s="161"/>
      <c r="AP770" s="161"/>
      <c r="AQ770" s="161"/>
      <c r="AR770" s="161"/>
      <c r="AS770" s="161"/>
      <c r="AT770" s="262"/>
      <c r="AU770" s="263"/>
    </row>
    <row r="771" spans="1:47" x14ac:dyDescent="0.3">
      <c r="A771" s="546"/>
      <c r="B771" s="545"/>
      <c r="C771" s="545"/>
      <c r="D771" s="545"/>
      <c r="E771" s="546"/>
      <c r="G771" s="547"/>
      <c r="H771" s="547"/>
      <c r="J771" s="547"/>
      <c r="K771" s="547"/>
      <c r="L771" s="578"/>
      <c r="M771" s="578"/>
      <c r="N771" s="547"/>
      <c r="V771" s="226"/>
      <c r="W771" s="226"/>
      <c r="X771" s="226"/>
      <c r="Y771" s="226"/>
      <c r="Z771" s="226"/>
      <c r="AA771" s="161"/>
      <c r="AB771" s="161"/>
      <c r="AC771" s="161"/>
      <c r="AD771" s="161"/>
      <c r="AE771" s="161"/>
      <c r="AF771" s="161"/>
      <c r="AG771" s="161"/>
      <c r="AH771" s="161"/>
      <c r="AI771" s="161"/>
      <c r="AJ771" s="161"/>
      <c r="AK771" s="161"/>
      <c r="AL771" s="161"/>
      <c r="AM771" s="161"/>
      <c r="AN771" s="506"/>
      <c r="AO771" s="161"/>
      <c r="AP771" s="161"/>
      <c r="AQ771" s="161"/>
      <c r="AR771" s="161"/>
      <c r="AS771" s="161"/>
      <c r="AT771" s="262"/>
      <c r="AU771" s="263"/>
    </row>
    <row r="772" spans="1:47" x14ac:dyDescent="0.3">
      <c r="A772" s="546"/>
      <c r="B772" s="545"/>
      <c r="C772" s="545"/>
      <c r="D772" s="545"/>
      <c r="E772" s="546"/>
      <c r="G772" s="547"/>
      <c r="H772" s="547"/>
      <c r="J772" s="547"/>
      <c r="K772" s="547"/>
      <c r="L772" s="578"/>
      <c r="M772" s="578"/>
      <c r="N772" s="547"/>
      <c r="V772" s="226"/>
      <c r="W772" s="226"/>
      <c r="X772" s="226"/>
      <c r="Y772" s="226"/>
      <c r="Z772" s="226"/>
      <c r="AA772" s="161"/>
      <c r="AB772" s="161"/>
      <c r="AC772" s="161"/>
      <c r="AD772" s="161"/>
      <c r="AE772" s="161"/>
      <c r="AF772" s="161"/>
      <c r="AG772" s="161"/>
      <c r="AH772" s="161"/>
      <c r="AI772" s="161"/>
      <c r="AJ772" s="161"/>
      <c r="AK772" s="161"/>
      <c r="AL772" s="161"/>
      <c r="AM772" s="161"/>
      <c r="AN772" s="506"/>
      <c r="AO772" s="161"/>
      <c r="AP772" s="161"/>
      <c r="AQ772" s="161"/>
      <c r="AR772" s="161"/>
      <c r="AS772" s="161"/>
      <c r="AT772" s="262"/>
      <c r="AU772" s="263"/>
    </row>
    <row r="773" spans="1:47" x14ac:dyDescent="0.3">
      <c r="A773" s="546"/>
      <c r="B773" s="545"/>
      <c r="C773" s="545"/>
      <c r="D773" s="545"/>
      <c r="E773" s="546"/>
      <c r="G773" s="547"/>
      <c r="H773" s="547"/>
      <c r="J773" s="547"/>
      <c r="K773" s="547"/>
      <c r="L773" s="578"/>
      <c r="M773" s="578"/>
      <c r="N773" s="547"/>
      <c r="V773" s="226"/>
      <c r="W773" s="226"/>
      <c r="X773" s="226"/>
      <c r="Y773" s="226"/>
      <c r="Z773" s="226"/>
      <c r="AA773" s="161"/>
      <c r="AB773" s="161"/>
      <c r="AC773" s="161"/>
      <c r="AD773" s="161"/>
      <c r="AE773" s="161"/>
      <c r="AF773" s="161"/>
      <c r="AG773" s="161"/>
      <c r="AH773" s="161"/>
      <c r="AI773" s="161"/>
      <c r="AJ773" s="161"/>
      <c r="AK773" s="161"/>
      <c r="AL773" s="161"/>
      <c r="AM773" s="161"/>
      <c r="AN773" s="506"/>
      <c r="AO773" s="161"/>
      <c r="AP773" s="161"/>
      <c r="AQ773" s="161"/>
      <c r="AR773" s="161"/>
      <c r="AS773" s="161"/>
      <c r="AT773" s="262"/>
      <c r="AU773" s="263"/>
    </row>
    <row r="774" spans="1:47" x14ac:dyDescent="0.3">
      <c r="A774" s="546"/>
      <c r="B774" s="545"/>
      <c r="C774" s="545"/>
      <c r="D774" s="545"/>
      <c r="E774" s="546"/>
      <c r="G774" s="547"/>
      <c r="H774" s="547"/>
      <c r="J774" s="547"/>
      <c r="K774" s="547"/>
      <c r="L774" s="578"/>
      <c r="M774" s="578"/>
      <c r="N774" s="547"/>
      <c r="V774" s="226"/>
      <c r="W774" s="226"/>
      <c r="X774" s="226"/>
      <c r="Y774" s="226"/>
      <c r="Z774" s="226"/>
      <c r="AA774" s="161"/>
      <c r="AB774" s="161"/>
      <c r="AC774" s="161"/>
      <c r="AD774" s="161"/>
      <c r="AE774" s="161"/>
      <c r="AF774" s="161"/>
      <c r="AG774" s="161"/>
      <c r="AH774" s="161"/>
      <c r="AI774" s="161"/>
      <c r="AJ774" s="161"/>
      <c r="AK774" s="161"/>
      <c r="AL774" s="161"/>
      <c r="AM774" s="161"/>
      <c r="AN774" s="506"/>
      <c r="AO774" s="161"/>
      <c r="AP774" s="161"/>
      <c r="AQ774" s="161"/>
      <c r="AR774" s="161"/>
      <c r="AS774" s="161"/>
      <c r="AT774" s="262"/>
      <c r="AU774" s="263"/>
    </row>
    <row r="775" spans="1:47" x14ac:dyDescent="0.3">
      <c r="A775" s="546"/>
      <c r="B775" s="545"/>
      <c r="C775" s="545"/>
      <c r="D775" s="545"/>
      <c r="E775" s="546"/>
      <c r="G775" s="547"/>
      <c r="H775" s="547"/>
      <c r="J775" s="547"/>
      <c r="K775" s="547"/>
      <c r="L775" s="578"/>
      <c r="M775" s="578"/>
      <c r="N775" s="547"/>
      <c r="V775" s="226"/>
      <c r="W775" s="226"/>
      <c r="X775" s="226"/>
      <c r="Y775" s="226"/>
      <c r="Z775" s="226"/>
      <c r="AA775" s="161"/>
      <c r="AB775" s="161"/>
      <c r="AC775" s="161"/>
      <c r="AD775" s="161"/>
      <c r="AE775" s="161"/>
      <c r="AF775" s="161"/>
      <c r="AG775" s="161"/>
      <c r="AH775" s="161"/>
      <c r="AI775" s="161"/>
      <c r="AJ775" s="161"/>
      <c r="AK775" s="161"/>
      <c r="AL775" s="161"/>
      <c r="AM775" s="161"/>
      <c r="AN775" s="506"/>
      <c r="AO775" s="161"/>
      <c r="AP775" s="161"/>
      <c r="AQ775" s="161"/>
      <c r="AR775" s="161"/>
      <c r="AS775" s="161"/>
      <c r="AT775" s="262"/>
      <c r="AU775" s="263"/>
    </row>
    <row r="776" spans="1:47" x14ac:dyDescent="0.3">
      <c r="A776" s="546"/>
      <c r="B776" s="545"/>
      <c r="C776" s="545"/>
      <c r="D776" s="545"/>
      <c r="E776" s="546"/>
      <c r="G776" s="547"/>
      <c r="H776" s="547"/>
      <c r="J776" s="547"/>
      <c r="K776" s="547"/>
      <c r="L776" s="578"/>
      <c r="M776" s="578"/>
      <c r="N776" s="547"/>
      <c r="V776" s="226"/>
      <c r="W776" s="226"/>
      <c r="X776" s="226"/>
      <c r="Y776" s="226"/>
      <c r="Z776" s="226"/>
      <c r="AA776" s="161"/>
      <c r="AB776" s="161"/>
      <c r="AC776" s="161"/>
      <c r="AD776" s="161"/>
      <c r="AE776" s="161"/>
      <c r="AF776" s="161"/>
      <c r="AG776" s="161"/>
      <c r="AH776" s="161"/>
      <c r="AI776" s="161"/>
      <c r="AJ776" s="161"/>
      <c r="AK776" s="161"/>
      <c r="AL776" s="161"/>
      <c r="AM776" s="161"/>
      <c r="AN776" s="506"/>
      <c r="AO776" s="161"/>
      <c r="AP776" s="161"/>
      <c r="AQ776" s="161"/>
      <c r="AR776" s="161"/>
      <c r="AS776" s="161"/>
      <c r="AT776" s="262"/>
      <c r="AU776" s="263"/>
    </row>
    <row r="777" spans="1:47" x14ac:dyDescent="0.3">
      <c r="A777" s="546"/>
      <c r="B777" s="545"/>
      <c r="C777" s="545"/>
      <c r="D777" s="545"/>
      <c r="E777" s="546"/>
      <c r="G777" s="547"/>
      <c r="H777" s="547"/>
      <c r="J777" s="547"/>
      <c r="K777" s="547"/>
      <c r="L777" s="578"/>
      <c r="M777" s="578"/>
      <c r="N777" s="547"/>
      <c r="V777" s="226"/>
      <c r="W777" s="226"/>
      <c r="X777" s="226"/>
      <c r="Y777" s="226"/>
      <c r="Z777" s="226"/>
      <c r="AA777" s="161"/>
      <c r="AB777" s="161"/>
      <c r="AC777" s="161"/>
      <c r="AD777" s="161"/>
      <c r="AE777" s="161"/>
      <c r="AF777" s="161"/>
      <c r="AG777" s="161"/>
      <c r="AH777" s="161"/>
      <c r="AI777" s="161"/>
      <c r="AJ777" s="161"/>
      <c r="AK777" s="161"/>
      <c r="AL777" s="161"/>
      <c r="AM777" s="161"/>
      <c r="AN777" s="506"/>
      <c r="AO777" s="161"/>
      <c r="AP777" s="161"/>
      <c r="AQ777" s="161"/>
      <c r="AR777" s="161"/>
      <c r="AS777" s="161"/>
      <c r="AT777" s="262"/>
      <c r="AU777" s="263"/>
    </row>
    <row r="778" spans="1:47" x14ac:dyDescent="0.3">
      <c r="A778" s="546"/>
      <c r="B778" s="545"/>
      <c r="C778" s="545"/>
      <c r="D778" s="545"/>
      <c r="E778" s="546"/>
      <c r="G778" s="547"/>
      <c r="H778" s="547"/>
      <c r="J778" s="547"/>
      <c r="K778" s="547"/>
      <c r="L778" s="578"/>
      <c r="M778" s="578"/>
      <c r="N778" s="547"/>
      <c r="V778" s="226"/>
      <c r="W778" s="226"/>
      <c r="X778" s="226"/>
      <c r="Y778" s="226"/>
      <c r="Z778" s="226"/>
      <c r="AA778" s="161"/>
      <c r="AB778" s="161"/>
      <c r="AC778" s="161"/>
      <c r="AD778" s="161"/>
      <c r="AE778" s="161"/>
      <c r="AF778" s="161"/>
      <c r="AG778" s="161"/>
      <c r="AH778" s="161"/>
      <c r="AI778" s="161"/>
      <c r="AJ778" s="161"/>
      <c r="AK778" s="161"/>
      <c r="AL778" s="161"/>
      <c r="AM778" s="161"/>
      <c r="AN778" s="506"/>
      <c r="AO778" s="161"/>
      <c r="AP778" s="161"/>
      <c r="AQ778" s="161"/>
      <c r="AR778" s="161"/>
      <c r="AS778" s="161"/>
      <c r="AT778" s="262"/>
      <c r="AU778" s="263"/>
    </row>
    <row r="779" spans="1:47" x14ac:dyDescent="0.3">
      <c r="A779" s="546"/>
      <c r="B779" s="545"/>
      <c r="C779" s="545"/>
      <c r="D779" s="545"/>
      <c r="E779" s="546"/>
      <c r="G779" s="547"/>
      <c r="H779" s="547"/>
      <c r="J779" s="547"/>
      <c r="K779" s="547"/>
      <c r="L779" s="578"/>
      <c r="M779" s="578"/>
      <c r="N779" s="547"/>
      <c r="V779" s="226"/>
      <c r="W779" s="226"/>
      <c r="X779" s="226"/>
      <c r="Y779" s="226"/>
      <c r="Z779" s="226"/>
      <c r="AA779" s="161"/>
      <c r="AB779" s="161"/>
      <c r="AC779" s="161"/>
      <c r="AD779" s="161"/>
      <c r="AE779" s="161"/>
      <c r="AF779" s="161"/>
      <c r="AG779" s="161"/>
      <c r="AH779" s="161"/>
      <c r="AI779" s="161"/>
      <c r="AJ779" s="161"/>
      <c r="AK779" s="161"/>
      <c r="AL779" s="161"/>
      <c r="AM779" s="161"/>
      <c r="AN779" s="506"/>
      <c r="AO779" s="161"/>
      <c r="AP779" s="161"/>
      <c r="AQ779" s="161"/>
      <c r="AR779" s="161"/>
      <c r="AS779" s="161"/>
      <c r="AT779" s="262"/>
      <c r="AU779" s="263"/>
    </row>
    <row r="780" spans="1:47" x14ac:dyDescent="0.3">
      <c r="A780" s="546"/>
      <c r="B780" s="545"/>
      <c r="C780" s="545"/>
      <c r="D780" s="545"/>
      <c r="E780" s="546"/>
      <c r="G780" s="547"/>
      <c r="H780" s="547"/>
      <c r="J780" s="547"/>
      <c r="K780" s="547"/>
      <c r="L780" s="578"/>
      <c r="M780" s="578"/>
      <c r="N780" s="547"/>
      <c r="V780" s="226"/>
      <c r="W780" s="226"/>
      <c r="X780" s="226"/>
      <c r="Y780" s="226"/>
      <c r="Z780" s="226"/>
      <c r="AA780" s="161"/>
      <c r="AB780" s="161"/>
      <c r="AC780" s="161"/>
      <c r="AD780" s="161"/>
      <c r="AE780" s="161"/>
      <c r="AF780" s="161"/>
      <c r="AG780" s="161"/>
      <c r="AH780" s="161"/>
      <c r="AI780" s="161"/>
      <c r="AJ780" s="161"/>
      <c r="AK780" s="161"/>
      <c r="AL780" s="161"/>
      <c r="AM780" s="161"/>
      <c r="AN780" s="506"/>
      <c r="AO780" s="161"/>
      <c r="AP780" s="161"/>
      <c r="AQ780" s="161"/>
      <c r="AR780" s="161"/>
      <c r="AS780" s="161"/>
      <c r="AT780" s="262"/>
      <c r="AU780" s="263"/>
    </row>
    <row r="781" spans="1:47" x14ac:dyDescent="0.3">
      <c r="A781" s="546"/>
      <c r="B781" s="545"/>
      <c r="C781" s="545"/>
      <c r="D781" s="545"/>
      <c r="E781" s="546"/>
      <c r="G781" s="547"/>
      <c r="H781" s="547"/>
      <c r="J781" s="547"/>
      <c r="K781" s="547"/>
      <c r="L781" s="578"/>
      <c r="M781" s="578"/>
      <c r="N781" s="547"/>
      <c r="V781" s="226"/>
      <c r="W781" s="226"/>
      <c r="X781" s="226"/>
      <c r="Y781" s="226"/>
      <c r="Z781" s="226"/>
      <c r="AA781" s="161"/>
      <c r="AB781" s="161"/>
      <c r="AC781" s="161"/>
      <c r="AD781" s="161"/>
      <c r="AE781" s="161"/>
      <c r="AF781" s="161"/>
      <c r="AG781" s="161"/>
      <c r="AH781" s="161"/>
      <c r="AI781" s="161"/>
      <c r="AJ781" s="161"/>
      <c r="AK781" s="161"/>
      <c r="AL781" s="161"/>
      <c r="AM781" s="161"/>
      <c r="AN781" s="506"/>
      <c r="AO781" s="161"/>
      <c r="AP781" s="161"/>
      <c r="AQ781" s="161"/>
      <c r="AR781" s="161"/>
      <c r="AS781" s="161"/>
      <c r="AT781" s="262"/>
      <c r="AU781" s="263"/>
    </row>
    <row r="782" spans="1:47" x14ac:dyDescent="0.3">
      <c r="A782" s="546"/>
      <c r="B782" s="545"/>
      <c r="C782" s="545"/>
      <c r="D782" s="545"/>
      <c r="E782" s="546"/>
      <c r="G782" s="547"/>
      <c r="H782" s="547"/>
      <c r="J782" s="547"/>
      <c r="K782" s="547"/>
      <c r="L782" s="578"/>
      <c r="M782" s="578"/>
      <c r="N782" s="547"/>
      <c r="V782" s="226"/>
      <c r="W782" s="226"/>
      <c r="X782" s="226"/>
      <c r="Y782" s="226"/>
      <c r="Z782" s="226"/>
      <c r="AA782" s="161"/>
      <c r="AB782" s="161"/>
      <c r="AC782" s="161"/>
      <c r="AD782" s="161"/>
      <c r="AE782" s="161"/>
      <c r="AF782" s="161"/>
      <c r="AG782" s="161"/>
      <c r="AH782" s="161"/>
      <c r="AI782" s="161"/>
      <c r="AJ782" s="161"/>
      <c r="AK782" s="161"/>
      <c r="AL782" s="161"/>
      <c r="AM782" s="161"/>
      <c r="AN782" s="506"/>
      <c r="AO782" s="161"/>
      <c r="AP782" s="161"/>
      <c r="AQ782" s="161"/>
      <c r="AR782" s="161"/>
      <c r="AS782" s="161"/>
      <c r="AT782" s="262"/>
      <c r="AU782" s="263"/>
    </row>
    <row r="783" spans="1:47" x14ac:dyDescent="0.3">
      <c r="A783" s="546"/>
      <c r="B783" s="545"/>
      <c r="C783" s="545"/>
      <c r="D783" s="545"/>
      <c r="E783" s="546"/>
      <c r="G783" s="547"/>
      <c r="H783" s="547"/>
      <c r="J783" s="547"/>
      <c r="K783" s="547"/>
      <c r="L783" s="578"/>
      <c r="M783" s="578"/>
      <c r="N783" s="547"/>
      <c r="V783" s="226"/>
      <c r="W783" s="226"/>
      <c r="X783" s="226"/>
      <c r="Y783" s="226"/>
      <c r="Z783" s="226"/>
      <c r="AA783" s="161"/>
      <c r="AB783" s="161"/>
      <c r="AC783" s="161"/>
      <c r="AD783" s="161"/>
      <c r="AE783" s="161"/>
      <c r="AF783" s="161"/>
      <c r="AG783" s="161"/>
      <c r="AH783" s="161"/>
      <c r="AI783" s="161"/>
      <c r="AJ783" s="161"/>
      <c r="AK783" s="161"/>
      <c r="AL783" s="161"/>
      <c r="AM783" s="161"/>
      <c r="AN783" s="506"/>
      <c r="AO783" s="161"/>
      <c r="AP783" s="161"/>
      <c r="AQ783" s="161"/>
      <c r="AR783" s="161"/>
      <c r="AS783" s="161"/>
      <c r="AT783" s="262"/>
      <c r="AU783" s="263"/>
    </row>
    <row r="784" spans="1:47" x14ac:dyDescent="0.3">
      <c r="A784" s="546"/>
      <c r="B784" s="545"/>
      <c r="C784" s="545"/>
      <c r="D784" s="545"/>
      <c r="E784" s="546"/>
      <c r="G784" s="547"/>
      <c r="H784" s="547"/>
      <c r="J784" s="547"/>
      <c r="K784" s="547"/>
      <c r="L784" s="578"/>
      <c r="M784" s="578"/>
      <c r="N784" s="547"/>
      <c r="V784" s="226"/>
      <c r="W784" s="226"/>
      <c r="X784" s="226"/>
      <c r="Y784" s="226"/>
      <c r="Z784" s="226"/>
      <c r="AA784" s="161"/>
      <c r="AB784" s="161"/>
      <c r="AC784" s="161"/>
      <c r="AD784" s="161"/>
      <c r="AE784" s="161"/>
      <c r="AF784" s="161"/>
      <c r="AG784" s="161"/>
      <c r="AH784" s="161"/>
      <c r="AI784" s="161"/>
      <c r="AJ784" s="161"/>
      <c r="AK784" s="161"/>
      <c r="AL784" s="161"/>
      <c r="AM784" s="161"/>
      <c r="AN784" s="506"/>
      <c r="AO784" s="161"/>
      <c r="AP784" s="161"/>
      <c r="AQ784" s="161"/>
      <c r="AR784" s="161"/>
      <c r="AS784" s="161"/>
      <c r="AT784" s="262"/>
      <c r="AU784" s="263"/>
    </row>
    <row r="785" spans="1:47" x14ac:dyDescent="0.3">
      <c r="A785" s="546"/>
      <c r="B785" s="545"/>
      <c r="C785" s="545"/>
      <c r="D785" s="545"/>
      <c r="E785" s="546"/>
      <c r="G785" s="547"/>
      <c r="H785" s="547"/>
      <c r="J785" s="547"/>
      <c r="K785" s="547"/>
      <c r="L785" s="578"/>
      <c r="M785" s="578"/>
      <c r="N785" s="547"/>
      <c r="V785" s="226"/>
      <c r="W785" s="226"/>
      <c r="X785" s="226"/>
      <c r="Y785" s="226"/>
      <c r="Z785" s="226"/>
      <c r="AA785" s="161"/>
      <c r="AB785" s="161"/>
      <c r="AC785" s="161"/>
      <c r="AD785" s="161"/>
      <c r="AE785" s="161"/>
      <c r="AF785" s="161"/>
      <c r="AG785" s="161"/>
      <c r="AH785" s="161"/>
      <c r="AI785" s="161"/>
      <c r="AJ785" s="161"/>
      <c r="AK785" s="161"/>
      <c r="AL785" s="161"/>
      <c r="AM785" s="161"/>
      <c r="AN785" s="506"/>
      <c r="AO785" s="161"/>
      <c r="AP785" s="161"/>
      <c r="AQ785" s="161"/>
      <c r="AR785" s="161"/>
      <c r="AS785" s="161"/>
      <c r="AT785" s="262"/>
      <c r="AU785" s="263"/>
    </row>
    <row r="786" spans="1:47" x14ac:dyDescent="0.3">
      <c r="A786" s="546"/>
      <c r="B786" s="545"/>
      <c r="C786" s="545"/>
      <c r="D786" s="545"/>
      <c r="E786" s="546"/>
      <c r="G786" s="547"/>
      <c r="H786" s="547"/>
      <c r="J786" s="547"/>
      <c r="K786" s="547"/>
      <c r="L786" s="578"/>
      <c r="M786" s="578"/>
      <c r="N786" s="547"/>
      <c r="V786" s="226"/>
      <c r="W786" s="226"/>
      <c r="X786" s="226"/>
      <c r="Y786" s="226"/>
      <c r="Z786" s="226"/>
      <c r="AA786" s="161"/>
      <c r="AB786" s="161"/>
      <c r="AC786" s="161"/>
      <c r="AD786" s="161"/>
      <c r="AE786" s="161"/>
      <c r="AF786" s="161"/>
      <c r="AG786" s="161"/>
      <c r="AH786" s="161"/>
      <c r="AI786" s="161"/>
      <c r="AJ786" s="161"/>
      <c r="AK786" s="161"/>
      <c r="AL786" s="161"/>
      <c r="AM786" s="161"/>
      <c r="AN786" s="506"/>
      <c r="AO786" s="161"/>
      <c r="AP786" s="161"/>
      <c r="AQ786" s="161"/>
      <c r="AR786" s="161"/>
      <c r="AS786" s="161"/>
      <c r="AT786" s="262"/>
      <c r="AU786" s="263"/>
    </row>
    <row r="787" spans="1:47" x14ac:dyDescent="0.3">
      <c r="A787" s="546"/>
      <c r="B787" s="545"/>
      <c r="C787" s="545"/>
      <c r="D787" s="545"/>
      <c r="E787" s="546"/>
      <c r="G787" s="547"/>
      <c r="H787" s="547"/>
      <c r="J787" s="547"/>
      <c r="K787" s="547"/>
      <c r="L787" s="578"/>
      <c r="M787" s="578"/>
      <c r="N787" s="547"/>
      <c r="V787" s="226"/>
      <c r="W787" s="226"/>
      <c r="X787" s="226"/>
      <c r="Y787" s="226"/>
      <c r="Z787" s="226"/>
      <c r="AA787" s="161"/>
      <c r="AB787" s="161"/>
      <c r="AC787" s="161"/>
      <c r="AD787" s="161"/>
      <c r="AE787" s="161"/>
      <c r="AF787" s="161"/>
      <c r="AG787" s="161"/>
      <c r="AH787" s="161"/>
      <c r="AI787" s="161"/>
      <c r="AJ787" s="161"/>
      <c r="AK787" s="161"/>
      <c r="AL787" s="161"/>
      <c r="AM787" s="161"/>
      <c r="AN787" s="506"/>
      <c r="AO787" s="161"/>
      <c r="AP787" s="161"/>
      <c r="AQ787" s="161"/>
      <c r="AR787" s="161"/>
      <c r="AS787" s="161"/>
      <c r="AT787" s="262"/>
      <c r="AU787" s="263"/>
    </row>
    <row r="788" spans="1:47" x14ac:dyDescent="0.3">
      <c r="A788" s="546"/>
      <c r="B788" s="545"/>
      <c r="C788" s="545"/>
      <c r="D788" s="545"/>
      <c r="E788" s="546"/>
      <c r="G788" s="547"/>
      <c r="H788" s="547"/>
      <c r="J788" s="547"/>
      <c r="K788" s="547"/>
      <c r="L788" s="578"/>
      <c r="M788" s="578"/>
      <c r="N788" s="547"/>
      <c r="V788" s="226"/>
      <c r="W788" s="226"/>
      <c r="X788" s="226"/>
      <c r="Y788" s="226"/>
      <c r="Z788" s="226"/>
      <c r="AA788" s="161"/>
      <c r="AB788" s="161"/>
      <c r="AC788" s="161"/>
      <c r="AD788" s="161"/>
      <c r="AE788" s="161"/>
      <c r="AF788" s="161"/>
      <c r="AG788" s="161"/>
      <c r="AH788" s="161"/>
      <c r="AI788" s="161"/>
      <c r="AJ788" s="161"/>
      <c r="AK788" s="161"/>
      <c r="AL788" s="161"/>
      <c r="AM788" s="161"/>
      <c r="AN788" s="506"/>
      <c r="AO788" s="161"/>
      <c r="AP788" s="161"/>
      <c r="AQ788" s="161"/>
      <c r="AR788" s="161"/>
      <c r="AS788" s="161"/>
      <c r="AT788" s="262"/>
      <c r="AU788" s="263"/>
    </row>
    <row r="789" spans="1:47" x14ac:dyDescent="0.3">
      <c r="A789" s="546"/>
      <c r="B789" s="545"/>
      <c r="C789" s="545"/>
      <c r="D789" s="545"/>
      <c r="E789" s="546"/>
      <c r="G789" s="547"/>
      <c r="H789" s="547"/>
      <c r="J789" s="547"/>
      <c r="K789" s="547"/>
      <c r="L789" s="578"/>
      <c r="M789" s="578"/>
      <c r="N789" s="547"/>
      <c r="V789" s="226"/>
      <c r="W789" s="226"/>
      <c r="X789" s="226"/>
      <c r="Y789" s="226"/>
      <c r="Z789" s="226"/>
      <c r="AA789" s="161"/>
      <c r="AB789" s="161"/>
      <c r="AC789" s="161"/>
      <c r="AD789" s="161"/>
      <c r="AE789" s="161"/>
      <c r="AF789" s="161"/>
      <c r="AG789" s="161"/>
      <c r="AH789" s="161"/>
      <c r="AI789" s="161"/>
      <c r="AJ789" s="161"/>
      <c r="AK789" s="161"/>
      <c r="AL789" s="161"/>
      <c r="AM789" s="161"/>
      <c r="AN789" s="506"/>
      <c r="AO789" s="161"/>
      <c r="AP789" s="161"/>
      <c r="AQ789" s="161"/>
      <c r="AR789" s="161"/>
      <c r="AS789" s="161"/>
      <c r="AT789" s="262"/>
      <c r="AU789" s="263"/>
    </row>
    <row r="790" spans="1:47" x14ac:dyDescent="0.3">
      <c r="A790" s="546"/>
      <c r="B790" s="545"/>
      <c r="C790" s="545"/>
      <c r="D790" s="545"/>
      <c r="E790" s="546"/>
      <c r="G790" s="547"/>
      <c r="H790" s="547"/>
      <c r="J790" s="547"/>
      <c r="K790" s="547"/>
      <c r="L790" s="578"/>
      <c r="M790" s="578"/>
      <c r="N790" s="547"/>
      <c r="V790" s="226"/>
      <c r="W790" s="226"/>
      <c r="X790" s="226"/>
      <c r="Y790" s="226"/>
      <c r="Z790" s="226"/>
      <c r="AA790" s="161"/>
      <c r="AB790" s="161"/>
      <c r="AC790" s="161"/>
      <c r="AD790" s="161"/>
      <c r="AE790" s="161"/>
      <c r="AF790" s="161"/>
      <c r="AG790" s="161"/>
      <c r="AH790" s="161"/>
      <c r="AI790" s="161"/>
      <c r="AJ790" s="161"/>
      <c r="AK790" s="161"/>
      <c r="AL790" s="161"/>
      <c r="AM790" s="161"/>
      <c r="AN790" s="506"/>
      <c r="AO790" s="161"/>
      <c r="AP790" s="161"/>
      <c r="AQ790" s="161"/>
      <c r="AR790" s="161"/>
      <c r="AS790" s="161"/>
      <c r="AT790" s="262"/>
      <c r="AU790" s="263"/>
    </row>
    <row r="791" spans="1:47" x14ac:dyDescent="0.3">
      <c r="A791" s="546"/>
      <c r="B791" s="545"/>
      <c r="C791" s="545"/>
      <c r="D791" s="545"/>
      <c r="E791" s="546"/>
      <c r="G791" s="547"/>
      <c r="H791" s="547"/>
      <c r="J791" s="547"/>
      <c r="K791" s="547"/>
      <c r="L791" s="578"/>
      <c r="M791" s="578"/>
      <c r="N791" s="547"/>
      <c r="V791" s="226"/>
      <c r="W791" s="226"/>
      <c r="X791" s="226"/>
      <c r="Y791" s="226"/>
      <c r="Z791" s="226"/>
      <c r="AA791" s="161"/>
      <c r="AB791" s="161"/>
      <c r="AC791" s="161"/>
      <c r="AD791" s="161"/>
      <c r="AE791" s="161"/>
      <c r="AF791" s="161"/>
      <c r="AG791" s="161"/>
      <c r="AH791" s="161"/>
      <c r="AI791" s="161"/>
      <c r="AJ791" s="161"/>
      <c r="AK791" s="161"/>
      <c r="AL791" s="161"/>
      <c r="AM791" s="161"/>
      <c r="AN791" s="506"/>
      <c r="AO791" s="161"/>
      <c r="AP791" s="161"/>
      <c r="AQ791" s="161"/>
      <c r="AR791" s="161"/>
      <c r="AS791" s="161"/>
      <c r="AT791" s="262"/>
      <c r="AU791" s="263"/>
    </row>
    <row r="792" spans="1:47" x14ac:dyDescent="0.3">
      <c r="A792" s="546"/>
      <c r="B792" s="545"/>
      <c r="C792" s="545"/>
      <c r="D792" s="545"/>
      <c r="E792" s="546"/>
      <c r="G792" s="547"/>
      <c r="H792" s="547"/>
      <c r="J792" s="547"/>
      <c r="K792" s="547"/>
      <c r="L792" s="578"/>
      <c r="M792" s="578"/>
      <c r="N792" s="547"/>
      <c r="V792" s="226"/>
      <c r="W792" s="226"/>
      <c r="X792" s="226"/>
      <c r="Y792" s="226"/>
      <c r="Z792" s="226"/>
      <c r="AA792" s="161"/>
      <c r="AB792" s="161"/>
      <c r="AC792" s="161"/>
      <c r="AD792" s="161"/>
      <c r="AE792" s="161"/>
      <c r="AF792" s="161"/>
      <c r="AG792" s="161"/>
      <c r="AH792" s="161"/>
      <c r="AI792" s="161"/>
      <c r="AJ792" s="161"/>
      <c r="AK792" s="161"/>
      <c r="AL792" s="161"/>
      <c r="AM792" s="161"/>
      <c r="AN792" s="506"/>
      <c r="AO792" s="161"/>
      <c r="AP792" s="161"/>
      <c r="AQ792" s="161"/>
      <c r="AR792" s="161"/>
      <c r="AS792" s="161"/>
      <c r="AT792" s="262"/>
      <c r="AU792" s="263"/>
    </row>
    <row r="793" spans="1:47" x14ac:dyDescent="0.3">
      <c r="A793" s="546"/>
      <c r="B793" s="545"/>
      <c r="C793" s="545"/>
      <c r="D793" s="545"/>
      <c r="E793" s="546"/>
      <c r="G793" s="547"/>
      <c r="H793" s="547"/>
      <c r="J793" s="547"/>
      <c r="K793" s="547"/>
      <c r="L793" s="578"/>
      <c r="M793" s="578"/>
      <c r="N793" s="547"/>
      <c r="V793" s="226"/>
      <c r="W793" s="226"/>
      <c r="X793" s="226"/>
      <c r="Y793" s="226"/>
      <c r="Z793" s="226"/>
      <c r="AA793" s="161"/>
      <c r="AB793" s="161"/>
      <c r="AC793" s="161"/>
      <c r="AD793" s="161"/>
      <c r="AE793" s="161"/>
      <c r="AF793" s="161"/>
      <c r="AG793" s="161"/>
      <c r="AH793" s="161"/>
      <c r="AI793" s="161"/>
      <c r="AJ793" s="161"/>
      <c r="AK793" s="161"/>
      <c r="AL793" s="161"/>
      <c r="AM793" s="161"/>
      <c r="AN793" s="506"/>
      <c r="AO793" s="161"/>
      <c r="AP793" s="161"/>
      <c r="AQ793" s="161"/>
      <c r="AR793" s="161"/>
      <c r="AS793" s="161"/>
      <c r="AT793" s="262"/>
      <c r="AU793" s="263"/>
    </row>
    <row r="794" spans="1:47" x14ac:dyDescent="0.3">
      <c r="A794" s="546"/>
      <c r="B794" s="545"/>
      <c r="C794" s="545"/>
      <c r="D794" s="545"/>
      <c r="E794" s="546"/>
      <c r="G794" s="547"/>
      <c r="H794" s="547"/>
      <c r="J794" s="547"/>
      <c r="K794" s="547"/>
      <c r="L794" s="578"/>
      <c r="M794" s="578"/>
      <c r="N794" s="547"/>
      <c r="V794" s="226"/>
      <c r="W794" s="226"/>
      <c r="X794" s="226"/>
      <c r="Y794" s="226"/>
      <c r="Z794" s="226"/>
      <c r="AA794" s="161"/>
      <c r="AB794" s="161"/>
      <c r="AC794" s="161"/>
      <c r="AD794" s="161"/>
      <c r="AE794" s="161"/>
      <c r="AF794" s="161"/>
      <c r="AG794" s="161"/>
      <c r="AH794" s="161"/>
      <c r="AI794" s="161"/>
      <c r="AJ794" s="161"/>
      <c r="AK794" s="161"/>
      <c r="AL794" s="161"/>
      <c r="AM794" s="161"/>
      <c r="AN794" s="506"/>
      <c r="AO794" s="161"/>
      <c r="AP794" s="161"/>
      <c r="AQ794" s="161"/>
      <c r="AR794" s="161"/>
      <c r="AS794" s="161"/>
      <c r="AT794" s="262"/>
      <c r="AU794" s="263"/>
    </row>
    <row r="795" spans="1:47" x14ac:dyDescent="0.3">
      <c r="A795" s="546"/>
      <c r="B795" s="545"/>
      <c r="C795" s="545"/>
      <c r="D795" s="545"/>
      <c r="E795" s="546"/>
      <c r="G795" s="547"/>
      <c r="H795" s="547"/>
      <c r="J795" s="547"/>
      <c r="K795" s="547"/>
      <c r="L795" s="578"/>
      <c r="M795" s="578"/>
      <c r="N795" s="547"/>
      <c r="V795" s="226"/>
      <c r="W795" s="226"/>
      <c r="X795" s="226"/>
      <c r="Y795" s="226"/>
      <c r="Z795" s="226"/>
      <c r="AA795" s="161"/>
      <c r="AB795" s="161"/>
      <c r="AC795" s="161"/>
      <c r="AD795" s="161"/>
      <c r="AE795" s="161"/>
      <c r="AF795" s="161"/>
      <c r="AG795" s="161"/>
      <c r="AH795" s="161"/>
      <c r="AI795" s="161"/>
      <c r="AJ795" s="161"/>
      <c r="AK795" s="161"/>
      <c r="AL795" s="161"/>
      <c r="AM795" s="161"/>
      <c r="AN795" s="506"/>
      <c r="AO795" s="161"/>
      <c r="AP795" s="161"/>
      <c r="AQ795" s="161"/>
      <c r="AR795" s="161"/>
      <c r="AS795" s="161"/>
      <c r="AT795" s="262"/>
      <c r="AU795" s="263"/>
    </row>
    <row r="796" spans="1:47" x14ac:dyDescent="0.3">
      <c r="A796" s="546"/>
      <c r="B796" s="545"/>
      <c r="C796" s="545"/>
      <c r="D796" s="545"/>
      <c r="E796" s="546"/>
      <c r="G796" s="547"/>
      <c r="H796" s="547"/>
      <c r="J796" s="547"/>
      <c r="K796" s="547"/>
      <c r="L796" s="578"/>
      <c r="M796" s="578"/>
      <c r="N796" s="547"/>
      <c r="V796" s="226"/>
      <c r="W796" s="226"/>
      <c r="X796" s="226"/>
      <c r="Y796" s="226"/>
      <c r="Z796" s="226"/>
      <c r="AA796" s="161"/>
      <c r="AB796" s="161"/>
      <c r="AC796" s="161"/>
      <c r="AD796" s="161"/>
      <c r="AE796" s="161"/>
      <c r="AF796" s="161"/>
      <c r="AG796" s="161"/>
      <c r="AH796" s="161"/>
      <c r="AI796" s="161"/>
      <c r="AJ796" s="161"/>
      <c r="AK796" s="161"/>
      <c r="AL796" s="161"/>
      <c r="AM796" s="161"/>
      <c r="AN796" s="506"/>
      <c r="AO796" s="161"/>
      <c r="AP796" s="161"/>
      <c r="AQ796" s="161"/>
      <c r="AR796" s="161"/>
      <c r="AS796" s="161"/>
      <c r="AT796" s="262"/>
      <c r="AU796" s="263"/>
    </row>
    <row r="797" spans="1:47" x14ac:dyDescent="0.3">
      <c r="A797" s="546"/>
      <c r="B797" s="545"/>
      <c r="C797" s="545"/>
      <c r="D797" s="545"/>
      <c r="E797" s="546"/>
      <c r="G797" s="547"/>
      <c r="H797" s="547"/>
      <c r="J797" s="547"/>
      <c r="K797" s="547"/>
      <c r="L797" s="578"/>
      <c r="M797" s="578"/>
      <c r="N797" s="547"/>
      <c r="V797" s="226"/>
      <c r="W797" s="226"/>
      <c r="X797" s="226"/>
      <c r="Y797" s="226"/>
      <c r="Z797" s="226"/>
      <c r="AA797" s="161"/>
      <c r="AB797" s="161"/>
      <c r="AC797" s="161"/>
      <c r="AD797" s="161"/>
      <c r="AE797" s="161"/>
      <c r="AF797" s="161"/>
      <c r="AG797" s="161"/>
      <c r="AH797" s="161"/>
      <c r="AI797" s="161"/>
      <c r="AJ797" s="161"/>
      <c r="AK797" s="161"/>
      <c r="AL797" s="161"/>
      <c r="AM797" s="161"/>
      <c r="AN797" s="506"/>
      <c r="AO797" s="161"/>
      <c r="AP797" s="161"/>
      <c r="AQ797" s="161"/>
      <c r="AR797" s="161"/>
      <c r="AS797" s="161"/>
      <c r="AT797" s="262"/>
      <c r="AU797" s="263"/>
    </row>
    <row r="798" spans="1:47" x14ac:dyDescent="0.3">
      <c r="A798" s="546"/>
      <c r="B798" s="545"/>
      <c r="C798" s="545"/>
      <c r="D798" s="545"/>
      <c r="E798" s="546"/>
      <c r="G798" s="547"/>
      <c r="H798" s="547"/>
      <c r="J798" s="547"/>
      <c r="K798" s="547"/>
      <c r="L798" s="578"/>
      <c r="M798" s="578"/>
      <c r="N798" s="547"/>
      <c r="V798" s="226"/>
      <c r="W798" s="226"/>
      <c r="X798" s="226"/>
      <c r="Y798" s="226"/>
      <c r="Z798" s="226"/>
      <c r="AA798" s="161"/>
      <c r="AB798" s="161"/>
      <c r="AC798" s="161"/>
      <c r="AD798" s="161"/>
      <c r="AE798" s="161"/>
      <c r="AF798" s="161"/>
      <c r="AG798" s="161"/>
      <c r="AH798" s="161"/>
      <c r="AI798" s="161"/>
      <c r="AJ798" s="161"/>
      <c r="AK798" s="161"/>
      <c r="AL798" s="161"/>
      <c r="AM798" s="161"/>
      <c r="AN798" s="506"/>
      <c r="AO798" s="161"/>
      <c r="AP798" s="161"/>
      <c r="AQ798" s="161"/>
      <c r="AR798" s="161"/>
      <c r="AS798" s="161"/>
      <c r="AT798" s="262"/>
      <c r="AU798" s="263"/>
    </row>
    <row r="799" spans="1:47" x14ac:dyDescent="0.3">
      <c r="A799" s="546"/>
      <c r="B799" s="545"/>
      <c r="C799" s="545"/>
      <c r="D799" s="545"/>
      <c r="E799" s="546"/>
      <c r="G799" s="547"/>
      <c r="H799" s="547"/>
      <c r="J799" s="547"/>
      <c r="K799" s="547"/>
      <c r="L799" s="578"/>
      <c r="M799" s="578"/>
      <c r="N799" s="547"/>
      <c r="V799" s="226"/>
      <c r="W799" s="226"/>
      <c r="X799" s="226"/>
      <c r="Y799" s="226"/>
      <c r="Z799" s="226"/>
      <c r="AA799" s="161"/>
      <c r="AB799" s="161"/>
      <c r="AC799" s="161"/>
      <c r="AD799" s="161"/>
      <c r="AE799" s="161"/>
      <c r="AF799" s="161"/>
      <c r="AG799" s="161"/>
      <c r="AH799" s="161"/>
      <c r="AI799" s="161"/>
      <c r="AJ799" s="161"/>
      <c r="AK799" s="161"/>
      <c r="AL799" s="161"/>
      <c r="AM799" s="161"/>
      <c r="AN799" s="506"/>
      <c r="AO799" s="161"/>
      <c r="AP799" s="161"/>
      <c r="AQ799" s="161"/>
      <c r="AR799" s="161"/>
      <c r="AS799" s="161"/>
      <c r="AT799" s="262"/>
      <c r="AU799" s="263"/>
    </row>
    <row r="800" spans="1:47" x14ac:dyDescent="0.3">
      <c r="A800" s="546"/>
      <c r="B800" s="545"/>
      <c r="C800" s="545"/>
      <c r="D800" s="545"/>
      <c r="E800" s="546"/>
      <c r="G800" s="547"/>
      <c r="H800" s="547"/>
      <c r="J800" s="547"/>
      <c r="K800" s="547"/>
      <c r="L800" s="578"/>
      <c r="M800" s="578"/>
      <c r="N800" s="547"/>
      <c r="V800" s="226"/>
      <c r="W800" s="226"/>
      <c r="X800" s="226"/>
      <c r="Y800" s="226"/>
      <c r="Z800" s="226"/>
      <c r="AA800" s="161"/>
      <c r="AB800" s="161"/>
      <c r="AC800" s="161"/>
      <c r="AD800" s="161"/>
      <c r="AE800" s="161"/>
      <c r="AF800" s="161"/>
      <c r="AG800" s="161"/>
      <c r="AH800" s="161"/>
      <c r="AI800" s="161"/>
      <c r="AJ800" s="161"/>
      <c r="AK800" s="161"/>
      <c r="AL800" s="161"/>
      <c r="AM800" s="161"/>
      <c r="AN800" s="506"/>
      <c r="AO800" s="161"/>
      <c r="AP800" s="161"/>
      <c r="AQ800" s="161"/>
      <c r="AR800" s="161"/>
      <c r="AS800" s="161"/>
      <c r="AT800" s="262"/>
      <c r="AU800" s="263"/>
    </row>
    <row r="801" spans="1:47" x14ac:dyDescent="0.3">
      <c r="A801" s="546"/>
      <c r="B801" s="545"/>
      <c r="C801" s="545"/>
      <c r="D801" s="545"/>
      <c r="E801" s="546"/>
      <c r="G801" s="547"/>
      <c r="H801" s="547"/>
      <c r="J801" s="547"/>
      <c r="K801" s="547"/>
      <c r="L801" s="578"/>
      <c r="M801" s="578"/>
      <c r="N801" s="547"/>
      <c r="V801" s="226"/>
      <c r="W801" s="226"/>
      <c r="X801" s="226"/>
      <c r="Y801" s="226"/>
      <c r="Z801" s="226"/>
      <c r="AA801" s="161"/>
      <c r="AB801" s="161"/>
      <c r="AC801" s="161"/>
      <c r="AD801" s="161"/>
      <c r="AE801" s="161"/>
      <c r="AF801" s="161"/>
      <c r="AG801" s="161"/>
      <c r="AH801" s="161"/>
      <c r="AI801" s="161"/>
      <c r="AJ801" s="161"/>
      <c r="AK801" s="161"/>
      <c r="AL801" s="161"/>
      <c r="AM801" s="161"/>
      <c r="AN801" s="506"/>
      <c r="AO801" s="161"/>
      <c r="AP801" s="161"/>
      <c r="AQ801" s="161"/>
      <c r="AR801" s="161"/>
      <c r="AS801" s="161"/>
      <c r="AT801" s="262"/>
      <c r="AU801" s="263"/>
    </row>
    <row r="802" spans="1:47" x14ac:dyDescent="0.3">
      <c r="A802" s="546"/>
      <c r="B802" s="545"/>
      <c r="C802" s="545"/>
      <c r="D802" s="545"/>
      <c r="E802" s="546"/>
      <c r="G802" s="547"/>
      <c r="H802" s="547"/>
      <c r="J802" s="547"/>
      <c r="K802" s="547"/>
      <c r="L802" s="578"/>
      <c r="M802" s="578"/>
      <c r="N802" s="547"/>
      <c r="V802" s="226"/>
      <c r="W802" s="226"/>
      <c r="X802" s="226"/>
      <c r="Y802" s="226"/>
      <c r="Z802" s="226"/>
      <c r="AA802" s="161"/>
      <c r="AB802" s="161"/>
      <c r="AC802" s="161"/>
      <c r="AD802" s="161"/>
      <c r="AE802" s="161"/>
      <c r="AF802" s="161"/>
      <c r="AG802" s="161"/>
      <c r="AH802" s="161"/>
      <c r="AI802" s="161"/>
      <c r="AJ802" s="161"/>
      <c r="AK802" s="161"/>
      <c r="AL802" s="161"/>
      <c r="AM802" s="161"/>
      <c r="AN802" s="506"/>
      <c r="AO802" s="161"/>
      <c r="AP802" s="161"/>
      <c r="AQ802" s="161"/>
      <c r="AR802" s="161"/>
      <c r="AS802" s="161"/>
      <c r="AT802" s="262"/>
      <c r="AU802" s="263"/>
    </row>
    <row r="803" spans="1:47" x14ac:dyDescent="0.3">
      <c r="A803" s="546"/>
      <c r="B803" s="545"/>
      <c r="C803" s="545"/>
      <c r="D803" s="545"/>
      <c r="E803" s="546"/>
      <c r="G803" s="547"/>
      <c r="H803" s="547"/>
      <c r="J803" s="547"/>
      <c r="K803" s="547"/>
      <c r="L803" s="578"/>
      <c r="M803" s="578"/>
      <c r="N803" s="547"/>
      <c r="V803" s="226"/>
      <c r="W803" s="226"/>
      <c r="X803" s="226"/>
      <c r="Y803" s="226"/>
      <c r="Z803" s="226"/>
      <c r="AA803" s="161"/>
      <c r="AB803" s="161"/>
      <c r="AC803" s="161"/>
      <c r="AD803" s="161"/>
      <c r="AE803" s="161"/>
      <c r="AF803" s="161"/>
      <c r="AG803" s="161"/>
      <c r="AH803" s="161"/>
      <c r="AI803" s="161"/>
      <c r="AJ803" s="161"/>
      <c r="AK803" s="161"/>
      <c r="AL803" s="161"/>
      <c r="AM803" s="161"/>
      <c r="AN803" s="506"/>
      <c r="AO803" s="161"/>
      <c r="AP803" s="161"/>
      <c r="AQ803" s="161"/>
      <c r="AR803" s="161"/>
      <c r="AS803" s="161"/>
      <c r="AT803" s="262"/>
      <c r="AU803" s="263"/>
    </row>
    <row r="804" spans="1:47" x14ac:dyDescent="0.3">
      <c r="A804" s="546"/>
      <c r="B804" s="545"/>
      <c r="C804" s="545"/>
      <c r="D804" s="545"/>
      <c r="E804" s="546"/>
      <c r="G804" s="547"/>
      <c r="H804" s="547"/>
      <c r="J804" s="547"/>
      <c r="K804" s="547"/>
      <c r="L804" s="578"/>
      <c r="M804" s="578"/>
      <c r="N804" s="547"/>
      <c r="V804" s="226"/>
      <c r="W804" s="226"/>
      <c r="X804" s="226"/>
      <c r="Y804" s="226"/>
      <c r="Z804" s="226"/>
      <c r="AA804" s="161"/>
      <c r="AB804" s="161"/>
      <c r="AC804" s="161"/>
      <c r="AD804" s="161"/>
      <c r="AE804" s="161"/>
      <c r="AF804" s="161"/>
      <c r="AG804" s="161"/>
      <c r="AH804" s="161"/>
      <c r="AI804" s="161"/>
      <c r="AJ804" s="161"/>
      <c r="AK804" s="161"/>
      <c r="AL804" s="161"/>
      <c r="AM804" s="161"/>
      <c r="AN804" s="506"/>
      <c r="AO804" s="161"/>
      <c r="AP804" s="161"/>
      <c r="AQ804" s="161"/>
      <c r="AR804" s="161"/>
      <c r="AS804" s="161"/>
      <c r="AT804" s="262"/>
      <c r="AU804" s="263"/>
    </row>
    <row r="805" spans="1:47" x14ac:dyDescent="0.3">
      <c r="A805" s="546"/>
      <c r="B805" s="545"/>
      <c r="C805" s="545"/>
      <c r="D805" s="545"/>
      <c r="E805" s="546"/>
      <c r="G805" s="547"/>
      <c r="H805" s="547"/>
      <c r="J805" s="547"/>
      <c r="K805" s="547"/>
      <c r="L805" s="578"/>
      <c r="M805" s="578"/>
      <c r="N805" s="547"/>
      <c r="V805" s="226"/>
      <c r="W805" s="226"/>
      <c r="X805" s="226"/>
      <c r="Y805" s="226"/>
      <c r="Z805" s="226"/>
      <c r="AA805" s="161"/>
      <c r="AB805" s="161"/>
      <c r="AC805" s="161"/>
      <c r="AD805" s="161"/>
      <c r="AE805" s="161"/>
      <c r="AF805" s="161"/>
      <c r="AG805" s="161"/>
      <c r="AH805" s="161"/>
      <c r="AI805" s="161"/>
      <c r="AJ805" s="161"/>
      <c r="AK805" s="161"/>
      <c r="AL805" s="161"/>
      <c r="AM805" s="161"/>
      <c r="AN805" s="506"/>
      <c r="AO805" s="161"/>
      <c r="AP805" s="161"/>
      <c r="AQ805" s="161"/>
      <c r="AR805" s="161"/>
      <c r="AS805" s="161"/>
      <c r="AT805" s="262"/>
      <c r="AU805" s="263"/>
    </row>
    <row r="806" spans="1:47" x14ac:dyDescent="0.3">
      <c r="A806" s="546"/>
      <c r="B806" s="545"/>
      <c r="C806" s="545"/>
      <c r="D806" s="545"/>
      <c r="E806" s="546"/>
      <c r="G806" s="547"/>
      <c r="H806" s="547"/>
      <c r="J806" s="547"/>
      <c r="K806" s="547"/>
      <c r="L806" s="578"/>
      <c r="M806" s="578"/>
      <c r="N806" s="547"/>
      <c r="V806" s="226"/>
      <c r="W806" s="226"/>
      <c r="X806" s="226"/>
      <c r="Y806" s="226"/>
      <c r="Z806" s="226"/>
      <c r="AA806" s="161"/>
      <c r="AB806" s="161"/>
      <c r="AC806" s="161"/>
      <c r="AD806" s="161"/>
      <c r="AE806" s="161"/>
      <c r="AF806" s="161"/>
      <c r="AG806" s="161"/>
      <c r="AH806" s="161"/>
      <c r="AI806" s="161"/>
      <c r="AJ806" s="161"/>
      <c r="AK806" s="161"/>
      <c r="AL806" s="161"/>
      <c r="AM806" s="161"/>
      <c r="AN806" s="506"/>
      <c r="AO806" s="161"/>
      <c r="AP806" s="161"/>
      <c r="AQ806" s="161"/>
      <c r="AR806" s="161"/>
      <c r="AS806" s="161"/>
      <c r="AT806" s="262"/>
      <c r="AU806" s="263"/>
    </row>
    <row r="807" spans="1:47" x14ac:dyDescent="0.3">
      <c r="A807" s="546"/>
      <c r="B807" s="545"/>
      <c r="C807" s="545"/>
      <c r="D807" s="545"/>
      <c r="E807" s="546"/>
      <c r="G807" s="547"/>
      <c r="H807" s="547"/>
      <c r="J807" s="547"/>
      <c r="K807" s="547"/>
      <c r="L807" s="578"/>
      <c r="M807" s="578"/>
      <c r="N807" s="547"/>
      <c r="V807" s="226"/>
      <c r="W807" s="226"/>
      <c r="X807" s="226"/>
      <c r="Y807" s="226"/>
      <c r="Z807" s="226"/>
      <c r="AA807" s="161"/>
      <c r="AB807" s="161"/>
      <c r="AC807" s="161"/>
      <c r="AD807" s="161"/>
      <c r="AE807" s="161"/>
      <c r="AF807" s="161"/>
      <c r="AG807" s="161"/>
      <c r="AH807" s="161"/>
      <c r="AI807" s="161"/>
      <c r="AJ807" s="161"/>
      <c r="AK807" s="161"/>
      <c r="AL807" s="161"/>
      <c r="AM807" s="161"/>
      <c r="AN807" s="506"/>
      <c r="AO807" s="161"/>
      <c r="AP807" s="161"/>
      <c r="AQ807" s="161"/>
      <c r="AR807" s="161"/>
      <c r="AS807" s="161"/>
      <c r="AT807" s="262"/>
      <c r="AU807" s="263"/>
    </row>
    <row r="808" spans="1:47" x14ac:dyDescent="0.3">
      <c r="A808" s="546"/>
      <c r="B808" s="545"/>
      <c r="C808" s="545"/>
      <c r="D808" s="545"/>
      <c r="E808" s="546"/>
      <c r="G808" s="547"/>
      <c r="H808" s="547"/>
      <c r="J808" s="547"/>
      <c r="K808" s="547"/>
      <c r="L808" s="578"/>
      <c r="M808" s="578"/>
      <c r="N808" s="547"/>
      <c r="V808" s="226"/>
      <c r="W808" s="226"/>
      <c r="X808" s="226"/>
      <c r="Y808" s="226"/>
      <c r="Z808" s="226"/>
      <c r="AA808" s="161"/>
      <c r="AB808" s="161"/>
      <c r="AC808" s="161"/>
      <c r="AD808" s="161"/>
      <c r="AE808" s="161"/>
      <c r="AF808" s="161"/>
      <c r="AG808" s="161"/>
      <c r="AH808" s="161"/>
      <c r="AI808" s="161"/>
      <c r="AJ808" s="161"/>
      <c r="AK808" s="161"/>
      <c r="AL808" s="161"/>
      <c r="AM808" s="161"/>
      <c r="AN808" s="506"/>
      <c r="AO808" s="161"/>
      <c r="AP808" s="161"/>
      <c r="AQ808" s="161"/>
      <c r="AR808" s="161"/>
      <c r="AS808" s="161"/>
      <c r="AT808" s="262"/>
      <c r="AU808" s="263"/>
    </row>
    <row r="809" spans="1:47" x14ac:dyDescent="0.3">
      <c r="A809" s="546"/>
      <c r="B809" s="545"/>
      <c r="C809" s="545"/>
      <c r="D809" s="545"/>
      <c r="E809" s="546"/>
      <c r="G809" s="547"/>
      <c r="H809" s="547"/>
      <c r="J809" s="547"/>
      <c r="K809" s="547"/>
      <c r="L809" s="578"/>
      <c r="M809" s="578"/>
      <c r="N809" s="547"/>
      <c r="V809" s="226"/>
      <c r="W809" s="226"/>
      <c r="X809" s="226"/>
      <c r="Y809" s="226"/>
      <c r="Z809" s="226"/>
      <c r="AA809" s="161"/>
      <c r="AB809" s="161"/>
      <c r="AC809" s="161"/>
      <c r="AD809" s="161"/>
      <c r="AE809" s="161"/>
      <c r="AF809" s="161"/>
      <c r="AG809" s="161"/>
      <c r="AH809" s="161"/>
      <c r="AI809" s="161"/>
      <c r="AJ809" s="161"/>
      <c r="AK809" s="161"/>
      <c r="AL809" s="161"/>
      <c r="AM809" s="161"/>
      <c r="AN809" s="506"/>
      <c r="AO809" s="161"/>
      <c r="AP809" s="161"/>
      <c r="AQ809" s="161"/>
      <c r="AR809" s="161"/>
      <c r="AS809" s="161"/>
      <c r="AT809" s="262"/>
      <c r="AU809" s="263"/>
    </row>
    <row r="810" spans="1:47" x14ac:dyDescent="0.3">
      <c r="A810" s="546"/>
      <c r="B810" s="545"/>
      <c r="C810" s="545"/>
      <c r="D810" s="545"/>
      <c r="E810" s="546"/>
      <c r="G810" s="547"/>
      <c r="H810" s="547"/>
      <c r="J810" s="547"/>
      <c r="K810" s="547"/>
      <c r="L810" s="578"/>
      <c r="M810" s="578"/>
      <c r="N810" s="547"/>
      <c r="V810" s="226"/>
      <c r="W810" s="226"/>
      <c r="X810" s="226"/>
      <c r="Y810" s="226"/>
      <c r="Z810" s="226"/>
      <c r="AA810" s="161"/>
      <c r="AB810" s="161"/>
      <c r="AC810" s="161"/>
      <c r="AD810" s="161"/>
      <c r="AE810" s="161"/>
      <c r="AF810" s="161"/>
      <c r="AG810" s="161"/>
      <c r="AH810" s="161"/>
      <c r="AI810" s="161"/>
      <c r="AJ810" s="161"/>
      <c r="AK810" s="161"/>
      <c r="AL810" s="161"/>
      <c r="AM810" s="161"/>
      <c r="AN810" s="506"/>
      <c r="AO810" s="161"/>
      <c r="AP810" s="161"/>
      <c r="AQ810" s="161"/>
      <c r="AR810" s="161"/>
      <c r="AS810" s="161"/>
      <c r="AT810" s="262"/>
      <c r="AU810" s="263"/>
    </row>
    <row r="811" spans="1:47" x14ac:dyDescent="0.3">
      <c r="A811" s="546"/>
      <c r="B811" s="545"/>
      <c r="C811" s="545"/>
      <c r="D811" s="545"/>
      <c r="E811" s="546"/>
      <c r="G811" s="547"/>
      <c r="H811" s="547"/>
      <c r="J811" s="547"/>
      <c r="K811" s="547"/>
      <c r="L811" s="578"/>
      <c r="M811" s="578"/>
      <c r="N811" s="547"/>
      <c r="V811" s="226"/>
      <c r="W811" s="226"/>
      <c r="X811" s="226"/>
      <c r="Y811" s="226"/>
      <c r="Z811" s="226"/>
      <c r="AA811" s="161"/>
      <c r="AB811" s="161"/>
      <c r="AC811" s="161"/>
      <c r="AD811" s="161"/>
      <c r="AE811" s="161"/>
      <c r="AF811" s="161"/>
      <c r="AG811" s="161"/>
      <c r="AH811" s="161"/>
      <c r="AI811" s="161"/>
      <c r="AJ811" s="161"/>
      <c r="AK811" s="161"/>
      <c r="AL811" s="161"/>
      <c r="AM811" s="161"/>
      <c r="AN811" s="506"/>
      <c r="AO811" s="161"/>
      <c r="AP811" s="161"/>
      <c r="AQ811" s="161"/>
      <c r="AR811" s="161"/>
      <c r="AS811" s="161"/>
      <c r="AT811" s="262"/>
      <c r="AU811" s="263"/>
    </row>
    <row r="812" spans="1:47" x14ac:dyDescent="0.3">
      <c r="A812" s="546"/>
      <c r="B812" s="545"/>
      <c r="C812" s="545"/>
      <c r="D812" s="545"/>
      <c r="E812" s="546"/>
      <c r="G812" s="547"/>
      <c r="H812" s="547"/>
      <c r="J812" s="547"/>
      <c r="K812" s="547"/>
      <c r="L812" s="578"/>
      <c r="M812" s="578"/>
      <c r="N812" s="547"/>
      <c r="V812" s="226"/>
      <c r="W812" s="226"/>
      <c r="X812" s="226"/>
      <c r="Y812" s="226"/>
      <c r="Z812" s="226"/>
      <c r="AA812" s="161"/>
      <c r="AB812" s="161"/>
      <c r="AC812" s="161"/>
      <c r="AD812" s="161"/>
      <c r="AE812" s="161"/>
      <c r="AF812" s="161"/>
      <c r="AG812" s="161"/>
      <c r="AH812" s="161"/>
      <c r="AI812" s="161"/>
      <c r="AJ812" s="161"/>
      <c r="AK812" s="161"/>
      <c r="AL812" s="161"/>
      <c r="AM812" s="161"/>
      <c r="AN812" s="506"/>
      <c r="AO812" s="161"/>
      <c r="AP812" s="161"/>
      <c r="AQ812" s="161"/>
      <c r="AR812" s="161"/>
      <c r="AS812" s="161"/>
      <c r="AT812" s="262"/>
      <c r="AU812" s="263"/>
    </row>
    <row r="813" spans="1:47" x14ac:dyDescent="0.3">
      <c r="A813" s="546"/>
      <c r="B813" s="545"/>
      <c r="C813" s="545"/>
      <c r="D813" s="545"/>
      <c r="E813" s="546"/>
      <c r="G813" s="547"/>
      <c r="H813" s="547"/>
      <c r="J813" s="547"/>
      <c r="K813" s="547"/>
      <c r="L813" s="578"/>
      <c r="M813" s="578"/>
      <c r="N813" s="547"/>
      <c r="V813" s="226"/>
      <c r="W813" s="226"/>
      <c r="X813" s="226"/>
      <c r="Y813" s="226"/>
      <c r="Z813" s="226"/>
      <c r="AA813" s="161"/>
      <c r="AB813" s="161"/>
      <c r="AC813" s="161"/>
      <c r="AD813" s="161"/>
      <c r="AE813" s="161"/>
      <c r="AF813" s="161"/>
      <c r="AG813" s="161"/>
      <c r="AH813" s="161"/>
      <c r="AI813" s="161"/>
      <c r="AJ813" s="161"/>
      <c r="AK813" s="161"/>
      <c r="AL813" s="161"/>
      <c r="AM813" s="161"/>
      <c r="AN813" s="506"/>
      <c r="AO813" s="161"/>
      <c r="AP813" s="161"/>
      <c r="AQ813" s="161"/>
      <c r="AR813" s="161"/>
      <c r="AS813" s="161"/>
      <c r="AT813" s="262"/>
      <c r="AU813" s="263"/>
    </row>
    <row r="814" spans="1:47" x14ac:dyDescent="0.3">
      <c r="A814" s="546"/>
      <c r="B814" s="545"/>
      <c r="C814" s="545"/>
      <c r="D814" s="545"/>
      <c r="E814" s="546"/>
      <c r="G814" s="547"/>
      <c r="H814" s="547"/>
      <c r="J814" s="547"/>
      <c r="K814" s="547"/>
      <c r="L814" s="578"/>
      <c r="M814" s="578"/>
      <c r="N814" s="547"/>
      <c r="V814" s="226"/>
      <c r="W814" s="226"/>
      <c r="X814" s="226"/>
      <c r="Y814" s="226"/>
      <c r="Z814" s="226"/>
      <c r="AA814" s="161"/>
      <c r="AB814" s="161"/>
      <c r="AC814" s="161"/>
      <c r="AD814" s="161"/>
      <c r="AE814" s="161"/>
      <c r="AF814" s="161"/>
      <c r="AG814" s="161"/>
      <c r="AH814" s="161"/>
      <c r="AI814" s="161"/>
      <c r="AJ814" s="161"/>
      <c r="AK814" s="161"/>
      <c r="AL814" s="161"/>
      <c r="AM814" s="161"/>
      <c r="AN814" s="506"/>
      <c r="AO814" s="161"/>
      <c r="AP814" s="161"/>
      <c r="AQ814" s="161"/>
      <c r="AR814" s="161"/>
      <c r="AS814" s="161"/>
      <c r="AT814" s="262"/>
      <c r="AU814" s="263"/>
    </row>
    <row r="815" spans="1:47" x14ac:dyDescent="0.3">
      <c r="A815" s="546"/>
      <c r="B815" s="545"/>
      <c r="C815" s="545"/>
      <c r="D815" s="545"/>
      <c r="E815" s="546"/>
      <c r="G815" s="547"/>
      <c r="H815" s="547"/>
      <c r="J815" s="547"/>
      <c r="K815" s="547"/>
      <c r="L815" s="578"/>
      <c r="M815" s="578"/>
      <c r="N815" s="547"/>
      <c r="V815" s="226"/>
      <c r="W815" s="226"/>
      <c r="X815" s="226"/>
      <c r="Y815" s="226"/>
      <c r="Z815" s="226"/>
      <c r="AA815" s="161"/>
      <c r="AB815" s="161"/>
      <c r="AC815" s="161"/>
      <c r="AD815" s="161"/>
      <c r="AE815" s="161"/>
      <c r="AF815" s="161"/>
      <c r="AG815" s="161"/>
      <c r="AH815" s="161"/>
      <c r="AI815" s="161"/>
      <c r="AJ815" s="161"/>
      <c r="AK815" s="161"/>
      <c r="AL815" s="161"/>
      <c r="AM815" s="161"/>
      <c r="AN815" s="506"/>
      <c r="AO815" s="161"/>
      <c r="AP815" s="161"/>
      <c r="AQ815" s="161"/>
      <c r="AR815" s="161"/>
      <c r="AS815" s="161"/>
      <c r="AT815" s="262"/>
      <c r="AU815" s="263"/>
    </row>
    <row r="816" spans="1:47" x14ac:dyDescent="0.3">
      <c r="A816" s="546"/>
      <c r="B816" s="545"/>
      <c r="C816" s="545"/>
      <c r="D816" s="545"/>
      <c r="E816" s="546"/>
      <c r="G816" s="547"/>
      <c r="H816" s="547"/>
      <c r="J816" s="547"/>
      <c r="K816" s="547"/>
      <c r="L816" s="578"/>
      <c r="M816" s="578"/>
      <c r="N816" s="547"/>
      <c r="V816" s="226"/>
      <c r="W816" s="226"/>
      <c r="X816" s="226"/>
      <c r="Y816" s="226"/>
      <c r="Z816" s="226"/>
      <c r="AA816" s="161"/>
      <c r="AB816" s="161"/>
      <c r="AC816" s="161"/>
      <c r="AD816" s="161"/>
      <c r="AE816" s="161"/>
      <c r="AF816" s="161"/>
      <c r="AG816" s="161"/>
      <c r="AH816" s="161"/>
      <c r="AI816" s="161"/>
      <c r="AJ816" s="161"/>
      <c r="AK816" s="161"/>
      <c r="AL816" s="161"/>
      <c r="AM816" s="161"/>
      <c r="AN816" s="506"/>
      <c r="AO816" s="161"/>
      <c r="AP816" s="161"/>
      <c r="AQ816" s="161"/>
      <c r="AR816" s="161"/>
      <c r="AS816" s="161"/>
      <c r="AT816" s="262"/>
      <c r="AU816" s="263"/>
    </row>
    <row r="817" spans="1:47" x14ac:dyDescent="0.3">
      <c r="A817" s="546"/>
      <c r="B817" s="545"/>
      <c r="C817" s="545"/>
      <c r="D817" s="545"/>
      <c r="E817" s="546"/>
      <c r="G817" s="547"/>
      <c r="H817" s="547"/>
      <c r="J817" s="547"/>
      <c r="K817" s="547"/>
      <c r="L817" s="578"/>
      <c r="M817" s="578"/>
      <c r="N817" s="547"/>
      <c r="V817" s="226"/>
      <c r="W817" s="226"/>
      <c r="X817" s="226"/>
      <c r="Y817" s="226"/>
      <c r="Z817" s="226"/>
      <c r="AA817" s="161"/>
      <c r="AB817" s="161"/>
      <c r="AC817" s="161"/>
      <c r="AD817" s="161"/>
      <c r="AE817" s="161"/>
      <c r="AF817" s="161"/>
      <c r="AG817" s="161"/>
      <c r="AH817" s="161"/>
      <c r="AI817" s="161"/>
      <c r="AJ817" s="161"/>
      <c r="AK817" s="161"/>
      <c r="AL817" s="161"/>
      <c r="AM817" s="161"/>
      <c r="AN817" s="506"/>
      <c r="AO817" s="161"/>
      <c r="AP817" s="161"/>
      <c r="AQ817" s="161"/>
      <c r="AR817" s="161"/>
      <c r="AS817" s="161"/>
      <c r="AT817" s="262"/>
      <c r="AU817" s="263"/>
    </row>
    <row r="818" spans="1:47" x14ac:dyDescent="0.3">
      <c r="A818" s="546"/>
      <c r="B818" s="545"/>
      <c r="C818" s="545"/>
      <c r="D818" s="545"/>
      <c r="E818" s="546"/>
      <c r="G818" s="547"/>
      <c r="H818" s="547"/>
      <c r="J818" s="547"/>
      <c r="K818" s="547"/>
      <c r="L818" s="578"/>
      <c r="M818" s="578"/>
      <c r="N818" s="547"/>
      <c r="V818" s="226"/>
      <c r="W818" s="226"/>
      <c r="X818" s="226"/>
      <c r="Y818" s="226"/>
      <c r="Z818" s="226"/>
      <c r="AA818" s="161"/>
      <c r="AB818" s="161"/>
      <c r="AC818" s="161"/>
      <c r="AD818" s="161"/>
      <c r="AE818" s="161"/>
      <c r="AF818" s="161"/>
      <c r="AG818" s="161"/>
      <c r="AH818" s="161"/>
      <c r="AI818" s="161"/>
      <c r="AJ818" s="161"/>
      <c r="AK818" s="161"/>
      <c r="AL818" s="161"/>
      <c r="AM818" s="161"/>
      <c r="AN818" s="506"/>
      <c r="AO818" s="161"/>
      <c r="AP818" s="161"/>
      <c r="AQ818" s="161"/>
      <c r="AR818" s="161"/>
      <c r="AS818" s="161"/>
      <c r="AT818" s="262"/>
      <c r="AU818" s="263"/>
    </row>
    <row r="819" spans="1:47" x14ac:dyDescent="0.3">
      <c r="A819" s="546"/>
      <c r="B819" s="545"/>
      <c r="C819" s="545"/>
      <c r="D819" s="545"/>
      <c r="E819" s="546"/>
      <c r="G819" s="547"/>
      <c r="H819" s="547"/>
      <c r="J819" s="547"/>
      <c r="K819" s="547"/>
      <c r="L819" s="578"/>
      <c r="M819" s="578"/>
      <c r="N819" s="547"/>
      <c r="V819" s="226"/>
      <c r="W819" s="226"/>
      <c r="X819" s="226"/>
      <c r="Y819" s="226"/>
      <c r="Z819" s="226"/>
      <c r="AA819" s="161"/>
      <c r="AB819" s="161"/>
      <c r="AC819" s="161"/>
      <c r="AD819" s="161"/>
      <c r="AE819" s="161"/>
      <c r="AF819" s="161"/>
      <c r="AG819" s="161"/>
      <c r="AH819" s="161"/>
      <c r="AI819" s="161"/>
      <c r="AJ819" s="161"/>
      <c r="AK819" s="161"/>
      <c r="AL819" s="161"/>
      <c r="AM819" s="161"/>
      <c r="AN819" s="506"/>
      <c r="AO819" s="161"/>
      <c r="AP819" s="161"/>
      <c r="AQ819" s="161"/>
      <c r="AR819" s="161"/>
      <c r="AS819" s="161"/>
      <c r="AT819" s="262"/>
      <c r="AU819" s="263"/>
    </row>
    <row r="820" spans="1:47" x14ac:dyDescent="0.3">
      <c r="A820" s="546"/>
      <c r="B820" s="545"/>
      <c r="C820" s="545"/>
      <c r="D820" s="545"/>
      <c r="E820" s="546"/>
      <c r="G820" s="547"/>
      <c r="H820" s="547"/>
      <c r="J820" s="547"/>
      <c r="K820" s="547"/>
      <c r="L820" s="578"/>
      <c r="M820" s="578"/>
      <c r="N820" s="547"/>
      <c r="V820" s="226"/>
      <c r="W820" s="226"/>
      <c r="X820" s="226"/>
      <c r="Y820" s="226"/>
      <c r="Z820" s="226"/>
      <c r="AA820" s="161"/>
      <c r="AB820" s="161"/>
      <c r="AC820" s="161"/>
      <c r="AD820" s="161"/>
      <c r="AE820" s="161"/>
      <c r="AF820" s="161"/>
      <c r="AG820" s="161"/>
      <c r="AH820" s="161"/>
      <c r="AI820" s="161"/>
      <c r="AJ820" s="161"/>
      <c r="AK820" s="161"/>
      <c r="AL820" s="161"/>
      <c r="AM820" s="161"/>
      <c r="AN820" s="506"/>
      <c r="AO820" s="161"/>
      <c r="AP820" s="161"/>
      <c r="AQ820" s="161"/>
      <c r="AR820" s="161"/>
      <c r="AS820" s="161"/>
      <c r="AT820" s="262"/>
      <c r="AU820" s="263"/>
    </row>
    <row r="821" spans="1:47" x14ac:dyDescent="0.3">
      <c r="A821" s="546"/>
      <c r="B821" s="545"/>
      <c r="C821" s="545"/>
      <c r="D821" s="545"/>
      <c r="E821" s="546"/>
      <c r="G821" s="547"/>
      <c r="H821" s="547"/>
      <c r="J821" s="547"/>
      <c r="K821" s="547"/>
      <c r="L821" s="578"/>
      <c r="M821" s="578"/>
      <c r="N821" s="547"/>
      <c r="V821" s="226"/>
      <c r="W821" s="226"/>
      <c r="X821" s="226"/>
      <c r="Y821" s="226"/>
      <c r="Z821" s="226"/>
      <c r="AA821" s="161"/>
      <c r="AB821" s="161"/>
      <c r="AC821" s="161"/>
      <c r="AD821" s="161"/>
      <c r="AE821" s="161"/>
      <c r="AF821" s="161"/>
      <c r="AG821" s="161"/>
      <c r="AH821" s="161"/>
      <c r="AI821" s="161"/>
      <c r="AJ821" s="161"/>
      <c r="AK821" s="161"/>
      <c r="AL821" s="161"/>
      <c r="AM821" s="161"/>
      <c r="AN821" s="506"/>
      <c r="AO821" s="161"/>
      <c r="AP821" s="161"/>
      <c r="AQ821" s="161"/>
      <c r="AR821" s="161"/>
      <c r="AS821" s="161"/>
      <c r="AT821" s="262"/>
      <c r="AU821" s="263"/>
    </row>
    <row r="822" spans="1:47" x14ac:dyDescent="0.3">
      <c r="A822" s="546"/>
      <c r="B822" s="545"/>
      <c r="C822" s="545"/>
      <c r="D822" s="545"/>
      <c r="E822" s="546"/>
      <c r="G822" s="547"/>
      <c r="H822" s="547"/>
      <c r="J822" s="547"/>
      <c r="K822" s="547"/>
      <c r="L822" s="578"/>
      <c r="M822" s="578"/>
      <c r="N822" s="547"/>
      <c r="V822" s="226"/>
      <c r="W822" s="226"/>
      <c r="X822" s="226"/>
      <c r="Y822" s="226"/>
      <c r="Z822" s="226"/>
      <c r="AA822" s="161"/>
      <c r="AB822" s="161"/>
      <c r="AC822" s="161"/>
      <c r="AD822" s="161"/>
      <c r="AE822" s="161"/>
      <c r="AF822" s="161"/>
      <c r="AG822" s="161"/>
      <c r="AH822" s="161"/>
      <c r="AI822" s="161"/>
      <c r="AJ822" s="161"/>
      <c r="AK822" s="161"/>
      <c r="AL822" s="161"/>
      <c r="AM822" s="161"/>
      <c r="AN822" s="506"/>
      <c r="AO822" s="161"/>
      <c r="AP822" s="161"/>
      <c r="AQ822" s="161"/>
      <c r="AR822" s="161"/>
      <c r="AS822" s="161"/>
      <c r="AT822" s="262"/>
      <c r="AU822" s="263"/>
    </row>
    <row r="823" spans="1:47" x14ac:dyDescent="0.3">
      <c r="A823" s="546"/>
      <c r="B823" s="545"/>
      <c r="C823" s="545"/>
      <c r="D823" s="545"/>
      <c r="E823" s="546"/>
      <c r="G823" s="547"/>
      <c r="H823" s="547"/>
      <c r="J823" s="547"/>
      <c r="K823" s="547"/>
      <c r="L823" s="578"/>
      <c r="M823" s="578"/>
      <c r="N823" s="547"/>
      <c r="V823" s="226"/>
      <c r="W823" s="226"/>
      <c r="X823" s="226"/>
      <c r="Y823" s="226"/>
      <c r="Z823" s="226"/>
      <c r="AA823" s="161"/>
      <c r="AB823" s="161"/>
      <c r="AC823" s="161"/>
      <c r="AD823" s="161"/>
      <c r="AE823" s="161"/>
      <c r="AF823" s="161"/>
      <c r="AG823" s="161"/>
      <c r="AH823" s="161"/>
      <c r="AI823" s="161"/>
      <c r="AJ823" s="161"/>
      <c r="AK823" s="161"/>
      <c r="AL823" s="161"/>
      <c r="AM823" s="161"/>
      <c r="AN823" s="506"/>
      <c r="AO823" s="161"/>
      <c r="AP823" s="161"/>
      <c r="AQ823" s="161"/>
      <c r="AR823" s="161"/>
      <c r="AS823" s="161"/>
      <c r="AT823" s="262"/>
      <c r="AU823" s="263"/>
    </row>
    <row r="824" spans="1:47" x14ac:dyDescent="0.3">
      <c r="A824" s="546"/>
      <c r="B824" s="545"/>
      <c r="C824" s="545"/>
      <c r="D824" s="545"/>
      <c r="E824" s="546"/>
      <c r="G824" s="547"/>
      <c r="H824" s="547"/>
      <c r="J824" s="547"/>
      <c r="K824" s="547"/>
      <c r="L824" s="578"/>
      <c r="M824" s="578"/>
      <c r="N824" s="547"/>
      <c r="V824" s="226"/>
      <c r="W824" s="226"/>
      <c r="X824" s="226"/>
      <c r="Y824" s="226"/>
      <c r="Z824" s="226"/>
      <c r="AA824" s="161"/>
      <c r="AB824" s="161"/>
      <c r="AC824" s="161"/>
      <c r="AD824" s="161"/>
      <c r="AE824" s="161"/>
      <c r="AF824" s="161"/>
      <c r="AG824" s="161"/>
      <c r="AH824" s="161"/>
      <c r="AI824" s="161"/>
      <c r="AJ824" s="161"/>
      <c r="AK824" s="161"/>
      <c r="AL824" s="161"/>
      <c r="AM824" s="161"/>
      <c r="AN824" s="506"/>
      <c r="AO824" s="161"/>
      <c r="AP824" s="161"/>
      <c r="AQ824" s="161"/>
      <c r="AR824" s="161"/>
      <c r="AS824" s="161"/>
      <c r="AT824" s="262"/>
      <c r="AU824" s="263"/>
    </row>
    <row r="825" spans="1:47" x14ac:dyDescent="0.3">
      <c r="A825" s="546"/>
      <c r="B825" s="545"/>
      <c r="C825" s="545"/>
      <c r="D825" s="545"/>
      <c r="E825" s="546"/>
      <c r="G825" s="547"/>
      <c r="H825" s="547"/>
      <c r="J825" s="547"/>
      <c r="K825" s="547"/>
      <c r="L825" s="578"/>
      <c r="M825" s="578"/>
      <c r="N825" s="547"/>
      <c r="V825" s="226"/>
      <c r="W825" s="226"/>
      <c r="X825" s="226"/>
      <c r="Y825" s="226"/>
      <c r="Z825" s="226"/>
      <c r="AA825" s="161"/>
      <c r="AB825" s="161"/>
      <c r="AC825" s="161"/>
      <c r="AD825" s="161"/>
      <c r="AE825" s="161"/>
      <c r="AF825" s="161"/>
      <c r="AG825" s="161"/>
      <c r="AH825" s="161"/>
      <c r="AI825" s="161"/>
      <c r="AJ825" s="161"/>
      <c r="AK825" s="161"/>
      <c r="AL825" s="161"/>
      <c r="AM825" s="161"/>
      <c r="AN825" s="506"/>
      <c r="AO825" s="161"/>
      <c r="AP825" s="161"/>
      <c r="AQ825" s="161"/>
      <c r="AR825" s="161"/>
      <c r="AS825" s="161"/>
      <c r="AT825" s="262"/>
      <c r="AU825" s="263"/>
    </row>
    <row r="826" spans="1:47" x14ac:dyDescent="0.3">
      <c r="A826" s="546"/>
      <c r="B826" s="545"/>
      <c r="C826" s="545"/>
      <c r="D826" s="545"/>
      <c r="E826" s="546"/>
      <c r="G826" s="547"/>
      <c r="H826" s="547"/>
      <c r="J826" s="547"/>
      <c r="K826" s="547"/>
      <c r="L826" s="578"/>
      <c r="M826" s="578"/>
      <c r="N826" s="547"/>
      <c r="V826" s="226"/>
      <c r="W826" s="226"/>
      <c r="X826" s="226"/>
      <c r="Y826" s="226"/>
      <c r="Z826" s="226"/>
      <c r="AA826" s="161"/>
      <c r="AB826" s="161"/>
      <c r="AC826" s="161"/>
      <c r="AD826" s="161"/>
      <c r="AE826" s="161"/>
      <c r="AF826" s="161"/>
      <c r="AG826" s="161"/>
      <c r="AH826" s="161"/>
      <c r="AI826" s="161"/>
      <c r="AJ826" s="161"/>
      <c r="AK826" s="161"/>
      <c r="AL826" s="161"/>
      <c r="AM826" s="161"/>
      <c r="AN826" s="506"/>
      <c r="AO826" s="161"/>
      <c r="AP826" s="161"/>
      <c r="AQ826" s="161"/>
      <c r="AR826" s="161"/>
      <c r="AS826" s="161"/>
      <c r="AT826" s="262"/>
      <c r="AU826" s="263"/>
    </row>
    <row r="827" spans="1:47" x14ac:dyDescent="0.3">
      <c r="A827" s="546"/>
      <c r="B827" s="545"/>
      <c r="C827" s="545"/>
      <c r="D827" s="545"/>
      <c r="E827" s="546"/>
      <c r="G827" s="547"/>
      <c r="H827" s="547"/>
      <c r="J827" s="547"/>
      <c r="K827" s="547"/>
      <c r="L827" s="578"/>
      <c r="M827" s="578"/>
      <c r="N827" s="547"/>
      <c r="V827" s="226"/>
      <c r="W827" s="226"/>
      <c r="X827" s="226"/>
      <c r="Y827" s="226"/>
      <c r="Z827" s="226"/>
      <c r="AA827" s="161"/>
      <c r="AB827" s="161"/>
      <c r="AC827" s="161"/>
      <c r="AD827" s="161"/>
      <c r="AE827" s="161"/>
      <c r="AF827" s="161"/>
      <c r="AG827" s="161"/>
      <c r="AH827" s="161"/>
      <c r="AI827" s="161"/>
      <c r="AJ827" s="161"/>
      <c r="AK827" s="161"/>
      <c r="AL827" s="161"/>
      <c r="AM827" s="161"/>
      <c r="AN827" s="506"/>
      <c r="AO827" s="161"/>
      <c r="AP827" s="161"/>
      <c r="AQ827" s="161"/>
      <c r="AR827" s="161"/>
      <c r="AS827" s="161"/>
      <c r="AT827" s="262"/>
      <c r="AU827" s="263"/>
    </row>
    <row r="828" spans="1:47" x14ac:dyDescent="0.3">
      <c r="A828" s="546"/>
      <c r="B828" s="545"/>
      <c r="C828" s="545"/>
      <c r="D828" s="545"/>
      <c r="E828" s="546"/>
      <c r="G828" s="547"/>
      <c r="H828" s="547"/>
      <c r="J828" s="547"/>
      <c r="K828" s="547"/>
      <c r="L828" s="578"/>
      <c r="M828" s="578"/>
      <c r="N828" s="547"/>
      <c r="V828" s="226"/>
      <c r="W828" s="226"/>
      <c r="X828" s="226"/>
      <c r="Y828" s="226"/>
      <c r="Z828" s="226"/>
      <c r="AA828" s="161"/>
      <c r="AB828" s="161"/>
      <c r="AC828" s="161"/>
      <c r="AD828" s="161"/>
      <c r="AE828" s="161"/>
      <c r="AF828" s="161"/>
      <c r="AG828" s="161"/>
      <c r="AH828" s="161"/>
      <c r="AI828" s="161"/>
      <c r="AJ828" s="161"/>
      <c r="AK828" s="161"/>
      <c r="AL828" s="161"/>
      <c r="AM828" s="161"/>
      <c r="AN828" s="506"/>
      <c r="AO828" s="161"/>
      <c r="AP828" s="161"/>
      <c r="AQ828" s="161"/>
      <c r="AR828" s="161"/>
      <c r="AS828" s="161"/>
      <c r="AT828" s="262"/>
      <c r="AU828" s="263"/>
    </row>
    <row r="829" spans="1:47" x14ac:dyDescent="0.3">
      <c r="A829" s="546"/>
      <c r="B829" s="545"/>
      <c r="C829" s="545"/>
      <c r="D829" s="545"/>
      <c r="E829" s="546"/>
      <c r="G829" s="547"/>
      <c r="H829" s="547"/>
      <c r="J829" s="547"/>
      <c r="K829" s="547"/>
      <c r="L829" s="578"/>
      <c r="M829" s="578"/>
      <c r="N829" s="547"/>
      <c r="V829" s="226"/>
      <c r="W829" s="226"/>
      <c r="X829" s="226"/>
      <c r="Y829" s="226"/>
      <c r="Z829" s="226"/>
      <c r="AA829" s="161"/>
      <c r="AB829" s="161"/>
      <c r="AC829" s="161"/>
      <c r="AD829" s="161"/>
      <c r="AE829" s="161"/>
      <c r="AF829" s="161"/>
      <c r="AG829" s="161"/>
      <c r="AH829" s="161"/>
      <c r="AI829" s="161"/>
      <c r="AJ829" s="161"/>
      <c r="AK829" s="161"/>
      <c r="AL829" s="161"/>
      <c r="AM829" s="161"/>
      <c r="AN829" s="506"/>
      <c r="AO829" s="161"/>
      <c r="AP829" s="161"/>
      <c r="AQ829" s="161"/>
      <c r="AR829" s="161"/>
      <c r="AS829" s="161"/>
      <c r="AT829" s="262"/>
      <c r="AU829" s="263"/>
    </row>
    <row r="830" spans="1:47" x14ac:dyDescent="0.3">
      <c r="A830" s="546"/>
      <c r="B830" s="545"/>
      <c r="C830" s="545"/>
      <c r="D830" s="545"/>
      <c r="E830" s="546"/>
      <c r="G830" s="547"/>
      <c r="H830" s="547"/>
      <c r="J830" s="547"/>
      <c r="K830" s="547"/>
      <c r="L830" s="578"/>
      <c r="M830" s="578"/>
      <c r="N830" s="547"/>
      <c r="V830" s="226"/>
      <c r="W830" s="226"/>
      <c r="X830" s="226"/>
      <c r="Y830" s="226"/>
      <c r="Z830" s="226"/>
      <c r="AA830" s="161"/>
      <c r="AB830" s="161"/>
      <c r="AC830" s="161"/>
      <c r="AD830" s="161"/>
      <c r="AE830" s="161"/>
      <c r="AF830" s="161"/>
      <c r="AG830" s="161"/>
      <c r="AH830" s="161"/>
      <c r="AI830" s="161"/>
      <c r="AJ830" s="161"/>
      <c r="AK830" s="161"/>
      <c r="AL830" s="161"/>
      <c r="AM830" s="161"/>
      <c r="AN830" s="506"/>
      <c r="AO830" s="161"/>
      <c r="AP830" s="161"/>
      <c r="AQ830" s="161"/>
      <c r="AR830" s="161"/>
      <c r="AS830" s="161"/>
      <c r="AT830" s="262"/>
      <c r="AU830" s="263"/>
    </row>
    <row r="831" spans="1:47" x14ac:dyDescent="0.3">
      <c r="A831" s="546"/>
      <c r="B831" s="545"/>
      <c r="C831" s="545"/>
      <c r="D831" s="545"/>
      <c r="E831" s="546"/>
      <c r="G831" s="547"/>
      <c r="H831" s="547"/>
      <c r="J831" s="547"/>
      <c r="K831" s="547"/>
      <c r="L831" s="578"/>
      <c r="M831" s="578"/>
      <c r="N831" s="547"/>
      <c r="V831" s="226"/>
      <c r="W831" s="226"/>
      <c r="X831" s="226"/>
      <c r="Y831" s="226"/>
      <c r="Z831" s="226"/>
      <c r="AA831" s="161"/>
      <c r="AB831" s="161"/>
      <c r="AC831" s="161"/>
      <c r="AD831" s="161"/>
      <c r="AE831" s="161"/>
      <c r="AF831" s="161"/>
      <c r="AG831" s="161"/>
      <c r="AH831" s="161"/>
      <c r="AI831" s="161"/>
      <c r="AJ831" s="161"/>
      <c r="AK831" s="161"/>
      <c r="AL831" s="161"/>
      <c r="AM831" s="161"/>
      <c r="AN831" s="506"/>
      <c r="AO831" s="161"/>
      <c r="AP831" s="161"/>
      <c r="AQ831" s="161"/>
      <c r="AR831" s="161"/>
      <c r="AS831" s="161"/>
      <c r="AT831" s="262"/>
      <c r="AU831" s="263"/>
    </row>
    <row r="832" spans="1:47" x14ac:dyDescent="0.3">
      <c r="A832" s="546"/>
      <c r="B832" s="545"/>
      <c r="C832" s="545"/>
      <c r="D832" s="545"/>
      <c r="E832" s="546"/>
      <c r="G832" s="547"/>
      <c r="H832" s="547"/>
      <c r="J832" s="547"/>
      <c r="K832" s="547"/>
      <c r="L832" s="578"/>
      <c r="M832" s="578"/>
      <c r="N832" s="547"/>
      <c r="V832" s="226"/>
      <c r="W832" s="226"/>
      <c r="X832" s="226"/>
      <c r="Y832" s="226"/>
      <c r="Z832" s="226"/>
      <c r="AA832" s="161"/>
      <c r="AB832" s="161"/>
      <c r="AC832" s="161"/>
      <c r="AD832" s="161"/>
      <c r="AE832" s="161"/>
      <c r="AF832" s="161"/>
      <c r="AG832" s="161"/>
      <c r="AH832" s="161"/>
      <c r="AI832" s="161"/>
      <c r="AJ832" s="161"/>
      <c r="AK832" s="161"/>
      <c r="AL832" s="161"/>
      <c r="AM832" s="161"/>
      <c r="AN832" s="506"/>
      <c r="AO832" s="161"/>
      <c r="AP832" s="161"/>
      <c r="AQ832" s="161"/>
      <c r="AR832" s="161"/>
      <c r="AS832" s="161"/>
      <c r="AT832" s="262"/>
      <c r="AU832" s="263"/>
    </row>
    <row r="833" spans="1:47" x14ac:dyDescent="0.3">
      <c r="A833" s="546"/>
      <c r="B833" s="545"/>
      <c r="C833" s="545"/>
      <c r="D833" s="545"/>
      <c r="E833" s="546"/>
      <c r="G833" s="547"/>
      <c r="H833" s="547"/>
      <c r="J833" s="547"/>
      <c r="K833" s="547"/>
      <c r="L833" s="578"/>
      <c r="M833" s="578"/>
      <c r="N833" s="547"/>
      <c r="V833" s="226"/>
      <c r="W833" s="226"/>
      <c r="X833" s="226"/>
      <c r="Y833" s="226"/>
      <c r="Z833" s="226"/>
      <c r="AA833" s="161"/>
      <c r="AB833" s="161"/>
      <c r="AC833" s="161"/>
      <c r="AD833" s="161"/>
      <c r="AE833" s="161"/>
      <c r="AF833" s="161"/>
      <c r="AG833" s="161"/>
      <c r="AH833" s="161"/>
      <c r="AI833" s="161"/>
      <c r="AJ833" s="161"/>
      <c r="AK833" s="161"/>
      <c r="AL833" s="161"/>
      <c r="AM833" s="161"/>
      <c r="AN833" s="506"/>
      <c r="AO833" s="161"/>
      <c r="AP833" s="161"/>
      <c r="AQ833" s="161"/>
      <c r="AR833" s="161"/>
      <c r="AS833" s="161"/>
      <c r="AT833" s="262"/>
      <c r="AU833" s="263"/>
    </row>
    <row r="834" spans="1:47" x14ac:dyDescent="0.3">
      <c r="A834" s="546"/>
      <c r="B834" s="545"/>
      <c r="C834" s="545"/>
      <c r="D834" s="545"/>
      <c r="E834" s="546"/>
      <c r="G834" s="547"/>
      <c r="H834" s="547"/>
      <c r="J834" s="547"/>
      <c r="K834" s="547"/>
      <c r="L834" s="578"/>
      <c r="M834" s="578"/>
      <c r="N834" s="547"/>
      <c r="V834" s="226"/>
      <c r="W834" s="226"/>
      <c r="X834" s="226"/>
      <c r="Y834" s="226"/>
      <c r="Z834" s="226"/>
      <c r="AA834" s="161"/>
      <c r="AB834" s="161"/>
      <c r="AC834" s="161"/>
      <c r="AD834" s="161"/>
      <c r="AE834" s="161"/>
      <c r="AF834" s="161"/>
      <c r="AG834" s="161"/>
      <c r="AH834" s="161"/>
      <c r="AI834" s="161"/>
      <c r="AJ834" s="161"/>
      <c r="AK834" s="161"/>
      <c r="AL834" s="161"/>
      <c r="AM834" s="161"/>
      <c r="AN834" s="506"/>
      <c r="AO834" s="161"/>
      <c r="AP834" s="161"/>
      <c r="AQ834" s="161"/>
      <c r="AR834" s="161"/>
      <c r="AS834" s="161"/>
      <c r="AT834" s="262"/>
      <c r="AU834" s="263"/>
    </row>
    <row r="835" spans="1:47" x14ac:dyDescent="0.3">
      <c r="A835" s="546"/>
      <c r="B835" s="545"/>
      <c r="C835" s="545"/>
      <c r="D835" s="545"/>
      <c r="E835" s="546"/>
      <c r="G835" s="547"/>
      <c r="H835" s="547"/>
      <c r="J835" s="547"/>
      <c r="K835" s="547"/>
      <c r="L835" s="578"/>
      <c r="M835" s="578"/>
      <c r="N835" s="547"/>
      <c r="V835" s="226"/>
      <c r="W835" s="226"/>
      <c r="X835" s="226"/>
      <c r="Y835" s="226"/>
      <c r="Z835" s="226"/>
      <c r="AA835" s="161"/>
      <c r="AB835" s="161"/>
      <c r="AC835" s="161"/>
      <c r="AD835" s="161"/>
      <c r="AE835" s="161"/>
      <c r="AF835" s="161"/>
      <c r="AG835" s="161"/>
      <c r="AH835" s="161"/>
      <c r="AI835" s="161"/>
      <c r="AJ835" s="161"/>
      <c r="AK835" s="161"/>
      <c r="AL835" s="161"/>
      <c r="AM835" s="161"/>
      <c r="AN835" s="506"/>
      <c r="AO835" s="161"/>
      <c r="AP835" s="161"/>
      <c r="AQ835" s="161"/>
      <c r="AR835" s="161"/>
      <c r="AS835" s="161"/>
      <c r="AT835" s="262"/>
      <c r="AU835" s="263"/>
    </row>
    <row r="836" spans="1:47" x14ac:dyDescent="0.3">
      <c r="A836" s="546"/>
      <c r="B836" s="545"/>
      <c r="C836" s="545"/>
      <c r="D836" s="545"/>
      <c r="E836" s="546"/>
      <c r="G836" s="547"/>
      <c r="H836" s="547"/>
      <c r="J836" s="547"/>
      <c r="K836" s="547"/>
      <c r="L836" s="578"/>
      <c r="M836" s="578"/>
      <c r="N836" s="547"/>
      <c r="V836" s="226"/>
      <c r="W836" s="226"/>
      <c r="X836" s="226"/>
      <c r="Y836" s="226"/>
      <c r="Z836" s="226"/>
      <c r="AA836" s="161"/>
      <c r="AB836" s="161"/>
      <c r="AC836" s="161"/>
      <c r="AD836" s="161"/>
      <c r="AE836" s="161"/>
      <c r="AF836" s="161"/>
      <c r="AG836" s="161"/>
      <c r="AH836" s="161"/>
      <c r="AI836" s="161"/>
      <c r="AJ836" s="161"/>
      <c r="AK836" s="161"/>
      <c r="AL836" s="161"/>
      <c r="AM836" s="161"/>
      <c r="AN836" s="506"/>
      <c r="AO836" s="161"/>
      <c r="AP836" s="161"/>
      <c r="AQ836" s="161"/>
      <c r="AR836" s="161"/>
      <c r="AS836" s="161"/>
      <c r="AT836" s="262"/>
      <c r="AU836" s="263"/>
    </row>
    <row r="837" spans="1:47" x14ac:dyDescent="0.3">
      <c r="A837" s="546"/>
      <c r="B837" s="545"/>
      <c r="C837" s="545"/>
      <c r="D837" s="545"/>
      <c r="E837" s="546"/>
      <c r="G837" s="547"/>
      <c r="H837" s="547"/>
      <c r="J837" s="547"/>
      <c r="K837" s="547"/>
      <c r="L837" s="578"/>
      <c r="M837" s="578"/>
      <c r="N837" s="547"/>
      <c r="V837" s="226"/>
      <c r="W837" s="226"/>
      <c r="X837" s="226"/>
      <c r="Y837" s="226"/>
      <c r="Z837" s="226"/>
      <c r="AA837" s="161"/>
      <c r="AB837" s="161"/>
      <c r="AC837" s="161"/>
      <c r="AD837" s="161"/>
      <c r="AE837" s="161"/>
      <c r="AF837" s="161"/>
      <c r="AG837" s="161"/>
      <c r="AH837" s="161"/>
      <c r="AI837" s="161"/>
      <c r="AJ837" s="161"/>
      <c r="AK837" s="161"/>
      <c r="AL837" s="161"/>
      <c r="AM837" s="161"/>
      <c r="AN837" s="506"/>
      <c r="AO837" s="161"/>
      <c r="AP837" s="161"/>
      <c r="AQ837" s="161"/>
      <c r="AR837" s="161"/>
      <c r="AS837" s="161"/>
      <c r="AT837" s="262"/>
      <c r="AU837" s="263"/>
    </row>
    <row r="838" spans="1:47" x14ac:dyDescent="0.3">
      <c r="A838" s="546"/>
      <c r="B838" s="545"/>
      <c r="C838" s="545"/>
      <c r="D838" s="545"/>
      <c r="E838" s="546"/>
      <c r="G838" s="547"/>
      <c r="H838" s="547"/>
      <c r="J838" s="547"/>
      <c r="K838" s="547"/>
      <c r="L838" s="578"/>
      <c r="M838" s="578"/>
      <c r="N838" s="547"/>
      <c r="V838" s="226"/>
      <c r="W838" s="226"/>
      <c r="X838" s="226"/>
      <c r="Y838" s="226"/>
      <c r="Z838" s="226"/>
      <c r="AA838" s="161"/>
      <c r="AB838" s="161"/>
      <c r="AC838" s="161"/>
      <c r="AD838" s="161"/>
      <c r="AE838" s="161"/>
      <c r="AF838" s="161"/>
      <c r="AG838" s="161"/>
      <c r="AH838" s="161"/>
      <c r="AI838" s="161"/>
      <c r="AJ838" s="161"/>
      <c r="AK838" s="161"/>
      <c r="AL838" s="161"/>
      <c r="AM838" s="161"/>
      <c r="AN838" s="506"/>
      <c r="AO838" s="161"/>
      <c r="AP838" s="161"/>
      <c r="AQ838" s="161"/>
      <c r="AR838" s="161"/>
      <c r="AS838" s="161"/>
      <c r="AT838" s="262"/>
      <c r="AU838" s="263"/>
    </row>
    <row r="839" spans="1:47" x14ac:dyDescent="0.3">
      <c r="A839" s="546"/>
      <c r="B839" s="545"/>
      <c r="C839" s="545"/>
      <c r="D839" s="545"/>
      <c r="E839" s="546"/>
      <c r="G839" s="547"/>
      <c r="H839" s="547"/>
      <c r="J839" s="547"/>
      <c r="K839" s="547"/>
      <c r="L839" s="578"/>
      <c r="M839" s="578"/>
      <c r="N839" s="547"/>
      <c r="V839" s="226"/>
      <c r="W839" s="226"/>
      <c r="X839" s="226"/>
      <c r="Y839" s="226"/>
      <c r="Z839" s="226"/>
      <c r="AA839" s="161"/>
      <c r="AB839" s="161"/>
      <c r="AC839" s="161"/>
      <c r="AD839" s="161"/>
      <c r="AE839" s="161"/>
      <c r="AF839" s="161"/>
      <c r="AG839" s="161"/>
      <c r="AH839" s="161"/>
      <c r="AI839" s="161"/>
      <c r="AJ839" s="161"/>
      <c r="AK839" s="161"/>
      <c r="AL839" s="161"/>
      <c r="AM839" s="161"/>
      <c r="AN839" s="506"/>
      <c r="AO839" s="161"/>
      <c r="AP839" s="161"/>
      <c r="AQ839" s="161"/>
      <c r="AR839" s="161"/>
      <c r="AS839" s="161"/>
      <c r="AT839" s="262"/>
      <c r="AU839" s="263"/>
    </row>
    <row r="840" spans="1:47" x14ac:dyDescent="0.3">
      <c r="A840" s="546"/>
      <c r="B840" s="545"/>
      <c r="C840" s="545"/>
      <c r="D840" s="545"/>
      <c r="E840" s="546"/>
      <c r="G840" s="547"/>
      <c r="H840" s="547"/>
      <c r="J840" s="547"/>
      <c r="K840" s="547"/>
      <c r="L840" s="578"/>
      <c r="M840" s="578"/>
      <c r="N840" s="547"/>
      <c r="V840" s="226"/>
      <c r="W840" s="226"/>
      <c r="X840" s="226"/>
      <c r="Y840" s="226"/>
      <c r="Z840" s="226"/>
      <c r="AA840" s="161"/>
      <c r="AB840" s="161"/>
      <c r="AC840" s="161"/>
      <c r="AD840" s="161"/>
      <c r="AE840" s="161"/>
      <c r="AF840" s="161"/>
      <c r="AG840" s="161"/>
      <c r="AH840" s="161"/>
      <c r="AI840" s="161"/>
      <c r="AJ840" s="161"/>
      <c r="AK840" s="161"/>
      <c r="AL840" s="161"/>
      <c r="AM840" s="161"/>
      <c r="AN840" s="506"/>
      <c r="AO840" s="161"/>
      <c r="AP840" s="161"/>
      <c r="AQ840" s="161"/>
      <c r="AR840" s="161"/>
      <c r="AS840" s="161"/>
      <c r="AT840" s="262"/>
      <c r="AU840" s="263"/>
    </row>
    <row r="841" spans="1:47" x14ac:dyDescent="0.3">
      <c r="A841" s="546"/>
      <c r="B841" s="545"/>
      <c r="C841" s="545"/>
      <c r="D841" s="545"/>
      <c r="E841" s="546"/>
      <c r="G841" s="547"/>
      <c r="H841" s="547"/>
      <c r="J841" s="547"/>
      <c r="K841" s="547"/>
      <c r="L841" s="578"/>
      <c r="M841" s="578"/>
      <c r="N841" s="547"/>
      <c r="V841" s="226"/>
      <c r="W841" s="226"/>
      <c r="X841" s="226"/>
      <c r="Y841" s="226"/>
      <c r="Z841" s="226"/>
      <c r="AA841" s="161"/>
      <c r="AB841" s="161"/>
      <c r="AC841" s="161"/>
      <c r="AD841" s="161"/>
      <c r="AE841" s="161"/>
      <c r="AF841" s="161"/>
      <c r="AG841" s="161"/>
      <c r="AH841" s="161"/>
      <c r="AI841" s="161"/>
      <c r="AJ841" s="161"/>
      <c r="AK841" s="161"/>
      <c r="AL841" s="161"/>
      <c r="AM841" s="161"/>
      <c r="AN841" s="506"/>
      <c r="AO841" s="161"/>
      <c r="AP841" s="161"/>
      <c r="AQ841" s="161"/>
      <c r="AR841" s="161"/>
      <c r="AS841" s="161"/>
      <c r="AT841" s="262"/>
      <c r="AU841" s="263"/>
    </row>
    <row r="842" spans="1:47" x14ac:dyDescent="0.3">
      <c r="A842" s="546"/>
      <c r="B842" s="545"/>
      <c r="C842" s="545"/>
      <c r="D842" s="545"/>
      <c r="E842" s="546"/>
      <c r="G842" s="547"/>
      <c r="H842" s="547"/>
      <c r="J842" s="547"/>
      <c r="K842" s="547"/>
      <c r="L842" s="578"/>
      <c r="M842" s="578"/>
      <c r="N842" s="547"/>
      <c r="V842" s="226"/>
      <c r="W842" s="226"/>
      <c r="X842" s="226"/>
      <c r="Y842" s="226"/>
      <c r="Z842" s="226"/>
      <c r="AA842" s="161"/>
      <c r="AB842" s="161"/>
      <c r="AC842" s="161"/>
      <c r="AD842" s="161"/>
      <c r="AE842" s="161"/>
      <c r="AF842" s="161"/>
      <c r="AG842" s="161"/>
      <c r="AH842" s="161"/>
      <c r="AI842" s="161"/>
      <c r="AJ842" s="161"/>
      <c r="AK842" s="161"/>
      <c r="AL842" s="161"/>
      <c r="AM842" s="161"/>
      <c r="AN842" s="506"/>
      <c r="AO842" s="161"/>
      <c r="AP842" s="161"/>
      <c r="AQ842" s="161"/>
      <c r="AR842" s="161"/>
      <c r="AS842" s="161"/>
      <c r="AT842" s="262"/>
      <c r="AU842" s="263"/>
    </row>
    <row r="843" spans="1:47" x14ac:dyDescent="0.3">
      <c r="A843" s="546"/>
      <c r="B843" s="545"/>
      <c r="C843" s="545"/>
      <c r="D843" s="545"/>
      <c r="E843" s="546"/>
      <c r="G843" s="547"/>
      <c r="H843" s="547"/>
      <c r="J843" s="547"/>
      <c r="K843" s="547"/>
      <c r="L843" s="578"/>
      <c r="M843" s="578"/>
      <c r="N843" s="547"/>
      <c r="V843" s="226"/>
      <c r="W843" s="226"/>
      <c r="X843" s="226"/>
      <c r="Y843" s="226"/>
      <c r="Z843" s="226"/>
      <c r="AA843" s="161"/>
      <c r="AB843" s="161"/>
      <c r="AC843" s="161"/>
      <c r="AD843" s="161"/>
      <c r="AE843" s="161"/>
      <c r="AF843" s="161"/>
      <c r="AG843" s="161"/>
      <c r="AH843" s="161"/>
      <c r="AI843" s="161"/>
      <c r="AJ843" s="161"/>
      <c r="AK843" s="161"/>
      <c r="AL843" s="161"/>
      <c r="AM843" s="161"/>
      <c r="AN843" s="506"/>
      <c r="AO843" s="161"/>
      <c r="AP843" s="161"/>
      <c r="AQ843" s="161"/>
      <c r="AR843" s="161"/>
      <c r="AS843" s="161"/>
      <c r="AT843" s="262"/>
      <c r="AU843" s="263"/>
    </row>
    <row r="844" spans="1:47" x14ac:dyDescent="0.3">
      <c r="A844" s="546"/>
      <c r="B844" s="545"/>
      <c r="C844" s="545"/>
      <c r="D844" s="545"/>
      <c r="E844" s="546"/>
      <c r="G844" s="547"/>
      <c r="H844" s="547"/>
      <c r="J844" s="547"/>
      <c r="K844" s="547"/>
      <c r="L844" s="578"/>
      <c r="M844" s="578"/>
      <c r="N844" s="547"/>
      <c r="V844" s="226"/>
      <c r="W844" s="226"/>
      <c r="X844" s="226"/>
      <c r="Y844" s="226"/>
      <c r="Z844" s="226"/>
      <c r="AA844" s="161"/>
      <c r="AB844" s="161"/>
      <c r="AC844" s="161"/>
      <c r="AD844" s="161"/>
      <c r="AE844" s="161"/>
      <c r="AF844" s="161"/>
      <c r="AG844" s="161"/>
      <c r="AH844" s="161"/>
      <c r="AI844" s="161"/>
      <c r="AJ844" s="161"/>
      <c r="AK844" s="161"/>
      <c r="AL844" s="161"/>
      <c r="AM844" s="161"/>
      <c r="AN844" s="506"/>
      <c r="AO844" s="161"/>
      <c r="AP844" s="161"/>
      <c r="AQ844" s="161"/>
      <c r="AR844" s="161"/>
      <c r="AS844" s="161"/>
      <c r="AT844" s="262"/>
      <c r="AU844" s="263"/>
    </row>
    <row r="845" spans="1:47" x14ac:dyDescent="0.3">
      <c r="A845" s="546"/>
      <c r="B845" s="545"/>
      <c r="C845" s="545"/>
      <c r="D845" s="545"/>
      <c r="E845" s="546"/>
      <c r="G845" s="547"/>
      <c r="H845" s="547"/>
      <c r="J845" s="547"/>
      <c r="K845" s="547"/>
      <c r="L845" s="578"/>
      <c r="M845" s="578"/>
      <c r="N845" s="547"/>
      <c r="V845" s="226"/>
      <c r="W845" s="226"/>
      <c r="X845" s="226"/>
      <c r="Y845" s="226"/>
      <c r="Z845" s="226"/>
      <c r="AA845" s="161"/>
      <c r="AB845" s="161"/>
      <c r="AC845" s="161"/>
      <c r="AD845" s="161"/>
      <c r="AE845" s="161"/>
      <c r="AF845" s="161"/>
      <c r="AG845" s="161"/>
      <c r="AH845" s="161"/>
      <c r="AI845" s="161"/>
      <c r="AJ845" s="161"/>
      <c r="AK845" s="161"/>
      <c r="AL845" s="161"/>
      <c r="AM845" s="161"/>
      <c r="AN845" s="506"/>
      <c r="AO845" s="161"/>
      <c r="AP845" s="161"/>
      <c r="AQ845" s="161"/>
      <c r="AR845" s="161"/>
      <c r="AS845" s="161"/>
      <c r="AT845" s="262"/>
      <c r="AU845" s="263"/>
    </row>
    <row r="846" spans="1:47" x14ac:dyDescent="0.3">
      <c r="A846" s="546"/>
      <c r="B846" s="545"/>
      <c r="C846" s="545"/>
      <c r="D846" s="545"/>
      <c r="E846" s="546"/>
      <c r="G846" s="547"/>
      <c r="H846" s="547"/>
      <c r="J846" s="547"/>
      <c r="K846" s="547"/>
      <c r="L846" s="578"/>
      <c r="M846" s="578"/>
      <c r="N846" s="547"/>
      <c r="V846" s="226"/>
      <c r="W846" s="226"/>
      <c r="X846" s="226"/>
      <c r="Y846" s="226"/>
      <c r="Z846" s="226"/>
      <c r="AA846" s="161"/>
      <c r="AB846" s="161"/>
      <c r="AC846" s="161"/>
      <c r="AD846" s="161"/>
      <c r="AE846" s="161"/>
      <c r="AF846" s="161"/>
      <c r="AG846" s="161"/>
      <c r="AH846" s="161"/>
      <c r="AI846" s="161"/>
      <c r="AJ846" s="161"/>
      <c r="AK846" s="161"/>
      <c r="AL846" s="161"/>
      <c r="AM846" s="161"/>
      <c r="AN846" s="506"/>
      <c r="AO846" s="161"/>
      <c r="AP846" s="161"/>
      <c r="AQ846" s="161"/>
      <c r="AR846" s="161"/>
      <c r="AS846" s="161"/>
      <c r="AT846" s="262"/>
      <c r="AU846" s="263"/>
    </row>
    <row r="847" spans="1:47" x14ac:dyDescent="0.3">
      <c r="A847" s="546"/>
      <c r="B847" s="545"/>
      <c r="C847" s="545"/>
      <c r="D847" s="545"/>
      <c r="E847" s="546"/>
      <c r="G847" s="547"/>
      <c r="H847" s="547"/>
      <c r="J847" s="547"/>
      <c r="K847" s="547"/>
      <c r="L847" s="578"/>
      <c r="M847" s="578"/>
      <c r="N847" s="547"/>
      <c r="V847" s="226"/>
      <c r="W847" s="226"/>
      <c r="X847" s="226"/>
      <c r="Y847" s="226"/>
      <c r="Z847" s="226"/>
      <c r="AA847" s="161"/>
      <c r="AB847" s="161"/>
      <c r="AC847" s="161"/>
      <c r="AD847" s="161"/>
      <c r="AE847" s="161"/>
      <c r="AF847" s="161"/>
      <c r="AG847" s="161"/>
      <c r="AH847" s="161"/>
      <c r="AI847" s="161"/>
      <c r="AJ847" s="161"/>
      <c r="AK847" s="161"/>
      <c r="AL847" s="161"/>
      <c r="AM847" s="161"/>
      <c r="AN847" s="506"/>
      <c r="AO847" s="161"/>
      <c r="AP847" s="161"/>
      <c r="AQ847" s="161"/>
      <c r="AR847" s="161"/>
      <c r="AS847" s="161"/>
      <c r="AT847" s="262"/>
      <c r="AU847" s="263"/>
    </row>
    <row r="848" spans="1:47" x14ac:dyDescent="0.3">
      <c r="A848" s="546"/>
      <c r="B848" s="545"/>
      <c r="C848" s="545"/>
      <c r="D848" s="545"/>
      <c r="E848" s="546"/>
      <c r="G848" s="547"/>
      <c r="H848" s="547"/>
      <c r="J848" s="547"/>
      <c r="K848" s="547"/>
      <c r="L848" s="578"/>
      <c r="M848" s="578"/>
      <c r="N848" s="547"/>
      <c r="V848" s="226"/>
      <c r="W848" s="226"/>
      <c r="X848" s="226"/>
      <c r="Y848" s="226"/>
      <c r="Z848" s="226"/>
      <c r="AA848" s="161"/>
      <c r="AB848" s="161"/>
      <c r="AC848" s="161"/>
      <c r="AD848" s="161"/>
      <c r="AE848" s="161"/>
      <c r="AF848" s="161"/>
      <c r="AG848" s="161"/>
      <c r="AH848" s="161"/>
      <c r="AI848" s="161"/>
      <c r="AJ848" s="161"/>
      <c r="AK848" s="161"/>
      <c r="AL848" s="161"/>
      <c r="AM848" s="161"/>
      <c r="AN848" s="506"/>
      <c r="AO848" s="161"/>
      <c r="AP848" s="161"/>
      <c r="AQ848" s="161"/>
      <c r="AR848" s="161"/>
      <c r="AS848" s="161"/>
      <c r="AT848" s="262"/>
      <c r="AU848" s="263"/>
    </row>
    <row r="849" spans="1:47" x14ac:dyDescent="0.3">
      <c r="A849" s="546"/>
      <c r="B849" s="545"/>
      <c r="C849" s="545"/>
      <c r="D849" s="545"/>
      <c r="E849" s="546"/>
      <c r="G849" s="547"/>
      <c r="H849" s="547"/>
      <c r="J849" s="547"/>
      <c r="K849" s="547"/>
      <c r="L849" s="578"/>
      <c r="M849" s="578"/>
      <c r="N849" s="547"/>
      <c r="V849" s="226"/>
      <c r="W849" s="226"/>
      <c r="X849" s="226"/>
      <c r="Y849" s="226"/>
      <c r="Z849" s="226"/>
      <c r="AA849" s="161"/>
      <c r="AB849" s="161"/>
      <c r="AC849" s="161"/>
      <c r="AD849" s="161"/>
      <c r="AE849" s="161"/>
      <c r="AF849" s="161"/>
      <c r="AG849" s="161"/>
      <c r="AH849" s="161"/>
      <c r="AI849" s="161"/>
      <c r="AJ849" s="161"/>
      <c r="AK849" s="161"/>
      <c r="AL849" s="161"/>
      <c r="AM849" s="161"/>
      <c r="AN849" s="506"/>
      <c r="AO849" s="161"/>
      <c r="AP849" s="161"/>
      <c r="AQ849" s="161"/>
      <c r="AR849" s="161"/>
      <c r="AS849" s="161"/>
      <c r="AT849" s="262"/>
      <c r="AU849" s="263"/>
    </row>
    <row r="850" spans="1:47" x14ac:dyDescent="0.3">
      <c r="A850" s="546"/>
      <c r="B850" s="545"/>
      <c r="C850" s="545"/>
      <c r="D850" s="545"/>
      <c r="E850" s="546"/>
      <c r="G850" s="547"/>
      <c r="H850" s="547"/>
      <c r="J850" s="547"/>
      <c r="K850" s="547"/>
      <c r="L850" s="578"/>
      <c r="M850" s="578"/>
      <c r="N850" s="547"/>
      <c r="V850" s="226"/>
      <c r="W850" s="226"/>
      <c r="X850" s="226"/>
      <c r="Y850" s="226"/>
      <c r="Z850" s="226"/>
      <c r="AA850" s="161"/>
      <c r="AB850" s="161"/>
      <c r="AC850" s="161"/>
      <c r="AD850" s="161"/>
      <c r="AE850" s="161"/>
      <c r="AF850" s="161"/>
      <c r="AG850" s="161"/>
      <c r="AH850" s="161"/>
      <c r="AI850" s="161"/>
      <c r="AJ850" s="161"/>
      <c r="AK850" s="161"/>
      <c r="AL850" s="161"/>
      <c r="AM850" s="161"/>
      <c r="AN850" s="506"/>
      <c r="AO850" s="161"/>
      <c r="AP850" s="161"/>
      <c r="AQ850" s="161"/>
      <c r="AR850" s="161"/>
      <c r="AS850" s="161"/>
      <c r="AT850" s="262"/>
      <c r="AU850" s="263"/>
    </row>
    <row r="851" spans="1:47" x14ac:dyDescent="0.3">
      <c r="A851" s="546"/>
      <c r="B851" s="545"/>
      <c r="C851" s="545"/>
      <c r="D851" s="545"/>
      <c r="E851" s="546"/>
      <c r="G851" s="547"/>
      <c r="H851" s="547"/>
      <c r="J851" s="547"/>
      <c r="K851" s="547"/>
      <c r="L851" s="578"/>
      <c r="M851" s="578"/>
      <c r="N851" s="547"/>
      <c r="V851" s="226"/>
      <c r="W851" s="226"/>
      <c r="X851" s="226"/>
      <c r="Y851" s="226"/>
      <c r="Z851" s="226"/>
      <c r="AA851" s="161"/>
      <c r="AB851" s="161"/>
      <c r="AC851" s="161"/>
      <c r="AD851" s="161"/>
      <c r="AE851" s="161"/>
      <c r="AF851" s="161"/>
      <c r="AG851" s="161"/>
      <c r="AH851" s="161"/>
      <c r="AI851" s="161"/>
      <c r="AJ851" s="161"/>
      <c r="AK851" s="161"/>
      <c r="AL851" s="161"/>
      <c r="AM851" s="161"/>
      <c r="AN851" s="506"/>
      <c r="AO851" s="161"/>
      <c r="AP851" s="161"/>
      <c r="AQ851" s="161"/>
      <c r="AR851" s="161"/>
      <c r="AS851" s="161"/>
      <c r="AT851" s="262"/>
      <c r="AU851" s="263"/>
    </row>
    <row r="852" spans="1:47" x14ac:dyDescent="0.3">
      <c r="A852" s="546"/>
      <c r="B852" s="545"/>
      <c r="C852" s="545"/>
      <c r="D852" s="545"/>
      <c r="E852" s="546"/>
      <c r="G852" s="547"/>
      <c r="H852" s="547"/>
      <c r="J852" s="547"/>
      <c r="K852" s="547"/>
      <c r="L852" s="578"/>
      <c r="M852" s="578"/>
      <c r="N852" s="547"/>
      <c r="V852" s="226"/>
      <c r="W852" s="226"/>
      <c r="X852" s="226"/>
      <c r="Y852" s="226"/>
      <c r="Z852" s="226"/>
      <c r="AA852" s="161"/>
      <c r="AB852" s="161"/>
      <c r="AC852" s="161"/>
      <c r="AD852" s="161"/>
      <c r="AE852" s="161"/>
      <c r="AF852" s="161"/>
      <c r="AG852" s="161"/>
      <c r="AH852" s="161"/>
      <c r="AI852" s="161"/>
      <c r="AJ852" s="161"/>
      <c r="AK852" s="161"/>
      <c r="AL852" s="161"/>
      <c r="AM852" s="161"/>
      <c r="AN852" s="506"/>
      <c r="AO852" s="161"/>
      <c r="AP852" s="161"/>
      <c r="AQ852" s="161"/>
      <c r="AR852" s="161"/>
      <c r="AS852" s="161"/>
      <c r="AT852" s="262"/>
      <c r="AU852" s="263"/>
    </row>
    <row r="853" spans="1:47" x14ac:dyDescent="0.3">
      <c r="A853" s="546"/>
      <c r="B853" s="545"/>
      <c r="C853" s="545"/>
      <c r="D853" s="545"/>
      <c r="E853" s="546"/>
      <c r="G853" s="547"/>
      <c r="H853" s="547"/>
      <c r="J853" s="547"/>
      <c r="K853" s="547"/>
      <c r="L853" s="578"/>
      <c r="M853" s="578"/>
      <c r="N853" s="547"/>
      <c r="V853" s="226"/>
      <c r="W853" s="226"/>
      <c r="X853" s="226"/>
      <c r="Y853" s="226"/>
      <c r="Z853" s="226"/>
      <c r="AA853" s="161"/>
      <c r="AB853" s="161"/>
      <c r="AC853" s="161"/>
      <c r="AD853" s="161"/>
      <c r="AE853" s="161"/>
      <c r="AF853" s="161"/>
      <c r="AG853" s="161"/>
      <c r="AH853" s="161"/>
      <c r="AI853" s="161"/>
      <c r="AJ853" s="161"/>
      <c r="AK853" s="161"/>
      <c r="AL853" s="161"/>
      <c r="AM853" s="161"/>
      <c r="AN853" s="506"/>
      <c r="AO853" s="161"/>
      <c r="AP853" s="161"/>
      <c r="AQ853" s="161"/>
      <c r="AR853" s="161"/>
      <c r="AS853" s="161"/>
      <c r="AT853" s="262"/>
      <c r="AU853" s="263"/>
    </row>
    <row r="854" spans="1:47" x14ac:dyDescent="0.3">
      <c r="A854" s="546"/>
      <c r="B854" s="545"/>
      <c r="C854" s="545"/>
      <c r="D854" s="545"/>
      <c r="E854" s="546"/>
      <c r="G854" s="547"/>
      <c r="H854" s="547"/>
      <c r="J854" s="547"/>
      <c r="K854" s="547"/>
      <c r="L854" s="578"/>
      <c r="M854" s="578"/>
      <c r="N854" s="547"/>
      <c r="V854" s="226"/>
      <c r="W854" s="226"/>
      <c r="X854" s="226"/>
      <c r="Y854" s="226"/>
      <c r="Z854" s="226"/>
      <c r="AA854" s="161"/>
      <c r="AB854" s="161"/>
      <c r="AC854" s="161"/>
      <c r="AD854" s="161"/>
      <c r="AE854" s="161"/>
      <c r="AF854" s="161"/>
      <c r="AG854" s="161"/>
      <c r="AH854" s="161"/>
      <c r="AI854" s="161"/>
      <c r="AJ854" s="161"/>
      <c r="AK854" s="161"/>
      <c r="AL854" s="161"/>
      <c r="AM854" s="161"/>
      <c r="AN854" s="506"/>
      <c r="AO854" s="161"/>
      <c r="AP854" s="161"/>
      <c r="AQ854" s="161"/>
      <c r="AR854" s="161"/>
      <c r="AS854" s="161"/>
      <c r="AT854" s="262"/>
      <c r="AU854" s="263"/>
    </row>
    <row r="855" spans="1:47" x14ac:dyDescent="0.3">
      <c r="A855" s="546"/>
      <c r="B855" s="545"/>
      <c r="C855" s="545"/>
      <c r="D855" s="545"/>
      <c r="E855" s="546"/>
      <c r="G855" s="547"/>
      <c r="H855" s="547"/>
      <c r="J855" s="547"/>
      <c r="K855" s="547"/>
      <c r="L855" s="578"/>
      <c r="M855" s="578"/>
      <c r="N855" s="547"/>
      <c r="V855" s="226"/>
      <c r="W855" s="226"/>
      <c r="X855" s="226"/>
      <c r="Y855" s="226"/>
      <c r="Z855" s="226"/>
      <c r="AA855" s="161"/>
      <c r="AB855" s="161"/>
      <c r="AC855" s="161"/>
      <c r="AD855" s="161"/>
      <c r="AE855" s="161"/>
      <c r="AF855" s="161"/>
      <c r="AG855" s="161"/>
      <c r="AH855" s="161"/>
      <c r="AI855" s="161"/>
      <c r="AJ855" s="161"/>
      <c r="AK855" s="161"/>
      <c r="AL855" s="161"/>
      <c r="AM855" s="161"/>
      <c r="AN855" s="506"/>
      <c r="AO855" s="161"/>
      <c r="AP855" s="161"/>
      <c r="AQ855" s="161"/>
      <c r="AR855" s="161"/>
      <c r="AS855" s="161"/>
      <c r="AT855" s="262"/>
      <c r="AU855" s="263"/>
    </row>
    <row r="856" spans="1:47" x14ac:dyDescent="0.3">
      <c r="A856" s="546"/>
      <c r="B856" s="545"/>
      <c r="C856" s="545"/>
      <c r="D856" s="545"/>
      <c r="E856" s="546"/>
      <c r="G856" s="547"/>
      <c r="H856" s="547"/>
      <c r="J856" s="547"/>
      <c r="K856" s="547"/>
      <c r="L856" s="578"/>
      <c r="M856" s="578"/>
      <c r="N856" s="547"/>
      <c r="V856" s="226"/>
      <c r="W856" s="226"/>
      <c r="X856" s="226"/>
      <c r="Y856" s="226"/>
      <c r="Z856" s="226"/>
      <c r="AA856" s="161"/>
      <c r="AB856" s="161"/>
      <c r="AC856" s="161"/>
      <c r="AD856" s="161"/>
      <c r="AE856" s="161"/>
      <c r="AF856" s="161"/>
      <c r="AG856" s="161"/>
      <c r="AH856" s="161"/>
      <c r="AI856" s="161"/>
      <c r="AJ856" s="161"/>
      <c r="AK856" s="161"/>
      <c r="AL856" s="161"/>
      <c r="AM856" s="161"/>
      <c r="AN856" s="506"/>
      <c r="AO856" s="161"/>
      <c r="AP856" s="161"/>
      <c r="AQ856" s="161"/>
      <c r="AR856" s="161"/>
      <c r="AS856" s="161"/>
      <c r="AT856" s="262"/>
      <c r="AU856" s="263"/>
    </row>
    <row r="857" spans="1:47" x14ac:dyDescent="0.3">
      <c r="A857" s="546"/>
      <c r="B857" s="545"/>
      <c r="C857" s="545"/>
      <c r="D857" s="545"/>
      <c r="E857" s="546"/>
      <c r="G857" s="547"/>
      <c r="H857" s="547"/>
      <c r="J857" s="547"/>
      <c r="K857" s="547"/>
      <c r="L857" s="578"/>
      <c r="M857" s="578"/>
      <c r="N857" s="547"/>
      <c r="V857" s="226"/>
      <c r="W857" s="226"/>
      <c r="X857" s="226"/>
      <c r="Y857" s="226"/>
      <c r="Z857" s="226"/>
      <c r="AA857" s="161"/>
      <c r="AB857" s="161"/>
      <c r="AC857" s="161"/>
      <c r="AD857" s="161"/>
      <c r="AE857" s="161"/>
      <c r="AF857" s="161"/>
      <c r="AG857" s="161"/>
      <c r="AH857" s="161"/>
      <c r="AI857" s="161"/>
      <c r="AJ857" s="161"/>
      <c r="AK857" s="161"/>
      <c r="AL857" s="161"/>
      <c r="AM857" s="161"/>
      <c r="AN857" s="506"/>
      <c r="AO857" s="161"/>
      <c r="AP857" s="161"/>
      <c r="AQ857" s="161"/>
      <c r="AR857" s="161"/>
      <c r="AS857" s="161"/>
      <c r="AT857" s="262"/>
      <c r="AU857" s="263"/>
    </row>
    <row r="858" spans="1:47" x14ac:dyDescent="0.3">
      <c r="A858" s="546"/>
      <c r="B858" s="545"/>
      <c r="C858" s="545"/>
      <c r="D858" s="545"/>
      <c r="E858" s="546"/>
      <c r="G858" s="547"/>
      <c r="H858" s="547"/>
      <c r="J858" s="547"/>
      <c r="K858" s="547"/>
      <c r="L858" s="578"/>
      <c r="M858" s="578"/>
      <c r="N858" s="547"/>
      <c r="V858" s="226"/>
      <c r="W858" s="226"/>
      <c r="X858" s="226"/>
      <c r="Y858" s="226"/>
      <c r="Z858" s="226"/>
      <c r="AA858" s="161"/>
      <c r="AB858" s="161"/>
      <c r="AC858" s="161"/>
      <c r="AD858" s="161"/>
      <c r="AE858" s="161"/>
      <c r="AF858" s="161"/>
      <c r="AG858" s="161"/>
      <c r="AH858" s="161"/>
      <c r="AI858" s="161"/>
      <c r="AJ858" s="161"/>
      <c r="AK858" s="161"/>
      <c r="AL858" s="161"/>
      <c r="AM858" s="161"/>
      <c r="AN858" s="506"/>
      <c r="AO858" s="161"/>
      <c r="AP858" s="161"/>
      <c r="AQ858" s="161"/>
      <c r="AR858" s="161"/>
      <c r="AS858" s="161"/>
      <c r="AT858" s="262"/>
      <c r="AU858" s="263"/>
    </row>
    <row r="859" spans="1:47" x14ac:dyDescent="0.3">
      <c r="A859" s="546"/>
      <c r="B859" s="545"/>
      <c r="C859" s="545"/>
      <c r="D859" s="545"/>
      <c r="E859" s="546"/>
      <c r="G859" s="547"/>
      <c r="H859" s="547"/>
      <c r="J859" s="547"/>
      <c r="K859" s="547"/>
      <c r="L859" s="578"/>
      <c r="M859" s="578"/>
      <c r="N859" s="547"/>
      <c r="V859" s="226"/>
      <c r="W859" s="226"/>
      <c r="X859" s="226"/>
      <c r="Y859" s="226"/>
      <c r="Z859" s="226"/>
      <c r="AA859" s="161"/>
      <c r="AB859" s="161"/>
      <c r="AC859" s="161"/>
      <c r="AD859" s="161"/>
      <c r="AE859" s="161"/>
      <c r="AF859" s="161"/>
      <c r="AG859" s="161"/>
      <c r="AH859" s="161"/>
      <c r="AI859" s="161"/>
      <c r="AJ859" s="161"/>
      <c r="AK859" s="161"/>
      <c r="AL859" s="161"/>
      <c r="AM859" s="161"/>
      <c r="AN859" s="506"/>
      <c r="AO859" s="161"/>
      <c r="AP859" s="161"/>
      <c r="AQ859" s="161"/>
      <c r="AR859" s="161"/>
      <c r="AS859" s="161"/>
      <c r="AT859" s="262"/>
      <c r="AU859" s="263"/>
    </row>
    <row r="860" spans="1:47" x14ac:dyDescent="0.3">
      <c r="A860" s="546"/>
      <c r="B860" s="545"/>
      <c r="C860" s="545"/>
      <c r="D860" s="545"/>
      <c r="E860" s="546"/>
      <c r="G860" s="547"/>
      <c r="H860" s="547"/>
      <c r="J860" s="547"/>
      <c r="K860" s="547"/>
      <c r="L860" s="578"/>
      <c r="M860" s="578"/>
      <c r="N860" s="547"/>
      <c r="V860" s="226"/>
      <c r="W860" s="226"/>
      <c r="X860" s="226"/>
      <c r="Y860" s="226"/>
      <c r="Z860" s="226"/>
      <c r="AA860" s="161"/>
      <c r="AB860" s="161"/>
      <c r="AC860" s="161"/>
      <c r="AD860" s="161"/>
      <c r="AE860" s="161"/>
      <c r="AF860" s="161"/>
      <c r="AG860" s="161"/>
      <c r="AH860" s="161"/>
      <c r="AI860" s="161"/>
      <c r="AJ860" s="161"/>
      <c r="AK860" s="161"/>
      <c r="AL860" s="161"/>
      <c r="AM860" s="161"/>
      <c r="AN860" s="506"/>
      <c r="AO860" s="161"/>
      <c r="AP860" s="161"/>
      <c r="AQ860" s="161"/>
      <c r="AR860" s="161"/>
      <c r="AS860" s="161"/>
      <c r="AT860" s="262"/>
      <c r="AU860" s="263"/>
    </row>
    <row r="861" spans="1:47" x14ac:dyDescent="0.3">
      <c r="A861" s="546"/>
      <c r="B861" s="545"/>
      <c r="C861" s="545"/>
      <c r="D861" s="545"/>
      <c r="E861" s="546"/>
      <c r="G861" s="547"/>
      <c r="H861" s="547"/>
      <c r="J861" s="547"/>
      <c r="K861" s="547"/>
      <c r="L861" s="578"/>
      <c r="M861" s="578"/>
      <c r="N861" s="547"/>
      <c r="V861" s="226"/>
      <c r="W861" s="226"/>
      <c r="X861" s="226"/>
      <c r="Y861" s="226"/>
      <c r="Z861" s="226"/>
      <c r="AA861" s="161"/>
      <c r="AB861" s="161"/>
      <c r="AC861" s="161"/>
      <c r="AD861" s="161"/>
      <c r="AE861" s="161"/>
      <c r="AF861" s="161"/>
      <c r="AG861" s="161"/>
      <c r="AH861" s="161"/>
      <c r="AI861" s="161"/>
      <c r="AJ861" s="161"/>
      <c r="AK861" s="161"/>
      <c r="AL861" s="161"/>
      <c r="AM861" s="161"/>
      <c r="AN861" s="506"/>
      <c r="AO861" s="161"/>
      <c r="AP861" s="161"/>
      <c r="AQ861" s="161"/>
      <c r="AR861" s="161"/>
      <c r="AS861" s="161"/>
      <c r="AT861" s="262"/>
      <c r="AU861" s="263"/>
    </row>
    <row r="862" spans="1:47" x14ac:dyDescent="0.3">
      <c r="A862" s="546"/>
      <c r="B862" s="545"/>
      <c r="C862" s="545"/>
      <c r="D862" s="545"/>
      <c r="E862" s="546"/>
      <c r="G862" s="547"/>
      <c r="H862" s="547"/>
      <c r="J862" s="547"/>
      <c r="K862" s="547"/>
      <c r="L862" s="578"/>
      <c r="M862" s="578"/>
      <c r="N862" s="547"/>
      <c r="V862" s="226"/>
      <c r="W862" s="226"/>
      <c r="X862" s="226"/>
      <c r="Y862" s="226"/>
      <c r="Z862" s="226"/>
      <c r="AA862" s="161"/>
      <c r="AB862" s="161"/>
      <c r="AC862" s="161"/>
      <c r="AD862" s="161"/>
      <c r="AE862" s="161"/>
      <c r="AF862" s="161"/>
      <c r="AG862" s="161"/>
      <c r="AH862" s="161"/>
      <c r="AI862" s="161"/>
      <c r="AJ862" s="161"/>
      <c r="AK862" s="161"/>
      <c r="AL862" s="161"/>
      <c r="AM862" s="161"/>
      <c r="AN862" s="506"/>
      <c r="AO862" s="161"/>
      <c r="AP862" s="161"/>
      <c r="AQ862" s="161"/>
      <c r="AR862" s="161"/>
      <c r="AS862" s="161"/>
      <c r="AT862" s="262"/>
      <c r="AU862" s="263"/>
    </row>
    <row r="863" spans="1:47" x14ac:dyDescent="0.3">
      <c r="A863" s="546"/>
      <c r="B863" s="545"/>
      <c r="C863" s="545"/>
      <c r="D863" s="545"/>
      <c r="E863" s="546"/>
      <c r="G863" s="547"/>
      <c r="H863" s="547"/>
      <c r="J863" s="547"/>
      <c r="K863" s="547"/>
      <c r="L863" s="578"/>
      <c r="M863" s="578"/>
      <c r="N863" s="547"/>
      <c r="V863" s="226"/>
      <c r="W863" s="226"/>
      <c r="X863" s="226"/>
      <c r="Y863" s="226"/>
      <c r="Z863" s="226"/>
      <c r="AA863" s="161"/>
      <c r="AB863" s="161"/>
      <c r="AC863" s="161"/>
      <c r="AD863" s="161"/>
      <c r="AE863" s="161"/>
      <c r="AF863" s="161"/>
      <c r="AG863" s="161"/>
      <c r="AH863" s="161"/>
      <c r="AI863" s="161"/>
      <c r="AJ863" s="161"/>
      <c r="AK863" s="161"/>
      <c r="AL863" s="161"/>
      <c r="AM863" s="161"/>
      <c r="AN863" s="506"/>
      <c r="AO863" s="161"/>
      <c r="AP863" s="161"/>
      <c r="AQ863" s="161"/>
      <c r="AR863" s="161"/>
      <c r="AS863" s="161"/>
      <c r="AT863" s="262"/>
      <c r="AU863" s="263"/>
    </row>
    <row r="864" spans="1:47" x14ac:dyDescent="0.3">
      <c r="A864" s="546"/>
      <c r="B864" s="545"/>
      <c r="C864" s="545"/>
      <c r="D864" s="545"/>
      <c r="E864" s="546"/>
      <c r="G864" s="547"/>
      <c r="H864" s="547"/>
      <c r="J864" s="547"/>
      <c r="K864" s="547"/>
      <c r="L864" s="578"/>
      <c r="M864" s="578"/>
      <c r="N864" s="547"/>
      <c r="V864" s="226"/>
      <c r="W864" s="226"/>
      <c r="X864" s="226"/>
      <c r="Y864" s="226"/>
      <c r="Z864" s="226"/>
      <c r="AA864" s="161"/>
      <c r="AB864" s="161"/>
      <c r="AC864" s="161"/>
      <c r="AD864" s="161"/>
      <c r="AE864" s="161"/>
      <c r="AF864" s="161"/>
      <c r="AG864" s="161"/>
      <c r="AH864" s="161"/>
      <c r="AI864" s="161"/>
      <c r="AJ864" s="161"/>
      <c r="AK864" s="161"/>
      <c r="AL864" s="161"/>
      <c r="AM864" s="161"/>
      <c r="AN864" s="506"/>
      <c r="AO864" s="161"/>
      <c r="AP864" s="161"/>
      <c r="AQ864" s="161"/>
      <c r="AR864" s="161"/>
      <c r="AS864" s="161"/>
      <c r="AT864" s="262"/>
      <c r="AU864" s="263"/>
    </row>
    <row r="865" spans="1:47" x14ac:dyDescent="0.3">
      <c r="A865" s="546"/>
      <c r="B865" s="545"/>
      <c r="C865" s="545"/>
      <c r="D865" s="545"/>
      <c r="E865" s="546"/>
      <c r="G865" s="547"/>
      <c r="H865" s="547"/>
      <c r="J865" s="547"/>
      <c r="K865" s="547"/>
      <c r="L865" s="578"/>
      <c r="M865" s="578"/>
      <c r="N865" s="547"/>
      <c r="V865" s="226"/>
      <c r="W865" s="226"/>
      <c r="X865" s="226"/>
      <c r="Y865" s="226"/>
      <c r="Z865" s="226"/>
      <c r="AA865" s="161"/>
      <c r="AB865" s="161"/>
      <c r="AC865" s="161"/>
      <c r="AD865" s="161"/>
      <c r="AE865" s="161"/>
      <c r="AF865" s="161"/>
      <c r="AG865" s="161"/>
      <c r="AH865" s="161"/>
      <c r="AI865" s="161"/>
      <c r="AJ865" s="161"/>
      <c r="AK865" s="161"/>
      <c r="AL865" s="161"/>
      <c r="AM865" s="161"/>
      <c r="AN865" s="506"/>
      <c r="AO865" s="161"/>
      <c r="AP865" s="161"/>
      <c r="AQ865" s="161"/>
      <c r="AR865" s="161"/>
      <c r="AS865" s="161"/>
      <c r="AT865" s="262"/>
      <c r="AU865" s="263"/>
    </row>
    <row r="866" spans="1:47" x14ac:dyDescent="0.3">
      <c r="A866" s="546"/>
      <c r="B866" s="545"/>
      <c r="C866" s="545"/>
      <c r="D866" s="545"/>
      <c r="E866" s="546"/>
      <c r="G866" s="547"/>
      <c r="H866" s="547"/>
      <c r="J866" s="547"/>
      <c r="K866" s="547"/>
      <c r="L866" s="578"/>
      <c r="M866" s="578"/>
      <c r="N866" s="547"/>
      <c r="V866" s="226"/>
      <c r="W866" s="226"/>
      <c r="X866" s="226"/>
      <c r="Y866" s="226"/>
      <c r="Z866" s="226"/>
      <c r="AA866" s="161"/>
      <c r="AB866" s="161"/>
      <c r="AC866" s="161"/>
      <c r="AD866" s="161"/>
      <c r="AE866" s="161"/>
      <c r="AF866" s="161"/>
      <c r="AG866" s="161"/>
      <c r="AH866" s="161"/>
      <c r="AI866" s="161"/>
      <c r="AJ866" s="161"/>
      <c r="AK866" s="161"/>
      <c r="AL866" s="161"/>
      <c r="AM866" s="161"/>
      <c r="AN866" s="506"/>
      <c r="AO866" s="161"/>
      <c r="AP866" s="161"/>
      <c r="AQ866" s="161"/>
      <c r="AR866" s="161"/>
      <c r="AS866" s="161"/>
      <c r="AT866" s="262"/>
      <c r="AU866" s="263"/>
    </row>
    <row r="867" spans="1:47" x14ac:dyDescent="0.3">
      <c r="A867" s="546"/>
      <c r="B867" s="545"/>
      <c r="C867" s="545"/>
      <c r="D867" s="545"/>
      <c r="E867" s="546"/>
      <c r="G867" s="547"/>
      <c r="H867" s="547"/>
      <c r="J867" s="547"/>
      <c r="K867" s="547"/>
      <c r="L867" s="578"/>
      <c r="M867" s="578"/>
      <c r="N867" s="547"/>
      <c r="V867" s="226"/>
      <c r="W867" s="226"/>
      <c r="X867" s="226"/>
      <c r="Y867" s="226"/>
      <c r="Z867" s="226"/>
      <c r="AA867" s="161"/>
      <c r="AB867" s="161"/>
      <c r="AC867" s="161"/>
      <c r="AD867" s="161"/>
      <c r="AE867" s="161"/>
      <c r="AF867" s="161"/>
      <c r="AG867" s="161"/>
      <c r="AH867" s="161"/>
      <c r="AI867" s="161"/>
      <c r="AJ867" s="161"/>
      <c r="AK867" s="161"/>
      <c r="AL867" s="161"/>
      <c r="AM867" s="161"/>
      <c r="AN867" s="506"/>
      <c r="AO867" s="161"/>
      <c r="AP867" s="161"/>
      <c r="AQ867" s="161"/>
      <c r="AR867" s="161"/>
      <c r="AS867" s="161"/>
      <c r="AT867" s="262"/>
      <c r="AU867" s="263"/>
    </row>
    <row r="868" spans="1:47" x14ac:dyDescent="0.3">
      <c r="A868" s="546"/>
      <c r="B868" s="545"/>
      <c r="C868" s="545"/>
      <c r="D868" s="545"/>
      <c r="E868" s="546"/>
      <c r="G868" s="547"/>
      <c r="H868" s="547"/>
      <c r="J868" s="547"/>
      <c r="K868" s="547"/>
      <c r="L868" s="578"/>
      <c r="M868" s="578"/>
      <c r="N868" s="547"/>
      <c r="V868" s="226"/>
      <c r="W868" s="226"/>
      <c r="X868" s="226"/>
      <c r="Y868" s="226"/>
      <c r="Z868" s="226"/>
      <c r="AA868" s="161"/>
      <c r="AB868" s="161"/>
      <c r="AC868" s="161"/>
      <c r="AD868" s="161"/>
      <c r="AE868" s="161"/>
      <c r="AF868" s="161"/>
      <c r="AG868" s="161"/>
      <c r="AH868" s="161"/>
      <c r="AI868" s="161"/>
      <c r="AJ868" s="161"/>
      <c r="AK868" s="161"/>
      <c r="AL868" s="161"/>
      <c r="AM868" s="161"/>
      <c r="AN868" s="506"/>
      <c r="AO868" s="161"/>
      <c r="AP868" s="161"/>
      <c r="AQ868" s="161"/>
      <c r="AR868" s="161"/>
      <c r="AS868" s="161"/>
      <c r="AT868" s="262"/>
      <c r="AU868" s="263"/>
    </row>
    <row r="869" spans="1:47" x14ac:dyDescent="0.3">
      <c r="A869" s="546"/>
      <c r="B869" s="545"/>
      <c r="C869" s="545"/>
      <c r="D869" s="545"/>
      <c r="E869" s="546"/>
      <c r="G869" s="547"/>
      <c r="H869" s="547"/>
      <c r="J869" s="547"/>
      <c r="K869" s="547"/>
      <c r="L869" s="578"/>
      <c r="M869" s="578"/>
      <c r="N869" s="547"/>
      <c r="V869" s="226"/>
      <c r="W869" s="226"/>
      <c r="X869" s="226"/>
      <c r="Y869" s="226"/>
      <c r="Z869" s="226"/>
      <c r="AA869" s="161"/>
      <c r="AB869" s="161"/>
      <c r="AC869" s="161"/>
      <c r="AD869" s="161"/>
      <c r="AE869" s="161"/>
      <c r="AF869" s="161"/>
      <c r="AG869" s="161"/>
      <c r="AH869" s="161"/>
      <c r="AI869" s="161"/>
      <c r="AJ869" s="161"/>
      <c r="AK869" s="161"/>
      <c r="AL869" s="161"/>
      <c r="AM869" s="161"/>
      <c r="AN869" s="506"/>
      <c r="AO869" s="161"/>
      <c r="AP869" s="161"/>
      <c r="AQ869" s="161"/>
      <c r="AR869" s="161"/>
      <c r="AS869" s="161"/>
      <c r="AT869" s="262"/>
      <c r="AU869" s="263"/>
    </row>
    <row r="870" spans="1:47" x14ac:dyDescent="0.3">
      <c r="A870" s="546"/>
      <c r="B870" s="545"/>
      <c r="C870" s="545"/>
      <c r="D870" s="545"/>
      <c r="E870" s="546"/>
      <c r="G870" s="547"/>
      <c r="H870" s="547"/>
      <c r="J870" s="547"/>
      <c r="K870" s="547"/>
      <c r="L870" s="578"/>
      <c r="M870" s="578"/>
      <c r="N870" s="547"/>
      <c r="V870" s="226"/>
      <c r="W870" s="226"/>
      <c r="X870" s="226"/>
      <c r="Y870" s="226"/>
      <c r="Z870" s="226"/>
      <c r="AA870" s="161"/>
      <c r="AB870" s="161"/>
      <c r="AC870" s="161"/>
      <c r="AD870" s="161"/>
      <c r="AE870" s="161"/>
      <c r="AF870" s="161"/>
      <c r="AG870" s="161"/>
      <c r="AH870" s="161"/>
      <c r="AI870" s="161"/>
      <c r="AJ870" s="161"/>
      <c r="AK870" s="161"/>
      <c r="AL870" s="161"/>
      <c r="AM870" s="161"/>
      <c r="AN870" s="506"/>
      <c r="AO870" s="161"/>
      <c r="AP870" s="161"/>
      <c r="AQ870" s="161"/>
      <c r="AR870" s="161"/>
      <c r="AS870" s="161"/>
      <c r="AT870" s="262"/>
      <c r="AU870" s="263"/>
    </row>
    <row r="871" spans="1:47" x14ac:dyDescent="0.3">
      <c r="A871" s="546"/>
      <c r="B871" s="545"/>
      <c r="C871" s="545"/>
      <c r="D871" s="545"/>
      <c r="E871" s="546"/>
      <c r="G871" s="547"/>
      <c r="H871" s="547"/>
      <c r="J871" s="547"/>
      <c r="K871" s="547"/>
      <c r="L871" s="578"/>
      <c r="M871" s="578"/>
      <c r="N871" s="547"/>
      <c r="V871" s="226"/>
      <c r="W871" s="226"/>
      <c r="X871" s="226"/>
      <c r="Y871" s="226"/>
      <c r="Z871" s="226"/>
      <c r="AA871" s="161"/>
      <c r="AB871" s="161"/>
      <c r="AC871" s="161"/>
      <c r="AD871" s="161"/>
      <c r="AE871" s="161"/>
      <c r="AF871" s="161"/>
      <c r="AG871" s="161"/>
      <c r="AH871" s="161"/>
      <c r="AI871" s="161"/>
      <c r="AJ871" s="161"/>
      <c r="AK871" s="161"/>
      <c r="AL871" s="161"/>
      <c r="AM871" s="161"/>
      <c r="AN871" s="506"/>
      <c r="AO871" s="161"/>
      <c r="AP871" s="161"/>
      <c r="AQ871" s="161"/>
      <c r="AR871" s="161"/>
      <c r="AS871" s="161"/>
      <c r="AT871" s="262"/>
      <c r="AU871" s="263"/>
    </row>
    <row r="872" spans="1:47" x14ac:dyDescent="0.3">
      <c r="A872" s="546"/>
      <c r="B872" s="545"/>
      <c r="C872" s="545"/>
      <c r="D872" s="545"/>
      <c r="E872" s="546"/>
      <c r="G872" s="547"/>
      <c r="H872" s="547"/>
      <c r="J872" s="547"/>
      <c r="K872" s="547"/>
      <c r="L872" s="578"/>
      <c r="M872" s="578"/>
      <c r="N872" s="547"/>
      <c r="V872" s="226"/>
      <c r="W872" s="226"/>
      <c r="X872" s="226"/>
      <c r="Y872" s="226"/>
      <c r="Z872" s="226"/>
      <c r="AA872" s="161"/>
      <c r="AB872" s="161"/>
      <c r="AC872" s="161"/>
      <c r="AD872" s="161"/>
      <c r="AE872" s="161"/>
      <c r="AF872" s="161"/>
      <c r="AG872" s="161"/>
      <c r="AH872" s="161"/>
      <c r="AI872" s="161"/>
      <c r="AJ872" s="161"/>
      <c r="AK872" s="161"/>
      <c r="AL872" s="161"/>
      <c r="AM872" s="161"/>
      <c r="AN872" s="506"/>
      <c r="AO872" s="161"/>
      <c r="AP872" s="161"/>
      <c r="AQ872" s="161"/>
      <c r="AR872" s="161"/>
      <c r="AS872" s="161"/>
      <c r="AT872" s="262"/>
      <c r="AU872" s="263"/>
    </row>
    <row r="873" spans="1:47" x14ac:dyDescent="0.3">
      <c r="A873" s="546"/>
      <c r="B873" s="545"/>
      <c r="C873" s="545"/>
      <c r="D873" s="545"/>
      <c r="E873" s="546"/>
      <c r="G873" s="547"/>
      <c r="H873" s="547"/>
      <c r="J873" s="547"/>
      <c r="K873" s="547"/>
      <c r="L873" s="578"/>
      <c r="M873" s="578"/>
      <c r="N873" s="547"/>
      <c r="V873" s="226"/>
      <c r="W873" s="226"/>
      <c r="X873" s="226"/>
      <c r="Y873" s="226"/>
      <c r="Z873" s="226"/>
      <c r="AA873" s="161"/>
      <c r="AB873" s="161"/>
      <c r="AC873" s="161"/>
      <c r="AD873" s="161"/>
      <c r="AE873" s="161"/>
      <c r="AF873" s="161"/>
      <c r="AG873" s="161"/>
      <c r="AH873" s="161"/>
      <c r="AI873" s="161"/>
      <c r="AJ873" s="161"/>
      <c r="AK873" s="161"/>
      <c r="AL873" s="161"/>
      <c r="AM873" s="161"/>
      <c r="AN873" s="506"/>
      <c r="AO873" s="161"/>
      <c r="AP873" s="161"/>
      <c r="AQ873" s="161"/>
      <c r="AR873" s="161"/>
      <c r="AS873" s="161"/>
      <c r="AT873" s="262"/>
      <c r="AU873" s="263"/>
    </row>
    <row r="874" spans="1:47" x14ac:dyDescent="0.3">
      <c r="A874" s="546"/>
      <c r="B874" s="545"/>
      <c r="C874" s="545"/>
      <c r="D874" s="545"/>
      <c r="E874" s="546"/>
      <c r="G874" s="547"/>
      <c r="H874" s="547"/>
      <c r="J874" s="547"/>
      <c r="K874" s="547"/>
      <c r="L874" s="578"/>
      <c r="M874" s="578"/>
      <c r="N874" s="547"/>
      <c r="V874" s="226"/>
      <c r="W874" s="226"/>
      <c r="X874" s="226"/>
      <c r="Y874" s="226"/>
      <c r="Z874" s="226"/>
      <c r="AA874" s="161"/>
      <c r="AB874" s="161"/>
      <c r="AC874" s="161"/>
      <c r="AD874" s="161"/>
      <c r="AE874" s="161"/>
      <c r="AF874" s="161"/>
      <c r="AG874" s="161"/>
      <c r="AH874" s="161"/>
      <c r="AI874" s="161"/>
      <c r="AJ874" s="161"/>
      <c r="AK874" s="161"/>
      <c r="AL874" s="161"/>
      <c r="AM874" s="161"/>
      <c r="AN874" s="506"/>
      <c r="AO874" s="161"/>
      <c r="AP874" s="161"/>
      <c r="AQ874" s="161"/>
      <c r="AR874" s="161"/>
      <c r="AS874" s="161"/>
      <c r="AT874" s="262"/>
      <c r="AU874" s="263"/>
    </row>
    <row r="875" spans="1:47" x14ac:dyDescent="0.3">
      <c r="A875" s="546"/>
      <c r="B875" s="545"/>
      <c r="C875" s="545"/>
      <c r="D875" s="545"/>
      <c r="E875" s="546"/>
      <c r="G875" s="547"/>
      <c r="H875" s="547"/>
      <c r="J875" s="547"/>
      <c r="K875" s="547"/>
      <c r="L875" s="578"/>
      <c r="M875" s="578"/>
      <c r="N875" s="547"/>
      <c r="V875" s="226"/>
      <c r="W875" s="226"/>
      <c r="X875" s="226"/>
      <c r="Y875" s="226"/>
      <c r="Z875" s="226"/>
      <c r="AA875" s="161"/>
      <c r="AB875" s="161"/>
      <c r="AC875" s="161"/>
      <c r="AD875" s="161"/>
      <c r="AE875" s="161"/>
      <c r="AF875" s="161"/>
      <c r="AG875" s="161"/>
      <c r="AH875" s="161"/>
      <c r="AI875" s="161"/>
      <c r="AJ875" s="161"/>
      <c r="AK875" s="161"/>
      <c r="AL875" s="161"/>
      <c r="AM875" s="161"/>
      <c r="AN875" s="506"/>
      <c r="AO875" s="161"/>
      <c r="AP875" s="161"/>
      <c r="AQ875" s="161"/>
      <c r="AR875" s="161"/>
      <c r="AS875" s="161"/>
      <c r="AT875" s="262"/>
      <c r="AU875" s="263"/>
    </row>
    <row r="876" spans="1:47" x14ac:dyDescent="0.3">
      <c r="A876" s="546"/>
      <c r="B876" s="545"/>
      <c r="C876" s="545"/>
      <c r="D876" s="545"/>
      <c r="E876" s="546"/>
      <c r="G876" s="547"/>
      <c r="H876" s="547"/>
      <c r="J876" s="547"/>
      <c r="K876" s="547"/>
      <c r="L876" s="578"/>
      <c r="M876" s="578"/>
      <c r="N876" s="547"/>
      <c r="V876" s="226"/>
      <c r="W876" s="226"/>
      <c r="X876" s="226"/>
      <c r="Y876" s="226"/>
      <c r="Z876" s="226"/>
      <c r="AA876" s="161"/>
      <c r="AB876" s="161"/>
      <c r="AC876" s="161"/>
      <c r="AD876" s="161"/>
      <c r="AE876" s="161"/>
      <c r="AF876" s="161"/>
      <c r="AG876" s="161"/>
      <c r="AH876" s="161"/>
      <c r="AI876" s="161"/>
      <c r="AJ876" s="161"/>
      <c r="AK876" s="161"/>
      <c r="AL876" s="161"/>
      <c r="AM876" s="161"/>
      <c r="AN876" s="506"/>
      <c r="AO876" s="161"/>
      <c r="AP876" s="161"/>
      <c r="AQ876" s="161"/>
      <c r="AR876" s="161"/>
      <c r="AS876" s="161"/>
      <c r="AT876" s="262"/>
      <c r="AU876" s="263"/>
    </row>
    <row r="877" spans="1:47" x14ac:dyDescent="0.3">
      <c r="A877" s="546"/>
      <c r="B877" s="545"/>
      <c r="C877" s="545"/>
      <c r="D877" s="545"/>
      <c r="E877" s="546"/>
      <c r="G877" s="547"/>
      <c r="H877" s="547"/>
      <c r="J877" s="547"/>
      <c r="K877" s="547"/>
      <c r="L877" s="578"/>
      <c r="M877" s="578"/>
      <c r="N877" s="547"/>
      <c r="V877" s="226"/>
      <c r="W877" s="226"/>
      <c r="X877" s="226"/>
      <c r="Y877" s="226"/>
      <c r="Z877" s="226"/>
      <c r="AA877" s="161"/>
      <c r="AB877" s="161"/>
      <c r="AC877" s="161"/>
      <c r="AD877" s="161"/>
      <c r="AE877" s="161"/>
      <c r="AF877" s="161"/>
      <c r="AG877" s="161"/>
      <c r="AH877" s="161"/>
      <c r="AI877" s="161"/>
      <c r="AJ877" s="161"/>
      <c r="AK877" s="161"/>
      <c r="AL877" s="161"/>
      <c r="AM877" s="161"/>
      <c r="AN877" s="506"/>
      <c r="AO877" s="161"/>
      <c r="AP877" s="161"/>
      <c r="AQ877" s="161"/>
      <c r="AR877" s="161"/>
      <c r="AS877" s="161"/>
      <c r="AT877" s="262"/>
      <c r="AU877" s="263"/>
    </row>
    <row r="878" spans="1:47" x14ac:dyDescent="0.3">
      <c r="A878" s="546"/>
      <c r="B878" s="545"/>
      <c r="C878" s="545"/>
      <c r="D878" s="545"/>
      <c r="E878" s="546"/>
      <c r="G878" s="547"/>
      <c r="H878" s="547"/>
      <c r="J878" s="547"/>
      <c r="K878" s="547"/>
      <c r="L878" s="578"/>
      <c r="M878" s="578"/>
      <c r="N878" s="547"/>
      <c r="V878" s="226"/>
      <c r="W878" s="226"/>
      <c r="X878" s="226"/>
      <c r="Y878" s="226"/>
      <c r="Z878" s="226"/>
      <c r="AA878" s="161"/>
      <c r="AB878" s="161"/>
      <c r="AC878" s="161"/>
      <c r="AD878" s="161"/>
      <c r="AE878" s="161"/>
      <c r="AF878" s="161"/>
      <c r="AG878" s="161"/>
      <c r="AH878" s="161"/>
      <c r="AI878" s="161"/>
      <c r="AJ878" s="161"/>
      <c r="AK878" s="161"/>
      <c r="AL878" s="161"/>
      <c r="AM878" s="161"/>
      <c r="AN878" s="506"/>
      <c r="AO878" s="161"/>
      <c r="AP878" s="161"/>
      <c r="AQ878" s="161"/>
      <c r="AR878" s="161"/>
      <c r="AS878" s="161"/>
      <c r="AT878" s="262"/>
      <c r="AU878" s="263"/>
    </row>
    <row r="879" spans="1:47" x14ac:dyDescent="0.3">
      <c r="A879" s="546"/>
      <c r="B879" s="545"/>
      <c r="C879" s="545"/>
      <c r="D879" s="545"/>
      <c r="E879" s="546"/>
      <c r="G879" s="547"/>
      <c r="H879" s="547"/>
      <c r="J879" s="547"/>
      <c r="K879" s="547"/>
      <c r="L879" s="578"/>
      <c r="M879" s="578"/>
      <c r="N879" s="547"/>
      <c r="V879" s="226"/>
      <c r="W879" s="226"/>
      <c r="X879" s="226"/>
      <c r="Y879" s="226"/>
      <c r="Z879" s="226"/>
      <c r="AA879" s="161"/>
      <c r="AB879" s="161"/>
      <c r="AC879" s="161"/>
      <c r="AD879" s="161"/>
      <c r="AE879" s="161"/>
      <c r="AF879" s="161"/>
      <c r="AG879" s="161"/>
      <c r="AH879" s="161"/>
      <c r="AI879" s="161"/>
      <c r="AJ879" s="161"/>
      <c r="AK879" s="161"/>
      <c r="AL879" s="161"/>
      <c r="AM879" s="161"/>
      <c r="AN879" s="506"/>
      <c r="AO879" s="161"/>
      <c r="AP879" s="161"/>
      <c r="AQ879" s="161"/>
      <c r="AR879" s="161"/>
      <c r="AS879" s="161"/>
      <c r="AT879" s="262"/>
      <c r="AU879" s="263"/>
    </row>
    <row r="880" spans="1:47" x14ac:dyDescent="0.3">
      <c r="A880" s="546"/>
      <c r="B880" s="545"/>
      <c r="C880" s="545"/>
      <c r="D880" s="545"/>
      <c r="E880" s="546"/>
      <c r="G880" s="547"/>
      <c r="H880" s="547"/>
      <c r="J880" s="547"/>
      <c r="K880" s="547"/>
      <c r="L880" s="578"/>
      <c r="M880" s="578"/>
      <c r="N880" s="547"/>
      <c r="V880" s="226"/>
      <c r="W880" s="226"/>
      <c r="X880" s="226"/>
      <c r="Y880" s="226"/>
      <c r="Z880" s="226"/>
      <c r="AA880" s="161"/>
      <c r="AB880" s="161"/>
      <c r="AC880" s="161"/>
      <c r="AD880" s="161"/>
      <c r="AE880" s="161"/>
      <c r="AF880" s="161"/>
      <c r="AG880" s="161"/>
      <c r="AH880" s="161"/>
      <c r="AI880" s="161"/>
      <c r="AJ880" s="161"/>
      <c r="AK880" s="161"/>
      <c r="AL880" s="161"/>
      <c r="AM880" s="161"/>
      <c r="AN880" s="506"/>
      <c r="AO880" s="161"/>
      <c r="AP880" s="161"/>
      <c r="AQ880" s="161"/>
      <c r="AR880" s="161"/>
      <c r="AS880" s="161"/>
      <c r="AT880" s="262"/>
      <c r="AU880" s="263"/>
    </row>
    <row r="881" spans="1:47" x14ac:dyDescent="0.3">
      <c r="A881" s="546"/>
      <c r="B881" s="545"/>
      <c r="C881" s="545"/>
      <c r="D881" s="545"/>
      <c r="E881" s="546"/>
      <c r="G881" s="547"/>
      <c r="H881" s="547"/>
      <c r="J881" s="547"/>
      <c r="K881" s="547"/>
      <c r="L881" s="578"/>
      <c r="M881" s="578"/>
      <c r="N881" s="547"/>
      <c r="V881" s="226"/>
      <c r="W881" s="226"/>
      <c r="X881" s="226"/>
      <c r="Y881" s="226"/>
      <c r="Z881" s="226"/>
      <c r="AA881" s="161"/>
      <c r="AB881" s="161"/>
      <c r="AC881" s="161"/>
      <c r="AD881" s="161"/>
      <c r="AE881" s="161"/>
      <c r="AF881" s="161"/>
      <c r="AG881" s="161"/>
      <c r="AH881" s="161"/>
      <c r="AI881" s="161"/>
      <c r="AJ881" s="161"/>
      <c r="AK881" s="161"/>
      <c r="AL881" s="161"/>
      <c r="AM881" s="161"/>
      <c r="AN881" s="506"/>
      <c r="AO881" s="161"/>
      <c r="AP881" s="161"/>
      <c r="AQ881" s="161"/>
      <c r="AR881" s="161"/>
      <c r="AS881" s="161"/>
      <c r="AT881" s="262"/>
      <c r="AU881" s="263"/>
    </row>
    <row r="882" spans="1:47" x14ac:dyDescent="0.3">
      <c r="A882" s="546"/>
      <c r="B882" s="545"/>
      <c r="C882" s="545"/>
      <c r="D882" s="545"/>
      <c r="E882" s="546"/>
      <c r="G882" s="547"/>
      <c r="H882" s="547"/>
      <c r="J882" s="547"/>
      <c r="K882" s="547"/>
      <c r="L882" s="578"/>
      <c r="M882" s="578"/>
      <c r="N882" s="547"/>
      <c r="V882" s="226"/>
      <c r="W882" s="226"/>
      <c r="X882" s="226"/>
      <c r="Y882" s="226"/>
      <c r="Z882" s="226"/>
      <c r="AA882" s="161"/>
      <c r="AB882" s="161"/>
      <c r="AC882" s="161"/>
      <c r="AD882" s="161"/>
      <c r="AE882" s="161"/>
      <c r="AF882" s="161"/>
      <c r="AG882" s="161"/>
      <c r="AH882" s="161"/>
      <c r="AI882" s="161"/>
      <c r="AJ882" s="161"/>
      <c r="AK882" s="161"/>
      <c r="AL882" s="161"/>
      <c r="AM882" s="161"/>
      <c r="AN882" s="506"/>
      <c r="AO882" s="161"/>
      <c r="AP882" s="161"/>
      <c r="AQ882" s="161"/>
      <c r="AR882" s="161"/>
      <c r="AS882" s="161"/>
      <c r="AT882" s="262"/>
      <c r="AU882" s="263"/>
    </row>
    <row r="883" spans="1:47" x14ac:dyDescent="0.3">
      <c r="A883" s="546"/>
      <c r="B883" s="545"/>
      <c r="C883" s="545"/>
      <c r="D883" s="545"/>
      <c r="E883" s="546"/>
      <c r="G883" s="547"/>
      <c r="H883" s="547"/>
      <c r="J883" s="547"/>
      <c r="K883" s="547"/>
      <c r="L883" s="578"/>
      <c r="M883" s="578"/>
      <c r="N883" s="547"/>
      <c r="V883" s="226"/>
      <c r="W883" s="226"/>
      <c r="X883" s="226"/>
      <c r="Y883" s="226"/>
      <c r="Z883" s="226"/>
      <c r="AA883" s="161"/>
      <c r="AB883" s="161"/>
      <c r="AC883" s="161"/>
      <c r="AD883" s="161"/>
      <c r="AE883" s="161"/>
      <c r="AF883" s="161"/>
      <c r="AG883" s="161"/>
      <c r="AH883" s="161"/>
      <c r="AI883" s="161"/>
      <c r="AJ883" s="161"/>
      <c r="AK883" s="161"/>
      <c r="AL883" s="161"/>
      <c r="AM883" s="161"/>
      <c r="AN883" s="506"/>
      <c r="AO883" s="161"/>
      <c r="AP883" s="161"/>
      <c r="AQ883" s="161"/>
      <c r="AR883" s="161"/>
      <c r="AS883" s="161"/>
      <c r="AT883" s="262"/>
      <c r="AU883" s="263"/>
    </row>
    <row r="884" spans="1:47" x14ac:dyDescent="0.3">
      <c r="A884" s="546"/>
      <c r="B884" s="545"/>
      <c r="C884" s="545"/>
      <c r="D884" s="545"/>
      <c r="E884" s="546"/>
      <c r="G884" s="547"/>
      <c r="H884" s="547"/>
      <c r="J884" s="547"/>
      <c r="K884" s="547"/>
      <c r="L884" s="578"/>
      <c r="M884" s="578"/>
      <c r="N884" s="547"/>
      <c r="V884" s="226"/>
      <c r="W884" s="226"/>
      <c r="X884" s="226"/>
      <c r="Y884" s="226"/>
      <c r="Z884" s="226"/>
      <c r="AA884" s="161"/>
      <c r="AB884" s="161"/>
      <c r="AC884" s="161"/>
      <c r="AD884" s="161"/>
      <c r="AE884" s="161"/>
      <c r="AF884" s="161"/>
      <c r="AG884" s="161"/>
      <c r="AH884" s="161"/>
      <c r="AI884" s="161"/>
      <c r="AJ884" s="161"/>
      <c r="AK884" s="161"/>
      <c r="AL884" s="161"/>
      <c r="AM884" s="161"/>
      <c r="AN884" s="506"/>
      <c r="AO884" s="161"/>
      <c r="AP884" s="161"/>
      <c r="AQ884" s="161"/>
      <c r="AR884" s="161"/>
      <c r="AS884" s="161"/>
      <c r="AT884" s="262"/>
      <c r="AU884" s="263"/>
    </row>
    <row r="885" spans="1:47" x14ac:dyDescent="0.3">
      <c r="A885" s="546"/>
      <c r="B885" s="545"/>
      <c r="C885" s="545"/>
      <c r="D885" s="545"/>
      <c r="E885" s="546"/>
      <c r="G885" s="547"/>
      <c r="H885" s="547"/>
      <c r="J885" s="547"/>
      <c r="K885" s="547"/>
      <c r="L885" s="578"/>
      <c r="M885" s="578"/>
      <c r="N885" s="547"/>
      <c r="V885" s="226"/>
      <c r="W885" s="226"/>
      <c r="X885" s="226"/>
      <c r="Y885" s="226"/>
      <c r="Z885" s="226"/>
      <c r="AA885" s="161"/>
      <c r="AB885" s="161"/>
      <c r="AC885" s="161"/>
      <c r="AD885" s="161"/>
      <c r="AE885" s="161"/>
      <c r="AF885" s="161"/>
      <c r="AG885" s="161"/>
      <c r="AH885" s="161"/>
      <c r="AI885" s="161"/>
      <c r="AJ885" s="161"/>
      <c r="AK885" s="161"/>
      <c r="AL885" s="161"/>
      <c r="AM885" s="161"/>
      <c r="AN885" s="506"/>
      <c r="AO885" s="161"/>
      <c r="AP885" s="161"/>
      <c r="AQ885" s="161"/>
      <c r="AR885" s="161"/>
      <c r="AS885" s="161"/>
      <c r="AT885" s="262"/>
      <c r="AU885" s="263"/>
    </row>
    <row r="886" spans="1:47" x14ac:dyDescent="0.3">
      <c r="A886" s="546"/>
      <c r="B886" s="545"/>
      <c r="C886" s="545"/>
      <c r="D886" s="545"/>
      <c r="E886" s="546"/>
      <c r="G886" s="547"/>
      <c r="H886" s="547"/>
      <c r="J886" s="547"/>
      <c r="K886" s="547"/>
      <c r="L886" s="578"/>
      <c r="M886" s="578"/>
      <c r="N886" s="547"/>
      <c r="V886" s="226"/>
      <c r="W886" s="226"/>
      <c r="X886" s="226"/>
      <c r="Y886" s="226"/>
      <c r="Z886" s="226"/>
      <c r="AA886" s="161"/>
      <c r="AB886" s="161"/>
      <c r="AC886" s="161"/>
      <c r="AD886" s="161"/>
      <c r="AE886" s="161"/>
      <c r="AF886" s="161"/>
      <c r="AG886" s="161"/>
      <c r="AH886" s="161"/>
      <c r="AI886" s="161"/>
      <c r="AJ886" s="161"/>
      <c r="AK886" s="161"/>
      <c r="AL886" s="161"/>
      <c r="AM886" s="161"/>
      <c r="AN886" s="506"/>
      <c r="AO886" s="161"/>
      <c r="AP886" s="161"/>
      <c r="AQ886" s="161"/>
      <c r="AR886" s="161"/>
      <c r="AS886" s="161"/>
      <c r="AT886" s="262"/>
      <c r="AU886" s="263"/>
    </row>
    <row r="887" spans="1:47" x14ac:dyDescent="0.3">
      <c r="A887" s="546"/>
      <c r="B887" s="545"/>
      <c r="C887" s="545"/>
      <c r="D887" s="545"/>
      <c r="E887" s="546"/>
      <c r="G887" s="547"/>
      <c r="H887" s="547"/>
      <c r="J887" s="547"/>
      <c r="K887" s="547"/>
      <c r="L887" s="578"/>
      <c r="M887" s="578"/>
      <c r="N887" s="547"/>
      <c r="V887" s="226"/>
      <c r="W887" s="226"/>
      <c r="X887" s="226"/>
      <c r="Y887" s="226"/>
      <c r="Z887" s="226"/>
      <c r="AA887" s="161"/>
      <c r="AB887" s="161"/>
      <c r="AC887" s="161"/>
      <c r="AD887" s="161"/>
      <c r="AE887" s="161"/>
      <c r="AF887" s="161"/>
      <c r="AG887" s="161"/>
      <c r="AH887" s="161"/>
      <c r="AI887" s="161"/>
      <c r="AJ887" s="161"/>
      <c r="AK887" s="161"/>
      <c r="AL887" s="161"/>
      <c r="AM887" s="161"/>
      <c r="AN887" s="506"/>
      <c r="AO887" s="161"/>
      <c r="AP887" s="161"/>
      <c r="AQ887" s="161"/>
      <c r="AR887" s="161"/>
      <c r="AS887" s="161"/>
      <c r="AT887" s="262"/>
      <c r="AU887" s="263"/>
    </row>
    <row r="888" spans="1:47" x14ac:dyDescent="0.3">
      <c r="A888" s="546"/>
      <c r="B888" s="545"/>
      <c r="C888" s="545"/>
      <c r="D888" s="545"/>
      <c r="E888" s="546"/>
      <c r="G888" s="547"/>
      <c r="H888" s="547"/>
      <c r="J888" s="547"/>
      <c r="K888" s="547"/>
      <c r="L888" s="578"/>
      <c r="M888" s="578"/>
      <c r="N888" s="547"/>
      <c r="V888" s="226"/>
      <c r="W888" s="226"/>
      <c r="X888" s="226"/>
      <c r="Y888" s="226"/>
      <c r="Z888" s="226"/>
      <c r="AA888" s="161"/>
      <c r="AB888" s="161"/>
      <c r="AC888" s="161"/>
      <c r="AD888" s="161"/>
      <c r="AE888" s="161"/>
      <c r="AF888" s="161"/>
      <c r="AG888" s="161"/>
      <c r="AH888" s="161"/>
      <c r="AI888" s="161"/>
      <c r="AJ888" s="161"/>
      <c r="AK888" s="161"/>
      <c r="AL888" s="161"/>
      <c r="AM888" s="161"/>
      <c r="AN888" s="506"/>
      <c r="AO888" s="161"/>
      <c r="AP888" s="161"/>
      <c r="AQ888" s="161"/>
      <c r="AR888" s="161"/>
      <c r="AS888" s="161"/>
      <c r="AT888" s="262"/>
      <c r="AU888" s="263"/>
    </row>
    <row r="889" spans="1:47" x14ac:dyDescent="0.3">
      <c r="A889" s="546"/>
      <c r="B889" s="545"/>
      <c r="C889" s="545"/>
      <c r="D889" s="545"/>
      <c r="E889" s="546"/>
      <c r="G889" s="547"/>
      <c r="H889" s="547"/>
      <c r="J889" s="547"/>
      <c r="K889" s="547"/>
      <c r="L889" s="578"/>
      <c r="M889" s="578"/>
      <c r="N889" s="547"/>
      <c r="V889" s="226"/>
      <c r="W889" s="226"/>
      <c r="X889" s="226"/>
      <c r="Y889" s="226"/>
      <c r="Z889" s="226"/>
      <c r="AA889" s="161"/>
      <c r="AB889" s="161"/>
      <c r="AC889" s="161"/>
      <c r="AD889" s="161"/>
      <c r="AE889" s="161"/>
      <c r="AF889" s="161"/>
      <c r="AG889" s="161"/>
      <c r="AH889" s="161"/>
      <c r="AI889" s="161"/>
      <c r="AJ889" s="161"/>
      <c r="AK889" s="161"/>
      <c r="AL889" s="161"/>
      <c r="AM889" s="161"/>
      <c r="AN889" s="506"/>
      <c r="AO889" s="161"/>
      <c r="AP889" s="161"/>
      <c r="AQ889" s="161"/>
      <c r="AR889" s="161"/>
      <c r="AS889" s="161"/>
      <c r="AT889" s="262"/>
      <c r="AU889" s="263"/>
    </row>
    <row r="890" spans="1:47" x14ac:dyDescent="0.3">
      <c r="A890" s="546"/>
      <c r="B890" s="545"/>
      <c r="C890" s="545"/>
      <c r="D890" s="545"/>
      <c r="E890" s="546"/>
      <c r="G890" s="547"/>
      <c r="H890" s="547"/>
      <c r="J890" s="547"/>
      <c r="K890" s="547"/>
      <c r="L890" s="578"/>
      <c r="M890" s="578"/>
      <c r="N890" s="547"/>
      <c r="V890" s="226"/>
      <c r="W890" s="226"/>
      <c r="X890" s="226"/>
      <c r="Y890" s="226"/>
      <c r="Z890" s="226"/>
      <c r="AA890" s="161"/>
      <c r="AB890" s="161"/>
      <c r="AC890" s="161"/>
      <c r="AD890" s="161"/>
      <c r="AE890" s="161"/>
      <c r="AF890" s="161"/>
      <c r="AG890" s="161"/>
      <c r="AH890" s="161"/>
      <c r="AI890" s="161"/>
      <c r="AJ890" s="161"/>
      <c r="AK890" s="161"/>
      <c r="AL890" s="161"/>
      <c r="AM890" s="161"/>
      <c r="AN890" s="506"/>
      <c r="AO890" s="161"/>
      <c r="AP890" s="161"/>
      <c r="AQ890" s="161"/>
      <c r="AR890" s="161"/>
      <c r="AS890" s="161"/>
      <c r="AT890" s="262"/>
      <c r="AU890" s="263"/>
    </row>
    <row r="891" spans="1:47" x14ac:dyDescent="0.3">
      <c r="A891" s="546"/>
      <c r="B891" s="545"/>
      <c r="C891" s="545"/>
      <c r="D891" s="545"/>
      <c r="E891" s="546"/>
      <c r="G891" s="547"/>
      <c r="H891" s="547"/>
      <c r="J891" s="547"/>
      <c r="K891" s="547"/>
      <c r="L891" s="578"/>
      <c r="M891" s="578"/>
      <c r="N891" s="547"/>
      <c r="V891" s="226"/>
      <c r="W891" s="226"/>
      <c r="X891" s="226"/>
      <c r="Y891" s="226"/>
      <c r="Z891" s="226"/>
      <c r="AA891" s="161"/>
      <c r="AB891" s="161"/>
      <c r="AC891" s="161"/>
      <c r="AD891" s="161"/>
      <c r="AE891" s="161"/>
      <c r="AF891" s="161"/>
      <c r="AG891" s="161"/>
      <c r="AH891" s="161"/>
      <c r="AI891" s="161"/>
      <c r="AJ891" s="161"/>
      <c r="AK891" s="161"/>
      <c r="AL891" s="161"/>
      <c r="AM891" s="161"/>
      <c r="AN891" s="506"/>
      <c r="AO891" s="161"/>
      <c r="AP891" s="161"/>
      <c r="AQ891" s="161"/>
      <c r="AR891" s="161"/>
      <c r="AS891" s="161"/>
      <c r="AT891" s="262"/>
      <c r="AU891" s="263"/>
    </row>
    <row r="892" spans="1:47" x14ac:dyDescent="0.3">
      <c r="A892" s="546"/>
      <c r="B892" s="545"/>
      <c r="C892" s="545"/>
      <c r="D892" s="545"/>
      <c r="E892" s="546"/>
      <c r="G892" s="547"/>
      <c r="H892" s="547"/>
      <c r="J892" s="547"/>
      <c r="K892" s="547"/>
      <c r="L892" s="578"/>
      <c r="M892" s="578"/>
      <c r="N892" s="547"/>
      <c r="V892" s="226"/>
      <c r="W892" s="226"/>
      <c r="X892" s="226"/>
      <c r="Y892" s="226"/>
      <c r="Z892" s="226"/>
      <c r="AA892" s="161"/>
      <c r="AB892" s="161"/>
      <c r="AC892" s="161"/>
      <c r="AD892" s="161"/>
      <c r="AE892" s="161"/>
      <c r="AF892" s="161"/>
      <c r="AG892" s="161"/>
      <c r="AH892" s="161"/>
      <c r="AI892" s="161"/>
      <c r="AJ892" s="161"/>
      <c r="AK892" s="161"/>
      <c r="AL892" s="161"/>
      <c r="AM892" s="161"/>
      <c r="AN892" s="506"/>
      <c r="AO892" s="161"/>
      <c r="AP892" s="161"/>
      <c r="AQ892" s="161"/>
      <c r="AR892" s="161"/>
      <c r="AS892" s="161"/>
      <c r="AT892" s="262"/>
      <c r="AU892" s="263"/>
    </row>
    <row r="893" spans="1:47" x14ac:dyDescent="0.3">
      <c r="A893" s="546"/>
      <c r="B893" s="545"/>
      <c r="C893" s="545"/>
      <c r="D893" s="545"/>
      <c r="E893" s="546"/>
      <c r="G893" s="547"/>
      <c r="H893" s="547"/>
      <c r="J893" s="547"/>
      <c r="K893" s="547"/>
      <c r="L893" s="578"/>
      <c r="M893" s="578"/>
      <c r="N893" s="547"/>
      <c r="V893" s="226"/>
      <c r="W893" s="226"/>
      <c r="X893" s="226"/>
      <c r="Y893" s="226"/>
      <c r="Z893" s="226"/>
      <c r="AA893" s="161"/>
      <c r="AB893" s="161"/>
      <c r="AC893" s="161"/>
      <c r="AD893" s="161"/>
      <c r="AE893" s="161"/>
      <c r="AF893" s="161"/>
      <c r="AG893" s="161"/>
      <c r="AH893" s="161"/>
      <c r="AI893" s="161"/>
      <c r="AJ893" s="161"/>
      <c r="AK893" s="161"/>
      <c r="AL893" s="161"/>
      <c r="AM893" s="161"/>
      <c r="AN893" s="506"/>
      <c r="AO893" s="161"/>
      <c r="AP893" s="161"/>
      <c r="AQ893" s="161"/>
      <c r="AR893" s="161"/>
      <c r="AS893" s="161"/>
      <c r="AT893" s="262"/>
      <c r="AU893" s="263"/>
    </row>
    <row r="894" spans="1:47" x14ac:dyDescent="0.3">
      <c r="A894" s="546"/>
      <c r="B894" s="545"/>
      <c r="C894" s="545"/>
      <c r="D894" s="545"/>
      <c r="E894" s="546"/>
      <c r="G894" s="547"/>
      <c r="H894" s="547"/>
      <c r="J894" s="547"/>
      <c r="K894" s="547"/>
      <c r="L894" s="578"/>
      <c r="M894" s="578"/>
      <c r="N894" s="547"/>
      <c r="V894" s="226"/>
      <c r="W894" s="226"/>
      <c r="X894" s="226"/>
      <c r="Y894" s="226"/>
      <c r="Z894" s="226"/>
      <c r="AA894" s="161"/>
      <c r="AB894" s="161"/>
      <c r="AC894" s="161"/>
      <c r="AD894" s="161"/>
      <c r="AE894" s="161"/>
      <c r="AF894" s="161"/>
      <c r="AG894" s="161"/>
      <c r="AH894" s="161"/>
      <c r="AI894" s="161"/>
      <c r="AJ894" s="161"/>
      <c r="AK894" s="161"/>
      <c r="AL894" s="161"/>
      <c r="AM894" s="161"/>
      <c r="AN894" s="506"/>
      <c r="AO894" s="161"/>
      <c r="AP894" s="161"/>
      <c r="AQ894" s="161"/>
      <c r="AR894" s="161"/>
      <c r="AS894" s="161"/>
      <c r="AT894" s="262"/>
      <c r="AU894" s="263"/>
    </row>
    <row r="895" spans="1:47" x14ac:dyDescent="0.3">
      <c r="A895" s="546"/>
      <c r="B895" s="545"/>
      <c r="C895" s="545"/>
      <c r="D895" s="545"/>
      <c r="E895" s="546"/>
      <c r="G895" s="547"/>
      <c r="H895" s="547"/>
      <c r="J895" s="547"/>
      <c r="K895" s="547"/>
      <c r="L895" s="578"/>
      <c r="M895" s="578"/>
      <c r="N895" s="547"/>
      <c r="V895" s="226"/>
      <c r="W895" s="226"/>
      <c r="X895" s="226"/>
      <c r="Y895" s="226"/>
      <c r="Z895" s="226"/>
      <c r="AA895" s="161"/>
      <c r="AB895" s="161"/>
      <c r="AC895" s="161"/>
      <c r="AD895" s="161"/>
      <c r="AE895" s="161"/>
      <c r="AF895" s="161"/>
      <c r="AG895" s="161"/>
      <c r="AH895" s="161"/>
      <c r="AI895" s="161"/>
      <c r="AJ895" s="161"/>
      <c r="AK895" s="161"/>
      <c r="AL895" s="161"/>
      <c r="AM895" s="161"/>
      <c r="AN895" s="506"/>
      <c r="AO895" s="161"/>
      <c r="AP895" s="161"/>
      <c r="AQ895" s="161"/>
      <c r="AR895" s="161"/>
      <c r="AS895" s="161"/>
      <c r="AT895" s="262"/>
      <c r="AU895" s="263"/>
    </row>
    <row r="896" spans="1:47" x14ac:dyDescent="0.3">
      <c r="A896" s="546"/>
      <c r="B896" s="545"/>
      <c r="C896" s="545"/>
      <c r="D896" s="545"/>
      <c r="E896" s="546"/>
      <c r="G896" s="547"/>
      <c r="H896" s="547"/>
      <c r="J896" s="547"/>
      <c r="K896" s="547"/>
      <c r="L896" s="578"/>
      <c r="M896" s="578"/>
      <c r="N896" s="547"/>
      <c r="V896" s="226"/>
      <c r="W896" s="226"/>
      <c r="X896" s="226"/>
      <c r="Y896" s="226"/>
      <c r="Z896" s="226"/>
      <c r="AA896" s="161"/>
      <c r="AB896" s="161"/>
      <c r="AC896" s="161"/>
      <c r="AD896" s="161"/>
      <c r="AE896" s="161"/>
      <c r="AF896" s="161"/>
      <c r="AG896" s="161"/>
      <c r="AH896" s="161"/>
      <c r="AI896" s="161"/>
      <c r="AJ896" s="161"/>
      <c r="AK896" s="161"/>
      <c r="AL896" s="161"/>
      <c r="AM896" s="161"/>
      <c r="AN896" s="506"/>
      <c r="AO896" s="161"/>
      <c r="AP896" s="161"/>
      <c r="AQ896" s="161"/>
      <c r="AR896" s="161"/>
      <c r="AS896" s="161"/>
      <c r="AT896" s="262"/>
      <c r="AU896" s="263"/>
    </row>
    <row r="897" spans="1:47" x14ac:dyDescent="0.3">
      <c r="A897" s="546"/>
      <c r="B897" s="545"/>
      <c r="C897" s="545"/>
      <c r="D897" s="545"/>
      <c r="E897" s="546"/>
      <c r="G897" s="547"/>
      <c r="H897" s="547"/>
      <c r="J897" s="547"/>
      <c r="K897" s="547"/>
      <c r="L897" s="578"/>
      <c r="M897" s="578"/>
      <c r="N897" s="547"/>
      <c r="V897" s="226"/>
      <c r="W897" s="226"/>
      <c r="X897" s="226"/>
      <c r="Y897" s="226"/>
      <c r="Z897" s="226"/>
      <c r="AA897" s="161"/>
      <c r="AB897" s="161"/>
      <c r="AC897" s="161"/>
      <c r="AD897" s="161"/>
      <c r="AE897" s="161"/>
      <c r="AF897" s="161"/>
      <c r="AG897" s="161"/>
      <c r="AH897" s="161"/>
      <c r="AI897" s="161"/>
      <c r="AJ897" s="161"/>
      <c r="AK897" s="161"/>
      <c r="AL897" s="161"/>
      <c r="AM897" s="161"/>
      <c r="AN897" s="506"/>
      <c r="AO897" s="161"/>
      <c r="AP897" s="161"/>
      <c r="AQ897" s="161"/>
      <c r="AR897" s="161"/>
      <c r="AS897" s="161"/>
      <c r="AT897" s="262"/>
      <c r="AU897" s="263"/>
    </row>
    <row r="898" spans="1:47" x14ac:dyDescent="0.3">
      <c r="A898" s="546"/>
      <c r="B898" s="545"/>
      <c r="C898" s="545"/>
      <c r="D898" s="545"/>
      <c r="E898" s="546"/>
      <c r="G898" s="547"/>
      <c r="H898" s="547"/>
      <c r="J898" s="547"/>
      <c r="K898" s="547"/>
      <c r="L898" s="578"/>
      <c r="M898" s="578"/>
      <c r="N898" s="547"/>
      <c r="V898" s="226"/>
      <c r="W898" s="226"/>
      <c r="X898" s="226"/>
      <c r="Y898" s="226"/>
      <c r="Z898" s="226"/>
      <c r="AA898" s="161"/>
      <c r="AB898" s="161"/>
      <c r="AC898" s="161"/>
      <c r="AD898" s="161"/>
      <c r="AE898" s="161"/>
      <c r="AF898" s="161"/>
      <c r="AG898" s="161"/>
      <c r="AH898" s="161"/>
      <c r="AI898" s="161"/>
      <c r="AJ898" s="161"/>
      <c r="AK898" s="161"/>
      <c r="AL898" s="161"/>
      <c r="AM898" s="161"/>
      <c r="AN898" s="506"/>
      <c r="AO898" s="161"/>
      <c r="AP898" s="161"/>
      <c r="AQ898" s="161"/>
      <c r="AR898" s="161"/>
      <c r="AS898" s="161"/>
      <c r="AT898" s="262"/>
      <c r="AU898" s="263"/>
    </row>
    <row r="899" spans="1:47" x14ac:dyDescent="0.3">
      <c r="A899" s="546"/>
      <c r="B899" s="545"/>
      <c r="C899" s="545"/>
      <c r="D899" s="545"/>
      <c r="E899" s="546"/>
      <c r="G899" s="547"/>
      <c r="H899" s="547"/>
      <c r="J899" s="547"/>
      <c r="K899" s="547"/>
      <c r="L899" s="578"/>
      <c r="M899" s="578"/>
      <c r="N899" s="547"/>
      <c r="V899" s="226"/>
      <c r="W899" s="226"/>
      <c r="X899" s="226"/>
      <c r="Y899" s="226"/>
      <c r="Z899" s="226"/>
      <c r="AA899" s="161"/>
      <c r="AB899" s="161"/>
      <c r="AC899" s="161"/>
      <c r="AD899" s="161"/>
      <c r="AE899" s="161"/>
      <c r="AF899" s="161"/>
      <c r="AG899" s="161"/>
      <c r="AH899" s="161"/>
      <c r="AI899" s="161"/>
      <c r="AJ899" s="161"/>
      <c r="AK899" s="161"/>
      <c r="AL899" s="161"/>
      <c r="AM899" s="161"/>
      <c r="AN899" s="506"/>
      <c r="AO899" s="161"/>
      <c r="AP899" s="161"/>
      <c r="AQ899" s="161"/>
      <c r="AR899" s="161"/>
      <c r="AS899" s="161"/>
      <c r="AT899" s="262"/>
      <c r="AU899" s="263"/>
    </row>
    <row r="900" spans="1:47" x14ac:dyDescent="0.3">
      <c r="A900" s="546"/>
      <c r="B900" s="545"/>
      <c r="C900" s="545"/>
      <c r="D900" s="545"/>
      <c r="E900" s="546"/>
      <c r="G900" s="547"/>
      <c r="H900" s="547"/>
      <c r="J900" s="547"/>
      <c r="K900" s="547"/>
      <c r="L900" s="578"/>
      <c r="M900" s="578"/>
      <c r="N900" s="547"/>
      <c r="V900" s="226"/>
      <c r="W900" s="226"/>
      <c r="X900" s="226"/>
      <c r="Y900" s="226"/>
      <c r="Z900" s="226"/>
      <c r="AA900" s="161"/>
      <c r="AB900" s="161"/>
      <c r="AC900" s="161"/>
      <c r="AD900" s="161"/>
      <c r="AE900" s="161"/>
      <c r="AF900" s="161"/>
      <c r="AG900" s="161"/>
      <c r="AH900" s="161"/>
      <c r="AI900" s="161"/>
      <c r="AJ900" s="161"/>
      <c r="AK900" s="161"/>
      <c r="AL900" s="161"/>
      <c r="AM900" s="161"/>
      <c r="AN900" s="506"/>
      <c r="AO900" s="161"/>
      <c r="AP900" s="161"/>
      <c r="AQ900" s="161"/>
      <c r="AR900" s="161"/>
      <c r="AS900" s="161"/>
      <c r="AT900" s="262"/>
      <c r="AU900" s="263"/>
    </row>
    <row r="901" spans="1:47" x14ac:dyDescent="0.3">
      <c r="A901" s="546"/>
      <c r="B901" s="545"/>
      <c r="C901" s="545"/>
      <c r="D901" s="545"/>
      <c r="E901" s="546"/>
      <c r="G901" s="547"/>
      <c r="H901" s="547"/>
      <c r="J901" s="547"/>
      <c r="K901" s="547"/>
      <c r="L901" s="578"/>
      <c r="M901" s="578"/>
      <c r="N901" s="547"/>
      <c r="V901" s="226"/>
      <c r="W901" s="226"/>
      <c r="X901" s="226"/>
      <c r="Y901" s="226"/>
      <c r="Z901" s="226"/>
      <c r="AA901" s="161"/>
      <c r="AB901" s="161"/>
      <c r="AC901" s="161"/>
      <c r="AD901" s="161"/>
      <c r="AE901" s="161"/>
      <c r="AF901" s="161"/>
      <c r="AG901" s="161"/>
      <c r="AH901" s="161"/>
      <c r="AI901" s="161"/>
      <c r="AJ901" s="161"/>
      <c r="AK901" s="161"/>
      <c r="AL901" s="161"/>
      <c r="AM901" s="161"/>
      <c r="AN901" s="506"/>
      <c r="AO901" s="161"/>
      <c r="AP901" s="161"/>
      <c r="AQ901" s="161"/>
      <c r="AR901" s="161"/>
      <c r="AS901" s="161"/>
      <c r="AT901" s="262"/>
      <c r="AU901" s="263"/>
    </row>
    <row r="902" spans="1:47" x14ac:dyDescent="0.3">
      <c r="A902" s="546"/>
      <c r="B902" s="545"/>
      <c r="C902" s="545"/>
      <c r="D902" s="545"/>
      <c r="E902" s="546"/>
      <c r="G902" s="547"/>
      <c r="H902" s="547"/>
      <c r="J902" s="547"/>
      <c r="K902" s="547"/>
      <c r="L902" s="578"/>
      <c r="M902" s="578"/>
      <c r="N902" s="547"/>
      <c r="V902" s="226"/>
      <c r="W902" s="226"/>
      <c r="X902" s="226"/>
      <c r="Y902" s="226"/>
      <c r="Z902" s="226"/>
      <c r="AA902" s="161"/>
      <c r="AB902" s="161"/>
      <c r="AC902" s="161"/>
      <c r="AD902" s="161"/>
      <c r="AE902" s="161"/>
      <c r="AF902" s="161"/>
      <c r="AG902" s="161"/>
      <c r="AH902" s="161"/>
      <c r="AI902" s="161"/>
      <c r="AJ902" s="161"/>
      <c r="AK902" s="161"/>
      <c r="AL902" s="161"/>
      <c r="AM902" s="161"/>
      <c r="AN902" s="506"/>
      <c r="AO902" s="161"/>
      <c r="AP902" s="161"/>
      <c r="AQ902" s="161"/>
      <c r="AR902" s="161"/>
      <c r="AS902" s="161"/>
      <c r="AT902" s="262"/>
      <c r="AU902" s="263"/>
    </row>
    <row r="903" spans="1:47" x14ac:dyDescent="0.3">
      <c r="A903" s="546"/>
      <c r="B903" s="545"/>
      <c r="C903" s="545"/>
      <c r="D903" s="545"/>
      <c r="E903" s="546"/>
      <c r="G903" s="547"/>
      <c r="H903" s="547"/>
      <c r="J903" s="547"/>
      <c r="K903" s="547"/>
      <c r="L903" s="578"/>
      <c r="M903" s="578"/>
      <c r="N903" s="547"/>
      <c r="V903" s="226"/>
      <c r="W903" s="226"/>
      <c r="X903" s="226"/>
      <c r="Y903" s="226"/>
      <c r="Z903" s="226"/>
      <c r="AA903" s="161"/>
      <c r="AB903" s="161"/>
      <c r="AC903" s="161"/>
      <c r="AD903" s="161"/>
      <c r="AE903" s="161"/>
      <c r="AF903" s="161"/>
      <c r="AG903" s="161"/>
      <c r="AH903" s="161"/>
      <c r="AI903" s="161"/>
      <c r="AJ903" s="161"/>
      <c r="AK903" s="161"/>
      <c r="AL903" s="161"/>
      <c r="AM903" s="161"/>
      <c r="AN903" s="506"/>
      <c r="AO903" s="161"/>
      <c r="AP903" s="161"/>
      <c r="AQ903" s="161"/>
      <c r="AR903" s="161"/>
      <c r="AS903" s="161"/>
      <c r="AT903" s="262"/>
      <c r="AU903" s="263"/>
    </row>
    <row r="904" spans="1:47" x14ac:dyDescent="0.3">
      <c r="A904" s="546"/>
      <c r="B904" s="545"/>
      <c r="C904" s="545"/>
      <c r="D904" s="545"/>
      <c r="E904" s="546"/>
      <c r="G904" s="547"/>
      <c r="H904" s="547"/>
      <c r="J904" s="547"/>
      <c r="K904" s="547"/>
      <c r="L904" s="578"/>
      <c r="M904" s="578"/>
      <c r="N904" s="547"/>
      <c r="V904" s="226"/>
      <c r="W904" s="226"/>
      <c r="X904" s="226"/>
      <c r="Y904" s="226"/>
      <c r="Z904" s="226"/>
      <c r="AA904" s="161"/>
      <c r="AB904" s="161"/>
      <c r="AC904" s="161"/>
      <c r="AD904" s="161"/>
      <c r="AE904" s="161"/>
      <c r="AF904" s="161"/>
      <c r="AG904" s="161"/>
      <c r="AH904" s="161"/>
      <c r="AI904" s="161"/>
      <c r="AJ904" s="161"/>
      <c r="AK904" s="161"/>
      <c r="AL904" s="161"/>
      <c r="AM904" s="161"/>
      <c r="AN904" s="506"/>
      <c r="AO904" s="161"/>
      <c r="AP904" s="161"/>
      <c r="AQ904" s="161"/>
      <c r="AR904" s="161"/>
      <c r="AS904" s="161"/>
      <c r="AT904" s="262"/>
      <c r="AU904" s="263"/>
    </row>
    <row r="905" spans="1:47" x14ac:dyDescent="0.3">
      <c r="A905" s="546"/>
      <c r="B905" s="545"/>
      <c r="C905" s="545"/>
      <c r="D905" s="545"/>
      <c r="E905" s="546"/>
      <c r="G905" s="547"/>
      <c r="H905" s="547"/>
      <c r="J905" s="547"/>
      <c r="K905" s="547"/>
      <c r="L905" s="578"/>
      <c r="M905" s="578"/>
      <c r="N905" s="547"/>
      <c r="V905" s="226"/>
      <c r="W905" s="226"/>
      <c r="X905" s="226"/>
      <c r="Y905" s="226"/>
      <c r="Z905" s="226"/>
      <c r="AA905" s="161"/>
      <c r="AB905" s="161"/>
      <c r="AC905" s="161"/>
      <c r="AD905" s="161"/>
      <c r="AE905" s="161"/>
      <c r="AF905" s="161"/>
      <c r="AG905" s="161"/>
      <c r="AH905" s="161"/>
      <c r="AI905" s="161"/>
      <c r="AJ905" s="161"/>
      <c r="AK905" s="161"/>
      <c r="AL905" s="161"/>
      <c r="AM905" s="161"/>
      <c r="AN905" s="506"/>
      <c r="AO905" s="161"/>
      <c r="AP905" s="161"/>
      <c r="AQ905" s="161"/>
      <c r="AR905" s="161"/>
      <c r="AS905" s="161"/>
      <c r="AT905" s="262"/>
      <c r="AU905" s="263"/>
    </row>
    <row r="906" spans="1:47" x14ac:dyDescent="0.3">
      <c r="A906" s="546"/>
      <c r="B906" s="545"/>
      <c r="C906" s="545"/>
      <c r="D906" s="545"/>
      <c r="E906" s="546"/>
      <c r="G906" s="547"/>
      <c r="H906" s="547"/>
      <c r="J906" s="547"/>
      <c r="K906" s="547"/>
      <c r="L906" s="578"/>
      <c r="M906" s="578"/>
      <c r="N906" s="547"/>
      <c r="V906" s="226"/>
      <c r="W906" s="226"/>
      <c r="X906" s="226"/>
      <c r="Y906" s="226"/>
      <c r="Z906" s="226"/>
      <c r="AA906" s="161"/>
      <c r="AB906" s="161"/>
      <c r="AC906" s="161"/>
      <c r="AD906" s="161"/>
      <c r="AE906" s="161"/>
      <c r="AF906" s="161"/>
      <c r="AG906" s="161"/>
      <c r="AH906" s="161"/>
      <c r="AI906" s="161"/>
      <c r="AJ906" s="161"/>
      <c r="AK906" s="161"/>
      <c r="AL906" s="161"/>
      <c r="AM906" s="161"/>
      <c r="AN906" s="506"/>
      <c r="AO906" s="161"/>
      <c r="AP906" s="161"/>
      <c r="AQ906" s="161"/>
      <c r="AR906" s="161"/>
      <c r="AS906" s="161"/>
      <c r="AT906" s="262"/>
      <c r="AU906" s="263"/>
    </row>
    <row r="907" spans="1:47" x14ac:dyDescent="0.3">
      <c r="A907" s="546"/>
      <c r="B907" s="545"/>
      <c r="C907" s="545"/>
      <c r="D907" s="545"/>
      <c r="E907" s="546"/>
      <c r="G907" s="547"/>
      <c r="H907" s="547"/>
      <c r="J907" s="547"/>
      <c r="K907" s="547"/>
      <c r="L907" s="578"/>
      <c r="M907" s="578"/>
      <c r="N907" s="547"/>
      <c r="V907" s="226"/>
      <c r="W907" s="226"/>
      <c r="X907" s="226"/>
      <c r="Y907" s="226"/>
      <c r="Z907" s="226"/>
      <c r="AA907" s="161"/>
      <c r="AB907" s="161"/>
      <c r="AC907" s="161"/>
      <c r="AD907" s="161"/>
      <c r="AE907" s="161"/>
      <c r="AF907" s="161"/>
      <c r="AG907" s="161"/>
      <c r="AH907" s="161"/>
      <c r="AI907" s="161"/>
      <c r="AJ907" s="161"/>
      <c r="AK907" s="161"/>
      <c r="AL907" s="161"/>
      <c r="AM907" s="161"/>
      <c r="AN907" s="506"/>
      <c r="AO907" s="161"/>
      <c r="AP907" s="161"/>
      <c r="AQ907" s="161"/>
      <c r="AR907" s="161"/>
      <c r="AS907" s="161"/>
      <c r="AT907" s="262"/>
      <c r="AU907" s="263"/>
    </row>
    <row r="908" spans="1:47" x14ac:dyDescent="0.3">
      <c r="A908" s="546"/>
      <c r="B908" s="545"/>
      <c r="C908" s="545"/>
      <c r="D908" s="545"/>
      <c r="E908" s="546"/>
      <c r="G908" s="547"/>
      <c r="H908" s="547"/>
      <c r="J908" s="547"/>
      <c r="K908" s="547"/>
      <c r="L908" s="578"/>
      <c r="M908" s="578"/>
      <c r="N908" s="547"/>
      <c r="V908" s="226"/>
      <c r="W908" s="226"/>
      <c r="X908" s="226"/>
      <c r="Y908" s="226"/>
      <c r="Z908" s="226"/>
      <c r="AA908" s="161"/>
      <c r="AB908" s="161"/>
      <c r="AC908" s="161"/>
      <c r="AD908" s="161"/>
      <c r="AE908" s="161"/>
      <c r="AF908" s="161"/>
      <c r="AG908" s="161"/>
      <c r="AH908" s="161"/>
      <c r="AI908" s="161"/>
      <c r="AJ908" s="161"/>
      <c r="AK908" s="161"/>
      <c r="AL908" s="161"/>
      <c r="AM908" s="161"/>
      <c r="AN908" s="506"/>
      <c r="AO908" s="161"/>
      <c r="AP908" s="161"/>
      <c r="AQ908" s="161"/>
      <c r="AR908" s="161"/>
      <c r="AS908" s="161"/>
      <c r="AT908" s="262"/>
      <c r="AU908" s="263"/>
    </row>
    <row r="909" spans="1:47" x14ac:dyDescent="0.3">
      <c r="A909" s="546"/>
      <c r="B909" s="545"/>
      <c r="C909" s="545"/>
      <c r="D909" s="545"/>
      <c r="E909" s="546"/>
      <c r="G909" s="547"/>
      <c r="H909" s="547"/>
      <c r="J909" s="547"/>
      <c r="K909" s="547"/>
      <c r="L909" s="578"/>
      <c r="M909" s="578"/>
      <c r="N909" s="547"/>
      <c r="V909" s="226"/>
      <c r="W909" s="226"/>
      <c r="X909" s="226"/>
      <c r="Y909" s="226"/>
      <c r="Z909" s="226"/>
      <c r="AA909" s="161"/>
      <c r="AB909" s="161"/>
      <c r="AC909" s="161"/>
      <c r="AD909" s="161"/>
      <c r="AE909" s="161"/>
      <c r="AF909" s="161"/>
      <c r="AG909" s="161"/>
      <c r="AH909" s="161"/>
      <c r="AI909" s="161"/>
      <c r="AJ909" s="161"/>
      <c r="AK909" s="161"/>
      <c r="AL909" s="161"/>
      <c r="AM909" s="161"/>
      <c r="AN909" s="506"/>
      <c r="AO909" s="161"/>
      <c r="AP909" s="161"/>
      <c r="AQ909" s="161"/>
      <c r="AR909" s="161"/>
      <c r="AS909" s="161"/>
      <c r="AT909" s="262"/>
      <c r="AU909" s="263"/>
    </row>
    <row r="910" spans="1:47" x14ac:dyDescent="0.3">
      <c r="A910" s="546"/>
      <c r="B910" s="545"/>
      <c r="C910" s="545"/>
      <c r="D910" s="545"/>
      <c r="E910" s="546"/>
      <c r="G910" s="547"/>
      <c r="H910" s="547"/>
      <c r="J910" s="547"/>
      <c r="K910" s="547"/>
      <c r="L910" s="578"/>
      <c r="M910" s="578"/>
      <c r="N910" s="547"/>
      <c r="V910" s="226"/>
      <c r="W910" s="226"/>
      <c r="X910" s="226"/>
      <c r="Y910" s="226"/>
      <c r="Z910" s="226"/>
      <c r="AA910" s="161"/>
      <c r="AB910" s="161"/>
      <c r="AC910" s="161"/>
      <c r="AD910" s="161"/>
      <c r="AE910" s="161"/>
      <c r="AF910" s="161"/>
      <c r="AG910" s="161"/>
      <c r="AH910" s="161"/>
      <c r="AI910" s="161"/>
      <c r="AJ910" s="161"/>
      <c r="AK910" s="161"/>
      <c r="AL910" s="161"/>
      <c r="AM910" s="161"/>
      <c r="AN910" s="506"/>
      <c r="AO910" s="161"/>
      <c r="AP910" s="161"/>
      <c r="AQ910" s="161"/>
      <c r="AR910" s="161"/>
      <c r="AS910" s="161"/>
      <c r="AT910" s="262"/>
      <c r="AU910" s="263"/>
    </row>
    <row r="911" spans="1:47" x14ac:dyDescent="0.3">
      <c r="A911" s="546"/>
      <c r="B911" s="545"/>
      <c r="C911" s="545"/>
      <c r="D911" s="545"/>
      <c r="E911" s="546"/>
      <c r="G911" s="547"/>
      <c r="H911" s="547"/>
      <c r="J911" s="547"/>
      <c r="K911" s="547"/>
      <c r="L911" s="578"/>
      <c r="M911" s="578"/>
      <c r="N911" s="547"/>
      <c r="V911" s="226"/>
      <c r="W911" s="226"/>
      <c r="X911" s="226"/>
      <c r="Y911" s="226"/>
      <c r="Z911" s="226"/>
      <c r="AA911" s="161"/>
      <c r="AB911" s="161"/>
      <c r="AC911" s="161"/>
      <c r="AD911" s="161"/>
      <c r="AE911" s="161"/>
      <c r="AF911" s="161"/>
      <c r="AG911" s="161"/>
      <c r="AH911" s="161"/>
      <c r="AI911" s="161"/>
      <c r="AJ911" s="161"/>
      <c r="AK911" s="161"/>
      <c r="AL911" s="161"/>
      <c r="AM911" s="161"/>
      <c r="AN911" s="506"/>
      <c r="AO911" s="161"/>
      <c r="AP911" s="161"/>
      <c r="AQ911" s="161"/>
      <c r="AR911" s="161"/>
      <c r="AS911" s="161"/>
      <c r="AT911" s="262"/>
      <c r="AU911" s="263"/>
    </row>
    <row r="912" spans="1:47" x14ac:dyDescent="0.3">
      <c r="A912" s="546"/>
      <c r="B912" s="545"/>
      <c r="C912" s="545"/>
      <c r="D912" s="545"/>
      <c r="E912" s="546"/>
      <c r="G912" s="547"/>
      <c r="H912" s="547"/>
      <c r="J912" s="547"/>
      <c r="K912" s="547"/>
      <c r="L912" s="578"/>
      <c r="M912" s="578"/>
      <c r="N912" s="547"/>
      <c r="V912" s="226"/>
      <c r="W912" s="226"/>
      <c r="X912" s="226"/>
      <c r="Y912" s="226"/>
      <c r="Z912" s="226"/>
      <c r="AA912" s="161"/>
      <c r="AB912" s="161"/>
      <c r="AC912" s="161"/>
      <c r="AD912" s="161"/>
      <c r="AE912" s="161"/>
      <c r="AF912" s="161"/>
      <c r="AG912" s="161"/>
      <c r="AH912" s="161"/>
      <c r="AI912" s="161"/>
      <c r="AJ912" s="161"/>
      <c r="AK912" s="161"/>
      <c r="AL912" s="161"/>
      <c r="AM912" s="161"/>
      <c r="AN912" s="506"/>
      <c r="AO912" s="161"/>
      <c r="AP912" s="161"/>
      <c r="AQ912" s="161"/>
      <c r="AR912" s="161"/>
      <c r="AS912" s="161"/>
      <c r="AT912" s="262"/>
      <c r="AU912" s="263"/>
    </row>
    <row r="913" spans="1:47" x14ac:dyDescent="0.3">
      <c r="A913" s="546"/>
      <c r="B913" s="545"/>
      <c r="C913" s="545"/>
      <c r="D913" s="545"/>
      <c r="E913" s="546"/>
      <c r="G913" s="547"/>
      <c r="H913" s="547"/>
      <c r="J913" s="547"/>
      <c r="K913" s="547"/>
      <c r="L913" s="578"/>
      <c r="M913" s="578"/>
      <c r="N913" s="547"/>
      <c r="V913" s="226"/>
      <c r="W913" s="226"/>
      <c r="X913" s="226"/>
      <c r="Y913" s="226"/>
      <c r="Z913" s="226"/>
      <c r="AA913" s="161"/>
      <c r="AB913" s="161"/>
      <c r="AC913" s="161"/>
      <c r="AD913" s="161"/>
      <c r="AE913" s="161"/>
      <c r="AF913" s="161"/>
      <c r="AG913" s="161"/>
      <c r="AH913" s="161"/>
      <c r="AI913" s="161"/>
      <c r="AJ913" s="161"/>
      <c r="AK913" s="161"/>
      <c r="AL913" s="161"/>
      <c r="AM913" s="161"/>
      <c r="AN913" s="506"/>
      <c r="AO913" s="161"/>
      <c r="AP913" s="161"/>
      <c r="AQ913" s="161"/>
      <c r="AR913" s="161"/>
      <c r="AS913" s="161"/>
      <c r="AT913" s="262"/>
      <c r="AU913" s="263"/>
    </row>
    <row r="914" spans="1:47" x14ac:dyDescent="0.3">
      <c r="A914" s="546"/>
      <c r="B914" s="545"/>
      <c r="C914" s="545"/>
      <c r="D914" s="545"/>
      <c r="E914" s="546"/>
      <c r="G914" s="547"/>
      <c r="H914" s="547"/>
      <c r="J914" s="547"/>
      <c r="K914" s="547"/>
      <c r="L914" s="578"/>
      <c r="M914" s="578"/>
      <c r="N914" s="547"/>
      <c r="V914" s="226"/>
      <c r="W914" s="226"/>
      <c r="X914" s="226"/>
      <c r="Y914" s="226"/>
      <c r="Z914" s="226"/>
      <c r="AA914" s="161"/>
      <c r="AB914" s="161"/>
      <c r="AC914" s="161"/>
      <c r="AD914" s="161"/>
      <c r="AE914" s="161"/>
      <c r="AF914" s="161"/>
      <c r="AG914" s="161"/>
      <c r="AH914" s="161"/>
      <c r="AI914" s="161"/>
      <c r="AJ914" s="161"/>
      <c r="AK914" s="161"/>
      <c r="AL914" s="161"/>
      <c r="AM914" s="161"/>
      <c r="AN914" s="506"/>
      <c r="AO914" s="161"/>
      <c r="AP914" s="161"/>
      <c r="AQ914" s="161"/>
      <c r="AR914" s="161"/>
      <c r="AS914" s="161"/>
      <c r="AT914" s="262"/>
      <c r="AU914" s="263"/>
    </row>
    <row r="915" spans="1:47" x14ac:dyDescent="0.3">
      <c r="A915" s="546"/>
      <c r="B915" s="545"/>
      <c r="C915" s="545"/>
      <c r="D915" s="545"/>
      <c r="E915" s="546"/>
      <c r="G915" s="547"/>
      <c r="H915" s="547"/>
      <c r="J915" s="547"/>
      <c r="K915" s="547"/>
      <c r="L915" s="578"/>
      <c r="M915" s="578"/>
      <c r="N915" s="547"/>
      <c r="V915" s="226"/>
      <c r="W915" s="226"/>
      <c r="X915" s="226"/>
      <c r="Y915" s="226"/>
      <c r="Z915" s="226"/>
      <c r="AA915" s="161"/>
      <c r="AB915" s="161"/>
      <c r="AC915" s="161"/>
      <c r="AD915" s="161"/>
      <c r="AE915" s="161"/>
      <c r="AF915" s="161"/>
      <c r="AG915" s="161"/>
      <c r="AH915" s="161"/>
      <c r="AI915" s="161"/>
      <c r="AJ915" s="161"/>
      <c r="AK915" s="161"/>
      <c r="AL915" s="161"/>
      <c r="AM915" s="161"/>
      <c r="AN915" s="506"/>
      <c r="AO915" s="161"/>
      <c r="AP915" s="161"/>
      <c r="AQ915" s="161"/>
      <c r="AR915" s="161"/>
      <c r="AS915" s="161"/>
      <c r="AT915" s="262"/>
      <c r="AU915" s="263"/>
    </row>
    <row r="916" spans="1:47" x14ac:dyDescent="0.3">
      <c r="A916" s="546"/>
      <c r="B916" s="545"/>
      <c r="C916" s="545"/>
      <c r="D916" s="545"/>
      <c r="E916" s="546"/>
      <c r="G916" s="547"/>
      <c r="H916" s="547"/>
      <c r="J916" s="547"/>
      <c r="K916" s="547"/>
      <c r="L916" s="578"/>
      <c r="M916" s="578"/>
      <c r="N916" s="547"/>
      <c r="V916" s="226"/>
      <c r="W916" s="226"/>
      <c r="X916" s="226"/>
      <c r="Y916" s="226"/>
      <c r="Z916" s="226"/>
      <c r="AA916" s="161"/>
      <c r="AB916" s="161"/>
      <c r="AC916" s="161"/>
      <c r="AD916" s="161"/>
      <c r="AE916" s="161"/>
      <c r="AF916" s="161"/>
      <c r="AG916" s="161"/>
      <c r="AH916" s="161"/>
      <c r="AI916" s="161"/>
      <c r="AJ916" s="161"/>
      <c r="AK916" s="161"/>
      <c r="AL916" s="161"/>
      <c r="AM916" s="161"/>
      <c r="AN916" s="506"/>
      <c r="AO916" s="161"/>
      <c r="AP916" s="161"/>
      <c r="AQ916" s="161"/>
      <c r="AR916" s="161"/>
      <c r="AS916" s="161"/>
      <c r="AT916" s="262"/>
      <c r="AU916" s="263"/>
    </row>
    <row r="917" spans="1:47" x14ac:dyDescent="0.3">
      <c r="A917" s="546"/>
      <c r="B917" s="545"/>
      <c r="C917" s="545"/>
      <c r="D917" s="545"/>
      <c r="E917" s="546"/>
      <c r="G917" s="547"/>
      <c r="H917" s="547"/>
      <c r="J917" s="547"/>
      <c r="K917" s="547"/>
      <c r="L917" s="578"/>
      <c r="M917" s="578"/>
      <c r="N917" s="547"/>
      <c r="V917" s="226"/>
      <c r="W917" s="226"/>
      <c r="X917" s="226"/>
      <c r="Y917" s="226"/>
      <c r="Z917" s="226"/>
      <c r="AA917" s="161"/>
      <c r="AB917" s="161"/>
      <c r="AC917" s="161"/>
      <c r="AD917" s="161"/>
      <c r="AE917" s="161"/>
      <c r="AF917" s="161"/>
      <c r="AG917" s="161"/>
      <c r="AH917" s="161"/>
      <c r="AI917" s="161"/>
      <c r="AJ917" s="161"/>
      <c r="AK917" s="161"/>
      <c r="AL917" s="161"/>
      <c r="AM917" s="161"/>
      <c r="AN917" s="506"/>
      <c r="AO917" s="161"/>
      <c r="AP917" s="161"/>
      <c r="AQ917" s="161"/>
      <c r="AR917" s="161"/>
      <c r="AS917" s="161"/>
      <c r="AT917" s="262"/>
      <c r="AU917" s="263"/>
    </row>
    <row r="918" spans="1:47" x14ac:dyDescent="0.3">
      <c r="A918" s="546"/>
      <c r="B918" s="545"/>
      <c r="C918" s="545"/>
      <c r="D918" s="545"/>
      <c r="E918" s="546"/>
      <c r="G918" s="547"/>
      <c r="H918" s="547"/>
      <c r="J918" s="547"/>
      <c r="K918" s="547"/>
      <c r="L918" s="578"/>
      <c r="M918" s="578"/>
      <c r="N918" s="547"/>
      <c r="V918" s="226"/>
      <c r="W918" s="226"/>
      <c r="X918" s="226"/>
      <c r="Y918" s="226"/>
      <c r="Z918" s="226"/>
      <c r="AA918" s="161"/>
      <c r="AB918" s="161"/>
      <c r="AC918" s="161"/>
      <c r="AD918" s="161"/>
      <c r="AE918" s="161"/>
      <c r="AF918" s="161"/>
      <c r="AG918" s="161"/>
      <c r="AH918" s="161"/>
      <c r="AI918" s="161"/>
      <c r="AJ918" s="161"/>
      <c r="AK918" s="161"/>
      <c r="AL918" s="161"/>
      <c r="AM918" s="161"/>
      <c r="AN918" s="506"/>
      <c r="AO918" s="161"/>
      <c r="AP918" s="161"/>
      <c r="AQ918" s="161"/>
      <c r="AR918" s="161"/>
      <c r="AS918" s="161"/>
      <c r="AT918" s="262"/>
      <c r="AU918" s="263"/>
    </row>
    <row r="919" spans="1:47" x14ac:dyDescent="0.3">
      <c r="A919" s="546"/>
      <c r="B919" s="545"/>
      <c r="C919" s="545"/>
      <c r="D919" s="545"/>
      <c r="E919" s="546"/>
      <c r="G919" s="547"/>
      <c r="H919" s="547"/>
      <c r="J919" s="547"/>
      <c r="K919" s="547"/>
      <c r="L919" s="578"/>
      <c r="M919" s="578"/>
      <c r="N919" s="547"/>
      <c r="V919" s="226"/>
      <c r="W919" s="226"/>
      <c r="X919" s="226"/>
      <c r="Y919" s="226"/>
      <c r="Z919" s="226"/>
      <c r="AA919" s="161"/>
      <c r="AB919" s="161"/>
      <c r="AC919" s="161"/>
      <c r="AD919" s="161"/>
      <c r="AE919" s="161"/>
      <c r="AF919" s="161"/>
      <c r="AG919" s="161"/>
      <c r="AH919" s="161"/>
      <c r="AI919" s="161"/>
      <c r="AJ919" s="161"/>
      <c r="AK919" s="161"/>
      <c r="AL919" s="161"/>
      <c r="AM919" s="161"/>
      <c r="AN919" s="506"/>
      <c r="AO919" s="161"/>
      <c r="AP919" s="161"/>
      <c r="AQ919" s="161"/>
      <c r="AR919" s="161"/>
      <c r="AS919" s="161"/>
      <c r="AT919" s="262"/>
      <c r="AU919" s="263"/>
    </row>
    <row r="920" spans="1:47" x14ac:dyDescent="0.3">
      <c r="A920" s="546"/>
      <c r="B920" s="545"/>
      <c r="C920" s="545"/>
      <c r="D920" s="545"/>
      <c r="E920" s="546"/>
      <c r="G920" s="547"/>
      <c r="H920" s="547"/>
      <c r="J920" s="547"/>
      <c r="K920" s="547"/>
      <c r="L920" s="578"/>
      <c r="M920" s="578"/>
      <c r="N920" s="547"/>
      <c r="V920" s="226"/>
      <c r="W920" s="226"/>
      <c r="X920" s="226"/>
      <c r="Y920" s="226"/>
      <c r="Z920" s="226"/>
      <c r="AA920" s="161"/>
      <c r="AB920" s="161"/>
      <c r="AC920" s="161"/>
      <c r="AD920" s="161"/>
      <c r="AE920" s="161"/>
      <c r="AF920" s="161"/>
      <c r="AG920" s="161"/>
      <c r="AH920" s="161"/>
      <c r="AI920" s="161"/>
      <c r="AJ920" s="161"/>
      <c r="AK920" s="161"/>
      <c r="AL920" s="161"/>
      <c r="AM920" s="161"/>
      <c r="AN920" s="506"/>
      <c r="AO920" s="161"/>
      <c r="AP920" s="161"/>
      <c r="AQ920" s="161"/>
      <c r="AR920" s="161"/>
      <c r="AS920" s="161"/>
      <c r="AT920" s="262"/>
      <c r="AU920" s="263"/>
    </row>
    <row r="921" spans="1:47" x14ac:dyDescent="0.3">
      <c r="A921" s="546"/>
      <c r="B921" s="545"/>
      <c r="C921" s="545"/>
      <c r="D921" s="545"/>
      <c r="E921" s="546"/>
      <c r="G921" s="547"/>
      <c r="H921" s="547"/>
      <c r="J921" s="547"/>
      <c r="K921" s="547"/>
      <c r="L921" s="578"/>
      <c r="M921" s="578"/>
      <c r="N921" s="547"/>
      <c r="V921" s="226"/>
      <c r="W921" s="226"/>
      <c r="X921" s="226"/>
      <c r="Y921" s="226"/>
      <c r="Z921" s="226"/>
      <c r="AA921" s="161"/>
      <c r="AB921" s="161"/>
      <c r="AC921" s="161"/>
      <c r="AD921" s="161"/>
      <c r="AE921" s="161"/>
      <c r="AF921" s="161"/>
      <c r="AG921" s="161"/>
      <c r="AH921" s="161"/>
      <c r="AI921" s="161"/>
      <c r="AJ921" s="161"/>
      <c r="AK921" s="161"/>
      <c r="AL921" s="161"/>
      <c r="AM921" s="161"/>
      <c r="AN921" s="506"/>
      <c r="AO921" s="161"/>
      <c r="AP921" s="161"/>
      <c r="AQ921" s="161"/>
      <c r="AR921" s="161"/>
      <c r="AS921" s="161"/>
      <c r="AT921" s="262"/>
      <c r="AU921" s="263"/>
    </row>
    <row r="922" spans="1:47" x14ac:dyDescent="0.3">
      <c r="A922" s="546"/>
      <c r="B922" s="545"/>
      <c r="C922" s="545"/>
      <c r="D922" s="545"/>
      <c r="E922" s="546"/>
      <c r="G922" s="547"/>
      <c r="H922" s="547"/>
      <c r="J922" s="547"/>
      <c r="K922" s="547"/>
      <c r="L922" s="578"/>
      <c r="M922" s="578"/>
      <c r="N922" s="547"/>
      <c r="V922" s="226"/>
      <c r="W922" s="226"/>
      <c r="X922" s="226"/>
      <c r="Y922" s="226"/>
      <c r="Z922" s="226"/>
      <c r="AA922" s="161"/>
      <c r="AB922" s="161"/>
      <c r="AC922" s="161"/>
      <c r="AD922" s="161"/>
      <c r="AE922" s="161"/>
      <c r="AF922" s="161"/>
      <c r="AG922" s="161"/>
      <c r="AH922" s="161"/>
      <c r="AI922" s="161"/>
      <c r="AJ922" s="161"/>
      <c r="AK922" s="161"/>
      <c r="AL922" s="161"/>
      <c r="AM922" s="161"/>
      <c r="AN922" s="506"/>
      <c r="AO922" s="161"/>
      <c r="AP922" s="161"/>
      <c r="AQ922" s="161"/>
      <c r="AR922" s="161"/>
      <c r="AS922" s="161"/>
      <c r="AT922" s="262"/>
      <c r="AU922" s="263"/>
    </row>
    <row r="923" spans="1:47" x14ac:dyDescent="0.3">
      <c r="A923" s="546"/>
      <c r="B923" s="545"/>
      <c r="C923" s="545"/>
      <c r="D923" s="545"/>
      <c r="E923" s="546"/>
      <c r="G923" s="547"/>
      <c r="H923" s="547"/>
      <c r="J923" s="547"/>
      <c r="K923" s="547"/>
      <c r="L923" s="578"/>
      <c r="M923" s="578"/>
      <c r="N923" s="547"/>
      <c r="V923" s="226"/>
      <c r="W923" s="226"/>
      <c r="X923" s="226"/>
      <c r="Y923" s="226"/>
      <c r="Z923" s="226"/>
      <c r="AA923" s="161"/>
      <c r="AB923" s="161"/>
      <c r="AC923" s="161"/>
      <c r="AD923" s="161"/>
      <c r="AE923" s="161"/>
      <c r="AF923" s="161"/>
      <c r="AG923" s="161"/>
      <c r="AH923" s="161"/>
      <c r="AI923" s="161"/>
      <c r="AJ923" s="161"/>
      <c r="AK923" s="161"/>
      <c r="AL923" s="161"/>
      <c r="AM923" s="161"/>
      <c r="AN923" s="506"/>
      <c r="AO923" s="161"/>
      <c r="AP923" s="161"/>
      <c r="AQ923" s="161"/>
      <c r="AR923" s="161"/>
      <c r="AS923" s="161"/>
      <c r="AT923" s="262"/>
      <c r="AU923" s="263"/>
    </row>
    <row r="924" spans="1:47" x14ac:dyDescent="0.3">
      <c r="A924" s="546"/>
      <c r="B924" s="545"/>
      <c r="C924" s="545"/>
      <c r="D924" s="545"/>
      <c r="E924" s="546"/>
      <c r="G924" s="547"/>
      <c r="H924" s="547"/>
      <c r="J924" s="547"/>
      <c r="K924" s="547"/>
      <c r="L924" s="578"/>
      <c r="M924" s="578"/>
      <c r="N924" s="547"/>
      <c r="V924" s="226"/>
      <c r="W924" s="226"/>
      <c r="X924" s="226"/>
      <c r="Y924" s="226"/>
      <c r="Z924" s="226"/>
      <c r="AA924" s="161"/>
      <c r="AB924" s="161"/>
      <c r="AC924" s="161"/>
      <c r="AD924" s="161"/>
      <c r="AE924" s="161"/>
      <c r="AF924" s="161"/>
      <c r="AG924" s="161"/>
      <c r="AH924" s="161"/>
      <c r="AI924" s="161"/>
      <c r="AJ924" s="161"/>
      <c r="AK924" s="161"/>
      <c r="AL924" s="161"/>
      <c r="AM924" s="161"/>
      <c r="AN924" s="506"/>
      <c r="AO924" s="161"/>
      <c r="AP924" s="161"/>
      <c r="AQ924" s="161"/>
      <c r="AR924" s="161"/>
      <c r="AS924" s="161"/>
      <c r="AT924" s="262"/>
      <c r="AU924" s="263"/>
    </row>
    <row r="925" spans="1:47" x14ac:dyDescent="0.3">
      <c r="A925" s="546"/>
      <c r="B925" s="545"/>
      <c r="C925" s="545"/>
      <c r="D925" s="545"/>
      <c r="E925" s="546"/>
      <c r="G925" s="547"/>
      <c r="H925" s="547"/>
      <c r="J925" s="547"/>
      <c r="K925" s="547"/>
      <c r="L925" s="578"/>
      <c r="M925" s="578"/>
      <c r="N925" s="547"/>
      <c r="V925" s="226"/>
      <c r="W925" s="226"/>
      <c r="X925" s="226"/>
      <c r="Y925" s="226"/>
      <c r="Z925" s="226"/>
      <c r="AA925" s="161"/>
      <c r="AB925" s="161"/>
      <c r="AC925" s="161"/>
      <c r="AD925" s="161"/>
      <c r="AE925" s="161"/>
      <c r="AF925" s="161"/>
      <c r="AG925" s="161"/>
      <c r="AH925" s="161"/>
      <c r="AI925" s="161"/>
      <c r="AJ925" s="161"/>
      <c r="AK925" s="161"/>
      <c r="AL925" s="161"/>
      <c r="AM925" s="161"/>
      <c r="AN925" s="506"/>
      <c r="AO925" s="161"/>
      <c r="AP925" s="161"/>
      <c r="AQ925" s="161"/>
      <c r="AR925" s="161"/>
      <c r="AS925" s="161"/>
      <c r="AT925" s="262"/>
      <c r="AU925" s="263"/>
    </row>
    <row r="926" spans="1:47" x14ac:dyDescent="0.3">
      <c r="A926" s="546"/>
      <c r="B926" s="545"/>
      <c r="C926" s="545"/>
      <c r="D926" s="545"/>
      <c r="E926" s="546"/>
      <c r="G926" s="547"/>
      <c r="H926" s="547"/>
      <c r="J926" s="547"/>
      <c r="K926" s="547"/>
      <c r="L926" s="578"/>
      <c r="M926" s="578"/>
      <c r="N926" s="547"/>
      <c r="V926" s="226"/>
      <c r="W926" s="226"/>
      <c r="X926" s="226"/>
      <c r="Y926" s="226"/>
      <c r="Z926" s="226"/>
      <c r="AA926" s="161"/>
      <c r="AB926" s="161"/>
      <c r="AC926" s="161"/>
      <c r="AD926" s="161"/>
      <c r="AE926" s="161"/>
      <c r="AF926" s="161"/>
      <c r="AG926" s="161"/>
      <c r="AH926" s="161"/>
      <c r="AI926" s="161"/>
      <c r="AJ926" s="161"/>
      <c r="AK926" s="161"/>
      <c r="AL926" s="161"/>
      <c r="AM926" s="161"/>
      <c r="AN926" s="506"/>
      <c r="AO926" s="161"/>
      <c r="AP926" s="161"/>
      <c r="AQ926" s="161"/>
      <c r="AR926" s="161"/>
      <c r="AS926" s="161"/>
      <c r="AT926" s="262"/>
      <c r="AU926" s="263"/>
    </row>
    <row r="927" spans="1:47" x14ac:dyDescent="0.3">
      <c r="A927" s="546"/>
      <c r="B927" s="545"/>
      <c r="C927" s="545"/>
      <c r="D927" s="545"/>
      <c r="E927" s="546"/>
      <c r="G927" s="547"/>
      <c r="H927" s="547"/>
      <c r="J927" s="547"/>
      <c r="K927" s="547"/>
      <c r="L927" s="578"/>
      <c r="M927" s="578"/>
      <c r="N927" s="547"/>
      <c r="V927" s="226"/>
      <c r="W927" s="226"/>
      <c r="X927" s="226"/>
      <c r="Y927" s="226"/>
      <c r="Z927" s="226"/>
      <c r="AA927" s="161"/>
      <c r="AB927" s="161"/>
      <c r="AC927" s="161"/>
      <c r="AD927" s="161"/>
      <c r="AE927" s="161"/>
      <c r="AF927" s="161"/>
      <c r="AG927" s="161"/>
      <c r="AH927" s="161"/>
      <c r="AI927" s="161"/>
      <c r="AJ927" s="161"/>
      <c r="AK927" s="161"/>
      <c r="AL927" s="161"/>
      <c r="AM927" s="161"/>
      <c r="AN927" s="506"/>
      <c r="AO927" s="161"/>
      <c r="AP927" s="161"/>
      <c r="AQ927" s="161"/>
      <c r="AR927" s="161"/>
      <c r="AS927" s="161"/>
      <c r="AT927" s="262"/>
      <c r="AU927" s="263"/>
    </row>
    <row r="928" spans="1:47" x14ac:dyDescent="0.3">
      <c r="A928" s="546"/>
      <c r="B928" s="545"/>
      <c r="C928" s="545"/>
      <c r="D928" s="545"/>
      <c r="E928" s="546"/>
      <c r="G928" s="547"/>
      <c r="H928" s="547"/>
      <c r="J928" s="547"/>
      <c r="K928" s="547"/>
      <c r="L928" s="578"/>
      <c r="M928" s="578"/>
      <c r="N928" s="547"/>
      <c r="V928" s="226"/>
      <c r="W928" s="226"/>
      <c r="X928" s="226"/>
      <c r="Y928" s="226"/>
      <c r="Z928" s="226"/>
      <c r="AA928" s="161"/>
      <c r="AB928" s="161"/>
      <c r="AC928" s="161"/>
      <c r="AD928" s="161"/>
      <c r="AE928" s="161"/>
      <c r="AF928" s="161"/>
      <c r="AG928" s="161"/>
      <c r="AH928" s="161"/>
      <c r="AI928" s="161"/>
      <c r="AJ928" s="161"/>
      <c r="AK928" s="161"/>
      <c r="AL928" s="161"/>
      <c r="AM928" s="161"/>
      <c r="AN928" s="506"/>
      <c r="AO928" s="161"/>
      <c r="AP928" s="161"/>
      <c r="AQ928" s="161"/>
      <c r="AR928" s="161"/>
      <c r="AS928" s="161"/>
      <c r="AT928" s="262"/>
      <c r="AU928" s="263"/>
    </row>
    <row r="929" spans="1:47" x14ac:dyDescent="0.3">
      <c r="A929" s="546"/>
      <c r="B929" s="545"/>
      <c r="C929" s="545"/>
      <c r="D929" s="545"/>
      <c r="E929" s="546"/>
      <c r="G929" s="547"/>
      <c r="H929" s="547"/>
      <c r="J929" s="547"/>
      <c r="K929" s="547"/>
      <c r="L929" s="578"/>
      <c r="M929" s="578"/>
      <c r="N929" s="547"/>
      <c r="V929" s="226"/>
      <c r="W929" s="226"/>
      <c r="X929" s="226"/>
      <c r="Y929" s="226"/>
      <c r="Z929" s="226"/>
      <c r="AA929" s="161"/>
      <c r="AB929" s="161"/>
      <c r="AC929" s="161"/>
      <c r="AD929" s="161"/>
      <c r="AE929" s="161"/>
      <c r="AF929" s="161"/>
      <c r="AG929" s="161"/>
      <c r="AH929" s="161"/>
      <c r="AI929" s="161"/>
      <c r="AJ929" s="161"/>
      <c r="AK929" s="161"/>
      <c r="AL929" s="161"/>
      <c r="AM929" s="161"/>
      <c r="AN929" s="506"/>
      <c r="AO929" s="161"/>
      <c r="AP929" s="161"/>
      <c r="AQ929" s="161"/>
      <c r="AR929" s="161"/>
      <c r="AS929" s="161"/>
      <c r="AT929" s="262"/>
      <c r="AU929" s="263"/>
    </row>
    <row r="930" spans="1:47" x14ac:dyDescent="0.3">
      <c r="A930" s="546"/>
      <c r="B930" s="545"/>
      <c r="C930" s="545"/>
      <c r="D930" s="545"/>
      <c r="E930" s="546"/>
      <c r="G930" s="547"/>
      <c r="H930" s="547"/>
      <c r="J930" s="547"/>
      <c r="K930" s="547"/>
      <c r="L930" s="578"/>
      <c r="M930" s="578"/>
      <c r="N930" s="547"/>
      <c r="V930" s="226"/>
      <c r="W930" s="226"/>
      <c r="X930" s="226"/>
      <c r="Y930" s="226"/>
      <c r="Z930" s="226"/>
      <c r="AA930" s="161"/>
      <c r="AB930" s="161"/>
      <c r="AC930" s="161"/>
      <c r="AD930" s="161"/>
      <c r="AE930" s="161"/>
      <c r="AF930" s="161"/>
      <c r="AG930" s="161"/>
      <c r="AH930" s="161"/>
      <c r="AI930" s="161"/>
      <c r="AJ930" s="161"/>
      <c r="AK930" s="161"/>
      <c r="AL930" s="161"/>
      <c r="AM930" s="161"/>
      <c r="AN930" s="506"/>
      <c r="AO930" s="161"/>
      <c r="AP930" s="161"/>
      <c r="AQ930" s="161"/>
      <c r="AR930" s="161"/>
      <c r="AS930" s="161"/>
      <c r="AT930" s="262"/>
      <c r="AU930" s="263"/>
    </row>
    <row r="931" spans="1:47" x14ac:dyDescent="0.3">
      <c r="A931" s="546"/>
      <c r="B931" s="545"/>
      <c r="C931" s="545"/>
      <c r="D931" s="545"/>
      <c r="E931" s="546"/>
      <c r="G931" s="547"/>
      <c r="H931" s="547"/>
      <c r="J931" s="547"/>
      <c r="K931" s="547"/>
      <c r="L931" s="578"/>
      <c r="M931" s="578"/>
      <c r="N931" s="547"/>
      <c r="V931" s="226"/>
      <c r="W931" s="226"/>
      <c r="X931" s="226"/>
      <c r="Y931" s="226"/>
      <c r="Z931" s="226"/>
      <c r="AA931" s="161"/>
      <c r="AB931" s="161"/>
      <c r="AC931" s="161"/>
      <c r="AD931" s="161"/>
      <c r="AE931" s="161"/>
      <c r="AF931" s="161"/>
      <c r="AG931" s="161"/>
      <c r="AH931" s="161"/>
      <c r="AI931" s="161"/>
      <c r="AJ931" s="161"/>
      <c r="AK931" s="161"/>
      <c r="AL931" s="161"/>
      <c r="AM931" s="161"/>
      <c r="AN931" s="506"/>
      <c r="AO931" s="161"/>
      <c r="AP931" s="161"/>
      <c r="AQ931" s="161"/>
      <c r="AR931" s="161"/>
      <c r="AS931" s="161"/>
      <c r="AT931" s="262"/>
      <c r="AU931" s="263"/>
    </row>
    <row r="932" spans="1:47" x14ac:dyDescent="0.3">
      <c r="A932" s="546"/>
      <c r="B932" s="545"/>
      <c r="C932" s="545"/>
      <c r="D932" s="545"/>
      <c r="E932" s="546"/>
      <c r="G932" s="547"/>
      <c r="H932" s="547"/>
      <c r="J932" s="547"/>
      <c r="K932" s="547"/>
      <c r="L932" s="578"/>
      <c r="M932" s="578"/>
      <c r="N932" s="547"/>
      <c r="V932" s="226"/>
      <c r="W932" s="226"/>
      <c r="X932" s="226"/>
      <c r="Y932" s="226"/>
      <c r="Z932" s="226"/>
      <c r="AA932" s="161"/>
      <c r="AB932" s="161"/>
      <c r="AC932" s="161"/>
      <c r="AD932" s="161"/>
      <c r="AE932" s="161"/>
      <c r="AF932" s="161"/>
      <c r="AG932" s="161"/>
      <c r="AH932" s="161"/>
      <c r="AI932" s="161"/>
      <c r="AJ932" s="161"/>
      <c r="AK932" s="161"/>
      <c r="AL932" s="161"/>
      <c r="AM932" s="161"/>
      <c r="AN932" s="506"/>
      <c r="AO932" s="161"/>
      <c r="AP932" s="161"/>
      <c r="AQ932" s="161"/>
      <c r="AR932" s="161"/>
      <c r="AS932" s="161"/>
      <c r="AT932" s="262"/>
      <c r="AU932" s="263"/>
    </row>
    <row r="933" spans="1:47" x14ac:dyDescent="0.3">
      <c r="A933" s="546"/>
      <c r="B933" s="545"/>
      <c r="C933" s="545"/>
      <c r="D933" s="545"/>
      <c r="E933" s="546"/>
      <c r="G933" s="547"/>
      <c r="H933" s="547"/>
      <c r="J933" s="547"/>
      <c r="K933" s="547"/>
      <c r="L933" s="578"/>
      <c r="M933" s="578"/>
      <c r="N933" s="547"/>
      <c r="V933" s="226"/>
      <c r="W933" s="226"/>
      <c r="X933" s="226"/>
      <c r="Y933" s="226"/>
      <c r="Z933" s="226"/>
      <c r="AA933" s="161"/>
      <c r="AB933" s="161"/>
      <c r="AC933" s="161"/>
      <c r="AD933" s="161"/>
      <c r="AE933" s="161"/>
      <c r="AF933" s="161"/>
      <c r="AG933" s="161"/>
      <c r="AH933" s="161"/>
      <c r="AI933" s="161"/>
      <c r="AJ933" s="161"/>
      <c r="AK933" s="161"/>
      <c r="AL933" s="161"/>
      <c r="AM933" s="161"/>
      <c r="AN933" s="506"/>
      <c r="AO933" s="161"/>
      <c r="AP933" s="161"/>
      <c r="AQ933" s="161"/>
      <c r="AR933" s="161"/>
      <c r="AS933" s="161"/>
      <c r="AT933" s="262"/>
      <c r="AU933" s="263"/>
    </row>
    <row r="934" spans="1:47" x14ac:dyDescent="0.3">
      <c r="A934" s="546"/>
      <c r="B934" s="545"/>
      <c r="C934" s="545"/>
      <c r="D934" s="545"/>
      <c r="E934" s="546"/>
      <c r="G934" s="547"/>
      <c r="H934" s="547"/>
      <c r="J934" s="547"/>
      <c r="K934" s="547"/>
      <c r="L934" s="578"/>
      <c r="M934" s="578"/>
      <c r="N934" s="547"/>
      <c r="V934" s="226"/>
      <c r="W934" s="226"/>
      <c r="X934" s="226"/>
      <c r="Y934" s="226"/>
      <c r="Z934" s="226"/>
      <c r="AA934" s="161"/>
      <c r="AB934" s="161"/>
      <c r="AC934" s="161"/>
      <c r="AD934" s="161"/>
      <c r="AE934" s="161"/>
      <c r="AF934" s="161"/>
      <c r="AG934" s="161"/>
      <c r="AH934" s="161"/>
      <c r="AI934" s="161"/>
      <c r="AJ934" s="161"/>
      <c r="AK934" s="161"/>
      <c r="AL934" s="161"/>
      <c r="AM934" s="161"/>
      <c r="AN934" s="506"/>
      <c r="AO934" s="161"/>
      <c r="AP934" s="161"/>
      <c r="AQ934" s="161"/>
      <c r="AR934" s="161"/>
      <c r="AS934" s="161"/>
      <c r="AT934" s="262"/>
      <c r="AU934" s="263"/>
    </row>
    <row r="935" spans="1:47" x14ac:dyDescent="0.3">
      <c r="A935" s="546"/>
      <c r="B935" s="545"/>
      <c r="C935" s="545"/>
      <c r="D935" s="545"/>
      <c r="E935" s="546"/>
      <c r="G935" s="547"/>
      <c r="H935" s="547"/>
      <c r="J935" s="547"/>
      <c r="K935" s="547"/>
      <c r="L935" s="578"/>
      <c r="M935" s="578"/>
      <c r="N935" s="547"/>
      <c r="V935" s="226"/>
      <c r="W935" s="226"/>
      <c r="X935" s="226"/>
      <c r="Y935" s="226"/>
      <c r="Z935" s="226"/>
      <c r="AA935" s="161"/>
      <c r="AB935" s="161"/>
      <c r="AC935" s="161"/>
      <c r="AD935" s="161"/>
      <c r="AE935" s="161"/>
      <c r="AF935" s="161"/>
      <c r="AG935" s="161"/>
      <c r="AH935" s="161"/>
      <c r="AI935" s="161"/>
      <c r="AJ935" s="161"/>
      <c r="AK935" s="161"/>
      <c r="AL935" s="161"/>
      <c r="AM935" s="161"/>
      <c r="AN935" s="506"/>
      <c r="AO935" s="161"/>
      <c r="AP935" s="161"/>
      <c r="AQ935" s="161"/>
      <c r="AR935" s="161"/>
      <c r="AS935" s="161"/>
      <c r="AT935" s="262"/>
      <c r="AU935" s="263"/>
    </row>
    <row r="936" spans="1:47" x14ac:dyDescent="0.3">
      <c r="A936" s="546"/>
      <c r="B936" s="545"/>
      <c r="C936" s="545"/>
      <c r="D936" s="545"/>
      <c r="E936" s="546"/>
      <c r="G936" s="547"/>
      <c r="H936" s="547"/>
      <c r="J936" s="547"/>
      <c r="K936" s="547"/>
      <c r="L936" s="578"/>
      <c r="M936" s="578"/>
      <c r="N936" s="547"/>
      <c r="V936" s="226"/>
      <c r="W936" s="226"/>
      <c r="X936" s="226"/>
      <c r="Y936" s="226"/>
      <c r="Z936" s="226"/>
      <c r="AA936" s="161"/>
      <c r="AB936" s="161"/>
      <c r="AC936" s="161"/>
      <c r="AD936" s="161"/>
      <c r="AE936" s="161"/>
      <c r="AF936" s="161"/>
      <c r="AG936" s="161"/>
      <c r="AH936" s="161"/>
      <c r="AI936" s="161"/>
      <c r="AJ936" s="161"/>
      <c r="AK936" s="161"/>
      <c r="AL936" s="161"/>
      <c r="AM936" s="161"/>
      <c r="AN936" s="506"/>
      <c r="AO936" s="161"/>
      <c r="AP936" s="161"/>
      <c r="AQ936" s="161"/>
      <c r="AR936" s="161"/>
      <c r="AS936" s="161"/>
      <c r="AT936" s="262"/>
      <c r="AU936" s="263"/>
    </row>
    <row r="937" spans="1:47" x14ac:dyDescent="0.3">
      <c r="A937" s="546"/>
      <c r="B937" s="545"/>
      <c r="C937" s="545"/>
      <c r="D937" s="545"/>
      <c r="E937" s="546"/>
      <c r="G937" s="547"/>
      <c r="H937" s="547"/>
      <c r="J937" s="547"/>
      <c r="K937" s="547"/>
      <c r="L937" s="578"/>
      <c r="M937" s="578"/>
      <c r="N937" s="547"/>
      <c r="V937" s="226"/>
      <c r="W937" s="226"/>
      <c r="X937" s="226"/>
      <c r="Y937" s="226"/>
      <c r="Z937" s="226"/>
      <c r="AA937" s="161"/>
      <c r="AB937" s="161"/>
      <c r="AC937" s="161"/>
      <c r="AD937" s="161"/>
      <c r="AE937" s="161"/>
      <c r="AF937" s="161"/>
      <c r="AG937" s="161"/>
      <c r="AH937" s="161"/>
      <c r="AI937" s="161"/>
      <c r="AJ937" s="161"/>
      <c r="AK937" s="161"/>
      <c r="AL937" s="161"/>
      <c r="AM937" s="161"/>
      <c r="AN937" s="506"/>
      <c r="AO937" s="161"/>
      <c r="AP937" s="161"/>
      <c r="AQ937" s="161"/>
      <c r="AR937" s="161"/>
      <c r="AS937" s="161"/>
      <c r="AT937" s="262"/>
      <c r="AU937" s="263"/>
    </row>
    <row r="938" spans="1:47" x14ac:dyDescent="0.3">
      <c r="A938" s="546"/>
      <c r="B938" s="545"/>
      <c r="C938" s="545"/>
      <c r="D938" s="545"/>
      <c r="E938" s="546"/>
      <c r="G938" s="547"/>
      <c r="H938" s="547"/>
      <c r="J938" s="547"/>
      <c r="K938" s="547"/>
      <c r="L938" s="578"/>
      <c r="M938" s="578"/>
      <c r="N938" s="547"/>
      <c r="V938" s="226"/>
      <c r="W938" s="226"/>
      <c r="X938" s="226"/>
      <c r="Y938" s="226"/>
      <c r="Z938" s="226"/>
      <c r="AA938" s="161"/>
      <c r="AB938" s="161"/>
      <c r="AC938" s="161"/>
      <c r="AD938" s="161"/>
      <c r="AE938" s="161"/>
      <c r="AF938" s="161"/>
      <c r="AG938" s="161"/>
      <c r="AH938" s="161"/>
      <c r="AI938" s="161"/>
      <c r="AJ938" s="161"/>
      <c r="AK938" s="161"/>
      <c r="AL938" s="161"/>
      <c r="AM938" s="161"/>
      <c r="AN938" s="506"/>
      <c r="AO938" s="161"/>
      <c r="AP938" s="161"/>
      <c r="AQ938" s="161"/>
      <c r="AR938" s="161"/>
      <c r="AS938" s="161"/>
      <c r="AT938" s="262"/>
      <c r="AU938" s="263"/>
    </row>
    <row r="939" spans="1:47" x14ac:dyDescent="0.3">
      <c r="A939" s="546"/>
      <c r="B939" s="545"/>
      <c r="C939" s="545"/>
      <c r="D939" s="545"/>
      <c r="E939" s="546"/>
      <c r="G939" s="547"/>
      <c r="H939" s="547"/>
      <c r="J939" s="547"/>
      <c r="K939" s="547"/>
      <c r="L939" s="578"/>
      <c r="M939" s="578"/>
      <c r="N939" s="547"/>
      <c r="V939" s="226"/>
      <c r="W939" s="226"/>
      <c r="X939" s="226"/>
      <c r="Y939" s="226"/>
      <c r="Z939" s="226"/>
      <c r="AA939" s="161"/>
      <c r="AB939" s="161"/>
      <c r="AC939" s="161"/>
      <c r="AD939" s="161"/>
      <c r="AE939" s="161"/>
      <c r="AF939" s="161"/>
      <c r="AG939" s="161"/>
      <c r="AH939" s="161"/>
      <c r="AI939" s="161"/>
      <c r="AJ939" s="161"/>
      <c r="AK939" s="161"/>
      <c r="AL939" s="161"/>
      <c r="AM939" s="161"/>
      <c r="AN939" s="506"/>
      <c r="AO939" s="161"/>
      <c r="AP939" s="161"/>
      <c r="AQ939" s="161"/>
      <c r="AR939" s="161"/>
      <c r="AS939" s="161"/>
      <c r="AT939" s="262"/>
      <c r="AU939" s="263"/>
    </row>
    <row r="940" spans="1:47" x14ac:dyDescent="0.3">
      <c r="A940" s="546"/>
      <c r="B940" s="545"/>
      <c r="C940" s="545"/>
      <c r="D940" s="545"/>
      <c r="E940" s="546"/>
      <c r="G940" s="547"/>
      <c r="H940" s="547"/>
      <c r="J940" s="547"/>
      <c r="K940" s="547"/>
      <c r="L940" s="578"/>
      <c r="M940" s="578"/>
      <c r="N940" s="547"/>
      <c r="V940" s="226"/>
      <c r="W940" s="226"/>
      <c r="X940" s="226"/>
      <c r="Y940" s="226"/>
      <c r="Z940" s="226"/>
      <c r="AA940" s="161"/>
      <c r="AB940" s="161"/>
      <c r="AC940" s="161"/>
      <c r="AD940" s="161"/>
      <c r="AE940" s="161"/>
      <c r="AF940" s="161"/>
      <c r="AG940" s="161"/>
      <c r="AH940" s="161"/>
      <c r="AI940" s="161"/>
      <c r="AJ940" s="161"/>
      <c r="AK940" s="161"/>
      <c r="AL940" s="161"/>
      <c r="AM940" s="161"/>
      <c r="AN940" s="506"/>
      <c r="AO940" s="161"/>
      <c r="AP940" s="161"/>
      <c r="AQ940" s="161"/>
      <c r="AR940" s="161"/>
      <c r="AS940" s="161"/>
      <c r="AT940" s="262"/>
      <c r="AU940" s="263"/>
    </row>
    <row r="941" spans="1:47" x14ac:dyDescent="0.3">
      <c r="A941" s="546"/>
      <c r="B941" s="545"/>
      <c r="C941" s="545"/>
      <c r="D941" s="545"/>
      <c r="E941" s="546"/>
      <c r="G941" s="547"/>
      <c r="H941" s="547"/>
      <c r="J941" s="547"/>
      <c r="K941" s="547"/>
      <c r="L941" s="578"/>
      <c r="M941" s="578"/>
      <c r="N941" s="547"/>
      <c r="V941" s="226"/>
      <c r="W941" s="226"/>
      <c r="X941" s="226"/>
      <c r="Y941" s="226"/>
      <c r="Z941" s="226"/>
      <c r="AA941" s="161"/>
      <c r="AB941" s="161"/>
      <c r="AC941" s="161"/>
      <c r="AD941" s="161"/>
      <c r="AE941" s="161"/>
      <c r="AF941" s="161"/>
      <c r="AG941" s="161"/>
      <c r="AH941" s="161"/>
      <c r="AI941" s="161"/>
      <c r="AJ941" s="161"/>
      <c r="AK941" s="161"/>
      <c r="AL941" s="161"/>
      <c r="AM941" s="161"/>
      <c r="AN941" s="506"/>
      <c r="AO941" s="161"/>
      <c r="AP941" s="161"/>
      <c r="AQ941" s="161"/>
      <c r="AR941" s="161"/>
      <c r="AS941" s="161"/>
      <c r="AT941" s="262"/>
      <c r="AU941" s="263"/>
    </row>
    <row r="942" spans="1:47" x14ac:dyDescent="0.3">
      <c r="A942" s="546"/>
      <c r="B942" s="545"/>
      <c r="C942" s="545"/>
      <c r="D942" s="545"/>
      <c r="E942" s="546"/>
      <c r="G942" s="547"/>
      <c r="H942" s="547"/>
      <c r="J942" s="547"/>
      <c r="K942" s="547"/>
      <c r="L942" s="578"/>
      <c r="M942" s="578"/>
      <c r="N942" s="547"/>
      <c r="V942" s="226"/>
      <c r="W942" s="226"/>
      <c r="X942" s="226"/>
      <c r="Y942" s="226"/>
      <c r="Z942" s="226"/>
      <c r="AA942" s="161"/>
      <c r="AB942" s="161"/>
      <c r="AC942" s="161"/>
      <c r="AD942" s="161"/>
      <c r="AE942" s="161"/>
      <c r="AF942" s="161"/>
      <c r="AG942" s="161"/>
      <c r="AH942" s="161"/>
      <c r="AI942" s="161"/>
      <c r="AJ942" s="161"/>
      <c r="AK942" s="161"/>
      <c r="AL942" s="161"/>
      <c r="AM942" s="161"/>
      <c r="AN942" s="506"/>
      <c r="AO942" s="161"/>
      <c r="AP942" s="161"/>
      <c r="AQ942" s="161"/>
      <c r="AR942" s="161"/>
      <c r="AS942" s="161"/>
      <c r="AT942" s="262"/>
      <c r="AU942" s="263"/>
    </row>
    <row r="943" spans="1:47" x14ac:dyDescent="0.3">
      <c r="A943" s="546"/>
      <c r="B943" s="545"/>
      <c r="C943" s="545"/>
      <c r="D943" s="545"/>
      <c r="E943" s="546"/>
      <c r="G943" s="547"/>
      <c r="H943" s="547"/>
      <c r="J943" s="547"/>
      <c r="K943" s="547"/>
      <c r="L943" s="578"/>
      <c r="M943" s="578"/>
      <c r="N943" s="547"/>
      <c r="V943" s="226"/>
      <c r="W943" s="226"/>
      <c r="X943" s="226"/>
      <c r="Y943" s="226"/>
      <c r="Z943" s="226"/>
      <c r="AA943" s="161"/>
      <c r="AB943" s="161"/>
      <c r="AC943" s="161"/>
      <c r="AD943" s="161"/>
      <c r="AE943" s="161"/>
      <c r="AF943" s="161"/>
      <c r="AG943" s="161"/>
      <c r="AH943" s="161"/>
      <c r="AI943" s="161"/>
      <c r="AJ943" s="161"/>
      <c r="AK943" s="161"/>
      <c r="AL943" s="161"/>
      <c r="AM943" s="161"/>
      <c r="AN943" s="506"/>
      <c r="AO943" s="161"/>
      <c r="AP943" s="161"/>
      <c r="AQ943" s="161"/>
      <c r="AR943" s="161"/>
      <c r="AS943" s="161"/>
      <c r="AT943" s="262"/>
      <c r="AU943" s="263"/>
    </row>
    <row r="944" spans="1:47" x14ac:dyDescent="0.3">
      <c r="A944" s="546"/>
      <c r="B944" s="545"/>
      <c r="C944" s="545"/>
      <c r="D944" s="545"/>
      <c r="E944" s="546"/>
      <c r="G944" s="547"/>
      <c r="H944" s="547"/>
      <c r="J944" s="547"/>
      <c r="K944" s="547"/>
      <c r="L944" s="578"/>
      <c r="M944" s="578"/>
      <c r="N944" s="547"/>
      <c r="V944" s="226"/>
      <c r="W944" s="226"/>
      <c r="X944" s="226"/>
      <c r="Y944" s="226"/>
      <c r="Z944" s="226"/>
      <c r="AA944" s="161"/>
      <c r="AB944" s="161"/>
      <c r="AC944" s="161"/>
      <c r="AD944" s="161"/>
      <c r="AE944" s="161"/>
      <c r="AF944" s="161"/>
      <c r="AG944" s="161"/>
      <c r="AH944" s="161"/>
      <c r="AI944" s="161"/>
      <c r="AJ944" s="161"/>
      <c r="AK944" s="161"/>
      <c r="AL944" s="161"/>
      <c r="AM944" s="161"/>
      <c r="AN944" s="506"/>
      <c r="AO944" s="161"/>
      <c r="AP944" s="161"/>
      <c r="AQ944" s="161"/>
      <c r="AR944" s="161"/>
      <c r="AS944" s="161"/>
      <c r="AT944" s="262"/>
      <c r="AU944" s="263"/>
    </row>
    <row r="945" spans="1:47" x14ac:dyDescent="0.3">
      <c r="A945" s="546"/>
      <c r="B945" s="545"/>
      <c r="C945" s="545"/>
      <c r="D945" s="545"/>
      <c r="E945" s="546"/>
      <c r="G945" s="547"/>
      <c r="H945" s="547"/>
      <c r="J945" s="547"/>
      <c r="K945" s="547"/>
      <c r="L945" s="578"/>
      <c r="M945" s="578"/>
      <c r="N945" s="547"/>
      <c r="V945" s="226"/>
      <c r="W945" s="226"/>
      <c r="X945" s="226"/>
      <c r="Y945" s="226"/>
      <c r="Z945" s="226"/>
      <c r="AA945" s="161"/>
      <c r="AB945" s="161"/>
      <c r="AC945" s="161"/>
      <c r="AD945" s="161"/>
      <c r="AE945" s="161"/>
      <c r="AF945" s="161"/>
      <c r="AG945" s="161"/>
      <c r="AH945" s="161"/>
      <c r="AI945" s="161"/>
      <c r="AJ945" s="161"/>
      <c r="AK945" s="161"/>
      <c r="AL945" s="161"/>
      <c r="AM945" s="161"/>
      <c r="AN945" s="506"/>
      <c r="AO945" s="161"/>
      <c r="AP945" s="161"/>
      <c r="AQ945" s="161"/>
      <c r="AR945" s="161"/>
      <c r="AS945" s="161"/>
      <c r="AT945" s="262"/>
      <c r="AU945" s="263"/>
    </row>
    <row r="946" spans="1:47" x14ac:dyDescent="0.3">
      <c r="A946" s="546"/>
      <c r="B946" s="545"/>
      <c r="C946" s="545"/>
      <c r="D946" s="545"/>
      <c r="E946" s="546"/>
      <c r="G946" s="547"/>
      <c r="H946" s="547"/>
      <c r="J946" s="547"/>
      <c r="K946" s="547"/>
      <c r="L946" s="578"/>
      <c r="M946" s="578"/>
      <c r="N946" s="547"/>
      <c r="V946" s="226"/>
      <c r="W946" s="226"/>
      <c r="X946" s="226"/>
      <c r="Y946" s="226"/>
      <c r="Z946" s="226"/>
      <c r="AA946" s="161"/>
      <c r="AB946" s="161"/>
      <c r="AC946" s="161"/>
      <c r="AD946" s="161"/>
      <c r="AE946" s="161"/>
      <c r="AF946" s="161"/>
      <c r="AG946" s="161"/>
      <c r="AH946" s="161"/>
      <c r="AI946" s="161"/>
      <c r="AJ946" s="161"/>
      <c r="AK946" s="161"/>
      <c r="AL946" s="161"/>
      <c r="AM946" s="161"/>
      <c r="AN946" s="506"/>
      <c r="AO946" s="161"/>
      <c r="AP946" s="161"/>
      <c r="AQ946" s="161"/>
      <c r="AR946" s="161"/>
      <c r="AS946" s="161"/>
      <c r="AT946" s="262"/>
      <c r="AU946" s="263"/>
    </row>
    <row r="947" spans="1:47" x14ac:dyDescent="0.3">
      <c r="A947" s="546"/>
      <c r="B947" s="545"/>
      <c r="C947" s="545"/>
      <c r="D947" s="545"/>
      <c r="E947" s="546"/>
      <c r="G947" s="547"/>
      <c r="H947" s="547"/>
      <c r="J947" s="547"/>
      <c r="K947" s="547"/>
      <c r="L947" s="578"/>
      <c r="M947" s="578"/>
      <c r="N947" s="547"/>
      <c r="V947" s="226"/>
      <c r="W947" s="226"/>
      <c r="X947" s="226"/>
      <c r="Y947" s="226"/>
      <c r="Z947" s="226"/>
      <c r="AA947" s="161"/>
      <c r="AB947" s="161"/>
      <c r="AC947" s="161"/>
      <c r="AD947" s="161"/>
      <c r="AE947" s="161"/>
      <c r="AF947" s="161"/>
      <c r="AG947" s="161"/>
      <c r="AH947" s="161"/>
      <c r="AI947" s="161"/>
      <c r="AJ947" s="161"/>
      <c r="AK947" s="161"/>
      <c r="AL947" s="161"/>
      <c r="AM947" s="161"/>
      <c r="AN947" s="506"/>
      <c r="AO947" s="161"/>
      <c r="AP947" s="161"/>
      <c r="AQ947" s="161"/>
      <c r="AR947" s="161"/>
      <c r="AS947" s="161"/>
      <c r="AT947" s="262"/>
      <c r="AU947" s="263"/>
    </row>
    <row r="948" spans="1:47" x14ac:dyDescent="0.3">
      <c r="A948" s="546"/>
      <c r="B948" s="545"/>
      <c r="C948" s="545"/>
      <c r="D948" s="545"/>
      <c r="E948" s="546"/>
      <c r="G948" s="547"/>
      <c r="H948" s="547"/>
      <c r="J948" s="547"/>
      <c r="K948" s="547"/>
      <c r="L948" s="578"/>
      <c r="M948" s="578"/>
      <c r="N948" s="547"/>
      <c r="V948" s="226"/>
      <c r="W948" s="226"/>
      <c r="X948" s="226"/>
      <c r="Y948" s="226"/>
      <c r="Z948" s="226"/>
      <c r="AA948" s="161"/>
      <c r="AB948" s="161"/>
      <c r="AC948" s="161"/>
      <c r="AD948" s="161"/>
      <c r="AE948" s="161"/>
      <c r="AF948" s="161"/>
      <c r="AG948" s="161"/>
      <c r="AH948" s="161"/>
      <c r="AI948" s="161"/>
      <c r="AJ948" s="161"/>
      <c r="AK948" s="161"/>
      <c r="AL948" s="161"/>
      <c r="AM948" s="161"/>
      <c r="AN948" s="506"/>
      <c r="AO948" s="161"/>
      <c r="AP948" s="161"/>
      <c r="AQ948" s="161"/>
      <c r="AR948" s="161"/>
      <c r="AS948" s="161"/>
      <c r="AT948" s="262"/>
      <c r="AU948" s="263"/>
    </row>
    <row r="949" spans="1:47" x14ac:dyDescent="0.3">
      <c r="A949" s="546"/>
      <c r="B949" s="545"/>
      <c r="C949" s="545"/>
      <c r="D949" s="545"/>
      <c r="E949" s="546"/>
      <c r="G949" s="547"/>
      <c r="H949" s="547"/>
      <c r="J949" s="547"/>
      <c r="K949" s="547"/>
      <c r="L949" s="578"/>
      <c r="M949" s="578"/>
      <c r="N949" s="547"/>
      <c r="V949" s="226"/>
      <c r="W949" s="226"/>
      <c r="X949" s="226"/>
      <c r="Y949" s="226"/>
      <c r="Z949" s="226"/>
      <c r="AA949" s="161"/>
      <c r="AB949" s="161"/>
      <c r="AC949" s="161"/>
      <c r="AD949" s="161"/>
      <c r="AE949" s="161"/>
      <c r="AF949" s="161"/>
      <c r="AG949" s="161"/>
      <c r="AH949" s="161"/>
      <c r="AI949" s="161"/>
      <c r="AJ949" s="161"/>
      <c r="AK949" s="161"/>
      <c r="AL949" s="161"/>
      <c r="AM949" s="161"/>
      <c r="AN949" s="506"/>
      <c r="AO949" s="161"/>
      <c r="AP949" s="161"/>
      <c r="AQ949" s="161"/>
      <c r="AR949" s="161"/>
      <c r="AS949" s="161"/>
      <c r="AT949" s="262"/>
      <c r="AU949" s="263"/>
    </row>
    <row r="950" spans="1:47" x14ac:dyDescent="0.3">
      <c r="A950" s="546"/>
      <c r="B950" s="545"/>
      <c r="C950" s="545"/>
      <c r="D950" s="545"/>
      <c r="E950" s="546"/>
      <c r="G950" s="547"/>
      <c r="H950" s="547"/>
      <c r="J950" s="547"/>
      <c r="K950" s="547"/>
      <c r="L950" s="578"/>
      <c r="M950" s="578"/>
      <c r="N950" s="547"/>
      <c r="V950" s="226"/>
      <c r="W950" s="226"/>
      <c r="X950" s="226"/>
      <c r="Y950" s="226"/>
      <c r="Z950" s="226"/>
      <c r="AA950" s="161"/>
      <c r="AB950" s="161"/>
      <c r="AC950" s="161"/>
      <c r="AD950" s="161"/>
      <c r="AE950" s="161"/>
      <c r="AF950" s="161"/>
      <c r="AG950" s="161"/>
      <c r="AH950" s="161"/>
      <c r="AI950" s="161"/>
      <c r="AJ950" s="161"/>
      <c r="AK950" s="161"/>
      <c r="AL950" s="161"/>
      <c r="AM950" s="161"/>
      <c r="AN950" s="506"/>
      <c r="AO950" s="161"/>
      <c r="AP950" s="161"/>
      <c r="AQ950" s="161"/>
      <c r="AR950" s="161"/>
      <c r="AS950" s="161"/>
      <c r="AT950" s="262"/>
      <c r="AU950" s="263"/>
    </row>
    <row r="951" spans="1:47" x14ac:dyDescent="0.3">
      <c r="A951" s="546"/>
      <c r="B951" s="545"/>
      <c r="C951" s="545"/>
      <c r="D951" s="545"/>
      <c r="E951" s="546"/>
      <c r="G951" s="547"/>
      <c r="H951" s="547"/>
      <c r="J951" s="547"/>
      <c r="K951" s="547"/>
      <c r="L951" s="578"/>
      <c r="M951" s="578"/>
      <c r="N951" s="547"/>
      <c r="V951" s="226"/>
      <c r="W951" s="226"/>
      <c r="X951" s="226"/>
      <c r="Y951" s="226"/>
      <c r="Z951" s="226"/>
      <c r="AA951" s="161"/>
      <c r="AB951" s="161"/>
      <c r="AC951" s="161"/>
      <c r="AD951" s="161"/>
      <c r="AE951" s="161"/>
      <c r="AF951" s="161"/>
      <c r="AG951" s="161"/>
      <c r="AH951" s="161"/>
      <c r="AI951" s="161"/>
      <c r="AJ951" s="161"/>
      <c r="AK951" s="161"/>
      <c r="AL951" s="161"/>
      <c r="AM951" s="161"/>
      <c r="AN951" s="506"/>
      <c r="AO951" s="161"/>
      <c r="AP951" s="161"/>
      <c r="AQ951" s="161"/>
      <c r="AR951" s="161"/>
      <c r="AS951" s="161"/>
      <c r="AT951" s="262"/>
      <c r="AU951" s="263"/>
    </row>
    <row r="952" spans="1:47" x14ac:dyDescent="0.3">
      <c r="A952" s="546"/>
      <c r="B952" s="545"/>
      <c r="C952" s="545"/>
      <c r="D952" s="545"/>
      <c r="E952" s="546"/>
      <c r="G952" s="547"/>
      <c r="H952" s="547"/>
      <c r="J952" s="547"/>
      <c r="K952" s="547"/>
      <c r="L952" s="578"/>
      <c r="M952" s="578"/>
      <c r="N952" s="547"/>
      <c r="V952" s="226"/>
      <c r="W952" s="226"/>
      <c r="X952" s="226"/>
      <c r="Y952" s="226"/>
      <c r="Z952" s="226"/>
      <c r="AA952" s="161"/>
      <c r="AB952" s="161"/>
      <c r="AC952" s="161"/>
      <c r="AD952" s="161"/>
      <c r="AE952" s="161"/>
      <c r="AF952" s="161"/>
      <c r="AG952" s="161"/>
      <c r="AH952" s="161"/>
      <c r="AI952" s="161"/>
      <c r="AJ952" s="161"/>
      <c r="AK952" s="161"/>
      <c r="AL952" s="161"/>
      <c r="AM952" s="161"/>
      <c r="AN952" s="506"/>
      <c r="AO952" s="161"/>
      <c r="AP952" s="161"/>
      <c r="AQ952" s="161"/>
      <c r="AR952" s="161"/>
      <c r="AS952" s="161"/>
      <c r="AT952" s="262"/>
      <c r="AU952" s="263"/>
    </row>
    <row r="953" spans="1:47" x14ac:dyDescent="0.3">
      <c r="A953" s="546"/>
      <c r="B953" s="545"/>
      <c r="C953" s="545"/>
      <c r="D953" s="545"/>
      <c r="E953" s="546"/>
      <c r="G953" s="547"/>
      <c r="H953" s="547"/>
      <c r="J953" s="547"/>
      <c r="K953" s="547"/>
      <c r="L953" s="578"/>
      <c r="M953" s="578"/>
      <c r="N953" s="547"/>
      <c r="V953" s="226"/>
      <c r="W953" s="226"/>
      <c r="X953" s="226"/>
      <c r="Y953" s="226"/>
      <c r="Z953" s="226"/>
      <c r="AA953" s="161"/>
      <c r="AB953" s="161"/>
      <c r="AC953" s="161"/>
      <c r="AD953" s="161"/>
      <c r="AE953" s="161"/>
      <c r="AF953" s="161"/>
      <c r="AG953" s="161"/>
      <c r="AH953" s="161"/>
      <c r="AI953" s="161"/>
      <c r="AJ953" s="161"/>
      <c r="AK953" s="161"/>
      <c r="AL953" s="161"/>
      <c r="AM953" s="161"/>
      <c r="AN953" s="506"/>
      <c r="AO953" s="161"/>
      <c r="AP953" s="161"/>
      <c r="AQ953" s="161"/>
      <c r="AR953" s="161"/>
      <c r="AS953" s="161"/>
      <c r="AT953" s="262"/>
      <c r="AU953" s="263"/>
    </row>
    <row r="954" spans="1:47" x14ac:dyDescent="0.3">
      <c r="A954" s="546"/>
      <c r="B954" s="545"/>
      <c r="C954" s="545"/>
      <c r="D954" s="545"/>
      <c r="E954" s="546"/>
      <c r="G954" s="547"/>
      <c r="H954" s="547"/>
      <c r="J954" s="547"/>
      <c r="K954" s="547"/>
      <c r="L954" s="578"/>
      <c r="M954" s="578"/>
      <c r="N954" s="547"/>
      <c r="V954" s="226"/>
      <c r="W954" s="226"/>
      <c r="X954" s="226"/>
      <c r="Y954" s="226"/>
      <c r="Z954" s="226"/>
      <c r="AA954" s="161"/>
      <c r="AB954" s="161"/>
      <c r="AC954" s="161"/>
      <c r="AD954" s="161"/>
      <c r="AE954" s="161"/>
      <c r="AF954" s="161"/>
      <c r="AG954" s="161"/>
      <c r="AH954" s="161"/>
      <c r="AI954" s="161"/>
      <c r="AJ954" s="161"/>
      <c r="AK954" s="161"/>
      <c r="AL954" s="161"/>
      <c r="AM954" s="161"/>
      <c r="AN954" s="506"/>
      <c r="AO954" s="161"/>
      <c r="AP954" s="161"/>
      <c r="AQ954" s="161"/>
      <c r="AR954" s="161"/>
      <c r="AS954" s="161"/>
      <c r="AT954" s="262"/>
      <c r="AU954" s="263"/>
    </row>
    <row r="955" spans="1:47" x14ac:dyDescent="0.3">
      <c r="A955" s="546"/>
      <c r="B955" s="545"/>
      <c r="C955" s="545"/>
      <c r="D955" s="545"/>
      <c r="E955" s="546"/>
      <c r="G955" s="547"/>
      <c r="H955" s="547"/>
      <c r="J955" s="547"/>
      <c r="K955" s="547"/>
      <c r="L955" s="578"/>
      <c r="M955" s="578"/>
      <c r="N955" s="547"/>
      <c r="V955" s="226"/>
      <c r="W955" s="226"/>
      <c r="X955" s="226"/>
      <c r="Y955" s="226"/>
      <c r="Z955" s="226"/>
      <c r="AA955" s="161"/>
      <c r="AB955" s="161"/>
      <c r="AC955" s="161"/>
      <c r="AD955" s="161"/>
      <c r="AE955" s="161"/>
      <c r="AF955" s="161"/>
      <c r="AG955" s="161"/>
      <c r="AH955" s="161"/>
      <c r="AI955" s="161"/>
      <c r="AJ955" s="161"/>
      <c r="AK955" s="161"/>
      <c r="AL955" s="161"/>
      <c r="AM955" s="161"/>
      <c r="AN955" s="506"/>
      <c r="AO955" s="161"/>
      <c r="AP955" s="161"/>
      <c r="AQ955" s="161"/>
      <c r="AR955" s="161"/>
      <c r="AS955" s="161"/>
      <c r="AT955" s="262"/>
      <c r="AU955" s="263"/>
    </row>
    <row r="956" spans="1:47" x14ac:dyDescent="0.3">
      <c r="A956" s="546"/>
      <c r="B956" s="545"/>
      <c r="C956" s="545"/>
      <c r="D956" s="545"/>
      <c r="E956" s="546"/>
      <c r="G956" s="547"/>
      <c r="H956" s="547"/>
      <c r="J956" s="547"/>
      <c r="K956" s="547"/>
      <c r="L956" s="578"/>
      <c r="M956" s="578"/>
      <c r="N956" s="547"/>
      <c r="V956" s="226"/>
      <c r="W956" s="226"/>
      <c r="X956" s="226"/>
      <c r="Y956" s="226"/>
      <c r="Z956" s="226"/>
      <c r="AA956" s="161"/>
      <c r="AB956" s="161"/>
      <c r="AC956" s="161"/>
      <c r="AD956" s="161"/>
      <c r="AE956" s="161"/>
      <c r="AF956" s="161"/>
      <c r="AG956" s="161"/>
      <c r="AH956" s="161"/>
      <c r="AI956" s="161"/>
      <c r="AJ956" s="161"/>
      <c r="AK956" s="161"/>
      <c r="AL956" s="161"/>
      <c r="AM956" s="161"/>
      <c r="AN956" s="506"/>
      <c r="AO956" s="161"/>
      <c r="AP956" s="161"/>
      <c r="AQ956" s="161"/>
      <c r="AR956" s="161"/>
      <c r="AS956" s="161"/>
      <c r="AT956" s="262"/>
      <c r="AU956" s="263"/>
    </row>
    <row r="957" spans="1:47" x14ac:dyDescent="0.3">
      <c r="A957" s="546"/>
      <c r="B957" s="545"/>
      <c r="C957" s="545"/>
      <c r="D957" s="545"/>
      <c r="E957" s="546"/>
      <c r="G957" s="547"/>
      <c r="H957" s="547"/>
      <c r="J957" s="547"/>
      <c r="K957" s="547"/>
      <c r="L957" s="578"/>
      <c r="M957" s="578"/>
      <c r="N957" s="547"/>
      <c r="V957" s="226"/>
      <c r="W957" s="226"/>
      <c r="X957" s="226"/>
      <c r="Y957" s="226"/>
      <c r="Z957" s="226"/>
      <c r="AA957" s="161"/>
      <c r="AB957" s="161"/>
      <c r="AC957" s="161"/>
      <c r="AD957" s="161"/>
      <c r="AE957" s="161"/>
      <c r="AF957" s="161"/>
      <c r="AG957" s="161"/>
      <c r="AH957" s="161"/>
      <c r="AI957" s="161"/>
      <c r="AJ957" s="161"/>
      <c r="AK957" s="161"/>
      <c r="AL957" s="161"/>
      <c r="AM957" s="161"/>
      <c r="AN957" s="506"/>
      <c r="AO957" s="161"/>
      <c r="AP957" s="161"/>
      <c r="AQ957" s="161"/>
      <c r="AR957" s="161"/>
      <c r="AS957" s="161"/>
      <c r="AT957" s="262"/>
      <c r="AU957" s="263"/>
    </row>
    <row r="958" spans="1:47" x14ac:dyDescent="0.3">
      <c r="A958" s="546"/>
      <c r="B958" s="545"/>
      <c r="C958" s="545"/>
      <c r="D958" s="545"/>
      <c r="E958" s="546"/>
      <c r="G958" s="547"/>
      <c r="H958" s="547"/>
      <c r="J958" s="547"/>
      <c r="K958" s="547"/>
      <c r="L958" s="578"/>
      <c r="M958" s="578"/>
      <c r="N958" s="547"/>
      <c r="V958" s="226"/>
      <c r="W958" s="226"/>
      <c r="X958" s="226"/>
      <c r="Y958" s="226"/>
      <c r="Z958" s="226"/>
      <c r="AA958" s="161"/>
      <c r="AB958" s="161"/>
      <c r="AC958" s="161"/>
      <c r="AD958" s="161"/>
      <c r="AE958" s="161"/>
      <c r="AF958" s="161"/>
      <c r="AG958" s="161"/>
      <c r="AH958" s="161"/>
      <c r="AI958" s="161"/>
      <c r="AJ958" s="161"/>
      <c r="AK958" s="161"/>
      <c r="AL958" s="161"/>
      <c r="AM958" s="161"/>
      <c r="AN958" s="506"/>
      <c r="AO958" s="161"/>
      <c r="AP958" s="161"/>
      <c r="AQ958" s="161"/>
      <c r="AR958" s="161"/>
      <c r="AS958" s="161"/>
      <c r="AT958" s="262"/>
      <c r="AU958" s="263"/>
    </row>
    <row r="959" spans="1:47" x14ac:dyDescent="0.3">
      <c r="A959" s="546"/>
      <c r="B959" s="545"/>
      <c r="C959" s="545"/>
      <c r="D959" s="545"/>
      <c r="E959" s="546"/>
      <c r="G959" s="547"/>
      <c r="H959" s="547"/>
      <c r="J959" s="547"/>
      <c r="K959" s="547"/>
      <c r="L959" s="578"/>
      <c r="M959" s="578"/>
      <c r="N959" s="547"/>
      <c r="V959" s="226"/>
      <c r="W959" s="226"/>
      <c r="X959" s="226"/>
      <c r="Y959" s="226"/>
      <c r="Z959" s="226"/>
      <c r="AA959" s="161"/>
      <c r="AB959" s="161"/>
      <c r="AC959" s="161"/>
      <c r="AD959" s="161"/>
      <c r="AE959" s="161"/>
      <c r="AF959" s="161"/>
      <c r="AG959" s="161"/>
      <c r="AH959" s="161"/>
      <c r="AI959" s="161"/>
      <c r="AJ959" s="161"/>
      <c r="AK959" s="161"/>
      <c r="AL959" s="161"/>
      <c r="AM959" s="161"/>
      <c r="AN959" s="506"/>
      <c r="AO959" s="161"/>
      <c r="AP959" s="161"/>
      <c r="AQ959" s="161"/>
      <c r="AR959" s="161"/>
      <c r="AS959" s="161"/>
      <c r="AT959" s="262"/>
      <c r="AU959" s="263"/>
    </row>
    <row r="960" spans="1:47" x14ac:dyDescent="0.3">
      <c r="A960" s="546"/>
      <c r="B960" s="545"/>
      <c r="C960" s="545"/>
      <c r="D960" s="545"/>
      <c r="E960" s="546"/>
      <c r="G960" s="547"/>
      <c r="H960" s="547"/>
      <c r="J960" s="547"/>
      <c r="K960" s="547"/>
      <c r="L960" s="578"/>
      <c r="M960" s="578"/>
      <c r="N960" s="547"/>
      <c r="V960" s="226"/>
      <c r="W960" s="226"/>
      <c r="X960" s="226"/>
      <c r="Y960" s="226"/>
      <c r="Z960" s="226"/>
      <c r="AA960" s="161"/>
      <c r="AB960" s="161"/>
      <c r="AC960" s="161"/>
      <c r="AD960" s="161"/>
      <c r="AE960" s="161"/>
      <c r="AF960" s="161"/>
      <c r="AG960" s="161"/>
      <c r="AH960" s="161"/>
      <c r="AI960" s="161"/>
      <c r="AJ960" s="161"/>
      <c r="AK960" s="161"/>
      <c r="AL960" s="161"/>
      <c r="AM960" s="161"/>
      <c r="AN960" s="506"/>
      <c r="AO960" s="161"/>
      <c r="AP960" s="161"/>
      <c r="AQ960" s="161"/>
      <c r="AR960" s="161"/>
      <c r="AS960" s="161"/>
      <c r="AT960" s="262"/>
      <c r="AU960" s="263"/>
    </row>
    <row r="961" spans="1:47" x14ac:dyDescent="0.3">
      <c r="A961" s="546"/>
      <c r="B961" s="545"/>
      <c r="C961" s="545"/>
      <c r="D961" s="545"/>
      <c r="E961" s="546"/>
      <c r="G961" s="547"/>
      <c r="H961" s="547"/>
      <c r="J961" s="547"/>
      <c r="K961" s="547"/>
      <c r="L961" s="578"/>
      <c r="M961" s="578"/>
      <c r="N961" s="547"/>
      <c r="V961" s="226"/>
      <c r="W961" s="226"/>
      <c r="X961" s="226"/>
      <c r="Y961" s="226"/>
      <c r="Z961" s="226"/>
      <c r="AA961" s="161"/>
      <c r="AB961" s="161"/>
      <c r="AC961" s="161"/>
      <c r="AD961" s="161"/>
      <c r="AE961" s="161"/>
      <c r="AF961" s="161"/>
      <c r="AG961" s="161"/>
      <c r="AH961" s="161"/>
      <c r="AI961" s="161"/>
      <c r="AJ961" s="161"/>
      <c r="AK961" s="161"/>
      <c r="AL961" s="161"/>
      <c r="AM961" s="161"/>
      <c r="AN961" s="506"/>
      <c r="AO961" s="161"/>
      <c r="AP961" s="161"/>
      <c r="AQ961" s="161"/>
      <c r="AR961" s="161"/>
      <c r="AS961" s="161"/>
      <c r="AT961" s="262"/>
      <c r="AU961" s="263"/>
    </row>
    <row r="962" spans="1:47" x14ac:dyDescent="0.3">
      <c r="A962" s="546"/>
      <c r="B962" s="545"/>
      <c r="C962" s="545"/>
      <c r="D962" s="545"/>
      <c r="E962" s="546"/>
      <c r="G962" s="547"/>
      <c r="H962" s="547"/>
      <c r="J962" s="547"/>
      <c r="K962" s="547"/>
      <c r="L962" s="578"/>
      <c r="M962" s="578"/>
      <c r="N962" s="547"/>
      <c r="V962" s="226"/>
      <c r="W962" s="226"/>
      <c r="X962" s="226"/>
      <c r="Y962" s="226"/>
      <c r="Z962" s="226"/>
      <c r="AA962" s="161"/>
      <c r="AB962" s="161"/>
      <c r="AC962" s="161"/>
      <c r="AD962" s="161"/>
      <c r="AE962" s="161"/>
      <c r="AF962" s="161"/>
      <c r="AG962" s="161"/>
      <c r="AH962" s="161"/>
      <c r="AI962" s="161"/>
      <c r="AJ962" s="161"/>
      <c r="AK962" s="161"/>
      <c r="AL962" s="161"/>
      <c r="AM962" s="161"/>
      <c r="AN962" s="506"/>
      <c r="AO962" s="161"/>
      <c r="AP962" s="161"/>
      <c r="AQ962" s="161"/>
      <c r="AR962" s="161"/>
      <c r="AS962" s="161"/>
      <c r="AT962" s="262"/>
      <c r="AU962" s="263"/>
    </row>
    <row r="963" spans="1:47" x14ac:dyDescent="0.3">
      <c r="A963" s="546"/>
      <c r="B963" s="545"/>
      <c r="C963" s="545"/>
      <c r="D963" s="545"/>
      <c r="E963" s="546"/>
      <c r="G963" s="547"/>
      <c r="H963" s="547"/>
      <c r="J963" s="547"/>
      <c r="K963" s="547"/>
      <c r="L963" s="578"/>
      <c r="M963" s="578"/>
      <c r="N963" s="547"/>
      <c r="V963" s="226"/>
      <c r="W963" s="226"/>
      <c r="X963" s="226"/>
      <c r="Y963" s="226"/>
      <c r="Z963" s="226"/>
      <c r="AA963" s="161"/>
      <c r="AB963" s="161"/>
      <c r="AC963" s="161"/>
      <c r="AD963" s="161"/>
      <c r="AE963" s="161"/>
      <c r="AF963" s="161"/>
      <c r="AG963" s="161"/>
      <c r="AH963" s="161"/>
      <c r="AI963" s="161"/>
      <c r="AJ963" s="161"/>
      <c r="AK963" s="161"/>
      <c r="AL963" s="161"/>
      <c r="AM963" s="161"/>
      <c r="AN963" s="506"/>
      <c r="AO963" s="161"/>
      <c r="AP963" s="161"/>
      <c r="AQ963" s="161"/>
      <c r="AR963" s="161"/>
      <c r="AS963" s="161"/>
      <c r="AT963" s="262"/>
      <c r="AU963" s="263"/>
    </row>
    <row r="964" spans="1:47" x14ac:dyDescent="0.3">
      <c r="A964" s="546"/>
      <c r="B964" s="545"/>
      <c r="C964" s="545"/>
      <c r="D964" s="545"/>
      <c r="E964" s="546"/>
      <c r="G964" s="547"/>
      <c r="H964" s="547"/>
      <c r="J964" s="547"/>
      <c r="K964" s="547"/>
      <c r="L964" s="578"/>
      <c r="M964" s="578"/>
      <c r="N964" s="547"/>
      <c r="V964" s="226"/>
      <c r="W964" s="226"/>
      <c r="X964" s="226"/>
      <c r="Y964" s="226"/>
      <c r="Z964" s="226"/>
      <c r="AA964" s="161"/>
      <c r="AB964" s="161"/>
      <c r="AC964" s="161"/>
      <c r="AD964" s="161"/>
      <c r="AE964" s="161"/>
      <c r="AF964" s="161"/>
      <c r="AG964" s="161"/>
      <c r="AH964" s="161"/>
      <c r="AI964" s="161"/>
      <c r="AJ964" s="161"/>
      <c r="AK964" s="161"/>
      <c r="AL964" s="161"/>
      <c r="AM964" s="161"/>
      <c r="AN964" s="506"/>
      <c r="AO964" s="161"/>
      <c r="AP964" s="161"/>
      <c r="AQ964" s="161"/>
      <c r="AR964" s="161"/>
      <c r="AS964" s="161"/>
      <c r="AT964" s="262"/>
      <c r="AU964" s="263"/>
    </row>
    <row r="965" spans="1:47" x14ac:dyDescent="0.3">
      <c r="A965" s="546"/>
      <c r="B965" s="545"/>
      <c r="C965" s="545"/>
      <c r="D965" s="545"/>
      <c r="E965" s="546"/>
      <c r="G965" s="547"/>
      <c r="H965" s="547"/>
      <c r="J965" s="547"/>
      <c r="K965" s="547"/>
      <c r="L965" s="578"/>
      <c r="M965" s="578"/>
      <c r="N965" s="547"/>
      <c r="V965" s="226"/>
      <c r="W965" s="226"/>
      <c r="X965" s="226"/>
      <c r="Y965" s="226"/>
      <c r="Z965" s="226"/>
      <c r="AA965" s="161"/>
      <c r="AB965" s="161"/>
      <c r="AC965" s="161"/>
      <c r="AD965" s="161"/>
      <c r="AE965" s="161"/>
      <c r="AF965" s="161"/>
      <c r="AG965" s="161"/>
      <c r="AH965" s="161"/>
      <c r="AI965" s="161"/>
      <c r="AJ965" s="161"/>
      <c r="AK965" s="161"/>
      <c r="AL965" s="161"/>
      <c r="AM965" s="161"/>
      <c r="AN965" s="506"/>
      <c r="AO965" s="161"/>
      <c r="AP965" s="161"/>
      <c r="AQ965" s="161"/>
      <c r="AR965" s="161"/>
      <c r="AS965" s="161"/>
      <c r="AT965" s="262"/>
      <c r="AU965" s="263"/>
    </row>
    <row r="966" spans="1:47" x14ac:dyDescent="0.3">
      <c r="A966" s="546"/>
      <c r="B966" s="545"/>
      <c r="C966" s="545"/>
      <c r="D966" s="545"/>
      <c r="E966" s="546"/>
      <c r="G966" s="547"/>
      <c r="H966" s="547"/>
      <c r="J966" s="547"/>
      <c r="K966" s="547"/>
      <c r="L966" s="578"/>
      <c r="M966" s="578"/>
      <c r="N966" s="547"/>
      <c r="V966" s="226"/>
      <c r="W966" s="226"/>
      <c r="X966" s="226"/>
      <c r="Y966" s="226"/>
      <c r="Z966" s="226"/>
      <c r="AA966" s="161"/>
      <c r="AB966" s="161"/>
      <c r="AC966" s="161"/>
      <c r="AD966" s="161"/>
      <c r="AE966" s="161"/>
      <c r="AF966" s="161"/>
      <c r="AG966" s="161"/>
      <c r="AH966" s="161"/>
      <c r="AI966" s="161"/>
      <c r="AJ966" s="161"/>
      <c r="AK966" s="161"/>
      <c r="AL966" s="161"/>
      <c r="AM966" s="161"/>
      <c r="AN966" s="506"/>
      <c r="AO966" s="161"/>
      <c r="AP966" s="161"/>
      <c r="AQ966" s="161"/>
      <c r="AR966" s="161"/>
      <c r="AS966" s="161"/>
      <c r="AT966" s="262"/>
      <c r="AU966" s="263"/>
    </row>
    <row r="967" spans="1:47" x14ac:dyDescent="0.3">
      <c r="A967" s="546"/>
      <c r="B967" s="545"/>
      <c r="C967" s="545"/>
      <c r="D967" s="545"/>
      <c r="E967" s="546"/>
      <c r="G967" s="547"/>
      <c r="H967" s="547"/>
      <c r="J967" s="547"/>
      <c r="K967" s="547"/>
      <c r="L967" s="578"/>
      <c r="M967" s="578"/>
      <c r="N967" s="547"/>
      <c r="V967" s="226"/>
      <c r="W967" s="226"/>
      <c r="X967" s="226"/>
      <c r="Y967" s="226"/>
      <c r="Z967" s="226"/>
      <c r="AA967" s="161"/>
      <c r="AB967" s="161"/>
      <c r="AC967" s="161"/>
      <c r="AD967" s="161"/>
      <c r="AE967" s="161"/>
      <c r="AF967" s="161"/>
      <c r="AG967" s="161"/>
      <c r="AH967" s="161"/>
      <c r="AI967" s="161"/>
      <c r="AJ967" s="161"/>
      <c r="AK967" s="161"/>
      <c r="AL967" s="161"/>
      <c r="AM967" s="161"/>
      <c r="AN967" s="506"/>
      <c r="AO967" s="161"/>
      <c r="AP967" s="161"/>
      <c r="AQ967" s="161"/>
      <c r="AR967" s="161"/>
      <c r="AS967" s="161"/>
      <c r="AT967" s="262"/>
      <c r="AU967" s="263"/>
    </row>
    <row r="968" spans="1:47" x14ac:dyDescent="0.3">
      <c r="A968" s="546"/>
      <c r="B968" s="545"/>
      <c r="C968" s="545"/>
      <c r="D968" s="545"/>
      <c r="E968" s="546"/>
      <c r="G968" s="547"/>
      <c r="H968" s="547"/>
      <c r="J968" s="547"/>
      <c r="K968" s="547"/>
      <c r="L968" s="578"/>
      <c r="M968" s="578"/>
      <c r="N968" s="547"/>
      <c r="V968" s="226"/>
      <c r="W968" s="226"/>
      <c r="X968" s="226"/>
      <c r="Y968" s="226"/>
      <c r="Z968" s="226"/>
      <c r="AA968" s="161"/>
      <c r="AB968" s="161"/>
      <c r="AC968" s="161"/>
      <c r="AD968" s="161"/>
      <c r="AE968" s="161"/>
      <c r="AF968" s="161"/>
      <c r="AG968" s="161"/>
      <c r="AH968" s="161"/>
      <c r="AI968" s="161"/>
      <c r="AJ968" s="161"/>
      <c r="AK968" s="161"/>
      <c r="AL968" s="161"/>
      <c r="AM968" s="161"/>
      <c r="AN968" s="506"/>
      <c r="AO968" s="161"/>
      <c r="AP968" s="161"/>
      <c r="AQ968" s="161"/>
      <c r="AR968" s="161"/>
      <c r="AS968" s="161"/>
      <c r="AT968" s="262"/>
      <c r="AU968" s="263"/>
    </row>
    <row r="969" spans="1:47" x14ac:dyDescent="0.3">
      <c r="A969" s="546"/>
      <c r="B969" s="545"/>
      <c r="C969" s="545"/>
      <c r="D969" s="545"/>
      <c r="E969" s="546"/>
      <c r="G969" s="547"/>
      <c r="H969" s="547"/>
      <c r="J969" s="547"/>
      <c r="K969" s="547"/>
      <c r="L969" s="578"/>
      <c r="M969" s="578"/>
      <c r="N969" s="547"/>
      <c r="V969" s="226"/>
      <c r="W969" s="226"/>
      <c r="X969" s="226"/>
      <c r="Y969" s="226"/>
      <c r="Z969" s="226"/>
      <c r="AA969" s="161"/>
      <c r="AB969" s="161"/>
      <c r="AC969" s="161"/>
      <c r="AD969" s="161"/>
      <c r="AE969" s="161"/>
      <c r="AF969" s="161"/>
      <c r="AG969" s="161"/>
      <c r="AH969" s="161"/>
      <c r="AI969" s="161"/>
      <c r="AJ969" s="161"/>
      <c r="AK969" s="161"/>
      <c r="AL969" s="161"/>
      <c r="AM969" s="161"/>
      <c r="AN969" s="506"/>
      <c r="AO969" s="161"/>
      <c r="AP969" s="161"/>
      <c r="AQ969" s="161"/>
      <c r="AR969" s="161"/>
      <c r="AS969" s="161"/>
      <c r="AT969" s="262"/>
      <c r="AU969" s="263"/>
    </row>
    <row r="970" spans="1:47" x14ac:dyDescent="0.3">
      <c r="A970" s="546"/>
      <c r="B970" s="545"/>
      <c r="C970" s="545"/>
      <c r="D970" s="545"/>
      <c r="E970" s="546"/>
      <c r="G970" s="547"/>
      <c r="H970" s="547"/>
      <c r="J970" s="547"/>
      <c r="K970" s="547"/>
      <c r="L970" s="578"/>
      <c r="M970" s="578"/>
      <c r="N970" s="547"/>
      <c r="V970" s="226"/>
      <c r="W970" s="226"/>
      <c r="X970" s="226"/>
      <c r="Y970" s="226"/>
      <c r="Z970" s="226"/>
      <c r="AA970" s="161"/>
      <c r="AB970" s="161"/>
      <c r="AC970" s="161"/>
      <c r="AD970" s="161"/>
      <c r="AE970" s="161"/>
      <c r="AF970" s="161"/>
      <c r="AG970" s="161"/>
      <c r="AH970" s="161"/>
      <c r="AI970" s="161"/>
      <c r="AJ970" s="161"/>
      <c r="AK970" s="161"/>
      <c r="AL970" s="161"/>
      <c r="AM970" s="161"/>
      <c r="AN970" s="506"/>
      <c r="AO970" s="161"/>
      <c r="AP970" s="161"/>
      <c r="AQ970" s="161"/>
      <c r="AR970" s="161"/>
      <c r="AS970" s="161"/>
      <c r="AT970" s="262"/>
      <c r="AU970" s="263"/>
    </row>
    <row r="971" spans="1:47" x14ac:dyDescent="0.3">
      <c r="A971" s="546"/>
      <c r="B971" s="545"/>
      <c r="C971" s="545"/>
      <c r="D971" s="545"/>
      <c r="E971" s="546"/>
      <c r="G971" s="547"/>
      <c r="H971" s="547"/>
      <c r="J971" s="547"/>
      <c r="K971" s="547"/>
      <c r="L971" s="578"/>
      <c r="M971" s="578"/>
      <c r="N971" s="547"/>
      <c r="V971" s="226"/>
      <c r="W971" s="226"/>
      <c r="X971" s="226"/>
      <c r="Y971" s="226"/>
      <c r="Z971" s="226"/>
      <c r="AA971" s="161"/>
      <c r="AB971" s="161"/>
      <c r="AC971" s="161"/>
      <c r="AD971" s="161"/>
      <c r="AE971" s="161"/>
      <c r="AF971" s="161"/>
      <c r="AG971" s="161"/>
      <c r="AH971" s="161"/>
      <c r="AI971" s="161"/>
      <c r="AJ971" s="161"/>
      <c r="AK971" s="161"/>
      <c r="AL971" s="161"/>
      <c r="AM971" s="161"/>
      <c r="AN971" s="506"/>
      <c r="AO971" s="161"/>
      <c r="AP971" s="161"/>
      <c r="AQ971" s="161"/>
      <c r="AR971" s="161"/>
      <c r="AS971" s="161"/>
      <c r="AT971" s="262"/>
      <c r="AU971" s="263"/>
    </row>
    <row r="972" spans="1:47" x14ac:dyDescent="0.3">
      <c r="A972" s="546"/>
      <c r="B972" s="545"/>
      <c r="C972" s="545"/>
      <c r="D972" s="545"/>
      <c r="E972" s="546"/>
      <c r="G972" s="547"/>
      <c r="H972" s="547"/>
      <c r="J972" s="547"/>
      <c r="K972" s="547"/>
      <c r="L972" s="578"/>
      <c r="M972" s="578"/>
      <c r="N972" s="547"/>
      <c r="V972" s="226"/>
      <c r="W972" s="226"/>
      <c r="X972" s="226"/>
      <c r="Y972" s="226"/>
      <c r="Z972" s="226"/>
      <c r="AA972" s="161"/>
      <c r="AB972" s="161"/>
      <c r="AC972" s="161"/>
      <c r="AD972" s="161"/>
      <c r="AE972" s="161"/>
      <c r="AF972" s="161"/>
      <c r="AG972" s="161"/>
      <c r="AH972" s="161"/>
      <c r="AI972" s="161"/>
      <c r="AJ972" s="161"/>
      <c r="AK972" s="161"/>
      <c r="AL972" s="161"/>
      <c r="AM972" s="161"/>
      <c r="AN972" s="506"/>
      <c r="AO972" s="161"/>
      <c r="AP972" s="161"/>
      <c r="AQ972" s="161"/>
      <c r="AR972" s="161"/>
      <c r="AS972" s="161"/>
      <c r="AT972" s="262"/>
      <c r="AU972" s="263"/>
    </row>
    <row r="973" spans="1:47" x14ac:dyDescent="0.3">
      <c r="A973" s="546"/>
      <c r="B973" s="545"/>
      <c r="C973" s="545"/>
      <c r="D973" s="545"/>
      <c r="E973" s="546"/>
      <c r="G973" s="547"/>
      <c r="H973" s="547"/>
      <c r="J973" s="547"/>
      <c r="K973" s="547"/>
      <c r="L973" s="578"/>
      <c r="M973" s="578"/>
      <c r="N973" s="547"/>
      <c r="V973" s="226"/>
      <c r="W973" s="226"/>
      <c r="X973" s="226"/>
      <c r="Y973" s="226"/>
      <c r="Z973" s="226"/>
      <c r="AA973" s="161"/>
      <c r="AB973" s="161"/>
      <c r="AC973" s="161"/>
      <c r="AD973" s="161"/>
      <c r="AE973" s="161"/>
      <c r="AF973" s="161"/>
      <c r="AG973" s="161"/>
      <c r="AH973" s="161"/>
      <c r="AI973" s="161"/>
      <c r="AJ973" s="161"/>
      <c r="AK973" s="161"/>
      <c r="AL973" s="161"/>
      <c r="AM973" s="161"/>
      <c r="AN973" s="506"/>
      <c r="AO973" s="161"/>
      <c r="AP973" s="161"/>
      <c r="AQ973" s="161"/>
      <c r="AR973" s="161"/>
      <c r="AS973" s="161"/>
      <c r="AT973" s="262"/>
      <c r="AU973" s="263"/>
    </row>
    <row r="974" spans="1:47" x14ac:dyDescent="0.3">
      <c r="A974" s="546"/>
      <c r="B974" s="545"/>
      <c r="C974" s="545"/>
      <c r="D974" s="545"/>
      <c r="E974" s="546"/>
      <c r="G974" s="547"/>
      <c r="H974" s="547"/>
      <c r="J974" s="547"/>
      <c r="K974" s="547"/>
      <c r="L974" s="578"/>
      <c r="M974" s="578"/>
      <c r="N974" s="547"/>
      <c r="V974" s="226"/>
      <c r="W974" s="226"/>
      <c r="X974" s="226"/>
      <c r="Y974" s="226"/>
      <c r="Z974" s="226"/>
      <c r="AA974" s="161"/>
      <c r="AB974" s="161"/>
      <c r="AC974" s="161"/>
      <c r="AD974" s="161"/>
      <c r="AE974" s="161"/>
      <c r="AF974" s="161"/>
      <c r="AG974" s="161"/>
      <c r="AH974" s="161"/>
      <c r="AI974" s="161"/>
      <c r="AJ974" s="161"/>
      <c r="AK974" s="161"/>
      <c r="AL974" s="161"/>
      <c r="AM974" s="161"/>
      <c r="AN974" s="506"/>
      <c r="AO974" s="161"/>
      <c r="AP974" s="161"/>
      <c r="AQ974" s="161"/>
      <c r="AR974" s="161"/>
      <c r="AS974" s="161"/>
      <c r="AT974" s="262"/>
      <c r="AU974" s="263"/>
    </row>
    <row r="975" spans="1:47" x14ac:dyDescent="0.3">
      <c r="A975" s="546"/>
      <c r="B975" s="545"/>
      <c r="C975" s="545"/>
      <c r="D975" s="545"/>
      <c r="E975" s="546"/>
      <c r="G975" s="547"/>
      <c r="H975" s="547"/>
      <c r="J975" s="547"/>
      <c r="K975" s="547"/>
      <c r="L975" s="578"/>
      <c r="M975" s="578"/>
      <c r="N975" s="547"/>
      <c r="V975" s="226"/>
      <c r="W975" s="226"/>
      <c r="X975" s="226"/>
      <c r="Y975" s="226"/>
      <c r="Z975" s="226"/>
      <c r="AA975" s="161"/>
      <c r="AB975" s="161"/>
      <c r="AC975" s="161"/>
      <c r="AD975" s="161"/>
      <c r="AE975" s="161"/>
      <c r="AF975" s="161"/>
      <c r="AG975" s="161"/>
      <c r="AH975" s="161"/>
      <c r="AI975" s="161"/>
      <c r="AJ975" s="161"/>
      <c r="AK975" s="161"/>
      <c r="AL975" s="161"/>
      <c r="AM975" s="161"/>
      <c r="AN975" s="506"/>
      <c r="AO975" s="161"/>
      <c r="AP975" s="161"/>
      <c r="AQ975" s="161"/>
      <c r="AR975" s="161"/>
      <c r="AS975" s="161"/>
      <c r="AT975" s="262"/>
      <c r="AU975" s="263"/>
    </row>
    <row r="976" spans="1:47" x14ac:dyDescent="0.3">
      <c r="A976" s="546"/>
      <c r="B976" s="545"/>
      <c r="C976" s="545"/>
      <c r="D976" s="545"/>
      <c r="E976" s="546"/>
      <c r="G976" s="547"/>
      <c r="H976" s="547"/>
      <c r="J976" s="547"/>
      <c r="K976" s="547"/>
      <c r="L976" s="578"/>
      <c r="M976" s="578"/>
      <c r="N976" s="547"/>
      <c r="V976" s="226"/>
      <c r="W976" s="226"/>
      <c r="X976" s="226"/>
      <c r="Y976" s="226"/>
      <c r="Z976" s="226"/>
      <c r="AA976" s="161"/>
      <c r="AB976" s="161"/>
      <c r="AC976" s="161"/>
      <c r="AD976" s="161"/>
      <c r="AE976" s="161"/>
      <c r="AF976" s="161"/>
      <c r="AG976" s="161"/>
      <c r="AH976" s="161"/>
      <c r="AI976" s="161"/>
      <c r="AJ976" s="161"/>
      <c r="AK976" s="161"/>
      <c r="AL976" s="161"/>
      <c r="AM976" s="161"/>
      <c r="AN976" s="506"/>
      <c r="AO976" s="161"/>
      <c r="AP976" s="161"/>
      <c r="AQ976" s="161"/>
      <c r="AR976" s="161"/>
      <c r="AS976" s="161"/>
      <c r="AT976" s="262"/>
      <c r="AU976" s="263"/>
    </row>
    <row r="977" spans="1:47" x14ac:dyDescent="0.3">
      <c r="A977" s="546"/>
      <c r="B977" s="545"/>
      <c r="C977" s="545"/>
      <c r="D977" s="545"/>
      <c r="E977" s="546"/>
      <c r="G977" s="547"/>
      <c r="H977" s="547"/>
      <c r="J977" s="547"/>
      <c r="K977" s="547"/>
      <c r="L977" s="578"/>
      <c r="M977" s="578"/>
      <c r="N977" s="547"/>
      <c r="V977" s="226"/>
      <c r="W977" s="226"/>
      <c r="X977" s="226"/>
      <c r="Y977" s="226"/>
      <c r="Z977" s="226"/>
      <c r="AA977" s="161"/>
      <c r="AB977" s="161"/>
      <c r="AC977" s="161"/>
      <c r="AD977" s="161"/>
      <c r="AE977" s="161"/>
      <c r="AF977" s="161"/>
      <c r="AG977" s="161"/>
      <c r="AH977" s="161"/>
      <c r="AI977" s="161"/>
      <c r="AJ977" s="161"/>
      <c r="AK977" s="161"/>
      <c r="AL977" s="161"/>
      <c r="AM977" s="161"/>
      <c r="AN977" s="506"/>
      <c r="AO977" s="161"/>
      <c r="AP977" s="161"/>
      <c r="AQ977" s="161"/>
      <c r="AR977" s="161"/>
      <c r="AS977" s="161"/>
      <c r="AT977" s="262"/>
      <c r="AU977" s="263"/>
    </row>
    <row r="978" spans="1:47" x14ac:dyDescent="0.3">
      <c r="A978" s="546"/>
      <c r="B978" s="545"/>
      <c r="C978" s="545"/>
      <c r="D978" s="545"/>
      <c r="E978" s="546"/>
      <c r="G978" s="547"/>
      <c r="H978" s="547"/>
      <c r="J978" s="547"/>
      <c r="K978" s="547"/>
      <c r="L978" s="578"/>
      <c r="M978" s="578"/>
      <c r="N978" s="547"/>
      <c r="V978" s="226"/>
      <c r="W978" s="226"/>
      <c r="X978" s="226"/>
      <c r="Y978" s="226"/>
      <c r="Z978" s="226"/>
      <c r="AA978" s="161"/>
      <c r="AB978" s="161"/>
      <c r="AC978" s="161"/>
      <c r="AD978" s="161"/>
      <c r="AE978" s="161"/>
      <c r="AF978" s="161"/>
      <c r="AG978" s="161"/>
      <c r="AH978" s="161"/>
      <c r="AI978" s="161"/>
      <c r="AJ978" s="161"/>
      <c r="AK978" s="161"/>
      <c r="AL978" s="161"/>
      <c r="AM978" s="161"/>
      <c r="AN978" s="506"/>
      <c r="AO978" s="161"/>
      <c r="AP978" s="161"/>
      <c r="AQ978" s="161"/>
      <c r="AR978" s="161"/>
      <c r="AS978" s="161"/>
      <c r="AT978" s="262"/>
      <c r="AU978" s="263"/>
    </row>
    <row r="979" spans="1:47" x14ac:dyDescent="0.3">
      <c r="A979" s="546"/>
      <c r="B979" s="545"/>
      <c r="C979" s="545"/>
      <c r="D979" s="545"/>
      <c r="E979" s="546"/>
      <c r="G979" s="547"/>
      <c r="H979" s="547"/>
      <c r="J979" s="547"/>
      <c r="K979" s="547"/>
      <c r="L979" s="578"/>
      <c r="M979" s="578"/>
      <c r="N979" s="547"/>
      <c r="V979" s="226"/>
      <c r="W979" s="226"/>
      <c r="X979" s="226"/>
      <c r="Y979" s="226"/>
      <c r="Z979" s="226"/>
      <c r="AA979" s="161"/>
      <c r="AB979" s="161"/>
      <c r="AC979" s="161"/>
      <c r="AD979" s="161"/>
      <c r="AE979" s="161"/>
      <c r="AF979" s="161"/>
      <c r="AG979" s="161"/>
      <c r="AH979" s="161"/>
      <c r="AI979" s="161"/>
      <c r="AJ979" s="161"/>
      <c r="AK979" s="161"/>
      <c r="AL979" s="161"/>
      <c r="AM979" s="161"/>
      <c r="AN979" s="506"/>
      <c r="AO979" s="161"/>
      <c r="AP979" s="161"/>
      <c r="AQ979" s="161"/>
      <c r="AR979" s="161"/>
      <c r="AS979" s="161"/>
      <c r="AT979" s="262"/>
      <c r="AU979" s="263"/>
    </row>
    <row r="980" spans="1:47" x14ac:dyDescent="0.3">
      <c r="A980" s="546"/>
      <c r="B980" s="545"/>
      <c r="C980" s="545"/>
      <c r="D980" s="545"/>
      <c r="E980" s="546"/>
      <c r="G980" s="547"/>
      <c r="H980" s="547"/>
      <c r="J980" s="547"/>
      <c r="K980" s="547"/>
      <c r="L980" s="578"/>
      <c r="M980" s="578"/>
      <c r="N980" s="547"/>
      <c r="V980" s="226"/>
      <c r="W980" s="226"/>
      <c r="X980" s="226"/>
      <c r="Y980" s="226"/>
      <c r="Z980" s="226"/>
      <c r="AA980" s="161"/>
      <c r="AB980" s="161"/>
      <c r="AC980" s="161"/>
      <c r="AD980" s="161"/>
      <c r="AE980" s="161"/>
      <c r="AF980" s="161"/>
      <c r="AG980" s="161"/>
      <c r="AH980" s="161"/>
      <c r="AI980" s="161"/>
      <c r="AJ980" s="161"/>
      <c r="AK980" s="161"/>
      <c r="AL980" s="161"/>
      <c r="AM980" s="161"/>
      <c r="AN980" s="506"/>
      <c r="AO980" s="161"/>
      <c r="AP980" s="161"/>
      <c r="AQ980" s="161"/>
      <c r="AR980" s="161"/>
      <c r="AS980" s="161"/>
      <c r="AT980" s="262"/>
      <c r="AU980" s="263"/>
    </row>
    <row r="981" spans="1:47" x14ac:dyDescent="0.3">
      <c r="A981" s="546"/>
      <c r="B981" s="545"/>
      <c r="C981" s="545"/>
      <c r="D981" s="545"/>
      <c r="E981" s="546"/>
      <c r="G981" s="547"/>
      <c r="H981" s="547"/>
      <c r="J981" s="547"/>
      <c r="K981" s="547"/>
      <c r="L981" s="578"/>
      <c r="M981" s="578"/>
      <c r="N981" s="547"/>
      <c r="V981" s="226"/>
      <c r="W981" s="226"/>
      <c r="X981" s="226"/>
      <c r="Y981" s="226"/>
      <c r="Z981" s="226"/>
      <c r="AA981" s="161"/>
      <c r="AB981" s="161"/>
      <c r="AC981" s="161"/>
      <c r="AD981" s="161"/>
      <c r="AE981" s="161"/>
      <c r="AF981" s="161"/>
      <c r="AG981" s="161"/>
      <c r="AH981" s="161"/>
      <c r="AI981" s="161"/>
      <c r="AJ981" s="161"/>
      <c r="AK981" s="161"/>
      <c r="AL981" s="161"/>
      <c r="AM981" s="161"/>
      <c r="AN981" s="506"/>
      <c r="AO981" s="161"/>
      <c r="AP981" s="161"/>
      <c r="AQ981" s="161"/>
      <c r="AR981" s="161"/>
      <c r="AS981" s="161"/>
      <c r="AT981" s="262"/>
      <c r="AU981" s="263"/>
    </row>
    <row r="982" spans="1:47" x14ac:dyDescent="0.3">
      <c r="A982" s="546"/>
      <c r="B982" s="545"/>
      <c r="C982" s="545"/>
      <c r="D982" s="545"/>
      <c r="E982" s="546"/>
      <c r="G982" s="547"/>
      <c r="H982" s="547"/>
      <c r="J982" s="547"/>
      <c r="K982" s="547"/>
      <c r="L982" s="578"/>
      <c r="M982" s="578"/>
      <c r="N982" s="547"/>
      <c r="V982" s="226"/>
      <c r="W982" s="226"/>
      <c r="X982" s="226"/>
      <c r="Y982" s="226"/>
      <c r="Z982" s="226"/>
      <c r="AA982" s="161"/>
      <c r="AB982" s="161"/>
      <c r="AC982" s="161"/>
      <c r="AD982" s="161"/>
      <c r="AE982" s="161"/>
      <c r="AF982" s="161"/>
      <c r="AG982" s="161"/>
      <c r="AH982" s="161"/>
      <c r="AI982" s="161"/>
      <c r="AJ982" s="161"/>
      <c r="AK982" s="161"/>
      <c r="AL982" s="161"/>
      <c r="AM982" s="161"/>
      <c r="AN982" s="506"/>
      <c r="AO982" s="161"/>
      <c r="AP982" s="161"/>
      <c r="AQ982" s="161"/>
      <c r="AR982" s="161"/>
      <c r="AS982" s="161"/>
      <c r="AT982" s="262"/>
      <c r="AU982" s="263"/>
    </row>
    <row r="983" spans="1:47" x14ac:dyDescent="0.3">
      <c r="A983" s="546"/>
      <c r="B983" s="545"/>
      <c r="C983" s="545"/>
      <c r="D983" s="545"/>
      <c r="E983" s="546"/>
      <c r="G983" s="547"/>
      <c r="H983" s="547"/>
      <c r="J983" s="547"/>
      <c r="K983" s="547"/>
      <c r="L983" s="578"/>
      <c r="M983" s="578"/>
      <c r="N983" s="547"/>
      <c r="V983" s="226"/>
      <c r="W983" s="226"/>
      <c r="X983" s="226"/>
      <c r="Y983" s="226"/>
      <c r="Z983" s="226"/>
      <c r="AA983" s="161"/>
      <c r="AB983" s="161"/>
      <c r="AC983" s="161"/>
      <c r="AD983" s="161"/>
      <c r="AE983" s="161"/>
      <c r="AF983" s="161"/>
      <c r="AG983" s="161"/>
      <c r="AH983" s="161"/>
      <c r="AI983" s="161"/>
      <c r="AJ983" s="161"/>
      <c r="AK983" s="161"/>
      <c r="AL983" s="161"/>
      <c r="AM983" s="161"/>
      <c r="AN983" s="506"/>
      <c r="AO983" s="161"/>
      <c r="AP983" s="161"/>
      <c r="AQ983" s="161"/>
      <c r="AR983" s="161"/>
      <c r="AS983" s="161"/>
      <c r="AT983" s="262"/>
      <c r="AU983" s="263"/>
    </row>
    <row r="984" spans="1:47" x14ac:dyDescent="0.3">
      <c r="A984" s="546"/>
      <c r="B984" s="545"/>
      <c r="C984" s="545"/>
      <c r="D984" s="545"/>
      <c r="E984" s="546"/>
      <c r="G984" s="547"/>
      <c r="H984" s="547"/>
      <c r="J984" s="547"/>
      <c r="K984" s="547"/>
      <c r="L984" s="578"/>
      <c r="M984" s="578"/>
      <c r="N984" s="547"/>
      <c r="V984" s="226"/>
      <c r="W984" s="226"/>
      <c r="X984" s="226"/>
      <c r="Y984" s="226"/>
      <c r="Z984" s="226"/>
      <c r="AA984" s="161"/>
      <c r="AB984" s="161"/>
      <c r="AC984" s="161"/>
      <c r="AD984" s="161"/>
      <c r="AE984" s="161"/>
      <c r="AF984" s="161"/>
      <c r="AG984" s="161"/>
      <c r="AH984" s="161"/>
      <c r="AI984" s="161"/>
      <c r="AJ984" s="161"/>
      <c r="AK984" s="161"/>
      <c r="AL984" s="161"/>
      <c r="AM984" s="161"/>
      <c r="AN984" s="506"/>
      <c r="AO984" s="161"/>
      <c r="AP984" s="161"/>
      <c r="AQ984" s="161"/>
      <c r="AR984" s="161"/>
      <c r="AS984" s="161"/>
      <c r="AT984" s="262"/>
      <c r="AU984" s="263"/>
    </row>
    <row r="985" spans="1:47" x14ac:dyDescent="0.3">
      <c r="A985" s="546"/>
      <c r="B985" s="545"/>
      <c r="C985" s="545"/>
      <c r="D985" s="545"/>
      <c r="E985" s="546"/>
      <c r="G985" s="547"/>
      <c r="H985" s="547"/>
      <c r="J985" s="547"/>
      <c r="K985" s="547"/>
      <c r="L985" s="578"/>
      <c r="M985" s="578"/>
      <c r="N985" s="547"/>
      <c r="V985" s="226"/>
      <c r="W985" s="226"/>
      <c r="X985" s="226"/>
      <c r="Y985" s="226"/>
      <c r="Z985" s="226"/>
      <c r="AA985" s="161"/>
      <c r="AB985" s="161"/>
      <c r="AC985" s="161"/>
      <c r="AD985" s="161"/>
      <c r="AE985" s="161"/>
      <c r="AF985" s="161"/>
      <c r="AG985" s="161"/>
      <c r="AH985" s="161"/>
      <c r="AI985" s="161"/>
      <c r="AJ985" s="161"/>
      <c r="AK985" s="161"/>
      <c r="AL985" s="161"/>
      <c r="AM985" s="161"/>
      <c r="AN985" s="506"/>
      <c r="AO985" s="161"/>
      <c r="AP985" s="161"/>
      <c r="AQ985" s="161"/>
      <c r="AR985" s="161"/>
      <c r="AS985" s="161"/>
      <c r="AT985" s="262"/>
      <c r="AU985" s="263"/>
    </row>
    <row r="986" spans="1:47" x14ac:dyDescent="0.3">
      <c r="A986" s="546"/>
      <c r="B986" s="545"/>
      <c r="C986" s="545"/>
      <c r="D986" s="545"/>
      <c r="E986" s="546"/>
      <c r="G986" s="547"/>
      <c r="H986" s="547"/>
      <c r="J986" s="547"/>
      <c r="K986" s="547"/>
      <c r="L986" s="578"/>
      <c r="M986" s="578"/>
      <c r="N986" s="547"/>
      <c r="V986" s="226"/>
      <c r="W986" s="226"/>
      <c r="X986" s="226"/>
      <c r="Y986" s="226"/>
      <c r="Z986" s="226"/>
      <c r="AA986" s="161"/>
      <c r="AB986" s="161"/>
      <c r="AC986" s="161"/>
      <c r="AD986" s="161"/>
      <c r="AE986" s="161"/>
      <c r="AF986" s="161"/>
      <c r="AG986" s="161"/>
      <c r="AH986" s="161"/>
      <c r="AI986" s="161"/>
      <c r="AJ986" s="161"/>
      <c r="AK986" s="161"/>
      <c r="AL986" s="161"/>
      <c r="AM986" s="161"/>
      <c r="AN986" s="506"/>
      <c r="AO986" s="161"/>
      <c r="AP986" s="161"/>
      <c r="AQ986" s="161"/>
      <c r="AR986" s="161"/>
      <c r="AS986" s="161"/>
      <c r="AT986" s="262"/>
      <c r="AU986" s="263"/>
    </row>
    <row r="987" spans="1:47" x14ac:dyDescent="0.3">
      <c r="A987" s="546"/>
      <c r="B987" s="545"/>
      <c r="C987" s="545"/>
      <c r="D987" s="545"/>
      <c r="E987" s="546"/>
      <c r="G987" s="547"/>
      <c r="H987" s="547"/>
      <c r="J987" s="547"/>
      <c r="K987" s="547"/>
      <c r="L987" s="578"/>
      <c r="M987" s="578"/>
      <c r="N987" s="547"/>
      <c r="V987" s="226"/>
      <c r="W987" s="226"/>
      <c r="X987" s="226"/>
      <c r="Y987" s="226"/>
      <c r="Z987" s="226"/>
      <c r="AA987" s="161"/>
      <c r="AB987" s="161"/>
      <c r="AC987" s="161"/>
      <c r="AD987" s="161"/>
      <c r="AE987" s="161"/>
      <c r="AF987" s="161"/>
      <c r="AG987" s="161"/>
      <c r="AH987" s="161"/>
      <c r="AI987" s="161"/>
      <c r="AJ987" s="161"/>
      <c r="AK987" s="161"/>
      <c r="AL987" s="161"/>
      <c r="AM987" s="161"/>
      <c r="AN987" s="506"/>
      <c r="AO987" s="161"/>
      <c r="AP987" s="161"/>
      <c r="AQ987" s="161"/>
      <c r="AR987" s="161"/>
      <c r="AS987" s="161"/>
      <c r="AT987" s="262"/>
      <c r="AU987" s="263"/>
    </row>
    <row r="988" spans="1:47" x14ac:dyDescent="0.3">
      <c r="A988" s="546"/>
      <c r="B988" s="545"/>
      <c r="C988" s="545"/>
      <c r="D988" s="545"/>
      <c r="E988" s="546"/>
      <c r="G988" s="547"/>
      <c r="H988" s="547"/>
      <c r="J988" s="547"/>
      <c r="K988" s="547"/>
      <c r="L988" s="578"/>
      <c r="M988" s="578"/>
      <c r="N988" s="547"/>
      <c r="V988" s="226"/>
      <c r="W988" s="226"/>
      <c r="X988" s="226"/>
      <c r="Y988" s="226"/>
      <c r="Z988" s="226"/>
      <c r="AA988" s="161"/>
      <c r="AB988" s="161"/>
      <c r="AC988" s="161"/>
      <c r="AD988" s="161"/>
      <c r="AE988" s="161"/>
      <c r="AF988" s="161"/>
      <c r="AG988" s="161"/>
      <c r="AH988" s="161"/>
      <c r="AI988" s="161"/>
      <c r="AJ988" s="161"/>
      <c r="AK988" s="161"/>
      <c r="AL988" s="161"/>
      <c r="AM988" s="161"/>
      <c r="AN988" s="506"/>
      <c r="AO988" s="161"/>
      <c r="AP988" s="161"/>
      <c r="AQ988" s="161"/>
      <c r="AR988" s="161"/>
      <c r="AS988" s="161"/>
      <c r="AT988" s="262"/>
      <c r="AU988" s="263"/>
    </row>
    <row r="989" spans="1:47" x14ac:dyDescent="0.3">
      <c r="A989" s="546"/>
      <c r="B989" s="545"/>
      <c r="C989" s="545"/>
      <c r="D989" s="545"/>
      <c r="E989" s="546"/>
      <c r="G989" s="547"/>
      <c r="H989" s="547"/>
      <c r="J989" s="547"/>
      <c r="K989" s="547"/>
      <c r="L989" s="578"/>
      <c r="M989" s="578"/>
      <c r="N989" s="547"/>
      <c r="V989" s="226"/>
      <c r="W989" s="226"/>
      <c r="X989" s="226"/>
      <c r="Y989" s="226"/>
      <c r="Z989" s="226"/>
      <c r="AA989" s="161"/>
      <c r="AB989" s="161"/>
      <c r="AC989" s="161"/>
      <c r="AD989" s="161"/>
      <c r="AE989" s="161"/>
      <c r="AF989" s="161"/>
      <c r="AG989" s="161"/>
      <c r="AH989" s="161"/>
      <c r="AI989" s="161"/>
      <c r="AJ989" s="161"/>
      <c r="AK989" s="161"/>
      <c r="AL989" s="161"/>
      <c r="AM989" s="161"/>
      <c r="AN989" s="506"/>
      <c r="AO989" s="161"/>
      <c r="AP989" s="161"/>
      <c r="AQ989" s="161"/>
      <c r="AR989" s="161"/>
      <c r="AS989" s="161"/>
      <c r="AT989" s="262"/>
      <c r="AU989" s="263"/>
    </row>
    <row r="990" spans="1:47" x14ac:dyDescent="0.3">
      <c r="A990" s="546"/>
      <c r="B990" s="545"/>
      <c r="C990" s="545"/>
      <c r="D990" s="545"/>
      <c r="E990" s="546"/>
      <c r="G990" s="547"/>
      <c r="H990" s="547"/>
      <c r="J990" s="547"/>
      <c r="K990" s="547"/>
      <c r="L990" s="578"/>
      <c r="M990" s="578"/>
      <c r="N990" s="547"/>
      <c r="V990" s="226"/>
      <c r="W990" s="226"/>
      <c r="X990" s="226"/>
      <c r="Y990" s="226"/>
      <c r="Z990" s="226"/>
      <c r="AA990" s="161"/>
      <c r="AB990" s="161"/>
      <c r="AC990" s="161"/>
      <c r="AD990" s="161"/>
      <c r="AE990" s="161"/>
      <c r="AF990" s="161"/>
      <c r="AG990" s="161"/>
      <c r="AH990" s="161"/>
      <c r="AI990" s="161"/>
      <c r="AJ990" s="161"/>
      <c r="AK990" s="161"/>
      <c r="AL990" s="161"/>
      <c r="AM990" s="161"/>
      <c r="AN990" s="506"/>
      <c r="AO990" s="161"/>
      <c r="AP990" s="161"/>
      <c r="AQ990" s="161"/>
      <c r="AR990" s="161"/>
      <c r="AS990" s="161"/>
      <c r="AT990" s="262"/>
      <c r="AU990" s="263"/>
    </row>
    <row r="991" spans="1:47" x14ac:dyDescent="0.3">
      <c r="A991" s="546"/>
      <c r="B991" s="545"/>
      <c r="C991" s="545"/>
      <c r="D991" s="545"/>
      <c r="E991" s="546"/>
      <c r="G991" s="547"/>
      <c r="H991" s="547"/>
      <c r="J991" s="547"/>
      <c r="K991" s="547"/>
      <c r="L991" s="578"/>
      <c r="M991" s="578"/>
      <c r="N991" s="547"/>
      <c r="V991" s="226"/>
      <c r="W991" s="226"/>
      <c r="X991" s="226"/>
      <c r="Y991" s="226"/>
      <c r="Z991" s="226"/>
      <c r="AA991" s="161"/>
      <c r="AB991" s="161"/>
      <c r="AC991" s="161"/>
      <c r="AD991" s="161"/>
      <c r="AE991" s="161"/>
      <c r="AF991" s="161"/>
      <c r="AG991" s="161"/>
      <c r="AH991" s="161"/>
      <c r="AI991" s="161"/>
      <c r="AJ991" s="161"/>
      <c r="AK991" s="161"/>
      <c r="AL991" s="161"/>
      <c r="AM991" s="161"/>
      <c r="AN991" s="506"/>
      <c r="AO991" s="161"/>
      <c r="AP991" s="161"/>
      <c r="AQ991" s="161"/>
      <c r="AR991" s="161"/>
      <c r="AS991" s="161"/>
      <c r="AT991" s="262"/>
      <c r="AU991" s="263"/>
    </row>
    <row r="992" spans="1:47" x14ac:dyDescent="0.3">
      <c r="A992" s="546"/>
      <c r="B992" s="545"/>
      <c r="C992" s="545"/>
      <c r="D992" s="545"/>
      <c r="E992" s="546"/>
      <c r="G992" s="547"/>
      <c r="H992" s="547"/>
      <c r="J992" s="547"/>
      <c r="K992" s="547"/>
      <c r="L992" s="578"/>
      <c r="M992" s="578"/>
      <c r="N992" s="547"/>
      <c r="V992" s="226"/>
      <c r="W992" s="226"/>
      <c r="X992" s="226"/>
      <c r="Y992" s="226"/>
      <c r="Z992" s="226"/>
      <c r="AA992" s="161"/>
      <c r="AB992" s="161"/>
      <c r="AC992" s="161"/>
      <c r="AD992" s="161"/>
      <c r="AE992" s="161"/>
      <c r="AF992" s="161"/>
      <c r="AG992" s="161"/>
      <c r="AH992" s="161"/>
      <c r="AI992" s="161"/>
      <c r="AJ992" s="161"/>
      <c r="AK992" s="161"/>
      <c r="AL992" s="161"/>
      <c r="AM992" s="161"/>
      <c r="AN992" s="506"/>
      <c r="AO992" s="161"/>
      <c r="AP992" s="161"/>
      <c r="AQ992" s="161"/>
      <c r="AR992" s="161"/>
      <c r="AS992" s="161"/>
      <c r="AT992" s="262"/>
      <c r="AU992" s="263"/>
    </row>
    <row r="993" spans="1:47" x14ac:dyDescent="0.3">
      <c r="A993" s="546"/>
      <c r="B993" s="545"/>
      <c r="C993" s="545"/>
      <c r="D993" s="545"/>
      <c r="E993" s="546"/>
      <c r="G993" s="547"/>
      <c r="H993" s="547"/>
      <c r="J993" s="547"/>
      <c r="K993" s="547"/>
      <c r="L993" s="578"/>
      <c r="M993" s="578"/>
      <c r="N993" s="547"/>
      <c r="V993" s="226"/>
      <c r="W993" s="226"/>
      <c r="X993" s="226"/>
      <c r="Y993" s="226"/>
      <c r="Z993" s="226"/>
      <c r="AA993" s="161"/>
      <c r="AB993" s="161"/>
      <c r="AC993" s="161"/>
      <c r="AD993" s="161"/>
      <c r="AE993" s="161"/>
      <c r="AF993" s="161"/>
      <c r="AG993" s="161"/>
      <c r="AH993" s="161"/>
      <c r="AI993" s="161"/>
      <c r="AJ993" s="161"/>
      <c r="AK993" s="161"/>
      <c r="AL993" s="161"/>
      <c r="AM993" s="161"/>
      <c r="AN993" s="506"/>
      <c r="AO993" s="161"/>
      <c r="AP993" s="161"/>
      <c r="AQ993" s="161"/>
      <c r="AR993" s="161"/>
      <c r="AS993" s="161"/>
      <c r="AT993" s="262"/>
      <c r="AU993" s="263"/>
    </row>
    <row r="994" spans="1:47" x14ac:dyDescent="0.3">
      <c r="A994" s="546"/>
      <c r="B994" s="545"/>
      <c r="C994" s="545"/>
      <c r="D994" s="545"/>
      <c r="E994" s="546"/>
      <c r="G994" s="547"/>
      <c r="H994" s="547"/>
      <c r="J994" s="547"/>
      <c r="K994" s="547"/>
      <c r="L994" s="578"/>
      <c r="M994" s="578"/>
      <c r="N994" s="547"/>
      <c r="V994" s="226"/>
      <c r="W994" s="226"/>
      <c r="X994" s="226"/>
      <c r="Y994" s="226"/>
      <c r="Z994" s="226"/>
      <c r="AA994" s="161"/>
      <c r="AB994" s="161"/>
      <c r="AC994" s="161"/>
      <c r="AD994" s="161"/>
      <c r="AE994" s="161"/>
      <c r="AF994" s="161"/>
      <c r="AG994" s="161"/>
      <c r="AH994" s="161"/>
      <c r="AI994" s="161"/>
      <c r="AJ994" s="161"/>
      <c r="AK994" s="161"/>
      <c r="AL994" s="161"/>
      <c r="AM994" s="161"/>
      <c r="AN994" s="506"/>
      <c r="AO994" s="161"/>
      <c r="AP994" s="161"/>
      <c r="AQ994" s="161"/>
      <c r="AR994" s="161"/>
      <c r="AS994" s="161"/>
      <c r="AT994" s="262"/>
      <c r="AU994" s="263"/>
    </row>
    <row r="995" spans="1:47" x14ac:dyDescent="0.3">
      <c r="A995" s="546"/>
      <c r="B995" s="545"/>
      <c r="C995" s="545"/>
      <c r="D995" s="545"/>
      <c r="E995" s="546"/>
      <c r="G995" s="547"/>
      <c r="H995" s="547"/>
      <c r="J995" s="547"/>
      <c r="K995" s="547"/>
      <c r="L995" s="578"/>
      <c r="M995" s="578"/>
      <c r="N995" s="547"/>
      <c r="V995" s="226"/>
      <c r="W995" s="226"/>
      <c r="X995" s="226"/>
      <c r="Y995" s="226"/>
      <c r="Z995" s="226"/>
      <c r="AA995" s="161"/>
      <c r="AB995" s="161"/>
      <c r="AC995" s="161"/>
      <c r="AD995" s="161"/>
      <c r="AE995" s="161"/>
      <c r="AF995" s="161"/>
      <c r="AG995" s="161"/>
      <c r="AH995" s="161"/>
      <c r="AI995" s="161"/>
      <c r="AJ995" s="161"/>
      <c r="AK995" s="161"/>
      <c r="AL995" s="161"/>
      <c r="AM995" s="161"/>
      <c r="AN995" s="506"/>
      <c r="AO995" s="161"/>
      <c r="AP995" s="161"/>
      <c r="AQ995" s="161"/>
      <c r="AR995" s="161"/>
      <c r="AS995" s="161"/>
      <c r="AT995" s="262"/>
      <c r="AU995" s="263"/>
    </row>
    <row r="996" spans="1:47" x14ac:dyDescent="0.3">
      <c r="A996" s="546"/>
      <c r="B996" s="545"/>
      <c r="C996" s="545"/>
      <c r="D996" s="545"/>
      <c r="E996" s="546"/>
      <c r="G996" s="547"/>
      <c r="H996" s="547"/>
      <c r="J996" s="547"/>
      <c r="K996" s="547"/>
      <c r="L996" s="578"/>
      <c r="M996" s="578"/>
      <c r="N996" s="547"/>
      <c r="V996" s="226"/>
      <c r="W996" s="226"/>
      <c r="X996" s="226"/>
      <c r="Y996" s="226"/>
      <c r="Z996" s="226"/>
      <c r="AA996" s="161"/>
      <c r="AB996" s="161"/>
      <c r="AC996" s="161"/>
      <c r="AD996" s="161"/>
      <c r="AE996" s="161"/>
      <c r="AF996" s="161"/>
      <c r="AG996" s="161"/>
      <c r="AH996" s="161"/>
      <c r="AI996" s="161"/>
      <c r="AJ996" s="161"/>
      <c r="AK996" s="161"/>
      <c r="AL996" s="161"/>
      <c r="AM996" s="161"/>
      <c r="AN996" s="506"/>
      <c r="AO996" s="161"/>
      <c r="AP996" s="161"/>
      <c r="AQ996" s="161"/>
      <c r="AR996" s="161"/>
      <c r="AS996" s="161"/>
      <c r="AT996" s="262"/>
      <c r="AU996" s="263"/>
    </row>
    <row r="997" spans="1:47" x14ac:dyDescent="0.3">
      <c r="A997" s="546"/>
      <c r="B997" s="545"/>
      <c r="C997" s="545"/>
      <c r="D997" s="545"/>
      <c r="E997" s="546"/>
      <c r="G997" s="547"/>
      <c r="H997" s="547"/>
      <c r="J997" s="547"/>
      <c r="K997" s="547"/>
      <c r="L997" s="578"/>
      <c r="M997" s="578"/>
      <c r="N997" s="547"/>
      <c r="V997" s="226"/>
      <c r="W997" s="226"/>
      <c r="X997" s="226"/>
      <c r="Y997" s="226"/>
      <c r="Z997" s="226"/>
      <c r="AA997" s="161"/>
      <c r="AB997" s="161"/>
      <c r="AC997" s="161"/>
      <c r="AD997" s="161"/>
      <c r="AE997" s="161"/>
      <c r="AF997" s="161"/>
      <c r="AG997" s="161"/>
      <c r="AH997" s="161"/>
      <c r="AI997" s="161"/>
      <c r="AJ997" s="161"/>
      <c r="AK997" s="161"/>
      <c r="AL997" s="161"/>
      <c r="AM997" s="161"/>
      <c r="AN997" s="506"/>
      <c r="AO997" s="161"/>
      <c r="AP997" s="161"/>
      <c r="AQ997" s="161"/>
      <c r="AR997" s="161"/>
      <c r="AS997" s="161"/>
      <c r="AT997" s="262"/>
      <c r="AU997" s="263"/>
    </row>
    <row r="998" spans="1:47" x14ac:dyDescent="0.3">
      <c r="A998" s="546"/>
      <c r="B998" s="545"/>
      <c r="C998" s="545"/>
      <c r="D998" s="545"/>
      <c r="E998" s="546"/>
      <c r="G998" s="547"/>
      <c r="H998" s="547"/>
      <c r="J998" s="547"/>
      <c r="K998" s="547"/>
      <c r="L998" s="578"/>
      <c r="M998" s="578"/>
      <c r="N998" s="547"/>
      <c r="V998" s="226"/>
      <c r="W998" s="226"/>
      <c r="X998" s="226"/>
      <c r="Y998" s="226"/>
      <c r="Z998" s="226"/>
      <c r="AA998" s="161"/>
      <c r="AB998" s="161"/>
      <c r="AC998" s="161"/>
      <c r="AD998" s="161"/>
      <c r="AE998" s="161"/>
      <c r="AF998" s="161"/>
      <c r="AG998" s="161"/>
      <c r="AH998" s="161"/>
      <c r="AI998" s="161"/>
      <c r="AJ998" s="161"/>
      <c r="AK998" s="161"/>
      <c r="AL998" s="161"/>
      <c r="AM998" s="161"/>
      <c r="AN998" s="506"/>
      <c r="AO998" s="161"/>
      <c r="AP998" s="161"/>
      <c r="AQ998" s="161"/>
      <c r="AR998" s="161"/>
      <c r="AS998" s="161"/>
      <c r="AT998" s="262"/>
      <c r="AU998" s="263"/>
    </row>
    <row r="999" spans="1:47" x14ac:dyDescent="0.3">
      <c r="A999" s="546"/>
      <c r="B999" s="545"/>
      <c r="C999" s="545"/>
      <c r="D999" s="545"/>
      <c r="E999" s="546"/>
      <c r="G999" s="547"/>
      <c r="H999" s="547"/>
      <c r="J999" s="547"/>
      <c r="K999" s="547"/>
      <c r="L999" s="578"/>
      <c r="M999" s="578"/>
      <c r="N999" s="547"/>
      <c r="V999" s="226"/>
      <c r="W999" s="226"/>
      <c r="X999" s="226"/>
      <c r="Y999" s="226"/>
      <c r="Z999" s="226"/>
      <c r="AA999" s="161"/>
      <c r="AB999" s="161"/>
      <c r="AC999" s="161"/>
      <c r="AD999" s="161"/>
      <c r="AE999" s="161"/>
      <c r="AF999" s="161"/>
      <c r="AG999" s="161"/>
      <c r="AH999" s="161"/>
      <c r="AI999" s="161"/>
      <c r="AJ999" s="161"/>
      <c r="AK999" s="161"/>
      <c r="AL999" s="161"/>
      <c r="AM999" s="161"/>
      <c r="AN999" s="506"/>
      <c r="AO999" s="161"/>
      <c r="AP999" s="161"/>
      <c r="AQ999" s="161"/>
      <c r="AR999" s="161"/>
      <c r="AS999" s="161"/>
      <c r="AT999" s="262"/>
      <c r="AU999" s="263"/>
    </row>
    <row r="1000" spans="1:47" x14ac:dyDescent="0.3">
      <c r="A1000" s="546"/>
      <c r="B1000" s="545"/>
      <c r="C1000" s="545"/>
      <c r="D1000" s="545"/>
      <c r="E1000" s="546"/>
      <c r="G1000" s="547"/>
      <c r="H1000" s="547"/>
      <c r="J1000" s="547"/>
      <c r="K1000" s="547"/>
      <c r="L1000" s="578"/>
      <c r="M1000" s="578"/>
      <c r="N1000" s="547"/>
      <c r="V1000" s="226"/>
      <c r="W1000" s="226"/>
      <c r="X1000" s="226"/>
      <c r="Y1000" s="226"/>
      <c r="Z1000" s="226"/>
      <c r="AA1000" s="161"/>
      <c r="AB1000" s="161"/>
      <c r="AC1000" s="161"/>
      <c r="AD1000" s="161"/>
      <c r="AE1000" s="161"/>
      <c r="AF1000" s="161"/>
      <c r="AG1000" s="161"/>
      <c r="AH1000" s="161"/>
      <c r="AI1000" s="161"/>
      <c r="AJ1000" s="161"/>
      <c r="AK1000" s="161"/>
      <c r="AL1000" s="161"/>
      <c r="AM1000" s="161"/>
      <c r="AN1000" s="506"/>
      <c r="AO1000" s="161"/>
      <c r="AP1000" s="161"/>
      <c r="AQ1000" s="161"/>
      <c r="AR1000" s="161"/>
      <c r="AS1000" s="161"/>
      <c r="AT1000" s="262"/>
      <c r="AU1000" s="263"/>
    </row>
    <row r="1001" spans="1:47" x14ac:dyDescent="0.3">
      <c r="A1001" s="546"/>
      <c r="B1001" s="545"/>
      <c r="C1001" s="545"/>
      <c r="D1001" s="545"/>
      <c r="E1001" s="546"/>
      <c r="G1001" s="547"/>
      <c r="H1001" s="547"/>
      <c r="J1001" s="547"/>
      <c r="K1001" s="547"/>
      <c r="L1001" s="578"/>
      <c r="M1001" s="578"/>
      <c r="N1001" s="547"/>
      <c r="V1001" s="226"/>
      <c r="W1001" s="226"/>
      <c r="X1001" s="226"/>
      <c r="Y1001" s="226"/>
      <c r="Z1001" s="226"/>
      <c r="AA1001" s="161"/>
      <c r="AB1001" s="161"/>
      <c r="AC1001" s="161"/>
      <c r="AD1001" s="161"/>
      <c r="AE1001" s="161"/>
      <c r="AF1001" s="161"/>
      <c r="AG1001" s="161"/>
      <c r="AH1001" s="161"/>
      <c r="AI1001" s="161"/>
      <c r="AJ1001" s="161"/>
      <c r="AK1001" s="161"/>
      <c r="AL1001" s="161"/>
      <c r="AM1001" s="161"/>
      <c r="AN1001" s="506"/>
      <c r="AO1001" s="161"/>
      <c r="AP1001" s="161"/>
      <c r="AQ1001" s="161"/>
      <c r="AR1001" s="161"/>
      <c r="AS1001" s="161"/>
      <c r="AT1001" s="262"/>
      <c r="AU1001" s="263"/>
    </row>
    <row r="1002" spans="1:47" x14ac:dyDescent="0.3">
      <c r="A1002" s="546"/>
      <c r="B1002" s="545"/>
      <c r="C1002" s="545"/>
      <c r="D1002" s="545"/>
      <c r="E1002" s="546"/>
      <c r="G1002" s="547"/>
      <c r="H1002" s="547"/>
      <c r="J1002" s="547"/>
      <c r="K1002" s="547"/>
      <c r="L1002" s="578"/>
      <c r="M1002" s="578"/>
      <c r="N1002" s="547"/>
      <c r="V1002" s="226"/>
      <c r="W1002" s="226"/>
      <c r="X1002" s="226"/>
      <c r="Y1002" s="226"/>
      <c r="Z1002" s="226"/>
      <c r="AA1002" s="161"/>
      <c r="AB1002" s="161"/>
      <c r="AC1002" s="161"/>
      <c r="AD1002" s="161"/>
      <c r="AE1002" s="161"/>
      <c r="AF1002" s="161"/>
      <c r="AG1002" s="161"/>
      <c r="AH1002" s="161"/>
      <c r="AI1002" s="161"/>
      <c r="AJ1002" s="161"/>
      <c r="AK1002" s="161"/>
      <c r="AL1002" s="161"/>
      <c r="AM1002" s="161"/>
      <c r="AN1002" s="506"/>
      <c r="AO1002" s="161"/>
      <c r="AP1002" s="161"/>
      <c r="AQ1002" s="161"/>
      <c r="AR1002" s="161"/>
      <c r="AS1002" s="161"/>
      <c r="AT1002" s="262"/>
      <c r="AU1002" s="263"/>
    </row>
    <row r="1003" spans="1:47" x14ac:dyDescent="0.3">
      <c r="A1003" s="546"/>
      <c r="B1003" s="545"/>
      <c r="C1003" s="545"/>
      <c r="D1003" s="545"/>
      <c r="E1003" s="546"/>
      <c r="G1003" s="547"/>
      <c r="H1003" s="547"/>
      <c r="J1003" s="547"/>
      <c r="K1003" s="547"/>
      <c r="L1003" s="578"/>
      <c r="M1003" s="578"/>
      <c r="N1003" s="547"/>
      <c r="V1003" s="226"/>
      <c r="W1003" s="226"/>
      <c r="X1003" s="226"/>
      <c r="Y1003" s="226"/>
      <c r="Z1003" s="226"/>
      <c r="AA1003" s="161"/>
      <c r="AB1003" s="161"/>
      <c r="AC1003" s="161"/>
      <c r="AD1003" s="161"/>
      <c r="AE1003" s="161"/>
      <c r="AF1003" s="161"/>
      <c r="AG1003" s="161"/>
      <c r="AH1003" s="161"/>
      <c r="AI1003" s="161"/>
      <c r="AJ1003" s="161"/>
      <c r="AK1003" s="161"/>
      <c r="AL1003" s="161"/>
      <c r="AM1003" s="161"/>
      <c r="AN1003" s="506"/>
      <c r="AO1003" s="161"/>
      <c r="AP1003" s="161"/>
      <c r="AQ1003" s="161"/>
      <c r="AR1003" s="161"/>
      <c r="AS1003" s="161"/>
      <c r="AT1003" s="262"/>
      <c r="AU1003" s="263"/>
    </row>
    <row r="1004" spans="1:47" x14ac:dyDescent="0.3">
      <c r="A1004" s="546"/>
      <c r="B1004" s="545"/>
      <c r="C1004" s="545"/>
      <c r="D1004" s="545"/>
      <c r="E1004" s="546"/>
      <c r="G1004" s="547"/>
      <c r="H1004" s="547"/>
      <c r="J1004" s="547"/>
      <c r="K1004" s="547"/>
      <c r="L1004" s="578"/>
      <c r="M1004" s="578"/>
      <c r="N1004" s="547"/>
      <c r="V1004" s="226"/>
      <c r="W1004" s="226"/>
      <c r="X1004" s="226"/>
      <c r="Y1004" s="226"/>
      <c r="Z1004" s="226"/>
      <c r="AA1004" s="161"/>
      <c r="AB1004" s="161"/>
      <c r="AC1004" s="161"/>
      <c r="AD1004" s="161"/>
      <c r="AE1004" s="161"/>
      <c r="AF1004" s="161"/>
      <c r="AG1004" s="161"/>
      <c r="AH1004" s="161"/>
      <c r="AI1004" s="161"/>
      <c r="AJ1004" s="161"/>
      <c r="AK1004" s="161"/>
      <c r="AL1004" s="161"/>
      <c r="AM1004" s="161"/>
      <c r="AN1004" s="506"/>
      <c r="AO1004" s="161"/>
      <c r="AP1004" s="161"/>
      <c r="AQ1004" s="161"/>
      <c r="AR1004" s="161"/>
      <c r="AS1004" s="161"/>
      <c r="AT1004" s="262"/>
      <c r="AU1004" s="263"/>
    </row>
    <row r="1005" spans="1:47" x14ac:dyDescent="0.3">
      <c r="A1005" s="546"/>
      <c r="B1005" s="545"/>
      <c r="C1005" s="545"/>
      <c r="D1005" s="545"/>
      <c r="E1005" s="546"/>
      <c r="G1005" s="547"/>
      <c r="H1005" s="547"/>
      <c r="J1005" s="547"/>
      <c r="K1005" s="547"/>
      <c r="L1005" s="578"/>
      <c r="M1005" s="578"/>
      <c r="N1005" s="547"/>
      <c r="V1005" s="226"/>
      <c r="W1005" s="226"/>
      <c r="X1005" s="226"/>
      <c r="Y1005" s="226"/>
      <c r="Z1005" s="226"/>
      <c r="AA1005" s="161"/>
      <c r="AB1005" s="161"/>
      <c r="AC1005" s="161"/>
      <c r="AD1005" s="161"/>
      <c r="AE1005" s="161"/>
      <c r="AF1005" s="161"/>
      <c r="AG1005" s="161"/>
      <c r="AH1005" s="161"/>
      <c r="AI1005" s="161"/>
      <c r="AJ1005" s="161"/>
      <c r="AK1005" s="161"/>
      <c r="AL1005" s="161"/>
      <c r="AM1005" s="161"/>
      <c r="AN1005" s="506"/>
      <c r="AO1005" s="161"/>
      <c r="AP1005" s="161"/>
      <c r="AQ1005" s="161"/>
      <c r="AR1005" s="161"/>
      <c r="AS1005" s="161"/>
      <c r="AT1005" s="262"/>
      <c r="AU1005" s="263"/>
    </row>
    <row r="1006" spans="1:47" x14ac:dyDescent="0.3">
      <c r="A1006" s="546"/>
      <c r="B1006" s="545"/>
      <c r="C1006" s="545"/>
      <c r="D1006" s="545"/>
      <c r="E1006" s="546"/>
      <c r="G1006" s="547"/>
      <c r="H1006" s="547"/>
      <c r="J1006" s="547"/>
      <c r="K1006" s="547"/>
      <c r="L1006" s="578"/>
      <c r="M1006" s="578"/>
      <c r="N1006" s="547"/>
      <c r="V1006" s="226"/>
      <c r="W1006" s="226"/>
      <c r="X1006" s="226"/>
      <c r="Y1006" s="226"/>
      <c r="Z1006" s="226"/>
      <c r="AA1006" s="161"/>
      <c r="AB1006" s="161"/>
      <c r="AC1006" s="161"/>
      <c r="AD1006" s="161"/>
      <c r="AE1006" s="161"/>
      <c r="AF1006" s="161"/>
      <c r="AG1006" s="161"/>
      <c r="AH1006" s="161"/>
      <c r="AI1006" s="161"/>
      <c r="AJ1006" s="161"/>
      <c r="AK1006" s="161"/>
      <c r="AL1006" s="161"/>
      <c r="AM1006" s="161"/>
      <c r="AN1006" s="506"/>
      <c r="AO1006" s="161"/>
      <c r="AP1006" s="161"/>
      <c r="AQ1006" s="161"/>
      <c r="AR1006" s="161"/>
      <c r="AS1006" s="161"/>
      <c r="AT1006" s="262"/>
      <c r="AU1006" s="263"/>
    </row>
    <row r="1007" spans="1:47" x14ac:dyDescent="0.3">
      <c r="A1007" s="546"/>
      <c r="B1007" s="545"/>
      <c r="C1007" s="545"/>
      <c r="D1007" s="545"/>
      <c r="E1007" s="546"/>
      <c r="G1007" s="547"/>
      <c r="H1007" s="547"/>
      <c r="J1007" s="547"/>
      <c r="K1007" s="547"/>
      <c r="L1007" s="578"/>
      <c r="M1007" s="578"/>
      <c r="N1007" s="547"/>
      <c r="V1007" s="226"/>
      <c r="W1007" s="226"/>
      <c r="X1007" s="226"/>
      <c r="Y1007" s="226"/>
      <c r="Z1007" s="226"/>
      <c r="AA1007" s="161"/>
      <c r="AB1007" s="161"/>
      <c r="AC1007" s="161"/>
      <c r="AD1007" s="161"/>
      <c r="AE1007" s="161"/>
      <c r="AF1007" s="161"/>
      <c r="AG1007" s="161"/>
      <c r="AH1007" s="161"/>
      <c r="AI1007" s="161"/>
      <c r="AJ1007" s="161"/>
      <c r="AK1007" s="161"/>
      <c r="AL1007" s="161"/>
      <c r="AM1007" s="161"/>
      <c r="AN1007" s="506"/>
      <c r="AO1007" s="161"/>
      <c r="AP1007" s="161"/>
      <c r="AQ1007" s="161"/>
      <c r="AR1007" s="161"/>
      <c r="AS1007" s="161"/>
      <c r="AT1007" s="262"/>
      <c r="AU1007" s="263"/>
    </row>
    <row r="1008" spans="1:47" x14ac:dyDescent="0.3">
      <c r="A1008" s="546"/>
      <c r="B1008" s="545"/>
      <c r="C1008" s="545"/>
      <c r="D1008" s="545"/>
      <c r="E1008" s="546"/>
      <c r="G1008" s="547"/>
      <c r="H1008" s="547"/>
      <c r="J1008" s="547"/>
      <c r="K1008" s="547"/>
      <c r="L1008" s="578"/>
      <c r="M1008" s="578"/>
      <c r="N1008" s="547"/>
      <c r="V1008" s="226"/>
      <c r="W1008" s="226"/>
      <c r="X1008" s="226"/>
      <c r="Y1008" s="226"/>
      <c r="Z1008" s="226"/>
      <c r="AA1008" s="161"/>
      <c r="AB1008" s="161"/>
      <c r="AC1008" s="161"/>
      <c r="AD1008" s="161"/>
      <c r="AE1008" s="161"/>
      <c r="AF1008" s="161"/>
      <c r="AG1008" s="161"/>
      <c r="AH1008" s="161"/>
      <c r="AI1008" s="161"/>
      <c r="AJ1008" s="161"/>
      <c r="AK1008" s="161"/>
      <c r="AL1008" s="161"/>
      <c r="AM1008" s="161"/>
      <c r="AN1008" s="506"/>
      <c r="AO1008" s="161"/>
      <c r="AP1008" s="161"/>
      <c r="AQ1008" s="161"/>
      <c r="AR1008" s="161"/>
      <c r="AS1008" s="161"/>
      <c r="AT1008" s="262"/>
      <c r="AU1008" s="263"/>
    </row>
    <row r="1009" spans="1:47" x14ac:dyDescent="0.3">
      <c r="A1009" s="546"/>
      <c r="B1009" s="545"/>
      <c r="C1009" s="545"/>
      <c r="D1009" s="545"/>
      <c r="E1009" s="546"/>
      <c r="G1009" s="547"/>
      <c r="H1009" s="547"/>
      <c r="J1009" s="547"/>
      <c r="K1009" s="547"/>
      <c r="L1009" s="578"/>
      <c r="M1009" s="578"/>
      <c r="N1009" s="547"/>
      <c r="V1009" s="226"/>
      <c r="W1009" s="226"/>
      <c r="X1009" s="226"/>
      <c r="Y1009" s="226"/>
      <c r="Z1009" s="226"/>
      <c r="AA1009" s="161"/>
      <c r="AB1009" s="161"/>
      <c r="AC1009" s="161"/>
      <c r="AD1009" s="161"/>
      <c r="AE1009" s="161"/>
      <c r="AF1009" s="161"/>
      <c r="AG1009" s="161"/>
      <c r="AH1009" s="161"/>
      <c r="AI1009" s="161"/>
      <c r="AJ1009" s="161"/>
      <c r="AK1009" s="161"/>
      <c r="AL1009" s="161"/>
      <c r="AM1009" s="161"/>
      <c r="AN1009" s="506"/>
      <c r="AO1009" s="161"/>
      <c r="AP1009" s="161"/>
      <c r="AQ1009" s="161"/>
      <c r="AR1009" s="161"/>
      <c r="AS1009" s="161"/>
      <c r="AT1009" s="262"/>
      <c r="AU1009" s="263"/>
    </row>
    <row r="1010" spans="1:47" x14ac:dyDescent="0.3">
      <c r="A1010" s="546"/>
      <c r="B1010" s="545"/>
      <c r="C1010" s="545"/>
      <c r="D1010" s="545"/>
      <c r="E1010" s="546"/>
      <c r="G1010" s="547"/>
      <c r="H1010" s="547"/>
      <c r="J1010" s="547"/>
      <c r="K1010" s="547"/>
      <c r="L1010" s="578"/>
      <c r="M1010" s="578"/>
      <c r="N1010" s="547"/>
      <c r="V1010" s="226"/>
      <c r="W1010" s="226"/>
      <c r="X1010" s="226"/>
      <c r="Y1010" s="226"/>
      <c r="Z1010" s="226"/>
      <c r="AA1010" s="161"/>
      <c r="AB1010" s="161"/>
      <c r="AC1010" s="161"/>
      <c r="AD1010" s="161"/>
      <c r="AE1010" s="161"/>
      <c r="AF1010" s="161"/>
      <c r="AG1010" s="161"/>
      <c r="AH1010" s="161"/>
      <c r="AI1010" s="161"/>
      <c r="AJ1010" s="161"/>
      <c r="AK1010" s="161"/>
      <c r="AL1010" s="161"/>
      <c r="AM1010" s="161"/>
      <c r="AN1010" s="506"/>
      <c r="AO1010" s="161"/>
      <c r="AP1010" s="161"/>
      <c r="AQ1010" s="161"/>
      <c r="AR1010" s="161"/>
      <c r="AS1010" s="161"/>
      <c r="AT1010" s="262"/>
      <c r="AU1010" s="263"/>
    </row>
    <row r="1011" spans="1:47" x14ac:dyDescent="0.3">
      <c r="A1011" s="546"/>
      <c r="B1011" s="545"/>
      <c r="C1011" s="545"/>
      <c r="D1011" s="545"/>
      <c r="E1011" s="546"/>
      <c r="G1011" s="547"/>
      <c r="H1011" s="547"/>
      <c r="J1011" s="547"/>
      <c r="K1011" s="547"/>
      <c r="L1011" s="578"/>
      <c r="M1011" s="578"/>
      <c r="N1011" s="547"/>
      <c r="V1011" s="226"/>
      <c r="W1011" s="226"/>
      <c r="X1011" s="226"/>
      <c r="Y1011" s="226"/>
      <c r="Z1011" s="226"/>
      <c r="AA1011" s="161"/>
      <c r="AB1011" s="161"/>
      <c r="AC1011" s="161"/>
      <c r="AD1011" s="161"/>
      <c r="AE1011" s="161"/>
      <c r="AF1011" s="161"/>
      <c r="AG1011" s="161"/>
      <c r="AH1011" s="161"/>
      <c r="AI1011" s="161"/>
      <c r="AJ1011" s="161"/>
      <c r="AK1011" s="161"/>
      <c r="AL1011" s="161"/>
      <c r="AM1011" s="161"/>
      <c r="AN1011" s="506"/>
      <c r="AO1011" s="161"/>
      <c r="AP1011" s="161"/>
      <c r="AQ1011" s="161"/>
      <c r="AR1011" s="161"/>
      <c r="AS1011" s="161"/>
      <c r="AT1011" s="262"/>
      <c r="AU1011" s="263"/>
    </row>
    <row r="1012" spans="1:47" x14ac:dyDescent="0.3">
      <c r="A1012" s="546"/>
      <c r="B1012" s="545"/>
      <c r="C1012" s="545"/>
      <c r="D1012" s="545"/>
      <c r="E1012" s="546"/>
      <c r="G1012" s="547"/>
      <c r="H1012" s="547"/>
      <c r="J1012" s="547"/>
      <c r="K1012" s="547"/>
      <c r="L1012" s="578"/>
      <c r="M1012" s="578"/>
      <c r="N1012" s="547"/>
      <c r="V1012" s="226"/>
      <c r="W1012" s="226"/>
      <c r="X1012" s="226"/>
      <c r="Y1012" s="226"/>
      <c r="Z1012" s="226"/>
      <c r="AA1012" s="161"/>
      <c r="AB1012" s="161"/>
      <c r="AC1012" s="161"/>
      <c r="AD1012" s="161"/>
      <c r="AE1012" s="161"/>
      <c r="AF1012" s="161"/>
      <c r="AG1012" s="161"/>
      <c r="AH1012" s="161"/>
      <c r="AI1012" s="161"/>
      <c r="AJ1012" s="161"/>
      <c r="AK1012" s="161"/>
      <c r="AL1012" s="161"/>
      <c r="AM1012" s="161"/>
      <c r="AN1012" s="506"/>
      <c r="AO1012" s="161"/>
      <c r="AP1012" s="161"/>
      <c r="AQ1012" s="161"/>
      <c r="AR1012" s="161"/>
      <c r="AS1012" s="161"/>
      <c r="AT1012" s="262"/>
      <c r="AU1012" s="263"/>
    </row>
    <row r="1013" spans="1:47" x14ac:dyDescent="0.3">
      <c r="A1013" s="546"/>
      <c r="B1013" s="545"/>
      <c r="C1013" s="545"/>
      <c r="D1013" s="545"/>
      <c r="E1013" s="546"/>
      <c r="G1013" s="547"/>
      <c r="H1013" s="547"/>
      <c r="J1013" s="547"/>
      <c r="K1013" s="547"/>
      <c r="L1013" s="578"/>
      <c r="M1013" s="578"/>
      <c r="N1013" s="547"/>
      <c r="V1013" s="226"/>
      <c r="W1013" s="226"/>
      <c r="X1013" s="226"/>
      <c r="Y1013" s="226"/>
      <c r="Z1013" s="226"/>
      <c r="AA1013" s="161"/>
      <c r="AB1013" s="161"/>
      <c r="AC1013" s="161"/>
      <c r="AD1013" s="161"/>
      <c r="AE1013" s="161"/>
      <c r="AF1013" s="161"/>
      <c r="AG1013" s="161"/>
      <c r="AH1013" s="161"/>
      <c r="AI1013" s="161"/>
      <c r="AJ1013" s="161"/>
      <c r="AK1013" s="161"/>
      <c r="AL1013" s="161"/>
      <c r="AM1013" s="161"/>
      <c r="AN1013" s="506"/>
      <c r="AO1013" s="161"/>
      <c r="AP1013" s="161"/>
      <c r="AQ1013" s="161"/>
      <c r="AR1013" s="161"/>
      <c r="AS1013" s="161"/>
      <c r="AT1013" s="262"/>
      <c r="AU1013" s="263"/>
    </row>
    <row r="1014" spans="1:47" x14ac:dyDescent="0.3">
      <c r="A1014" s="546"/>
      <c r="B1014" s="545"/>
      <c r="C1014" s="545"/>
      <c r="D1014" s="545"/>
      <c r="E1014" s="546"/>
      <c r="G1014" s="547"/>
      <c r="H1014" s="547"/>
      <c r="J1014" s="547"/>
      <c r="K1014" s="547"/>
      <c r="L1014" s="578"/>
      <c r="M1014" s="578"/>
      <c r="N1014" s="547"/>
      <c r="V1014" s="226"/>
      <c r="W1014" s="226"/>
      <c r="X1014" s="226"/>
      <c r="Y1014" s="226"/>
      <c r="Z1014" s="226"/>
      <c r="AA1014" s="161"/>
      <c r="AB1014" s="161"/>
      <c r="AC1014" s="161"/>
      <c r="AD1014" s="161"/>
      <c r="AE1014" s="161"/>
      <c r="AF1014" s="161"/>
      <c r="AG1014" s="161"/>
      <c r="AH1014" s="161"/>
      <c r="AI1014" s="161"/>
      <c r="AJ1014" s="161"/>
      <c r="AK1014" s="161"/>
      <c r="AL1014" s="161"/>
      <c r="AM1014" s="161"/>
      <c r="AN1014" s="506"/>
      <c r="AO1014" s="161"/>
      <c r="AP1014" s="161"/>
      <c r="AQ1014" s="161"/>
      <c r="AR1014" s="161"/>
      <c r="AS1014" s="161"/>
      <c r="AT1014" s="262"/>
      <c r="AU1014" s="263"/>
    </row>
    <row r="1015" spans="1:47" x14ac:dyDescent="0.3">
      <c r="A1015" s="546"/>
      <c r="B1015" s="545"/>
      <c r="C1015" s="545"/>
      <c r="D1015" s="545"/>
      <c r="E1015" s="546"/>
      <c r="G1015" s="547"/>
      <c r="H1015" s="547"/>
      <c r="J1015" s="547"/>
      <c r="K1015" s="547"/>
      <c r="L1015" s="578"/>
      <c r="M1015" s="578"/>
      <c r="N1015" s="547"/>
      <c r="V1015" s="226"/>
      <c r="W1015" s="226"/>
      <c r="X1015" s="226"/>
      <c r="Y1015" s="226"/>
      <c r="Z1015" s="226"/>
      <c r="AA1015" s="161"/>
      <c r="AB1015" s="161"/>
      <c r="AC1015" s="161"/>
      <c r="AD1015" s="161"/>
      <c r="AE1015" s="161"/>
      <c r="AF1015" s="161"/>
      <c r="AG1015" s="161"/>
      <c r="AH1015" s="161"/>
      <c r="AI1015" s="161"/>
      <c r="AJ1015" s="161"/>
      <c r="AK1015" s="161"/>
      <c r="AL1015" s="161"/>
      <c r="AM1015" s="161"/>
      <c r="AN1015" s="506"/>
      <c r="AO1015" s="161"/>
      <c r="AP1015" s="161"/>
      <c r="AQ1015" s="161"/>
      <c r="AR1015" s="161"/>
      <c r="AS1015" s="161"/>
      <c r="AT1015" s="262"/>
      <c r="AU1015" s="263"/>
    </row>
    <row r="1016" spans="1:47" x14ac:dyDescent="0.3">
      <c r="A1016" s="546"/>
      <c r="B1016" s="545"/>
      <c r="C1016" s="545"/>
      <c r="D1016" s="545"/>
      <c r="E1016" s="546"/>
      <c r="G1016" s="547"/>
      <c r="H1016" s="547"/>
      <c r="J1016" s="547"/>
      <c r="K1016" s="547"/>
      <c r="L1016" s="578"/>
      <c r="M1016" s="578"/>
      <c r="N1016" s="547"/>
      <c r="V1016" s="226"/>
      <c r="W1016" s="226"/>
      <c r="X1016" s="226"/>
      <c r="Y1016" s="226"/>
      <c r="Z1016" s="226"/>
      <c r="AA1016" s="161"/>
      <c r="AB1016" s="161"/>
      <c r="AC1016" s="161"/>
      <c r="AD1016" s="161"/>
      <c r="AE1016" s="161"/>
      <c r="AF1016" s="161"/>
      <c r="AG1016" s="161"/>
      <c r="AH1016" s="161"/>
      <c r="AI1016" s="161"/>
      <c r="AJ1016" s="161"/>
      <c r="AK1016" s="161"/>
      <c r="AL1016" s="161"/>
      <c r="AM1016" s="161"/>
      <c r="AN1016" s="506"/>
      <c r="AO1016" s="161"/>
      <c r="AP1016" s="161"/>
      <c r="AQ1016" s="161"/>
      <c r="AR1016" s="161"/>
      <c r="AS1016" s="161"/>
      <c r="AT1016" s="262"/>
      <c r="AU1016" s="263"/>
    </row>
    <row r="1017" spans="1:47" x14ac:dyDescent="0.3">
      <c r="A1017" s="546"/>
      <c r="B1017" s="545"/>
      <c r="C1017" s="545"/>
      <c r="D1017" s="545"/>
      <c r="E1017" s="546"/>
      <c r="G1017" s="547"/>
      <c r="H1017" s="547"/>
      <c r="J1017" s="547"/>
      <c r="K1017" s="547"/>
      <c r="L1017" s="578"/>
      <c r="M1017" s="578"/>
      <c r="N1017" s="547"/>
      <c r="V1017" s="226"/>
      <c r="W1017" s="226"/>
      <c r="X1017" s="226"/>
      <c r="Y1017" s="226"/>
      <c r="Z1017" s="226"/>
      <c r="AA1017" s="161"/>
      <c r="AB1017" s="161"/>
      <c r="AC1017" s="161"/>
      <c r="AD1017" s="161"/>
      <c r="AE1017" s="161"/>
      <c r="AF1017" s="161"/>
      <c r="AG1017" s="161"/>
      <c r="AH1017" s="161"/>
      <c r="AI1017" s="161"/>
      <c r="AJ1017" s="161"/>
      <c r="AK1017" s="161"/>
      <c r="AL1017" s="161"/>
      <c r="AM1017" s="161"/>
      <c r="AN1017" s="506"/>
      <c r="AO1017" s="161"/>
      <c r="AP1017" s="161"/>
      <c r="AQ1017" s="161"/>
      <c r="AR1017" s="161"/>
      <c r="AS1017" s="161"/>
      <c r="AT1017" s="262"/>
      <c r="AU1017" s="263"/>
    </row>
    <row r="1018" spans="1:47" x14ac:dyDescent="0.3">
      <c r="V1018" s="226"/>
      <c r="W1018" s="226"/>
      <c r="X1018" s="226"/>
      <c r="Y1018" s="226"/>
      <c r="Z1018" s="226"/>
      <c r="AA1018" s="161"/>
      <c r="AB1018" s="161"/>
      <c r="AC1018" s="161"/>
      <c r="AD1018" s="161"/>
      <c r="AE1018" s="161"/>
      <c r="AF1018" s="161"/>
      <c r="AG1018" s="161"/>
      <c r="AH1018" s="161"/>
      <c r="AI1018" s="161"/>
      <c r="AJ1018" s="161"/>
      <c r="AK1018" s="161"/>
      <c r="AL1018" s="161"/>
      <c r="AM1018" s="161"/>
      <c r="AN1018" s="506"/>
      <c r="AO1018" s="161"/>
      <c r="AP1018" s="161"/>
      <c r="AQ1018" s="161"/>
      <c r="AR1018" s="161"/>
      <c r="AS1018" s="161"/>
      <c r="AT1018" s="262"/>
      <c r="AU1018" s="263"/>
    </row>
    <row r="1019" spans="1:47" x14ac:dyDescent="0.3">
      <c r="V1019" s="226"/>
      <c r="W1019" s="226"/>
      <c r="X1019" s="226"/>
      <c r="Y1019" s="226"/>
      <c r="Z1019" s="226"/>
      <c r="AA1019" s="161"/>
      <c r="AB1019" s="161"/>
      <c r="AC1019" s="161"/>
      <c r="AD1019" s="161"/>
      <c r="AE1019" s="161"/>
      <c r="AF1019" s="161"/>
      <c r="AG1019" s="161"/>
      <c r="AH1019" s="161"/>
      <c r="AI1019" s="161"/>
      <c r="AJ1019" s="161"/>
      <c r="AK1019" s="161"/>
      <c r="AL1019" s="161"/>
      <c r="AM1019" s="161"/>
      <c r="AN1019" s="506"/>
      <c r="AO1019" s="161"/>
      <c r="AP1019" s="161"/>
      <c r="AQ1019" s="161"/>
      <c r="AR1019" s="161"/>
      <c r="AS1019" s="161"/>
      <c r="AT1019" s="262"/>
      <c r="AU1019" s="263"/>
    </row>
    <row r="1020" spans="1:47" x14ac:dyDescent="0.3">
      <c r="V1020" s="226"/>
      <c r="W1020" s="226"/>
      <c r="X1020" s="226"/>
      <c r="Y1020" s="226"/>
      <c r="Z1020" s="226"/>
      <c r="AA1020" s="161"/>
      <c r="AB1020" s="161"/>
      <c r="AC1020" s="161"/>
      <c r="AD1020" s="161"/>
      <c r="AE1020" s="161"/>
      <c r="AF1020" s="161"/>
      <c r="AG1020" s="161"/>
      <c r="AH1020" s="161"/>
      <c r="AI1020" s="161"/>
      <c r="AJ1020" s="161"/>
      <c r="AK1020" s="161"/>
      <c r="AL1020" s="161"/>
      <c r="AM1020" s="161"/>
      <c r="AN1020" s="506"/>
      <c r="AO1020" s="161"/>
      <c r="AP1020" s="161"/>
      <c r="AQ1020" s="161"/>
      <c r="AR1020" s="161"/>
      <c r="AS1020" s="161"/>
      <c r="AT1020" s="262"/>
      <c r="AU1020" s="263"/>
    </row>
    <row r="1021" spans="1:47" x14ac:dyDescent="0.3">
      <c r="V1021" s="226"/>
      <c r="W1021" s="226"/>
      <c r="X1021" s="226"/>
      <c r="Y1021" s="226"/>
      <c r="Z1021" s="226"/>
      <c r="AA1021" s="161"/>
      <c r="AB1021" s="161"/>
      <c r="AC1021" s="161"/>
      <c r="AD1021" s="161"/>
      <c r="AE1021" s="161"/>
      <c r="AF1021" s="161"/>
      <c r="AG1021" s="161"/>
      <c r="AH1021" s="161"/>
      <c r="AI1021" s="161"/>
      <c r="AJ1021" s="161"/>
      <c r="AK1021" s="161"/>
      <c r="AL1021" s="161"/>
      <c r="AM1021" s="161"/>
      <c r="AN1021" s="506"/>
      <c r="AO1021" s="161"/>
      <c r="AP1021" s="161"/>
      <c r="AQ1021" s="161"/>
      <c r="AR1021" s="161"/>
      <c r="AS1021" s="161"/>
      <c r="AT1021" s="262"/>
      <c r="AU1021" s="263"/>
    </row>
    <row r="1022" spans="1:47" x14ac:dyDescent="0.3">
      <c r="V1022" s="226"/>
      <c r="W1022" s="226"/>
      <c r="X1022" s="226"/>
      <c r="Y1022" s="226"/>
      <c r="Z1022" s="226"/>
      <c r="AA1022" s="161"/>
      <c r="AB1022" s="161"/>
      <c r="AC1022" s="161"/>
      <c r="AD1022" s="161"/>
      <c r="AE1022" s="161"/>
      <c r="AF1022" s="161"/>
      <c r="AG1022" s="161"/>
      <c r="AH1022" s="161"/>
      <c r="AI1022" s="161"/>
      <c r="AJ1022" s="161"/>
      <c r="AK1022" s="161"/>
      <c r="AL1022" s="161"/>
      <c r="AM1022" s="161"/>
      <c r="AN1022" s="506"/>
      <c r="AO1022" s="161"/>
      <c r="AP1022" s="161"/>
      <c r="AQ1022" s="161"/>
      <c r="AR1022" s="161"/>
      <c r="AS1022" s="161"/>
      <c r="AT1022" s="262"/>
      <c r="AU1022" s="263"/>
    </row>
    <row r="1023" spans="1:47" x14ac:dyDescent="0.3">
      <c r="V1023" s="226"/>
      <c r="W1023" s="226"/>
      <c r="X1023" s="226"/>
      <c r="Y1023" s="226"/>
      <c r="Z1023" s="226"/>
      <c r="AA1023" s="161"/>
      <c r="AB1023" s="161"/>
      <c r="AC1023" s="161"/>
      <c r="AD1023" s="161"/>
      <c r="AE1023" s="161"/>
      <c r="AF1023" s="161"/>
      <c r="AG1023" s="161"/>
      <c r="AH1023" s="161"/>
      <c r="AI1023" s="161"/>
      <c r="AJ1023" s="161"/>
      <c r="AK1023" s="161"/>
      <c r="AL1023" s="161"/>
      <c r="AM1023" s="161"/>
      <c r="AN1023" s="506"/>
      <c r="AO1023" s="161"/>
      <c r="AP1023" s="161"/>
      <c r="AQ1023" s="161"/>
      <c r="AR1023" s="161"/>
      <c r="AS1023" s="161"/>
      <c r="AT1023" s="262"/>
      <c r="AU1023" s="263"/>
    </row>
    <row r="1024" spans="1:47" x14ac:dyDescent="0.3">
      <c r="V1024" s="226"/>
      <c r="W1024" s="226"/>
      <c r="X1024" s="226"/>
      <c r="Y1024" s="226"/>
      <c r="Z1024" s="226"/>
      <c r="AA1024" s="161"/>
      <c r="AB1024" s="161"/>
      <c r="AC1024" s="161"/>
      <c r="AD1024" s="161"/>
      <c r="AE1024" s="161"/>
      <c r="AF1024" s="161"/>
      <c r="AG1024" s="161"/>
      <c r="AH1024" s="161"/>
      <c r="AI1024" s="161"/>
      <c r="AJ1024" s="161"/>
      <c r="AK1024" s="161"/>
      <c r="AL1024" s="161"/>
      <c r="AM1024" s="161"/>
      <c r="AN1024" s="506"/>
      <c r="AO1024" s="161"/>
      <c r="AP1024" s="161"/>
      <c r="AQ1024" s="161"/>
      <c r="AR1024" s="161"/>
      <c r="AS1024" s="161"/>
      <c r="AT1024" s="262"/>
      <c r="AU1024" s="263"/>
    </row>
    <row r="1025" spans="22:47" x14ac:dyDescent="0.3">
      <c r="V1025" s="226"/>
      <c r="W1025" s="226"/>
      <c r="X1025" s="226"/>
      <c r="Y1025" s="226"/>
      <c r="Z1025" s="226"/>
      <c r="AA1025" s="161"/>
      <c r="AB1025" s="161"/>
      <c r="AC1025" s="161"/>
      <c r="AD1025" s="161"/>
      <c r="AE1025" s="161"/>
      <c r="AF1025" s="161"/>
      <c r="AG1025" s="161"/>
      <c r="AH1025" s="161"/>
      <c r="AI1025" s="161"/>
      <c r="AJ1025" s="161"/>
      <c r="AK1025" s="161"/>
      <c r="AL1025" s="161"/>
      <c r="AM1025" s="161"/>
      <c r="AN1025" s="506"/>
      <c r="AO1025" s="161"/>
      <c r="AP1025" s="161"/>
      <c r="AQ1025" s="161"/>
      <c r="AR1025" s="161"/>
      <c r="AS1025" s="161"/>
      <c r="AT1025" s="262"/>
      <c r="AU1025" s="263"/>
    </row>
    <row r="1026" spans="22:47" x14ac:dyDescent="0.3">
      <c r="V1026" s="226"/>
      <c r="W1026" s="226"/>
      <c r="X1026" s="226"/>
      <c r="Y1026" s="226"/>
      <c r="Z1026" s="226"/>
      <c r="AA1026" s="161"/>
      <c r="AB1026" s="161"/>
      <c r="AC1026" s="161"/>
      <c r="AD1026" s="161"/>
      <c r="AE1026" s="161"/>
      <c r="AF1026" s="161"/>
      <c r="AG1026" s="161"/>
      <c r="AH1026" s="161"/>
      <c r="AI1026" s="161"/>
      <c r="AJ1026" s="161"/>
      <c r="AK1026" s="161"/>
      <c r="AL1026" s="161"/>
      <c r="AM1026" s="161"/>
      <c r="AN1026" s="506"/>
      <c r="AO1026" s="161"/>
      <c r="AP1026" s="161"/>
      <c r="AQ1026" s="161"/>
      <c r="AR1026" s="161"/>
      <c r="AS1026" s="161"/>
      <c r="AT1026" s="262"/>
      <c r="AU1026" s="263"/>
    </row>
    <row r="1027" spans="22:47" x14ac:dyDescent="0.3">
      <c r="V1027" s="226"/>
      <c r="W1027" s="226"/>
      <c r="X1027" s="226"/>
      <c r="Y1027" s="226"/>
      <c r="Z1027" s="226"/>
      <c r="AA1027" s="161"/>
      <c r="AB1027" s="161"/>
      <c r="AC1027" s="161"/>
      <c r="AD1027" s="161"/>
      <c r="AE1027" s="161"/>
      <c r="AF1027" s="161"/>
      <c r="AG1027" s="161"/>
      <c r="AH1027" s="161"/>
      <c r="AI1027" s="161"/>
      <c r="AJ1027" s="161"/>
      <c r="AK1027" s="161"/>
      <c r="AL1027" s="161"/>
      <c r="AM1027" s="161"/>
      <c r="AN1027" s="506"/>
      <c r="AO1027" s="161"/>
      <c r="AP1027" s="161"/>
      <c r="AQ1027" s="161"/>
      <c r="AR1027" s="161"/>
      <c r="AS1027" s="161"/>
      <c r="AT1027" s="262"/>
      <c r="AU1027" s="263"/>
    </row>
    <row r="1028" spans="22:47" x14ac:dyDescent="0.3">
      <c r="V1028" s="226"/>
      <c r="W1028" s="226"/>
      <c r="X1028" s="226"/>
      <c r="Y1028" s="226"/>
      <c r="Z1028" s="226"/>
      <c r="AA1028" s="161"/>
      <c r="AB1028" s="161"/>
      <c r="AC1028" s="161"/>
      <c r="AD1028" s="161"/>
      <c r="AE1028" s="161"/>
      <c r="AF1028" s="161"/>
      <c r="AG1028" s="161"/>
      <c r="AH1028" s="161"/>
      <c r="AI1028" s="161"/>
      <c r="AJ1028" s="161"/>
      <c r="AK1028" s="161"/>
      <c r="AL1028" s="161"/>
      <c r="AM1028" s="161"/>
      <c r="AN1028" s="506"/>
      <c r="AO1028" s="161"/>
      <c r="AP1028" s="161"/>
      <c r="AQ1028" s="161"/>
      <c r="AR1028" s="161"/>
      <c r="AS1028" s="161"/>
      <c r="AT1028" s="262"/>
      <c r="AU1028" s="263"/>
    </row>
    <row r="1029" spans="22:47" x14ac:dyDescent="0.3">
      <c r="V1029" s="226"/>
      <c r="W1029" s="226"/>
      <c r="X1029" s="226"/>
      <c r="Y1029" s="226"/>
      <c r="Z1029" s="226"/>
      <c r="AA1029" s="161"/>
      <c r="AB1029" s="161"/>
      <c r="AC1029" s="161"/>
      <c r="AD1029" s="161"/>
      <c r="AE1029" s="161"/>
      <c r="AF1029" s="161"/>
      <c r="AG1029" s="161"/>
      <c r="AH1029" s="161"/>
      <c r="AI1029" s="161"/>
      <c r="AJ1029" s="161"/>
      <c r="AK1029" s="161"/>
      <c r="AL1029" s="161"/>
      <c r="AM1029" s="161"/>
      <c r="AN1029" s="506"/>
      <c r="AO1029" s="161"/>
      <c r="AP1029" s="161"/>
      <c r="AQ1029" s="161"/>
      <c r="AR1029" s="161"/>
      <c r="AS1029" s="161"/>
      <c r="AT1029" s="262"/>
      <c r="AU1029" s="263"/>
    </row>
    <row r="1030" spans="22:47" x14ac:dyDescent="0.3">
      <c r="V1030" s="226"/>
      <c r="W1030" s="226"/>
      <c r="X1030" s="226"/>
      <c r="Y1030" s="226"/>
      <c r="Z1030" s="226"/>
      <c r="AA1030" s="161"/>
      <c r="AB1030" s="161"/>
      <c r="AC1030" s="161"/>
      <c r="AD1030" s="161"/>
      <c r="AE1030" s="161"/>
      <c r="AF1030" s="161"/>
      <c r="AG1030" s="161"/>
      <c r="AH1030" s="161"/>
      <c r="AI1030" s="161"/>
      <c r="AJ1030" s="161"/>
      <c r="AK1030" s="161"/>
      <c r="AL1030" s="161"/>
      <c r="AM1030" s="161"/>
      <c r="AN1030" s="506"/>
      <c r="AO1030" s="161"/>
      <c r="AP1030" s="161"/>
      <c r="AQ1030" s="161"/>
      <c r="AR1030" s="161"/>
      <c r="AS1030" s="161"/>
      <c r="AT1030" s="262"/>
      <c r="AU1030" s="263"/>
    </row>
    <row r="1031" spans="22:47" x14ac:dyDescent="0.3">
      <c r="V1031" s="226"/>
      <c r="W1031" s="226"/>
      <c r="X1031" s="226"/>
      <c r="Y1031" s="226"/>
      <c r="Z1031" s="226"/>
      <c r="AA1031" s="161"/>
      <c r="AB1031" s="161"/>
      <c r="AC1031" s="161"/>
      <c r="AD1031" s="161"/>
      <c r="AE1031" s="161"/>
      <c r="AF1031" s="161"/>
      <c r="AG1031" s="161"/>
      <c r="AH1031" s="161"/>
      <c r="AI1031" s="161"/>
      <c r="AJ1031" s="161"/>
      <c r="AK1031" s="161"/>
      <c r="AL1031" s="161"/>
      <c r="AM1031" s="161"/>
      <c r="AN1031" s="506"/>
      <c r="AO1031" s="161"/>
      <c r="AP1031" s="161"/>
      <c r="AQ1031" s="161"/>
      <c r="AR1031" s="161"/>
      <c r="AS1031" s="161"/>
      <c r="AT1031" s="262"/>
      <c r="AU1031" s="263"/>
    </row>
    <row r="1032" spans="22:47" x14ac:dyDescent="0.3">
      <c r="V1032" s="226"/>
      <c r="W1032" s="226"/>
      <c r="X1032" s="226"/>
      <c r="Y1032" s="226"/>
      <c r="Z1032" s="226"/>
      <c r="AA1032" s="161"/>
      <c r="AB1032" s="161"/>
      <c r="AC1032" s="161"/>
      <c r="AD1032" s="161"/>
      <c r="AE1032" s="161"/>
      <c r="AF1032" s="161"/>
      <c r="AG1032" s="161"/>
      <c r="AH1032" s="161"/>
      <c r="AI1032" s="161"/>
      <c r="AJ1032" s="161"/>
      <c r="AK1032" s="161"/>
      <c r="AL1032" s="161"/>
      <c r="AM1032" s="161"/>
      <c r="AN1032" s="506"/>
      <c r="AO1032" s="161"/>
      <c r="AP1032" s="161"/>
      <c r="AQ1032" s="161"/>
      <c r="AR1032" s="161"/>
      <c r="AS1032" s="161"/>
      <c r="AT1032" s="262"/>
      <c r="AU1032" s="263"/>
    </row>
    <row r="1033" spans="22:47" x14ac:dyDescent="0.3">
      <c r="V1033" s="226"/>
      <c r="W1033" s="226"/>
      <c r="X1033" s="226"/>
      <c r="Y1033" s="226"/>
      <c r="Z1033" s="226"/>
      <c r="AA1033" s="161"/>
      <c r="AB1033" s="161"/>
      <c r="AC1033" s="161"/>
      <c r="AD1033" s="161"/>
      <c r="AE1033" s="161"/>
      <c r="AF1033" s="161"/>
      <c r="AG1033" s="161"/>
      <c r="AH1033" s="161"/>
      <c r="AI1033" s="161"/>
      <c r="AJ1033" s="161"/>
      <c r="AK1033" s="161"/>
      <c r="AL1033" s="161"/>
      <c r="AM1033" s="161"/>
      <c r="AN1033" s="506"/>
      <c r="AO1033" s="161"/>
      <c r="AP1033" s="161"/>
      <c r="AQ1033" s="161"/>
      <c r="AR1033" s="161"/>
      <c r="AS1033" s="161"/>
      <c r="AT1033" s="262"/>
      <c r="AU1033" s="263"/>
    </row>
    <row r="1034" spans="22:47" x14ac:dyDescent="0.3">
      <c r="V1034" s="226"/>
      <c r="W1034" s="226"/>
      <c r="X1034" s="226"/>
      <c r="Y1034" s="226"/>
      <c r="Z1034" s="226"/>
      <c r="AA1034" s="161"/>
      <c r="AB1034" s="161"/>
      <c r="AC1034" s="161"/>
      <c r="AD1034" s="161"/>
      <c r="AE1034" s="161"/>
      <c r="AF1034" s="161"/>
      <c r="AG1034" s="161"/>
      <c r="AH1034" s="161"/>
      <c r="AI1034" s="161"/>
      <c r="AJ1034" s="161"/>
      <c r="AK1034" s="161"/>
      <c r="AL1034" s="161"/>
      <c r="AM1034" s="161"/>
      <c r="AN1034" s="506"/>
      <c r="AO1034" s="161"/>
      <c r="AP1034" s="161"/>
      <c r="AQ1034" s="161"/>
      <c r="AR1034" s="161"/>
      <c r="AS1034" s="161"/>
      <c r="AT1034" s="262"/>
      <c r="AU1034" s="263"/>
    </row>
    <row r="1035" spans="22:47" x14ac:dyDescent="0.3">
      <c r="V1035" s="226"/>
      <c r="W1035" s="226"/>
      <c r="X1035" s="226"/>
      <c r="Y1035" s="226"/>
      <c r="Z1035" s="226"/>
      <c r="AA1035" s="161"/>
      <c r="AB1035" s="161"/>
      <c r="AC1035" s="161"/>
      <c r="AD1035" s="161"/>
      <c r="AE1035" s="161"/>
      <c r="AF1035" s="161"/>
      <c r="AG1035" s="161"/>
      <c r="AH1035" s="161"/>
      <c r="AI1035" s="161"/>
      <c r="AJ1035" s="161"/>
      <c r="AK1035" s="161"/>
      <c r="AL1035" s="161"/>
      <c r="AM1035" s="161"/>
      <c r="AN1035" s="506"/>
      <c r="AO1035" s="161"/>
      <c r="AP1035" s="161"/>
      <c r="AQ1035" s="161"/>
      <c r="AR1035" s="161"/>
      <c r="AS1035" s="161"/>
      <c r="AT1035" s="262"/>
      <c r="AU1035" s="263"/>
    </row>
    <row r="1036" spans="22:47" x14ac:dyDescent="0.3">
      <c r="V1036" s="226"/>
      <c r="W1036" s="226"/>
      <c r="X1036" s="226"/>
      <c r="Y1036" s="226"/>
      <c r="Z1036" s="226"/>
      <c r="AA1036" s="161"/>
      <c r="AB1036" s="161"/>
      <c r="AC1036" s="161"/>
      <c r="AD1036" s="161"/>
      <c r="AE1036" s="161"/>
      <c r="AF1036" s="161"/>
      <c r="AG1036" s="161"/>
      <c r="AH1036" s="161"/>
      <c r="AI1036" s="161"/>
      <c r="AJ1036" s="161"/>
      <c r="AK1036" s="161"/>
      <c r="AL1036" s="161"/>
      <c r="AM1036" s="161"/>
      <c r="AN1036" s="506"/>
      <c r="AO1036" s="161"/>
      <c r="AP1036" s="161"/>
      <c r="AQ1036" s="161"/>
      <c r="AR1036" s="161"/>
      <c r="AS1036" s="161"/>
      <c r="AT1036" s="262"/>
      <c r="AU1036" s="263"/>
    </row>
    <row r="1037" spans="22:47" x14ac:dyDescent="0.3">
      <c r="V1037" s="226"/>
      <c r="W1037" s="226"/>
      <c r="X1037" s="226"/>
      <c r="Y1037" s="226"/>
      <c r="Z1037" s="226"/>
      <c r="AA1037" s="161"/>
      <c r="AB1037" s="161"/>
      <c r="AC1037" s="161"/>
      <c r="AD1037" s="161"/>
      <c r="AE1037" s="161"/>
      <c r="AF1037" s="161"/>
      <c r="AG1037" s="161"/>
      <c r="AH1037" s="161"/>
      <c r="AI1037" s="161"/>
      <c r="AJ1037" s="161"/>
      <c r="AK1037" s="161"/>
      <c r="AL1037" s="161"/>
      <c r="AM1037" s="161"/>
      <c r="AN1037" s="506"/>
      <c r="AO1037" s="161"/>
      <c r="AP1037" s="161"/>
      <c r="AQ1037" s="161"/>
      <c r="AR1037" s="161"/>
      <c r="AS1037" s="161"/>
      <c r="AT1037" s="262"/>
      <c r="AU1037" s="263"/>
    </row>
    <row r="1038" spans="22:47" x14ac:dyDescent="0.3">
      <c r="V1038" s="226"/>
      <c r="W1038" s="226"/>
      <c r="X1038" s="226"/>
      <c r="Y1038" s="226"/>
      <c r="Z1038" s="226"/>
      <c r="AA1038" s="161"/>
      <c r="AB1038" s="161"/>
      <c r="AC1038" s="161"/>
      <c r="AD1038" s="161"/>
      <c r="AE1038" s="161"/>
      <c r="AF1038" s="161"/>
      <c r="AG1038" s="161"/>
      <c r="AH1038" s="161"/>
      <c r="AI1038" s="161"/>
      <c r="AJ1038" s="161"/>
      <c r="AK1038" s="161"/>
      <c r="AL1038" s="161"/>
      <c r="AM1038" s="161"/>
      <c r="AN1038" s="506"/>
      <c r="AO1038" s="161"/>
      <c r="AP1038" s="161"/>
      <c r="AQ1038" s="161"/>
      <c r="AR1038" s="161"/>
      <c r="AS1038" s="161"/>
      <c r="AT1038" s="262"/>
      <c r="AU1038" s="263"/>
    </row>
    <row r="1039" spans="22:47" x14ac:dyDescent="0.3">
      <c r="V1039" s="226"/>
      <c r="W1039" s="226"/>
      <c r="X1039" s="226"/>
      <c r="Y1039" s="226"/>
      <c r="Z1039" s="226"/>
      <c r="AA1039" s="161"/>
      <c r="AB1039" s="161"/>
      <c r="AC1039" s="161"/>
      <c r="AD1039" s="161"/>
      <c r="AE1039" s="161"/>
      <c r="AF1039" s="161"/>
      <c r="AG1039" s="161"/>
      <c r="AH1039" s="161"/>
      <c r="AI1039" s="161"/>
      <c r="AJ1039" s="161"/>
      <c r="AK1039" s="161"/>
      <c r="AL1039" s="161"/>
      <c r="AM1039" s="161"/>
      <c r="AN1039" s="506"/>
      <c r="AO1039" s="161"/>
      <c r="AP1039" s="161"/>
      <c r="AQ1039" s="161"/>
      <c r="AR1039" s="161"/>
      <c r="AS1039" s="161"/>
      <c r="AT1039" s="262"/>
      <c r="AU1039" s="263"/>
    </row>
    <row r="1040" spans="22:47" x14ac:dyDescent="0.3">
      <c r="V1040" s="226"/>
      <c r="W1040" s="226"/>
      <c r="X1040" s="226"/>
      <c r="Y1040" s="226"/>
      <c r="Z1040" s="226"/>
      <c r="AA1040" s="161"/>
      <c r="AB1040" s="161"/>
      <c r="AC1040" s="161"/>
      <c r="AD1040" s="161"/>
      <c r="AE1040" s="161"/>
      <c r="AF1040" s="161"/>
      <c r="AG1040" s="161"/>
      <c r="AH1040" s="161"/>
      <c r="AI1040" s="161"/>
      <c r="AJ1040" s="161"/>
      <c r="AK1040" s="161"/>
      <c r="AL1040" s="161"/>
      <c r="AM1040" s="161"/>
      <c r="AN1040" s="506"/>
      <c r="AO1040" s="161"/>
      <c r="AP1040" s="161"/>
      <c r="AQ1040" s="161"/>
      <c r="AR1040" s="161"/>
      <c r="AS1040" s="161"/>
      <c r="AT1040" s="262"/>
      <c r="AU1040" s="263"/>
    </row>
    <row r="1041" spans="22:47" x14ac:dyDescent="0.3">
      <c r="V1041" s="226"/>
      <c r="W1041" s="226"/>
      <c r="X1041" s="226"/>
      <c r="Y1041" s="226"/>
      <c r="Z1041" s="226"/>
      <c r="AA1041" s="161"/>
      <c r="AB1041" s="161"/>
      <c r="AC1041" s="161"/>
      <c r="AD1041" s="161"/>
      <c r="AE1041" s="161"/>
      <c r="AF1041" s="161"/>
      <c r="AG1041" s="161"/>
      <c r="AH1041" s="161"/>
      <c r="AI1041" s="161"/>
      <c r="AJ1041" s="161"/>
      <c r="AK1041" s="161"/>
      <c r="AL1041" s="161"/>
      <c r="AM1041" s="161"/>
      <c r="AN1041" s="506"/>
      <c r="AO1041" s="161"/>
      <c r="AP1041" s="161"/>
      <c r="AQ1041" s="161"/>
      <c r="AR1041" s="161"/>
      <c r="AS1041" s="161"/>
      <c r="AT1041" s="262"/>
      <c r="AU1041" s="263"/>
    </row>
    <row r="1042" spans="22:47" x14ac:dyDescent="0.3">
      <c r="V1042" s="226"/>
      <c r="W1042" s="226"/>
      <c r="X1042" s="226"/>
      <c r="Y1042" s="226"/>
      <c r="Z1042" s="226"/>
      <c r="AA1042" s="161"/>
      <c r="AB1042" s="161"/>
      <c r="AC1042" s="161"/>
      <c r="AD1042" s="161"/>
      <c r="AE1042" s="161"/>
      <c r="AF1042" s="161"/>
      <c r="AG1042" s="161"/>
      <c r="AH1042" s="161"/>
      <c r="AI1042" s="161"/>
      <c r="AJ1042" s="161"/>
      <c r="AK1042" s="161"/>
      <c r="AL1042" s="161"/>
      <c r="AM1042" s="161"/>
      <c r="AN1042" s="506"/>
      <c r="AO1042" s="161"/>
      <c r="AP1042" s="161"/>
      <c r="AQ1042" s="161"/>
      <c r="AR1042" s="161"/>
      <c r="AS1042" s="161"/>
      <c r="AT1042" s="262"/>
      <c r="AU1042" s="263"/>
    </row>
    <row r="1043" spans="22:47" x14ac:dyDescent="0.3">
      <c r="V1043" s="226"/>
      <c r="W1043" s="226"/>
      <c r="X1043" s="226"/>
      <c r="Y1043" s="226"/>
      <c r="Z1043" s="226"/>
      <c r="AA1043" s="161"/>
      <c r="AB1043" s="161"/>
      <c r="AC1043" s="161"/>
      <c r="AD1043" s="161"/>
      <c r="AE1043" s="161"/>
      <c r="AF1043" s="161"/>
      <c r="AG1043" s="161"/>
      <c r="AH1043" s="161"/>
      <c r="AI1043" s="161"/>
      <c r="AJ1043" s="161"/>
      <c r="AK1043" s="161"/>
      <c r="AL1043" s="161"/>
      <c r="AM1043" s="161"/>
      <c r="AN1043" s="506"/>
      <c r="AO1043" s="161"/>
      <c r="AP1043" s="161"/>
      <c r="AQ1043" s="161"/>
      <c r="AR1043" s="161"/>
      <c r="AS1043" s="161"/>
      <c r="AT1043" s="262"/>
      <c r="AU1043" s="263"/>
    </row>
    <row r="1044" spans="22:47" x14ac:dyDescent="0.3">
      <c r="V1044" s="226"/>
      <c r="W1044" s="226"/>
      <c r="X1044" s="226"/>
      <c r="Y1044" s="226"/>
      <c r="Z1044" s="226"/>
      <c r="AA1044" s="161"/>
      <c r="AB1044" s="161"/>
      <c r="AC1044" s="161"/>
      <c r="AD1044" s="161"/>
      <c r="AE1044" s="161"/>
      <c r="AF1044" s="161"/>
      <c r="AG1044" s="161"/>
      <c r="AH1044" s="161"/>
      <c r="AI1044" s="161"/>
      <c r="AJ1044" s="161"/>
      <c r="AK1044" s="161"/>
      <c r="AL1044" s="161"/>
      <c r="AM1044" s="161"/>
      <c r="AN1044" s="506"/>
      <c r="AO1044" s="161"/>
      <c r="AP1044" s="161"/>
      <c r="AQ1044" s="161"/>
      <c r="AR1044" s="161"/>
      <c r="AS1044" s="161"/>
      <c r="AT1044" s="262"/>
      <c r="AU1044" s="263"/>
    </row>
    <row r="1045" spans="22:47" x14ac:dyDescent="0.3">
      <c r="V1045" s="226"/>
      <c r="W1045" s="226"/>
      <c r="X1045" s="226"/>
      <c r="Y1045" s="226"/>
      <c r="Z1045" s="226"/>
      <c r="AA1045" s="161"/>
      <c r="AB1045" s="161"/>
      <c r="AC1045" s="161"/>
      <c r="AD1045" s="161"/>
      <c r="AE1045" s="161"/>
      <c r="AF1045" s="161"/>
      <c r="AG1045" s="161"/>
      <c r="AH1045" s="161"/>
      <c r="AI1045" s="161"/>
      <c r="AJ1045" s="161"/>
      <c r="AK1045" s="161"/>
      <c r="AL1045" s="161"/>
      <c r="AM1045" s="161"/>
      <c r="AN1045" s="506"/>
      <c r="AO1045" s="161"/>
      <c r="AP1045" s="161"/>
      <c r="AQ1045" s="161"/>
      <c r="AR1045" s="161"/>
      <c r="AS1045" s="161"/>
      <c r="AT1045" s="262"/>
      <c r="AU1045" s="263"/>
    </row>
    <row r="1046" spans="22:47" x14ac:dyDescent="0.3">
      <c r="V1046" s="226"/>
      <c r="W1046" s="226"/>
      <c r="X1046" s="226"/>
      <c r="Y1046" s="226"/>
      <c r="Z1046" s="226"/>
      <c r="AA1046" s="161"/>
      <c r="AB1046" s="161"/>
      <c r="AC1046" s="161"/>
      <c r="AD1046" s="161"/>
      <c r="AE1046" s="161"/>
      <c r="AF1046" s="161"/>
      <c r="AG1046" s="161"/>
      <c r="AH1046" s="161"/>
      <c r="AI1046" s="161"/>
      <c r="AJ1046" s="161"/>
      <c r="AK1046" s="161"/>
      <c r="AL1046" s="161"/>
      <c r="AM1046" s="161"/>
      <c r="AN1046" s="506"/>
      <c r="AO1046" s="161"/>
      <c r="AP1046" s="161"/>
      <c r="AQ1046" s="161"/>
      <c r="AR1046" s="161"/>
      <c r="AS1046" s="161"/>
      <c r="AT1046" s="262"/>
      <c r="AU1046" s="263"/>
    </row>
    <row r="1047" spans="22:47" x14ac:dyDescent="0.3">
      <c r="V1047" s="226"/>
      <c r="W1047" s="226"/>
      <c r="X1047" s="226"/>
      <c r="Y1047" s="226"/>
      <c r="Z1047" s="226"/>
      <c r="AA1047" s="161"/>
      <c r="AB1047" s="161"/>
      <c r="AC1047" s="161"/>
      <c r="AD1047" s="161"/>
      <c r="AE1047" s="161"/>
      <c r="AF1047" s="161"/>
      <c r="AG1047" s="161"/>
      <c r="AH1047" s="161"/>
      <c r="AI1047" s="161"/>
      <c r="AJ1047" s="161"/>
      <c r="AK1047" s="161"/>
      <c r="AL1047" s="161"/>
      <c r="AM1047" s="161"/>
      <c r="AN1047" s="506"/>
      <c r="AO1047" s="161"/>
      <c r="AP1047" s="161"/>
      <c r="AQ1047" s="161"/>
      <c r="AR1047" s="161"/>
      <c r="AS1047" s="161"/>
      <c r="AT1047" s="262"/>
      <c r="AU1047" s="263"/>
    </row>
    <row r="1048" spans="22:47" x14ac:dyDescent="0.3">
      <c r="V1048" s="226"/>
      <c r="W1048" s="226"/>
      <c r="X1048" s="226"/>
      <c r="Y1048" s="226"/>
      <c r="Z1048" s="226"/>
      <c r="AA1048" s="161"/>
      <c r="AB1048" s="161"/>
      <c r="AC1048" s="161"/>
      <c r="AD1048" s="161"/>
      <c r="AE1048" s="161"/>
      <c r="AF1048" s="161"/>
      <c r="AG1048" s="161"/>
      <c r="AH1048" s="161"/>
      <c r="AI1048" s="161"/>
      <c r="AJ1048" s="161"/>
      <c r="AK1048" s="161"/>
      <c r="AL1048" s="161"/>
      <c r="AM1048" s="161"/>
      <c r="AN1048" s="506"/>
      <c r="AO1048" s="161"/>
      <c r="AP1048" s="161"/>
      <c r="AQ1048" s="161"/>
      <c r="AR1048" s="161"/>
      <c r="AS1048" s="161"/>
      <c r="AT1048" s="262"/>
      <c r="AU1048" s="263"/>
    </row>
    <row r="1049" spans="22:47" x14ac:dyDescent="0.3">
      <c r="V1049" s="226"/>
      <c r="W1049" s="226"/>
      <c r="X1049" s="226"/>
      <c r="Y1049" s="226"/>
      <c r="Z1049" s="226"/>
      <c r="AA1049" s="161"/>
      <c r="AB1049" s="161"/>
      <c r="AC1049" s="161"/>
      <c r="AD1049" s="161"/>
      <c r="AE1049" s="161"/>
      <c r="AF1049" s="161"/>
      <c r="AG1049" s="161"/>
      <c r="AH1049" s="161"/>
      <c r="AI1049" s="161"/>
      <c r="AJ1049" s="161"/>
      <c r="AK1049" s="161"/>
      <c r="AL1049" s="161"/>
      <c r="AM1049" s="161"/>
      <c r="AN1049" s="506"/>
      <c r="AO1049" s="161"/>
      <c r="AP1049" s="161"/>
      <c r="AQ1049" s="161"/>
      <c r="AR1049" s="161"/>
      <c r="AS1049" s="161"/>
      <c r="AT1049" s="262"/>
      <c r="AU1049" s="263"/>
    </row>
    <row r="1050" spans="22:47" x14ac:dyDescent="0.3">
      <c r="V1050" s="226"/>
      <c r="W1050" s="226"/>
      <c r="X1050" s="226"/>
      <c r="Y1050" s="226"/>
      <c r="Z1050" s="226"/>
      <c r="AA1050" s="161"/>
      <c r="AB1050" s="161"/>
      <c r="AC1050" s="161"/>
      <c r="AD1050" s="161"/>
      <c r="AE1050" s="161"/>
      <c r="AF1050" s="161"/>
      <c r="AG1050" s="161"/>
      <c r="AH1050" s="161"/>
      <c r="AI1050" s="161"/>
      <c r="AJ1050" s="161"/>
      <c r="AK1050" s="161"/>
      <c r="AL1050" s="161"/>
      <c r="AM1050" s="161"/>
      <c r="AN1050" s="506"/>
      <c r="AO1050" s="161"/>
      <c r="AP1050" s="161"/>
      <c r="AQ1050" s="161"/>
      <c r="AR1050" s="161"/>
      <c r="AS1050" s="161"/>
      <c r="AT1050" s="262"/>
      <c r="AU1050" s="263"/>
    </row>
    <row r="1051" spans="22:47" x14ac:dyDescent="0.3">
      <c r="V1051" s="226"/>
      <c r="W1051" s="226"/>
      <c r="X1051" s="226"/>
      <c r="Y1051" s="226"/>
      <c r="Z1051" s="226"/>
      <c r="AA1051" s="161"/>
      <c r="AB1051" s="161"/>
      <c r="AC1051" s="161"/>
      <c r="AD1051" s="161"/>
      <c r="AE1051" s="161"/>
      <c r="AF1051" s="161"/>
      <c r="AG1051" s="161"/>
      <c r="AH1051" s="161"/>
      <c r="AI1051" s="161"/>
      <c r="AJ1051" s="161"/>
      <c r="AK1051" s="161"/>
      <c r="AL1051" s="161"/>
      <c r="AM1051" s="161"/>
      <c r="AN1051" s="506"/>
      <c r="AO1051" s="161"/>
      <c r="AP1051" s="161"/>
      <c r="AQ1051" s="161"/>
      <c r="AR1051" s="161"/>
      <c r="AS1051" s="161"/>
      <c r="AT1051" s="262"/>
      <c r="AU1051" s="263"/>
    </row>
    <row r="1052" spans="22:47" x14ac:dyDescent="0.3">
      <c r="V1052" s="226"/>
      <c r="W1052" s="226"/>
      <c r="X1052" s="226"/>
      <c r="Y1052" s="226"/>
      <c r="Z1052" s="226"/>
      <c r="AA1052" s="161"/>
      <c r="AB1052" s="161"/>
      <c r="AC1052" s="161"/>
      <c r="AD1052" s="161"/>
      <c r="AE1052" s="161"/>
      <c r="AF1052" s="161"/>
      <c r="AG1052" s="161"/>
      <c r="AH1052" s="161"/>
      <c r="AI1052" s="161"/>
      <c r="AJ1052" s="161"/>
      <c r="AK1052" s="161"/>
      <c r="AL1052" s="161"/>
      <c r="AM1052" s="161"/>
      <c r="AN1052" s="506"/>
      <c r="AO1052" s="161"/>
      <c r="AP1052" s="161"/>
      <c r="AQ1052" s="161"/>
      <c r="AR1052" s="161"/>
      <c r="AS1052" s="161"/>
      <c r="AT1052" s="262"/>
      <c r="AU1052" s="263"/>
    </row>
    <row r="1053" spans="22:47" x14ac:dyDescent="0.3">
      <c r="V1053" s="226"/>
      <c r="W1053" s="226"/>
      <c r="X1053" s="226"/>
      <c r="Y1053" s="226"/>
      <c r="Z1053" s="226"/>
      <c r="AA1053" s="161"/>
      <c r="AB1053" s="161"/>
      <c r="AC1053" s="161"/>
      <c r="AD1053" s="161"/>
      <c r="AE1053" s="161"/>
      <c r="AF1053" s="161"/>
      <c r="AG1053" s="161"/>
      <c r="AH1053" s="161"/>
      <c r="AI1053" s="161"/>
      <c r="AJ1053" s="161"/>
      <c r="AK1053" s="161"/>
      <c r="AL1053" s="161"/>
      <c r="AM1053" s="161"/>
      <c r="AN1053" s="506"/>
      <c r="AO1053" s="161"/>
      <c r="AP1053" s="161"/>
      <c r="AQ1053" s="161"/>
      <c r="AR1053" s="161"/>
      <c r="AS1053" s="161"/>
      <c r="AT1053" s="262"/>
      <c r="AU1053" s="263"/>
    </row>
    <row r="1054" spans="22:47" x14ac:dyDescent="0.3">
      <c r="V1054" s="226"/>
      <c r="W1054" s="226"/>
      <c r="X1054" s="226"/>
      <c r="Y1054" s="226"/>
      <c r="Z1054" s="226"/>
      <c r="AA1054" s="161"/>
      <c r="AB1054" s="161"/>
      <c r="AC1054" s="161"/>
      <c r="AD1054" s="161"/>
      <c r="AE1054" s="161"/>
      <c r="AF1054" s="161"/>
      <c r="AG1054" s="161"/>
      <c r="AH1054" s="161"/>
      <c r="AI1054" s="161"/>
      <c r="AJ1054" s="161"/>
      <c r="AK1054" s="161"/>
      <c r="AL1054" s="161"/>
      <c r="AM1054" s="161"/>
      <c r="AN1054" s="506"/>
      <c r="AO1054" s="161"/>
      <c r="AP1054" s="161"/>
      <c r="AQ1054" s="161"/>
      <c r="AR1054" s="161"/>
      <c r="AS1054" s="161"/>
      <c r="AT1054" s="262"/>
      <c r="AU1054" s="263"/>
    </row>
    <row r="1055" spans="22:47" x14ac:dyDescent="0.3">
      <c r="V1055" s="226"/>
      <c r="W1055" s="226"/>
      <c r="X1055" s="226"/>
      <c r="Y1055" s="226"/>
      <c r="Z1055" s="226"/>
      <c r="AA1055" s="161"/>
      <c r="AB1055" s="161"/>
      <c r="AC1055" s="161"/>
      <c r="AD1055" s="161"/>
      <c r="AE1055" s="161"/>
      <c r="AF1055" s="161"/>
      <c r="AG1055" s="161"/>
      <c r="AH1055" s="161"/>
      <c r="AI1055" s="161"/>
      <c r="AJ1055" s="161"/>
      <c r="AK1055" s="161"/>
      <c r="AL1055" s="161"/>
      <c r="AM1055" s="161"/>
      <c r="AN1055" s="506"/>
      <c r="AO1055" s="161"/>
      <c r="AP1055" s="161"/>
      <c r="AQ1055" s="161"/>
      <c r="AR1055" s="161"/>
      <c r="AS1055" s="161"/>
      <c r="AT1055" s="262"/>
      <c r="AU1055" s="263"/>
    </row>
    <row r="1056" spans="22:47" x14ac:dyDescent="0.3">
      <c r="V1056" s="226"/>
      <c r="W1056" s="226"/>
      <c r="X1056" s="226"/>
      <c r="Y1056" s="226"/>
      <c r="Z1056" s="226"/>
      <c r="AA1056" s="161"/>
      <c r="AB1056" s="161"/>
      <c r="AC1056" s="161"/>
      <c r="AD1056" s="161"/>
      <c r="AE1056" s="161"/>
      <c r="AF1056" s="161"/>
      <c r="AG1056" s="161"/>
      <c r="AH1056" s="161"/>
      <c r="AI1056" s="161"/>
      <c r="AJ1056" s="161"/>
      <c r="AK1056" s="161"/>
      <c r="AL1056" s="161"/>
      <c r="AM1056" s="161"/>
      <c r="AN1056" s="506"/>
      <c r="AO1056" s="161"/>
      <c r="AP1056" s="161"/>
      <c r="AQ1056" s="161"/>
      <c r="AR1056" s="161"/>
      <c r="AS1056" s="161"/>
      <c r="AT1056" s="262"/>
      <c r="AU1056" s="263"/>
    </row>
    <row r="1057" spans="22:47" x14ac:dyDescent="0.3">
      <c r="V1057" s="226"/>
      <c r="W1057" s="226"/>
      <c r="X1057" s="226"/>
      <c r="Y1057" s="226"/>
      <c r="Z1057" s="226"/>
      <c r="AA1057" s="161"/>
      <c r="AB1057" s="161"/>
      <c r="AC1057" s="161"/>
      <c r="AD1057" s="161"/>
      <c r="AE1057" s="161"/>
      <c r="AF1057" s="161"/>
      <c r="AG1057" s="161"/>
      <c r="AH1057" s="161"/>
      <c r="AI1057" s="161"/>
      <c r="AJ1057" s="161"/>
      <c r="AK1057" s="161"/>
      <c r="AL1057" s="161"/>
      <c r="AM1057" s="161"/>
      <c r="AN1057" s="506"/>
      <c r="AO1057" s="161"/>
      <c r="AP1057" s="161"/>
      <c r="AQ1057" s="161"/>
      <c r="AR1057" s="161"/>
      <c r="AS1057" s="161"/>
      <c r="AT1057" s="262"/>
      <c r="AU1057" s="263"/>
    </row>
    <row r="1058" spans="22:47" x14ac:dyDescent="0.3">
      <c r="V1058" s="226"/>
      <c r="W1058" s="226"/>
      <c r="X1058" s="226"/>
      <c r="Y1058" s="226"/>
      <c r="Z1058" s="226"/>
      <c r="AA1058" s="161"/>
      <c r="AB1058" s="161"/>
      <c r="AC1058" s="161"/>
      <c r="AD1058" s="161"/>
      <c r="AE1058" s="161"/>
      <c r="AF1058" s="161"/>
      <c r="AG1058" s="161"/>
      <c r="AH1058" s="161"/>
      <c r="AI1058" s="161"/>
      <c r="AJ1058" s="161"/>
      <c r="AK1058" s="161"/>
      <c r="AL1058" s="161"/>
      <c r="AM1058" s="161"/>
      <c r="AN1058" s="506"/>
      <c r="AO1058" s="161"/>
      <c r="AP1058" s="161"/>
      <c r="AQ1058" s="161"/>
      <c r="AR1058" s="161"/>
      <c r="AS1058" s="161"/>
      <c r="AT1058" s="262"/>
      <c r="AU1058" s="263"/>
    </row>
    <row r="1059" spans="22:47" x14ac:dyDescent="0.3">
      <c r="V1059" s="226"/>
      <c r="W1059" s="226"/>
      <c r="X1059" s="226"/>
      <c r="Y1059" s="226"/>
      <c r="Z1059" s="226"/>
      <c r="AA1059" s="161"/>
      <c r="AB1059" s="161"/>
      <c r="AC1059" s="161"/>
      <c r="AD1059" s="161"/>
      <c r="AE1059" s="161"/>
      <c r="AF1059" s="161"/>
      <c r="AG1059" s="161"/>
      <c r="AH1059" s="161"/>
      <c r="AI1059" s="161"/>
      <c r="AJ1059" s="161"/>
      <c r="AK1059" s="161"/>
      <c r="AL1059" s="161"/>
      <c r="AM1059" s="161"/>
      <c r="AN1059" s="506"/>
      <c r="AO1059" s="161"/>
      <c r="AP1059" s="161"/>
      <c r="AQ1059" s="161"/>
      <c r="AR1059" s="161"/>
      <c r="AS1059" s="161"/>
      <c r="AT1059" s="262"/>
      <c r="AU1059" s="263"/>
    </row>
    <row r="1060" spans="22:47" x14ac:dyDescent="0.3">
      <c r="V1060" s="226"/>
      <c r="W1060" s="226"/>
      <c r="X1060" s="226"/>
      <c r="Y1060" s="226"/>
      <c r="Z1060" s="226"/>
      <c r="AA1060" s="161"/>
      <c r="AB1060" s="161"/>
      <c r="AC1060" s="161"/>
      <c r="AD1060" s="161"/>
      <c r="AE1060" s="161"/>
      <c r="AF1060" s="161"/>
      <c r="AG1060" s="161"/>
      <c r="AH1060" s="161"/>
      <c r="AI1060" s="161"/>
      <c r="AJ1060" s="161"/>
      <c r="AK1060" s="161"/>
      <c r="AL1060" s="161"/>
      <c r="AM1060" s="161"/>
      <c r="AN1060" s="506"/>
      <c r="AO1060" s="161"/>
      <c r="AP1060" s="161"/>
      <c r="AQ1060" s="161"/>
      <c r="AR1060" s="161"/>
      <c r="AS1060" s="161"/>
      <c r="AT1060" s="262"/>
      <c r="AU1060" s="263"/>
    </row>
    <row r="1061" spans="22:47" x14ac:dyDescent="0.3">
      <c r="V1061" s="226"/>
      <c r="W1061" s="226"/>
      <c r="X1061" s="226"/>
      <c r="Y1061" s="226"/>
      <c r="Z1061" s="226"/>
      <c r="AA1061" s="161"/>
      <c r="AB1061" s="161"/>
      <c r="AC1061" s="161"/>
      <c r="AD1061" s="161"/>
      <c r="AE1061" s="161"/>
      <c r="AF1061" s="161"/>
      <c r="AG1061" s="161"/>
      <c r="AH1061" s="161"/>
      <c r="AI1061" s="161"/>
      <c r="AJ1061" s="161"/>
      <c r="AK1061" s="161"/>
      <c r="AL1061" s="161"/>
      <c r="AM1061" s="161"/>
      <c r="AN1061" s="506"/>
      <c r="AO1061" s="161"/>
      <c r="AP1061" s="161"/>
      <c r="AQ1061" s="161"/>
      <c r="AR1061" s="161"/>
      <c r="AS1061" s="161"/>
      <c r="AT1061" s="262"/>
      <c r="AU1061" s="263"/>
    </row>
    <row r="1062" spans="22:47" x14ac:dyDescent="0.3">
      <c r="V1062" s="226"/>
      <c r="W1062" s="226"/>
      <c r="X1062" s="226"/>
      <c r="Y1062" s="226"/>
      <c r="Z1062" s="226"/>
      <c r="AA1062" s="161"/>
      <c r="AB1062" s="161"/>
      <c r="AC1062" s="161"/>
      <c r="AD1062" s="161"/>
      <c r="AE1062" s="161"/>
      <c r="AF1062" s="161"/>
      <c r="AG1062" s="161"/>
      <c r="AH1062" s="161"/>
      <c r="AI1062" s="161"/>
      <c r="AJ1062" s="161"/>
      <c r="AK1062" s="161"/>
      <c r="AL1062" s="161"/>
      <c r="AM1062" s="161"/>
      <c r="AN1062" s="506"/>
      <c r="AO1062" s="161"/>
      <c r="AP1062" s="161"/>
      <c r="AQ1062" s="161"/>
      <c r="AR1062" s="161"/>
      <c r="AS1062" s="161"/>
      <c r="AT1062" s="262"/>
      <c r="AU1062" s="263"/>
    </row>
    <row r="1063" spans="22:47" x14ac:dyDescent="0.3">
      <c r="V1063" s="226"/>
      <c r="W1063" s="226"/>
      <c r="X1063" s="226"/>
      <c r="Y1063" s="226"/>
      <c r="Z1063" s="226"/>
      <c r="AA1063" s="161"/>
      <c r="AB1063" s="161"/>
      <c r="AC1063" s="161"/>
      <c r="AD1063" s="161"/>
      <c r="AE1063" s="161"/>
      <c r="AF1063" s="161"/>
      <c r="AG1063" s="161"/>
      <c r="AH1063" s="161"/>
      <c r="AI1063" s="161"/>
      <c r="AJ1063" s="161"/>
      <c r="AK1063" s="161"/>
      <c r="AL1063" s="161"/>
      <c r="AM1063" s="161"/>
      <c r="AN1063" s="506"/>
      <c r="AO1063" s="161"/>
      <c r="AP1063" s="161"/>
      <c r="AQ1063" s="161"/>
      <c r="AR1063" s="161"/>
      <c r="AS1063" s="161"/>
      <c r="AT1063" s="262"/>
      <c r="AU1063" s="263"/>
    </row>
    <row r="1064" spans="22:47" x14ac:dyDescent="0.3">
      <c r="V1064" s="226"/>
      <c r="W1064" s="226"/>
      <c r="X1064" s="226"/>
      <c r="Y1064" s="226"/>
      <c r="Z1064" s="226"/>
      <c r="AA1064" s="161"/>
      <c r="AB1064" s="161"/>
      <c r="AC1064" s="161"/>
      <c r="AD1064" s="161"/>
      <c r="AE1064" s="161"/>
      <c r="AF1064" s="161"/>
      <c r="AG1064" s="161"/>
      <c r="AH1064" s="161"/>
      <c r="AI1064" s="161"/>
      <c r="AJ1064" s="161"/>
      <c r="AK1064" s="161"/>
      <c r="AL1064" s="161"/>
      <c r="AM1064" s="161"/>
      <c r="AN1064" s="506"/>
      <c r="AO1064" s="161"/>
      <c r="AP1064" s="161"/>
      <c r="AQ1064" s="161"/>
      <c r="AR1064" s="161"/>
      <c r="AS1064" s="161"/>
      <c r="AT1064" s="262"/>
      <c r="AU1064" s="263"/>
    </row>
    <row r="1065" spans="22:47" x14ac:dyDescent="0.3">
      <c r="V1065" s="226"/>
      <c r="W1065" s="226"/>
      <c r="X1065" s="226"/>
      <c r="Y1065" s="226"/>
      <c r="Z1065" s="226"/>
      <c r="AA1065" s="161"/>
      <c r="AB1065" s="161"/>
      <c r="AC1065" s="161"/>
      <c r="AD1065" s="161"/>
      <c r="AE1065" s="161"/>
      <c r="AF1065" s="161"/>
      <c r="AG1065" s="161"/>
      <c r="AH1065" s="161"/>
      <c r="AI1065" s="161"/>
      <c r="AJ1065" s="161"/>
      <c r="AK1065" s="161"/>
      <c r="AL1065" s="161"/>
      <c r="AM1065" s="161"/>
      <c r="AN1065" s="506"/>
      <c r="AO1065" s="161"/>
      <c r="AP1065" s="161"/>
      <c r="AQ1065" s="161"/>
      <c r="AR1065" s="161"/>
      <c r="AS1065" s="161"/>
      <c r="AT1065" s="262"/>
      <c r="AU1065" s="263"/>
    </row>
    <row r="1066" spans="22:47" x14ac:dyDescent="0.3">
      <c r="V1066" s="226"/>
      <c r="W1066" s="226"/>
      <c r="X1066" s="226"/>
      <c r="Y1066" s="226"/>
      <c r="Z1066" s="226"/>
      <c r="AA1066" s="161"/>
      <c r="AB1066" s="161"/>
      <c r="AC1066" s="161"/>
      <c r="AD1066" s="161"/>
      <c r="AE1066" s="161"/>
      <c r="AF1066" s="161"/>
      <c r="AG1066" s="161"/>
      <c r="AH1066" s="161"/>
      <c r="AI1066" s="161"/>
      <c r="AJ1066" s="161"/>
      <c r="AK1066" s="161"/>
      <c r="AL1066" s="161"/>
      <c r="AM1066" s="161"/>
      <c r="AN1066" s="506"/>
      <c r="AO1066" s="161"/>
      <c r="AP1066" s="161"/>
      <c r="AQ1066" s="161"/>
      <c r="AR1066" s="161"/>
      <c r="AS1066" s="161"/>
      <c r="AT1066" s="262"/>
      <c r="AU1066" s="263"/>
    </row>
    <row r="1067" spans="22:47" x14ac:dyDescent="0.3">
      <c r="V1067" s="226"/>
      <c r="W1067" s="226"/>
      <c r="X1067" s="226"/>
      <c r="Y1067" s="226"/>
      <c r="Z1067" s="226"/>
      <c r="AA1067" s="161"/>
      <c r="AB1067" s="161"/>
      <c r="AC1067" s="161"/>
      <c r="AD1067" s="161"/>
      <c r="AE1067" s="161"/>
      <c r="AF1067" s="161"/>
      <c r="AG1067" s="161"/>
      <c r="AH1067" s="161"/>
      <c r="AI1067" s="161"/>
      <c r="AJ1067" s="161"/>
      <c r="AK1067" s="161"/>
      <c r="AL1067" s="161"/>
      <c r="AM1067" s="161"/>
      <c r="AN1067" s="506"/>
      <c r="AO1067" s="161"/>
      <c r="AP1067" s="161"/>
      <c r="AQ1067" s="161"/>
      <c r="AR1067" s="161"/>
      <c r="AS1067" s="161"/>
      <c r="AT1067" s="262"/>
      <c r="AU1067" s="263"/>
    </row>
    <row r="1068" spans="22:47" x14ac:dyDescent="0.3">
      <c r="V1068" s="226"/>
      <c r="W1068" s="226"/>
      <c r="X1068" s="226"/>
      <c r="Y1068" s="226"/>
      <c r="Z1068" s="226"/>
      <c r="AA1068" s="161"/>
      <c r="AB1068" s="161"/>
      <c r="AC1068" s="161"/>
      <c r="AD1068" s="161"/>
      <c r="AE1068" s="161"/>
      <c r="AF1068" s="161"/>
      <c r="AG1068" s="161"/>
      <c r="AH1068" s="161"/>
      <c r="AI1068" s="161"/>
      <c r="AJ1068" s="161"/>
      <c r="AK1068" s="161"/>
      <c r="AL1068" s="161"/>
      <c r="AM1068" s="161"/>
      <c r="AN1068" s="506"/>
      <c r="AO1068" s="161"/>
      <c r="AP1068" s="161"/>
      <c r="AQ1068" s="161"/>
      <c r="AR1068" s="161"/>
      <c r="AS1068" s="161"/>
      <c r="AT1068" s="262"/>
      <c r="AU1068" s="263"/>
    </row>
    <row r="1069" spans="22:47" x14ac:dyDescent="0.3">
      <c r="V1069" s="226"/>
      <c r="W1069" s="226"/>
      <c r="X1069" s="226"/>
      <c r="Y1069" s="226"/>
      <c r="Z1069" s="226"/>
      <c r="AA1069" s="161"/>
      <c r="AB1069" s="161"/>
      <c r="AC1069" s="161"/>
      <c r="AD1069" s="161"/>
      <c r="AE1069" s="161"/>
      <c r="AF1069" s="161"/>
      <c r="AG1069" s="161"/>
      <c r="AH1069" s="161"/>
      <c r="AI1069" s="161"/>
      <c r="AJ1069" s="161"/>
      <c r="AK1069" s="161"/>
      <c r="AL1069" s="161"/>
      <c r="AM1069" s="161"/>
      <c r="AN1069" s="506"/>
      <c r="AO1069" s="161"/>
      <c r="AP1069" s="161"/>
      <c r="AQ1069" s="161"/>
      <c r="AR1069" s="161"/>
      <c r="AS1069" s="161"/>
      <c r="AT1069" s="262"/>
      <c r="AU1069" s="263"/>
    </row>
    <row r="1070" spans="22:47" x14ac:dyDescent="0.3">
      <c r="V1070" s="226"/>
      <c r="W1070" s="226"/>
      <c r="X1070" s="226"/>
      <c r="Y1070" s="226"/>
      <c r="Z1070" s="226"/>
      <c r="AA1070" s="161"/>
      <c r="AB1070" s="161"/>
      <c r="AC1070" s="161"/>
      <c r="AD1070" s="161"/>
      <c r="AE1070" s="161"/>
      <c r="AF1070" s="161"/>
      <c r="AG1070" s="161"/>
      <c r="AH1070" s="161"/>
      <c r="AI1070" s="161"/>
      <c r="AJ1070" s="161"/>
      <c r="AK1070" s="161"/>
      <c r="AL1070" s="161"/>
      <c r="AM1070" s="161"/>
      <c r="AN1070" s="506"/>
      <c r="AO1070" s="161"/>
      <c r="AP1070" s="161"/>
      <c r="AQ1070" s="161"/>
      <c r="AR1070" s="161"/>
      <c r="AS1070" s="161"/>
      <c r="AT1070" s="262"/>
      <c r="AU1070" s="263"/>
    </row>
    <row r="1071" spans="22:47" x14ac:dyDescent="0.3">
      <c r="V1071" s="226"/>
      <c r="W1071" s="226"/>
      <c r="X1071" s="226"/>
      <c r="Y1071" s="226"/>
      <c r="Z1071" s="226"/>
      <c r="AA1071" s="161"/>
      <c r="AB1071" s="161"/>
      <c r="AC1071" s="161"/>
      <c r="AD1071" s="161"/>
      <c r="AE1071" s="161"/>
      <c r="AF1071" s="161"/>
      <c r="AG1071" s="161"/>
      <c r="AH1071" s="161"/>
      <c r="AI1071" s="161"/>
      <c r="AJ1071" s="161"/>
      <c r="AK1071" s="161"/>
      <c r="AL1071" s="161"/>
      <c r="AM1071" s="161"/>
      <c r="AN1071" s="506"/>
      <c r="AO1071" s="161"/>
      <c r="AP1071" s="161"/>
      <c r="AQ1071" s="161"/>
      <c r="AR1071" s="161"/>
      <c r="AS1071" s="161"/>
      <c r="AT1071" s="262"/>
      <c r="AU1071" s="263"/>
    </row>
    <row r="1072" spans="22:47" x14ac:dyDescent="0.3">
      <c r="V1072" s="226"/>
      <c r="W1072" s="226"/>
      <c r="X1072" s="226"/>
      <c r="Y1072" s="226"/>
      <c r="Z1072" s="226"/>
      <c r="AA1072" s="161"/>
      <c r="AB1072" s="161"/>
      <c r="AC1072" s="161"/>
      <c r="AD1072" s="161"/>
      <c r="AE1072" s="161"/>
      <c r="AF1072" s="161"/>
      <c r="AG1072" s="161"/>
      <c r="AH1072" s="161"/>
      <c r="AI1072" s="161"/>
      <c r="AJ1072" s="161"/>
      <c r="AK1072" s="161"/>
      <c r="AL1072" s="161"/>
      <c r="AM1072" s="161"/>
      <c r="AN1072" s="506"/>
      <c r="AO1072" s="161"/>
      <c r="AP1072" s="161"/>
      <c r="AQ1072" s="161"/>
      <c r="AR1072" s="161"/>
      <c r="AS1072" s="161"/>
      <c r="AT1072" s="262"/>
      <c r="AU1072" s="263"/>
    </row>
    <row r="1073" spans="22:47" x14ac:dyDescent="0.3">
      <c r="V1073" s="226"/>
      <c r="W1073" s="226"/>
      <c r="X1073" s="226"/>
      <c r="Y1073" s="226"/>
      <c r="Z1073" s="226"/>
      <c r="AA1073" s="161"/>
      <c r="AB1073" s="161"/>
      <c r="AC1073" s="161"/>
      <c r="AD1073" s="161"/>
      <c r="AE1073" s="161"/>
      <c r="AF1073" s="161"/>
      <c r="AG1073" s="161"/>
      <c r="AH1073" s="161"/>
      <c r="AI1073" s="161"/>
      <c r="AJ1073" s="161"/>
      <c r="AK1073" s="161"/>
      <c r="AL1073" s="161"/>
      <c r="AM1073" s="161"/>
      <c r="AN1073" s="506"/>
      <c r="AO1073" s="161"/>
      <c r="AP1073" s="161"/>
      <c r="AQ1073" s="161"/>
      <c r="AR1073" s="161"/>
      <c r="AS1073" s="161"/>
      <c r="AT1073" s="262"/>
      <c r="AU1073" s="263"/>
    </row>
    <row r="1074" spans="22:47" x14ac:dyDescent="0.3">
      <c r="V1074" s="226"/>
      <c r="W1074" s="226"/>
      <c r="X1074" s="226"/>
      <c r="Y1074" s="226"/>
      <c r="Z1074" s="226"/>
      <c r="AA1074" s="161"/>
      <c r="AB1074" s="161"/>
      <c r="AC1074" s="161"/>
      <c r="AD1074" s="161"/>
      <c r="AE1074" s="161"/>
      <c r="AF1074" s="161"/>
      <c r="AG1074" s="161"/>
      <c r="AH1074" s="161"/>
      <c r="AI1074" s="161"/>
      <c r="AJ1074" s="161"/>
      <c r="AK1074" s="161"/>
      <c r="AL1074" s="161"/>
      <c r="AM1074" s="161"/>
      <c r="AN1074" s="506"/>
      <c r="AO1074" s="161"/>
      <c r="AP1074" s="161"/>
      <c r="AQ1074" s="161"/>
      <c r="AR1074" s="161"/>
      <c r="AS1074" s="161"/>
      <c r="AT1074" s="262"/>
      <c r="AU1074" s="263"/>
    </row>
    <row r="1075" spans="22:47" x14ac:dyDescent="0.3">
      <c r="V1075" s="226"/>
      <c r="W1075" s="226"/>
      <c r="X1075" s="226"/>
      <c r="Y1075" s="226"/>
      <c r="Z1075" s="226"/>
      <c r="AA1075" s="161"/>
      <c r="AB1075" s="161"/>
      <c r="AC1075" s="161"/>
      <c r="AD1075" s="161"/>
      <c r="AE1075" s="161"/>
      <c r="AF1075" s="161"/>
      <c r="AG1075" s="161"/>
      <c r="AH1075" s="161"/>
      <c r="AI1075" s="161"/>
      <c r="AJ1075" s="161"/>
      <c r="AK1075" s="161"/>
      <c r="AL1075" s="161"/>
      <c r="AM1075" s="161"/>
      <c r="AN1075" s="506"/>
      <c r="AO1075" s="161"/>
      <c r="AP1075" s="161"/>
      <c r="AQ1075" s="161"/>
      <c r="AR1075" s="161"/>
      <c r="AS1075" s="161"/>
      <c r="AT1075" s="262"/>
      <c r="AU1075" s="263"/>
    </row>
    <row r="1076" spans="22:47" x14ac:dyDescent="0.3">
      <c r="V1076" s="226"/>
      <c r="W1076" s="226"/>
      <c r="X1076" s="226"/>
      <c r="Y1076" s="226"/>
      <c r="Z1076" s="226"/>
      <c r="AA1076" s="161"/>
      <c r="AB1076" s="161"/>
      <c r="AC1076" s="161"/>
      <c r="AD1076" s="161"/>
      <c r="AE1076" s="161"/>
      <c r="AF1076" s="161"/>
      <c r="AG1076" s="161"/>
      <c r="AH1076" s="161"/>
      <c r="AI1076" s="161"/>
      <c r="AJ1076" s="161"/>
      <c r="AK1076" s="161"/>
      <c r="AL1076" s="161"/>
      <c r="AM1076" s="161"/>
      <c r="AN1076" s="506"/>
      <c r="AO1076" s="161"/>
      <c r="AP1076" s="161"/>
      <c r="AQ1076" s="161"/>
      <c r="AR1076" s="161"/>
      <c r="AS1076" s="161"/>
      <c r="AT1076" s="262"/>
      <c r="AU1076" s="263"/>
    </row>
    <row r="1077" spans="22:47" x14ac:dyDescent="0.3">
      <c r="V1077" s="226"/>
      <c r="W1077" s="226"/>
      <c r="X1077" s="226"/>
      <c r="Y1077" s="226"/>
      <c r="Z1077" s="226"/>
      <c r="AA1077" s="161"/>
      <c r="AB1077" s="161"/>
      <c r="AC1077" s="161"/>
      <c r="AD1077" s="161"/>
      <c r="AE1077" s="161"/>
      <c r="AF1077" s="161"/>
      <c r="AG1077" s="161"/>
      <c r="AH1077" s="161"/>
      <c r="AI1077" s="161"/>
      <c r="AJ1077" s="161"/>
      <c r="AK1077" s="161"/>
      <c r="AL1077" s="161"/>
      <c r="AM1077" s="161"/>
      <c r="AN1077" s="506"/>
      <c r="AO1077" s="161"/>
      <c r="AP1077" s="161"/>
      <c r="AQ1077" s="161"/>
      <c r="AR1077" s="161"/>
      <c r="AS1077" s="161"/>
      <c r="AT1077" s="262"/>
      <c r="AU1077" s="263"/>
    </row>
    <row r="1078" spans="22:47" x14ac:dyDescent="0.3">
      <c r="V1078" s="226"/>
      <c r="W1078" s="226"/>
      <c r="X1078" s="226"/>
      <c r="Y1078" s="226"/>
      <c r="Z1078" s="226"/>
      <c r="AA1078" s="161"/>
      <c r="AB1078" s="161"/>
      <c r="AC1078" s="161"/>
      <c r="AD1078" s="161"/>
      <c r="AE1078" s="161"/>
      <c r="AF1078" s="161"/>
      <c r="AG1078" s="161"/>
      <c r="AH1078" s="161"/>
      <c r="AI1078" s="161"/>
      <c r="AJ1078" s="161"/>
      <c r="AK1078" s="161"/>
      <c r="AL1078" s="161"/>
      <c r="AM1078" s="161"/>
      <c r="AN1078" s="506"/>
      <c r="AO1078" s="161"/>
      <c r="AP1078" s="161"/>
      <c r="AQ1078" s="161"/>
      <c r="AR1078" s="161"/>
      <c r="AS1078" s="161"/>
      <c r="AT1078" s="262"/>
      <c r="AU1078" s="263"/>
    </row>
    <row r="1079" spans="22:47" x14ac:dyDescent="0.3">
      <c r="V1079" s="226"/>
      <c r="W1079" s="226"/>
      <c r="X1079" s="226"/>
      <c r="Y1079" s="226"/>
      <c r="Z1079" s="226"/>
      <c r="AA1079" s="161"/>
      <c r="AB1079" s="161"/>
      <c r="AC1079" s="161"/>
      <c r="AD1079" s="161"/>
      <c r="AE1079" s="161"/>
      <c r="AF1079" s="161"/>
      <c r="AG1079" s="161"/>
      <c r="AH1079" s="161"/>
      <c r="AI1079" s="161"/>
      <c r="AJ1079" s="161"/>
      <c r="AK1079" s="161"/>
      <c r="AL1079" s="161"/>
      <c r="AM1079" s="161"/>
      <c r="AN1079" s="506"/>
      <c r="AO1079" s="161"/>
      <c r="AP1079" s="161"/>
      <c r="AQ1079" s="161"/>
      <c r="AR1079" s="161"/>
      <c r="AS1079" s="161"/>
      <c r="AT1079" s="262"/>
      <c r="AU1079" s="263"/>
    </row>
    <row r="1080" spans="22:47" x14ac:dyDescent="0.3">
      <c r="V1080" s="226"/>
      <c r="W1080" s="226"/>
      <c r="X1080" s="226"/>
      <c r="Y1080" s="226"/>
      <c r="Z1080" s="226"/>
      <c r="AA1080" s="161"/>
      <c r="AB1080" s="161"/>
      <c r="AC1080" s="161"/>
      <c r="AD1080" s="161"/>
      <c r="AE1080" s="161"/>
      <c r="AF1080" s="161"/>
      <c r="AG1080" s="161"/>
      <c r="AH1080" s="161"/>
      <c r="AI1080" s="161"/>
      <c r="AJ1080" s="161"/>
      <c r="AK1080" s="161"/>
      <c r="AL1080" s="161"/>
      <c r="AM1080" s="161"/>
      <c r="AN1080" s="506"/>
      <c r="AO1080" s="161"/>
      <c r="AP1080" s="161"/>
      <c r="AQ1080" s="161"/>
      <c r="AR1080" s="161"/>
      <c r="AS1080" s="161"/>
      <c r="AT1080" s="262"/>
      <c r="AU1080" s="263"/>
    </row>
    <row r="1081" spans="22:47" x14ac:dyDescent="0.3">
      <c r="V1081" s="226"/>
      <c r="W1081" s="226"/>
      <c r="X1081" s="226"/>
      <c r="Y1081" s="226"/>
      <c r="Z1081" s="226"/>
      <c r="AA1081" s="161"/>
      <c r="AB1081" s="161"/>
      <c r="AC1081" s="161"/>
      <c r="AD1081" s="161"/>
      <c r="AE1081" s="161"/>
      <c r="AF1081" s="161"/>
      <c r="AG1081" s="161"/>
      <c r="AH1081" s="161"/>
      <c r="AI1081" s="161"/>
      <c r="AJ1081" s="161"/>
      <c r="AK1081" s="161"/>
      <c r="AL1081" s="161"/>
      <c r="AM1081" s="161"/>
      <c r="AN1081" s="506"/>
      <c r="AO1081" s="161"/>
      <c r="AP1081" s="161"/>
      <c r="AQ1081" s="161"/>
      <c r="AR1081" s="161"/>
      <c r="AS1081" s="161"/>
      <c r="AT1081" s="262"/>
      <c r="AU1081" s="263"/>
    </row>
    <row r="1082" spans="22:47" x14ac:dyDescent="0.3">
      <c r="V1082" s="226"/>
      <c r="W1082" s="226"/>
      <c r="X1082" s="226"/>
      <c r="Y1082" s="226"/>
      <c r="Z1082" s="226"/>
      <c r="AA1082" s="161"/>
      <c r="AB1082" s="161"/>
      <c r="AC1082" s="161"/>
      <c r="AD1082" s="161"/>
      <c r="AE1082" s="161"/>
      <c r="AF1082" s="161"/>
      <c r="AG1082" s="161"/>
      <c r="AH1082" s="161"/>
      <c r="AI1082" s="161"/>
      <c r="AJ1082" s="161"/>
      <c r="AK1082" s="161"/>
      <c r="AL1082" s="161"/>
      <c r="AM1082" s="161"/>
      <c r="AN1082" s="506"/>
      <c r="AO1082" s="161"/>
      <c r="AP1082" s="161"/>
      <c r="AQ1082" s="161"/>
      <c r="AR1082" s="161"/>
      <c r="AS1082" s="161"/>
      <c r="AT1082" s="262"/>
      <c r="AU1082" s="263"/>
    </row>
    <row r="1083" spans="22:47" x14ac:dyDescent="0.3">
      <c r="V1083" s="226"/>
      <c r="W1083" s="226"/>
      <c r="X1083" s="226"/>
      <c r="Y1083" s="226"/>
      <c r="Z1083" s="226"/>
      <c r="AA1083" s="161"/>
      <c r="AB1083" s="161"/>
      <c r="AC1083" s="161"/>
      <c r="AD1083" s="161"/>
      <c r="AE1083" s="161"/>
      <c r="AF1083" s="161"/>
      <c r="AG1083" s="161"/>
      <c r="AH1083" s="161"/>
      <c r="AI1083" s="161"/>
      <c r="AJ1083" s="161"/>
      <c r="AK1083" s="161"/>
      <c r="AL1083" s="161"/>
      <c r="AM1083" s="161"/>
      <c r="AN1083" s="506"/>
      <c r="AO1083" s="161"/>
      <c r="AP1083" s="161"/>
      <c r="AQ1083" s="161"/>
      <c r="AR1083" s="161"/>
      <c r="AS1083" s="161"/>
      <c r="AT1083" s="262"/>
      <c r="AU1083" s="263"/>
    </row>
    <row r="1084" spans="22:47" x14ac:dyDescent="0.3">
      <c r="V1084" s="226"/>
      <c r="W1084" s="226"/>
      <c r="X1084" s="226"/>
      <c r="Y1084" s="226"/>
      <c r="Z1084" s="226"/>
      <c r="AA1084" s="161"/>
      <c r="AB1084" s="161"/>
      <c r="AC1084" s="161"/>
      <c r="AD1084" s="161"/>
      <c r="AE1084" s="161"/>
      <c r="AF1084" s="161"/>
      <c r="AG1084" s="161"/>
      <c r="AH1084" s="161"/>
      <c r="AI1084" s="161"/>
      <c r="AJ1084" s="161"/>
      <c r="AK1084" s="161"/>
      <c r="AL1084" s="161"/>
      <c r="AM1084" s="161"/>
      <c r="AN1084" s="506"/>
      <c r="AO1084" s="161"/>
      <c r="AP1084" s="161"/>
      <c r="AQ1084" s="161"/>
      <c r="AR1084" s="161"/>
      <c r="AS1084" s="161"/>
      <c r="AT1084" s="262"/>
      <c r="AU1084" s="263"/>
    </row>
    <row r="1085" spans="22:47" x14ac:dyDescent="0.3">
      <c r="V1085" s="226"/>
      <c r="W1085" s="226"/>
      <c r="X1085" s="226"/>
      <c r="Y1085" s="226"/>
      <c r="Z1085" s="226"/>
      <c r="AA1085" s="161"/>
      <c r="AB1085" s="161"/>
      <c r="AC1085" s="161"/>
      <c r="AD1085" s="161"/>
      <c r="AE1085" s="161"/>
      <c r="AF1085" s="161"/>
      <c r="AG1085" s="161"/>
      <c r="AH1085" s="161"/>
      <c r="AI1085" s="161"/>
      <c r="AJ1085" s="161"/>
      <c r="AK1085" s="161"/>
      <c r="AL1085" s="161"/>
      <c r="AM1085" s="161"/>
      <c r="AN1085" s="506"/>
      <c r="AO1085" s="161"/>
      <c r="AP1085" s="161"/>
      <c r="AQ1085" s="161"/>
      <c r="AR1085" s="161"/>
      <c r="AS1085" s="161"/>
      <c r="AT1085" s="262"/>
      <c r="AU1085" s="263"/>
    </row>
    <row r="1086" spans="22:47" x14ac:dyDescent="0.3">
      <c r="V1086" s="226"/>
      <c r="W1086" s="226"/>
      <c r="X1086" s="226"/>
      <c r="Y1086" s="226"/>
      <c r="Z1086" s="226"/>
      <c r="AA1086" s="161"/>
      <c r="AB1086" s="161"/>
      <c r="AC1086" s="161"/>
      <c r="AD1086" s="161"/>
      <c r="AE1086" s="161"/>
      <c r="AF1086" s="161"/>
      <c r="AG1086" s="161"/>
      <c r="AH1086" s="161"/>
      <c r="AI1086" s="161"/>
      <c r="AJ1086" s="161"/>
      <c r="AK1086" s="161"/>
      <c r="AL1086" s="161"/>
      <c r="AM1086" s="161"/>
      <c r="AN1086" s="506"/>
      <c r="AO1086" s="161"/>
      <c r="AP1086" s="161"/>
      <c r="AQ1086" s="161"/>
      <c r="AR1086" s="161"/>
      <c r="AS1086" s="161"/>
      <c r="AT1086" s="262"/>
      <c r="AU1086" s="263"/>
    </row>
    <row r="1087" spans="22:47" x14ac:dyDescent="0.3">
      <c r="V1087" s="226"/>
      <c r="W1087" s="226"/>
      <c r="X1087" s="226"/>
      <c r="Y1087" s="226"/>
      <c r="Z1087" s="226"/>
      <c r="AA1087" s="161"/>
      <c r="AB1087" s="161"/>
      <c r="AC1087" s="161"/>
      <c r="AD1087" s="161"/>
      <c r="AE1087" s="161"/>
      <c r="AF1087" s="161"/>
      <c r="AG1087" s="161"/>
      <c r="AH1087" s="161"/>
      <c r="AI1087" s="161"/>
      <c r="AJ1087" s="161"/>
      <c r="AK1087" s="161"/>
      <c r="AL1087" s="161"/>
      <c r="AM1087" s="161"/>
      <c r="AN1087" s="506"/>
      <c r="AO1087" s="161"/>
      <c r="AP1087" s="161"/>
      <c r="AQ1087" s="161"/>
      <c r="AR1087" s="161"/>
      <c r="AS1087" s="161"/>
      <c r="AT1087" s="262"/>
      <c r="AU1087" s="263"/>
    </row>
    <row r="1088" spans="22:47" x14ac:dyDescent="0.3">
      <c r="V1088" s="226"/>
      <c r="W1088" s="226"/>
      <c r="X1088" s="226"/>
      <c r="Y1088" s="226"/>
      <c r="Z1088" s="226"/>
      <c r="AA1088" s="161"/>
      <c r="AB1088" s="161"/>
      <c r="AC1088" s="161"/>
      <c r="AD1088" s="161"/>
      <c r="AE1088" s="161"/>
      <c r="AF1088" s="161"/>
      <c r="AG1088" s="161"/>
      <c r="AH1088" s="161"/>
      <c r="AI1088" s="161"/>
      <c r="AJ1088" s="161"/>
      <c r="AK1088" s="161"/>
      <c r="AL1088" s="161"/>
      <c r="AM1088" s="161"/>
      <c r="AN1088" s="506"/>
      <c r="AO1088" s="161"/>
      <c r="AP1088" s="161"/>
      <c r="AQ1088" s="161"/>
      <c r="AR1088" s="161"/>
      <c r="AS1088" s="161"/>
      <c r="AT1088" s="262"/>
      <c r="AU1088" s="263"/>
    </row>
    <row r="1089" spans="22:47" x14ac:dyDescent="0.3">
      <c r="V1089" s="226"/>
      <c r="W1089" s="226"/>
      <c r="X1089" s="226"/>
      <c r="Y1089" s="226"/>
      <c r="Z1089" s="226"/>
      <c r="AA1089" s="161"/>
      <c r="AB1089" s="161"/>
      <c r="AC1089" s="161"/>
      <c r="AD1089" s="161"/>
      <c r="AE1089" s="161"/>
      <c r="AF1089" s="161"/>
      <c r="AG1089" s="161"/>
      <c r="AH1089" s="161"/>
      <c r="AI1089" s="161"/>
      <c r="AJ1089" s="161"/>
      <c r="AK1089" s="161"/>
      <c r="AL1089" s="161"/>
      <c r="AM1089" s="161"/>
      <c r="AN1089" s="506"/>
      <c r="AO1089" s="161"/>
      <c r="AP1089" s="161"/>
      <c r="AQ1089" s="161"/>
      <c r="AR1089" s="161"/>
      <c r="AS1089" s="161"/>
      <c r="AT1089" s="262"/>
      <c r="AU1089" s="263"/>
    </row>
    <row r="1090" spans="22:47" x14ac:dyDescent="0.3">
      <c r="V1090" s="226"/>
      <c r="W1090" s="226"/>
      <c r="X1090" s="226"/>
      <c r="Y1090" s="226"/>
      <c r="Z1090" s="226"/>
      <c r="AA1090" s="161"/>
      <c r="AB1090" s="161"/>
      <c r="AC1090" s="161"/>
      <c r="AD1090" s="161"/>
      <c r="AE1090" s="161"/>
      <c r="AF1090" s="161"/>
      <c r="AG1090" s="161"/>
      <c r="AH1090" s="161"/>
      <c r="AI1090" s="161"/>
      <c r="AJ1090" s="161"/>
      <c r="AK1090" s="161"/>
      <c r="AL1090" s="161"/>
      <c r="AM1090" s="161"/>
      <c r="AN1090" s="506"/>
      <c r="AO1090" s="161"/>
      <c r="AP1090" s="161"/>
      <c r="AQ1090" s="161"/>
      <c r="AR1090" s="161"/>
      <c r="AS1090" s="161"/>
      <c r="AT1090" s="262"/>
      <c r="AU1090" s="263"/>
    </row>
    <row r="1091" spans="22:47" x14ac:dyDescent="0.3">
      <c r="V1091" s="226"/>
      <c r="W1091" s="226"/>
      <c r="X1091" s="226"/>
      <c r="Y1091" s="226"/>
      <c r="Z1091" s="226"/>
      <c r="AA1091" s="161"/>
      <c r="AB1091" s="161"/>
      <c r="AC1091" s="161"/>
      <c r="AD1091" s="161"/>
      <c r="AE1091" s="161"/>
      <c r="AF1091" s="161"/>
      <c r="AG1091" s="161"/>
      <c r="AH1091" s="161"/>
      <c r="AI1091" s="161"/>
      <c r="AJ1091" s="161"/>
      <c r="AK1091" s="161"/>
      <c r="AL1091" s="161"/>
      <c r="AM1091" s="161"/>
      <c r="AN1091" s="506"/>
      <c r="AO1091" s="161"/>
      <c r="AP1091" s="161"/>
      <c r="AQ1091" s="161"/>
      <c r="AR1091" s="161"/>
      <c r="AS1091" s="161"/>
      <c r="AT1091" s="262"/>
      <c r="AU1091" s="263"/>
    </row>
    <row r="1092" spans="22:47" x14ac:dyDescent="0.3">
      <c r="V1092" s="226"/>
      <c r="W1092" s="226"/>
      <c r="X1092" s="226"/>
      <c r="Y1092" s="226"/>
      <c r="Z1092" s="226"/>
      <c r="AA1092" s="161"/>
      <c r="AB1092" s="161"/>
      <c r="AC1092" s="161"/>
      <c r="AD1092" s="161"/>
      <c r="AE1092" s="161"/>
      <c r="AF1092" s="161"/>
      <c r="AG1092" s="161"/>
      <c r="AH1092" s="161"/>
      <c r="AI1092" s="161"/>
      <c r="AJ1092" s="161"/>
      <c r="AK1092" s="161"/>
      <c r="AL1092" s="161"/>
      <c r="AM1092" s="161"/>
      <c r="AN1092" s="506"/>
      <c r="AO1092" s="161"/>
      <c r="AP1092" s="161"/>
      <c r="AQ1092" s="161"/>
      <c r="AR1092" s="161"/>
      <c r="AS1092" s="161"/>
      <c r="AT1092" s="262"/>
      <c r="AU1092" s="263"/>
    </row>
    <row r="1093" spans="22:47" x14ac:dyDescent="0.3">
      <c r="V1093" s="226"/>
      <c r="W1093" s="226"/>
      <c r="X1093" s="226"/>
      <c r="Y1093" s="226"/>
      <c r="Z1093" s="226"/>
      <c r="AA1093" s="161"/>
      <c r="AB1093" s="161"/>
      <c r="AC1093" s="161"/>
      <c r="AD1093" s="161"/>
      <c r="AE1093" s="161"/>
      <c r="AF1093" s="161"/>
      <c r="AG1093" s="161"/>
      <c r="AH1093" s="161"/>
      <c r="AI1093" s="161"/>
      <c r="AJ1093" s="161"/>
      <c r="AK1093" s="161"/>
      <c r="AL1093" s="161"/>
      <c r="AM1093" s="161"/>
      <c r="AN1093" s="506"/>
      <c r="AO1093" s="161"/>
      <c r="AP1093" s="161"/>
      <c r="AQ1093" s="161"/>
      <c r="AR1093" s="161"/>
      <c r="AS1093" s="161"/>
      <c r="AT1093" s="262"/>
      <c r="AU1093" s="263"/>
    </row>
    <row r="1094" spans="22:47" x14ac:dyDescent="0.3">
      <c r="V1094" s="226"/>
      <c r="W1094" s="226"/>
      <c r="X1094" s="226"/>
      <c r="Y1094" s="226"/>
      <c r="Z1094" s="226"/>
      <c r="AA1094" s="161"/>
      <c r="AB1094" s="161"/>
      <c r="AC1094" s="161"/>
      <c r="AD1094" s="161"/>
      <c r="AE1094" s="161"/>
      <c r="AF1094" s="161"/>
      <c r="AG1094" s="161"/>
      <c r="AH1094" s="161"/>
      <c r="AI1094" s="161"/>
      <c r="AJ1094" s="161"/>
      <c r="AK1094" s="161"/>
      <c r="AL1094" s="161"/>
      <c r="AM1094" s="161"/>
      <c r="AN1094" s="506"/>
      <c r="AO1094" s="161"/>
      <c r="AP1094" s="161"/>
      <c r="AQ1094" s="161"/>
      <c r="AR1094" s="161"/>
      <c r="AS1094" s="161"/>
      <c r="AT1094" s="262"/>
      <c r="AU1094" s="263"/>
    </row>
    <row r="1095" spans="22:47" x14ac:dyDescent="0.3">
      <c r="V1095" s="226"/>
      <c r="W1095" s="226"/>
      <c r="X1095" s="226"/>
      <c r="Y1095" s="226"/>
      <c r="Z1095" s="226"/>
      <c r="AA1095" s="161"/>
      <c r="AB1095" s="161"/>
      <c r="AC1095" s="161"/>
      <c r="AD1095" s="161"/>
      <c r="AE1095" s="161"/>
      <c r="AF1095" s="161"/>
      <c r="AG1095" s="161"/>
      <c r="AH1095" s="161"/>
      <c r="AI1095" s="161"/>
      <c r="AJ1095" s="161"/>
      <c r="AK1095" s="161"/>
      <c r="AL1095" s="161"/>
      <c r="AM1095" s="161"/>
      <c r="AN1095" s="506"/>
      <c r="AO1095" s="161"/>
      <c r="AP1095" s="161"/>
      <c r="AQ1095" s="161"/>
      <c r="AR1095" s="161"/>
      <c r="AS1095" s="161"/>
      <c r="AT1095" s="262"/>
      <c r="AU1095" s="263"/>
    </row>
    <row r="1096" spans="22:47" x14ac:dyDescent="0.3">
      <c r="V1096" s="226"/>
      <c r="W1096" s="226"/>
      <c r="X1096" s="226"/>
      <c r="Y1096" s="226"/>
      <c r="Z1096" s="226"/>
      <c r="AA1096" s="161"/>
      <c r="AB1096" s="161"/>
      <c r="AC1096" s="161"/>
      <c r="AD1096" s="161"/>
      <c r="AE1096" s="161"/>
      <c r="AF1096" s="161"/>
      <c r="AG1096" s="161"/>
      <c r="AH1096" s="161"/>
      <c r="AI1096" s="161"/>
      <c r="AJ1096" s="161"/>
      <c r="AK1096" s="161"/>
      <c r="AL1096" s="161"/>
      <c r="AM1096" s="161"/>
      <c r="AN1096" s="506"/>
      <c r="AO1096" s="161"/>
      <c r="AP1096" s="161"/>
      <c r="AQ1096" s="161"/>
      <c r="AR1096" s="161"/>
      <c r="AS1096" s="161"/>
      <c r="AT1096" s="262"/>
      <c r="AU1096" s="263"/>
    </row>
    <row r="1097" spans="22:47" x14ac:dyDescent="0.3">
      <c r="V1097" s="226"/>
      <c r="W1097" s="226"/>
      <c r="X1097" s="226"/>
      <c r="Y1097" s="226"/>
      <c r="Z1097" s="226"/>
      <c r="AA1097" s="161"/>
      <c r="AB1097" s="161"/>
      <c r="AC1097" s="161"/>
      <c r="AD1097" s="161"/>
      <c r="AE1097" s="161"/>
      <c r="AF1097" s="161"/>
      <c r="AG1097" s="161"/>
      <c r="AH1097" s="161"/>
      <c r="AI1097" s="161"/>
      <c r="AJ1097" s="161"/>
      <c r="AK1097" s="161"/>
      <c r="AL1097" s="161"/>
      <c r="AM1097" s="161"/>
      <c r="AN1097" s="506"/>
      <c r="AO1097" s="161"/>
      <c r="AP1097" s="161"/>
      <c r="AQ1097" s="161"/>
      <c r="AR1097" s="161"/>
      <c r="AS1097" s="161"/>
      <c r="AT1097" s="262"/>
      <c r="AU1097" s="263"/>
    </row>
    <row r="1098" spans="22:47" x14ac:dyDescent="0.3">
      <c r="V1098" s="226"/>
      <c r="W1098" s="226"/>
      <c r="X1098" s="226"/>
      <c r="Y1098" s="226"/>
      <c r="Z1098" s="226"/>
      <c r="AA1098" s="161"/>
      <c r="AB1098" s="161"/>
      <c r="AC1098" s="161"/>
      <c r="AD1098" s="161"/>
      <c r="AE1098" s="161"/>
      <c r="AF1098" s="161"/>
      <c r="AG1098" s="161"/>
      <c r="AH1098" s="161"/>
      <c r="AI1098" s="161"/>
      <c r="AJ1098" s="161"/>
      <c r="AK1098" s="161"/>
      <c r="AL1098" s="161"/>
      <c r="AM1098" s="161"/>
      <c r="AN1098" s="506"/>
      <c r="AO1098" s="161"/>
      <c r="AP1098" s="161"/>
      <c r="AQ1098" s="161"/>
      <c r="AR1098" s="161"/>
      <c r="AS1098" s="161"/>
      <c r="AT1098" s="262"/>
      <c r="AU1098" s="263"/>
    </row>
    <row r="1099" spans="22:47" x14ac:dyDescent="0.3">
      <c r="V1099" s="226"/>
      <c r="W1099" s="226"/>
      <c r="X1099" s="226"/>
      <c r="Y1099" s="226"/>
      <c r="Z1099" s="226"/>
      <c r="AA1099" s="161"/>
      <c r="AB1099" s="161"/>
      <c r="AC1099" s="161"/>
      <c r="AD1099" s="161"/>
      <c r="AE1099" s="161"/>
      <c r="AF1099" s="161"/>
      <c r="AG1099" s="161"/>
      <c r="AH1099" s="161"/>
      <c r="AI1099" s="161"/>
      <c r="AJ1099" s="161"/>
      <c r="AK1099" s="161"/>
      <c r="AL1099" s="161"/>
      <c r="AM1099" s="161"/>
      <c r="AN1099" s="506"/>
      <c r="AO1099" s="161"/>
      <c r="AP1099" s="161"/>
      <c r="AQ1099" s="161"/>
      <c r="AR1099" s="161"/>
      <c r="AS1099" s="161"/>
      <c r="AT1099" s="262"/>
      <c r="AU1099" s="263"/>
    </row>
    <row r="1100" spans="22:47" x14ac:dyDescent="0.3">
      <c r="V1100" s="226"/>
      <c r="W1100" s="226"/>
      <c r="X1100" s="226"/>
      <c r="Y1100" s="226"/>
      <c r="Z1100" s="226"/>
      <c r="AA1100" s="161"/>
      <c r="AB1100" s="161"/>
      <c r="AC1100" s="161"/>
      <c r="AD1100" s="161"/>
      <c r="AE1100" s="161"/>
      <c r="AF1100" s="161"/>
      <c r="AG1100" s="161"/>
      <c r="AH1100" s="161"/>
      <c r="AI1100" s="161"/>
      <c r="AJ1100" s="161"/>
      <c r="AK1100" s="161"/>
      <c r="AL1100" s="161"/>
      <c r="AM1100" s="161"/>
      <c r="AN1100" s="506"/>
      <c r="AO1100" s="161"/>
      <c r="AP1100" s="161"/>
      <c r="AQ1100" s="161"/>
      <c r="AR1100" s="161"/>
      <c r="AS1100" s="161"/>
      <c r="AT1100" s="262"/>
      <c r="AU1100" s="263"/>
    </row>
    <row r="1101" spans="22:47" x14ac:dyDescent="0.3">
      <c r="V1101" s="226"/>
      <c r="W1101" s="226"/>
      <c r="X1101" s="226"/>
      <c r="Y1101" s="226"/>
      <c r="Z1101" s="226"/>
      <c r="AA1101" s="161"/>
      <c r="AB1101" s="161"/>
      <c r="AC1101" s="161"/>
      <c r="AD1101" s="161"/>
      <c r="AE1101" s="161"/>
      <c r="AF1101" s="161"/>
      <c r="AG1101" s="161"/>
      <c r="AH1101" s="161"/>
      <c r="AI1101" s="161"/>
      <c r="AJ1101" s="161"/>
      <c r="AK1101" s="161"/>
      <c r="AL1101" s="161"/>
      <c r="AM1101" s="161"/>
      <c r="AN1101" s="506"/>
      <c r="AO1101" s="161"/>
      <c r="AP1101" s="161"/>
      <c r="AQ1101" s="161"/>
      <c r="AR1101" s="161"/>
      <c r="AS1101" s="161"/>
      <c r="AT1101" s="262"/>
      <c r="AU1101" s="263"/>
    </row>
    <row r="1102" spans="22:47" x14ac:dyDescent="0.3">
      <c r="V1102" s="226"/>
      <c r="W1102" s="226"/>
      <c r="X1102" s="226"/>
      <c r="Y1102" s="226"/>
      <c r="Z1102" s="226"/>
      <c r="AA1102" s="161"/>
      <c r="AB1102" s="161"/>
      <c r="AC1102" s="161"/>
      <c r="AD1102" s="161"/>
      <c r="AE1102" s="161"/>
      <c r="AF1102" s="161"/>
      <c r="AG1102" s="161"/>
      <c r="AH1102" s="161"/>
      <c r="AI1102" s="161"/>
      <c r="AJ1102" s="161"/>
      <c r="AK1102" s="161"/>
      <c r="AL1102" s="161"/>
      <c r="AM1102" s="161"/>
      <c r="AN1102" s="506"/>
      <c r="AO1102" s="161"/>
      <c r="AP1102" s="161"/>
      <c r="AQ1102" s="161"/>
      <c r="AR1102" s="161"/>
      <c r="AS1102" s="161"/>
      <c r="AT1102" s="262"/>
      <c r="AU1102" s="263"/>
    </row>
    <row r="1103" spans="22:47" x14ac:dyDescent="0.3">
      <c r="V1103" s="226"/>
      <c r="W1103" s="226"/>
      <c r="X1103" s="226"/>
      <c r="Y1103" s="226"/>
      <c r="Z1103" s="226"/>
      <c r="AA1103" s="161"/>
      <c r="AB1103" s="161"/>
      <c r="AC1103" s="161"/>
      <c r="AD1103" s="161"/>
      <c r="AE1103" s="161"/>
      <c r="AF1103" s="161"/>
      <c r="AG1103" s="161"/>
      <c r="AH1103" s="161"/>
      <c r="AI1103" s="161"/>
      <c r="AJ1103" s="161"/>
      <c r="AK1103" s="161"/>
      <c r="AL1103" s="161"/>
      <c r="AM1103" s="161"/>
      <c r="AN1103" s="506"/>
      <c r="AO1103" s="161"/>
      <c r="AP1103" s="161"/>
      <c r="AQ1103" s="161"/>
      <c r="AR1103" s="161"/>
      <c r="AS1103" s="161"/>
      <c r="AT1103" s="262"/>
      <c r="AU1103" s="263"/>
    </row>
    <row r="1104" spans="22:47" x14ac:dyDescent="0.3">
      <c r="V1104" s="226"/>
      <c r="W1104" s="226"/>
      <c r="X1104" s="226"/>
      <c r="Y1104" s="226"/>
      <c r="Z1104" s="226"/>
      <c r="AA1104" s="161"/>
      <c r="AB1104" s="161"/>
      <c r="AC1104" s="161"/>
      <c r="AD1104" s="161"/>
      <c r="AE1104" s="161"/>
      <c r="AF1104" s="161"/>
      <c r="AG1104" s="161"/>
      <c r="AH1104" s="161"/>
      <c r="AI1104" s="161"/>
      <c r="AJ1104" s="161"/>
      <c r="AK1104" s="161"/>
      <c r="AL1104" s="161"/>
      <c r="AM1104" s="161"/>
      <c r="AN1104" s="506"/>
      <c r="AO1104" s="161"/>
      <c r="AP1104" s="161"/>
      <c r="AQ1104" s="161"/>
      <c r="AR1104" s="161"/>
      <c r="AS1104" s="161"/>
      <c r="AT1104" s="262"/>
      <c r="AU1104" s="263"/>
    </row>
    <row r="1105" spans="22:47" x14ac:dyDescent="0.3">
      <c r="V1105" s="226"/>
      <c r="W1105" s="226"/>
      <c r="X1105" s="226"/>
      <c r="Y1105" s="226"/>
      <c r="Z1105" s="226"/>
      <c r="AA1105" s="161"/>
      <c r="AB1105" s="161"/>
      <c r="AC1105" s="161"/>
      <c r="AD1105" s="161"/>
      <c r="AE1105" s="161"/>
      <c r="AF1105" s="161"/>
      <c r="AG1105" s="161"/>
      <c r="AH1105" s="161"/>
      <c r="AI1105" s="161"/>
      <c r="AJ1105" s="161"/>
      <c r="AK1105" s="161"/>
      <c r="AL1105" s="161"/>
      <c r="AM1105" s="161"/>
      <c r="AN1105" s="506"/>
      <c r="AO1105" s="161"/>
      <c r="AP1105" s="161"/>
      <c r="AQ1105" s="161"/>
      <c r="AR1105" s="161"/>
      <c r="AS1105" s="161"/>
      <c r="AT1105" s="262"/>
      <c r="AU1105" s="263"/>
    </row>
    <row r="1106" spans="22:47" x14ac:dyDescent="0.3">
      <c r="V1106" s="226"/>
      <c r="W1106" s="226"/>
      <c r="X1106" s="226"/>
      <c r="Y1106" s="226"/>
      <c r="Z1106" s="226"/>
      <c r="AA1106" s="161"/>
      <c r="AB1106" s="161"/>
      <c r="AC1106" s="161"/>
      <c r="AD1106" s="161"/>
      <c r="AE1106" s="161"/>
      <c r="AF1106" s="161"/>
      <c r="AG1106" s="161"/>
      <c r="AH1106" s="161"/>
      <c r="AI1106" s="161"/>
      <c r="AJ1106" s="161"/>
      <c r="AK1106" s="161"/>
      <c r="AL1106" s="161"/>
      <c r="AM1106" s="161"/>
      <c r="AN1106" s="506"/>
      <c r="AO1106" s="161"/>
      <c r="AP1106" s="161"/>
      <c r="AQ1106" s="161"/>
      <c r="AR1106" s="161"/>
      <c r="AS1106" s="161"/>
      <c r="AT1106" s="262"/>
      <c r="AU1106" s="263"/>
    </row>
    <row r="1107" spans="22:47" x14ac:dyDescent="0.3">
      <c r="V1107" s="226"/>
      <c r="W1107" s="226"/>
      <c r="X1107" s="226"/>
      <c r="Y1107" s="226"/>
      <c r="Z1107" s="226"/>
      <c r="AA1107" s="161"/>
      <c r="AB1107" s="161"/>
      <c r="AC1107" s="161"/>
      <c r="AD1107" s="161"/>
      <c r="AE1107" s="161"/>
      <c r="AF1107" s="161"/>
      <c r="AG1107" s="161"/>
      <c r="AH1107" s="161"/>
      <c r="AI1107" s="161"/>
      <c r="AJ1107" s="161"/>
      <c r="AK1107" s="161"/>
      <c r="AL1107" s="161"/>
      <c r="AM1107" s="161"/>
      <c r="AN1107" s="506"/>
      <c r="AO1107" s="161"/>
      <c r="AP1107" s="161"/>
      <c r="AQ1107" s="161"/>
      <c r="AR1107" s="161"/>
      <c r="AS1107" s="161"/>
      <c r="AT1107" s="262"/>
      <c r="AU1107" s="263"/>
    </row>
    <row r="1108" spans="22:47" x14ac:dyDescent="0.3">
      <c r="V1108" s="226"/>
      <c r="W1108" s="226"/>
      <c r="X1108" s="226"/>
      <c r="Y1108" s="226"/>
      <c r="Z1108" s="226"/>
      <c r="AA1108" s="161"/>
      <c r="AB1108" s="161"/>
      <c r="AC1108" s="161"/>
      <c r="AD1108" s="161"/>
      <c r="AE1108" s="161"/>
      <c r="AF1108" s="161"/>
      <c r="AG1108" s="161"/>
      <c r="AH1108" s="161"/>
      <c r="AI1108" s="161"/>
      <c r="AJ1108" s="161"/>
      <c r="AK1108" s="161"/>
      <c r="AL1108" s="161"/>
      <c r="AM1108" s="161"/>
      <c r="AN1108" s="506"/>
      <c r="AO1108" s="161"/>
      <c r="AP1108" s="161"/>
      <c r="AQ1108" s="161"/>
      <c r="AR1108" s="161"/>
      <c r="AS1108" s="161"/>
      <c r="AT1108" s="262"/>
      <c r="AU1108" s="263"/>
    </row>
    <row r="1109" spans="22:47" x14ac:dyDescent="0.3">
      <c r="V1109" s="226"/>
      <c r="W1109" s="226"/>
      <c r="X1109" s="226"/>
      <c r="Y1109" s="226"/>
      <c r="Z1109" s="226"/>
      <c r="AA1109" s="161"/>
      <c r="AB1109" s="161"/>
      <c r="AC1109" s="161"/>
      <c r="AD1109" s="161"/>
      <c r="AE1109" s="161"/>
      <c r="AF1109" s="161"/>
      <c r="AG1109" s="161"/>
      <c r="AH1109" s="161"/>
      <c r="AI1109" s="161"/>
      <c r="AJ1109" s="161"/>
      <c r="AK1109" s="161"/>
      <c r="AL1109" s="161"/>
      <c r="AM1109" s="161"/>
      <c r="AN1109" s="506"/>
      <c r="AO1109" s="161"/>
      <c r="AP1109" s="161"/>
      <c r="AQ1109" s="161"/>
      <c r="AR1109" s="161"/>
      <c r="AS1109" s="161"/>
      <c r="AT1109" s="262"/>
      <c r="AU1109" s="263"/>
    </row>
    <row r="1110" spans="22:47" x14ac:dyDescent="0.3">
      <c r="V1110" s="226"/>
      <c r="W1110" s="226"/>
      <c r="X1110" s="226"/>
      <c r="Y1110" s="226"/>
      <c r="Z1110" s="226"/>
      <c r="AA1110" s="161"/>
      <c r="AB1110" s="161"/>
      <c r="AC1110" s="161"/>
      <c r="AD1110" s="161"/>
      <c r="AE1110" s="161"/>
      <c r="AF1110" s="161"/>
      <c r="AG1110" s="161"/>
      <c r="AH1110" s="161"/>
      <c r="AI1110" s="161"/>
      <c r="AJ1110" s="161"/>
      <c r="AK1110" s="161"/>
      <c r="AL1110" s="161"/>
      <c r="AM1110" s="161"/>
      <c r="AN1110" s="506"/>
      <c r="AO1110" s="161"/>
      <c r="AP1110" s="161"/>
      <c r="AQ1110" s="161"/>
      <c r="AR1110" s="161"/>
      <c r="AS1110" s="161"/>
      <c r="AT1110" s="262"/>
      <c r="AU1110" s="263"/>
    </row>
    <row r="1111" spans="22:47" x14ac:dyDescent="0.3">
      <c r="V1111" s="226"/>
      <c r="W1111" s="226"/>
      <c r="X1111" s="226"/>
      <c r="Y1111" s="226"/>
      <c r="Z1111" s="226"/>
      <c r="AA1111" s="161"/>
      <c r="AB1111" s="161"/>
      <c r="AC1111" s="161"/>
      <c r="AD1111" s="161"/>
      <c r="AE1111" s="161"/>
      <c r="AF1111" s="161"/>
      <c r="AG1111" s="161"/>
      <c r="AH1111" s="161"/>
      <c r="AI1111" s="161"/>
      <c r="AJ1111" s="161"/>
      <c r="AK1111" s="161"/>
      <c r="AL1111" s="161"/>
      <c r="AM1111" s="161"/>
      <c r="AN1111" s="506"/>
      <c r="AO1111" s="161"/>
      <c r="AP1111" s="161"/>
      <c r="AQ1111" s="161"/>
      <c r="AR1111" s="161"/>
      <c r="AS1111" s="161"/>
      <c r="AT1111" s="262"/>
      <c r="AU1111" s="263"/>
    </row>
    <row r="1112" spans="22:47" x14ac:dyDescent="0.3">
      <c r="V1112" s="226"/>
      <c r="W1112" s="226"/>
      <c r="X1112" s="226"/>
      <c r="Y1112" s="226"/>
      <c r="Z1112" s="226"/>
      <c r="AA1112" s="161"/>
      <c r="AB1112" s="161"/>
      <c r="AC1112" s="161"/>
      <c r="AD1112" s="161"/>
      <c r="AE1112" s="161"/>
      <c r="AF1112" s="161"/>
      <c r="AG1112" s="161"/>
      <c r="AH1112" s="161"/>
      <c r="AI1112" s="161"/>
      <c r="AJ1112" s="161"/>
      <c r="AK1112" s="161"/>
      <c r="AL1112" s="161"/>
      <c r="AM1112" s="161"/>
      <c r="AN1112" s="506"/>
      <c r="AO1112" s="161"/>
      <c r="AP1112" s="161"/>
      <c r="AQ1112" s="161"/>
      <c r="AR1112" s="161"/>
      <c r="AS1112" s="161"/>
      <c r="AT1112" s="262"/>
      <c r="AU1112" s="263"/>
    </row>
    <row r="1113" spans="22:47" x14ac:dyDescent="0.3">
      <c r="V1113" s="226"/>
      <c r="W1113" s="226"/>
      <c r="X1113" s="226"/>
      <c r="Y1113" s="226"/>
      <c r="Z1113" s="226"/>
      <c r="AA1113" s="161"/>
      <c r="AB1113" s="161"/>
      <c r="AC1113" s="161"/>
      <c r="AD1113" s="161"/>
      <c r="AE1113" s="161"/>
      <c r="AF1113" s="161"/>
      <c r="AG1113" s="161"/>
      <c r="AH1113" s="161"/>
      <c r="AI1113" s="161"/>
      <c r="AJ1113" s="161"/>
      <c r="AK1113" s="161"/>
      <c r="AL1113" s="161"/>
      <c r="AM1113" s="161"/>
      <c r="AN1113" s="506"/>
      <c r="AO1113" s="161"/>
      <c r="AP1113" s="161"/>
      <c r="AQ1113" s="161"/>
      <c r="AR1113" s="161"/>
      <c r="AS1113" s="161"/>
      <c r="AT1113" s="262"/>
      <c r="AU1113" s="263"/>
    </row>
    <row r="1114" spans="22:47" x14ac:dyDescent="0.3">
      <c r="V1114" s="226"/>
      <c r="W1114" s="226"/>
      <c r="X1114" s="226"/>
      <c r="Y1114" s="226"/>
      <c r="Z1114" s="226"/>
      <c r="AA1114" s="161"/>
      <c r="AB1114" s="161"/>
      <c r="AC1114" s="161"/>
      <c r="AD1114" s="161"/>
      <c r="AE1114" s="161"/>
      <c r="AF1114" s="161"/>
      <c r="AG1114" s="161"/>
      <c r="AH1114" s="161"/>
      <c r="AI1114" s="161"/>
      <c r="AJ1114" s="161"/>
      <c r="AK1114" s="161"/>
      <c r="AL1114" s="161"/>
      <c r="AM1114" s="161"/>
      <c r="AN1114" s="506"/>
      <c r="AO1114" s="161"/>
      <c r="AP1114" s="161"/>
      <c r="AQ1114" s="161"/>
      <c r="AR1114" s="161"/>
      <c r="AS1114" s="161"/>
      <c r="AT1114" s="262"/>
      <c r="AU1114" s="263"/>
    </row>
    <row r="1115" spans="22:47" x14ac:dyDescent="0.3">
      <c r="V1115" s="226"/>
      <c r="W1115" s="226"/>
      <c r="X1115" s="226"/>
      <c r="Y1115" s="226"/>
      <c r="Z1115" s="226"/>
      <c r="AA1115" s="161"/>
      <c r="AB1115" s="161"/>
      <c r="AC1115" s="161"/>
      <c r="AD1115" s="161"/>
      <c r="AE1115" s="161"/>
      <c r="AF1115" s="161"/>
      <c r="AG1115" s="161"/>
      <c r="AH1115" s="161"/>
      <c r="AI1115" s="161"/>
      <c r="AJ1115" s="161"/>
      <c r="AK1115" s="161"/>
      <c r="AL1115" s="161"/>
      <c r="AM1115" s="161"/>
      <c r="AN1115" s="506"/>
      <c r="AO1115" s="161"/>
      <c r="AP1115" s="161"/>
      <c r="AQ1115" s="161"/>
      <c r="AR1115" s="161"/>
      <c r="AS1115" s="161"/>
      <c r="AT1115" s="262"/>
      <c r="AU1115" s="263"/>
    </row>
    <row r="1116" spans="22:47" x14ac:dyDescent="0.3">
      <c r="V1116" s="226"/>
      <c r="W1116" s="226"/>
      <c r="X1116" s="226"/>
      <c r="Y1116" s="226"/>
      <c r="Z1116" s="226"/>
      <c r="AA1116" s="161"/>
      <c r="AB1116" s="161"/>
      <c r="AC1116" s="161"/>
      <c r="AD1116" s="161"/>
      <c r="AE1116" s="161"/>
      <c r="AF1116" s="161"/>
      <c r="AG1116" s="161"/>
      <c r="AH1116" s="161"/>
      <c r="AI1116" s="161"/>
      <c r="AJ1116" s="161"/>
      <c r="AK1116" s="161"/>
      <c r="AL1116" s="161"/>
      <c r="AM1116" s="161"/>
      <c r="AN1116" s="506"/>
      <c r="AO1116" s="161"/>
      <c r="AP1116" s="161"/>
      <c r="AQ1116" s="161"/>
      <c r="AR1116" s="161"/>
      <c r="AS1116" s="161"/>
      <c r="AT1116" s="262"/>
      <c r="AU1116" s="263"/>
    </row>
    <row r="1117" spans="22:47" x14ac:dyDescent="0.3">
      <c r="V1117" s="226"/>
      <c r="W1117" s="226"/>
      <c r="X1117" s="226"/>
      <c r="Y1117" s="226"/>
      <c r="Z1117" s="226"/>
      <c r="AA1117" s="161"/>
      <c r="AB1117" s="161"/>
      <c r="AC1117" s="161"/>
      <c r="AD1117" s="161"/>
      <c r="AE1117" s="161"/>
      <c r="AF1117" s="161"/>
      <c r="AG1117" s="161"/>
      <c r="AH1117" s="161"/>
      <c r="AI1117" s="161"/>
      <c r="AJ1117" s="161"/>
      <c r="AK1117" s="161"/>
      <c r="AL1117" s="161"/>
      <c r="AM1117" s="161"/>
      <c r="AN1117" s="506"/>
      <c r="AO1117" s="161"/>
      <c r="AP1117" s="161"/>
      <c r="AQ1117" s="161"/>
      <c r="AR1117" s="161"/>
      <c r="AS1117" s="161"/>
      <c r="AT1117" s="262"/>
      <c r="AU1117" s="263"/>
    </row>
    <row r="1118" spans="22:47" x14ac:dyDescent="0.3">
      <c r="V1118" s="226"/>
      <c r="W1118" s="226"/>
      <c r="X1118" s="226"/>
      <c r="Y1118" s="226"/>
      <c r="Z1118" s="226"/>
      <c r="AA1118" s="161"/>
      <c r="AB1118" s="161"/>
      <c r="AC1118" s="161"/>
      <c r="AD1118" s="161"/>
      <c r="AE1118" s="161"/>
      <c r="AF1118" s="161"/>
      <c r="AG1118" s="161"/>
      <c r="AH1118" s="161"/>
      <c r="AI1118" s="161"/>
      <c r="AJ1118" s="161"/>
      <c r="AK1118" s="161"/>
      <c r="AL1118" s="161"/>
      <c r="AM1118" s="161"/>
      <c r="AN1118" s="506"/>
      <c r="AO1118" s="161"/>
      <c r="AP1118" s="161"/>
      <c r="AQ1118" s="161"/>
      <c r="AR1118" s="161"/>
      <c r="AS1118" s="161"/>
      <c r="AT1118" s="262"/>
      <c r="AU1118" s="263"/>
    </row>
    <row r="1119" spans="22:47" x14ac:dyDescent="0.3">
      <c r="V1119" s="226"/>
      <c r="W1119" s="226"/>
      <c r="X1119" s="226"/>
      <c r="Y1119" s="226"/>
      <c r="Z1119" s="226"/>
      <c r="AA1119" s="161"/>
      <c r="AB1119" s="161"/>
      <c r="AC1119" s="161"/>
      <c r="AD1119" s="161"/>
      <c r="AE1119" s="161"/>
      <c r="AF1119" s="161"/>
      <c r="AG1119" s="161"/>
      <c r="AH1119" s="161"/>
      <c r="AI1119" s="161"/>
      <c r="AJ1119" s="161"/>
      <c r="AK1119" s="161"/>
      <c r="AL1119" s="161"/>
      <c r="AM1119" s="161"/>
      <c r="AN1119" s="506"/>
      <c r="AO1119" s="161"/>
      <c r="AP1119" s="161"/>
      <c r="AQ1119" s="161"/>
      <c r="AR1119" s="161"/>
      <c r="AS1119" s="161"/>
      <c r="AT1119" s="262"/>
      <c r="AU1119" s="263"/>
    </row>
    <row r="1120" spans="22:47" x14ac:dyDescent="0.3">
      <c r="V1120" s="226"/>
      <c r="W1120" s="226"/>
      <c r="X1120" s="226"/>
      <c r="Y1120" s="226"/>
      <c r="Z1120" s="226"/>
      <c r="AA1120" s="161"/>
      <c r="AB1120" s="161"/>
      <c r="AC1120" s="161"/>
      <c r="AD1120" s="161"/>
      <c r="AE1120" s="161"/>
      <c r="AF1120" s="161"/>
      <c r="AG1120" s="161"/>
      <c r="AH1120" s="161"/>
      <c r="AI1120" s="161"/>
      <c r="AJ1120" s="161"/>
      <c r="AK1120" s="161"/>
      <c r="AL1120" s="161"/>
      <c r="AM1120" s="161"/>
      <c r="AN1120" s="506"/>
      <c r="AO1120" s="161"/>
      <c r="AP1120" s="161"/>
      <c r="AQ1120" s="161"/>
      <c r="AR1120" s="161"/>
      <c r="AS1120" s="161"/>
      <c r="AT1120" s="262"/>
      <c r="AU1120" s="263"/>
    </row>
    <row r="1121" spans="22:47" x14ac:dyDescent="0.3">
      <c r="V1121" s="226"/>
      <c r="W1121" s="226"/>
      <c r="X1121" s="226"/>
      <c r="Y1121" s="226"/>
      <c r="Z1121" s="226"/>
      <c r="AA1121" s="161"/>
      <c r="AB1121" s="161"/>
      <c r="AC1121" s="161"/>
      <c r="AD1121" s="161"/>
      <c r="AE1121" s="161"/>
      <c r="AF1121" s="161"/>
      <c r="AG1121" s="161"/>
      <c r="AH1121" s="161"/>
      <c r="AI1121" s="161"/>
      <c r="AJ1121" s="161"/>
      <c r="AK1121" s="161"/>
      <c r="AL1121" s="161"/>
      <c r="AM1121" s="161"/>
      <c r="AN1121" s="506"/>
      <c r="AO1121" s="161"/>
      <c r="AP1121" s="161"/>
      <c r="AQ1121" s="161"/>
      <c r="AR1121" s="161"/>
      <c r="AS1121" s="161"/>
      <c r="AT1121" s="262"/>
      <c r="AU1121" s="263"/>
    </row>
    <row r="1122" spans="22:47" x14ac:dyDescent="0.3">
      <c r="V1122" s="226"/>
      <c r="W1122" s="226"/>
      <c r="X1122" s="226"/>
      <c r="Y1122" s="226"/>
      <c r="Z1122" s="226"/>
      <c r="AA1122" s="161"/>
      <c r="AB1122" s="161"/>
      <c r="AC1122" s="161"/>
      <c r="AD1122" s="161"/>
      <c r="AE1122" s="161"/>
      <c r="AF1122" s="161"/>
      <c r="AG1122" s="161"/>
      <c r="AH1122" s="161"/>
      <c r="AI1122" s="161"/>
      <c r="AJ1122" s="161"/>
      <c r="AK1122" s="161"/>
      <c r="AL1122" s="161"/>
      <c r="AM1122" s="161"/>
      <c r="AN1122" s="506"/>
      <c r="AO1122" s="161"/>
      <c r="AP1122" s="161"/>
      <c r="AQ1122" s="161"/>
      <c r="AR1122" s="161"/>
      <c r="AS1122" s="161"/>
      <c r="AT1122" s="262"/>
      <c r="AU1122" s="263"/>
    </row>
    <row r="1123" spans="22:47" x14ac:dyDescent="0.3">
      <c r="V1123" s="226"/>
      <c r="W1123" s="226"/>
      <c r="X1123" s="226"/>
      <c r="Y1123" s="226"/>
      <c r="Z1123" s="226"/>
      <c r="AA1123" s="161"/>
      <c r="AB1123" s="161"/>
      <c r="AC1123" s="161"/>
      <c r="AD1123" s="161"/>
      <c r="AE1123" s="161"/>
      <c r="AF1123" s="161"/>
      <c r="AG1123" s="161"/>
      <c r="AH1123" s="161"/>
      <c r="AI1123" s="161"/>
      <c r="AJ1123" s="161"/>
      <c r="AK1123" s="161"/>
      <c r="AL1123" s="161"/>
      <c r="AM1123" s="161"/>
      <c r="AN1123" s="506"/>
      <c r="AO1123" s="161"/>
      <c r="AP1123" s="161"/>
      <c r="AQ1123" s="161"/>
      <c r="AR1123" s="161"/>
      <c r="AS1123" s="161"/>
      <c r="AT1123" s="262"/>
      <c r="AU1123" s="263"/>
    </row>
    <row r="1124" spans="22:47" x14ac:dyDescent="0.3">
      <c r="V1124" s="226"/>
      <c r="W1124" s="226"/>
      <c r="X1124" s="226"/>
      <c r="Y1124" s="226"/>
      <c r="Z1124" s="226"/>
      <c r="AA1124" s="161"/>
      <c r="AB1124" s="161"/>
      <c r="AC1124" s="161"/>
      <c r="AD1124" s="161"/>
      <c r="AE1124" s="161"/>
      <c r="AF1124" s="161"/>
      <c r="AG1124" s="161"/>
      <c r="AH1124" s="161"/>
      <c r="AI1124" s="161"/>
      <c r="AJ1124" s="161"/>
      <c r="AK1124" s="161"/>
      <c r="AL1124" s="161"/>
      <c r="AM1124" s="161"/>
      <c r="AN1124" s="506"/>
      <c r="AO1124" s="161"/>
      <c r="AP1124" s="161"/>
      <c r="AQ1124" s="161"/>
      <c r="AR1124" s="161"/>
      <c r="AS1124" s="161"/>
      <c r="AT1124" s="262"/>
      <c r="AU1124" s="263"/>
    </row>
    <row r="1125" spans="22:47" x14ac:dyDescent="0.3">
      <c r="V1125" s="226"/>
      <c r="W1125" s="226"/>
      <c r="X1125" s="226"/>
      <c r="Y1125" s="226"/>
      <c r="Z1125" s="226"/>
      <c r="AA1125" s="161"/>
      <c r="AB1125" s="161"/>
      <c r="AC1125" s="161"/>
      <c r="AD1125" s="161"/>
      <c r="AE1125" s="161"/>
      <c r="AF1125" s="161"/>
      <c r="AG1125" s="161"/>
      <c r="AH1125" s="161"/>
      <c r="AI1125" s="161"/>
      <c r="AJ1125" s="161"/>
      <c r="AK1125" s="161"/>
      <c r="AL1125" s="161"/>
      <c r="AM1125" s="161"/>
      <c r="AN1125" s="506"/>
      <c r="AO1125" s="161"/>
      <c r="AP1125" s="161"/>
      <c r="AQ1125" s="161"/>
      <c r="AR1125" s="161"/>
      <c r="AS1125" s="161"/>
      <c r="AT1125" s="262"/>
      <c r="AU1125" s="263"/>
    </row>
    <row r="1126" spans="22:47" x14ac:dyDescent="0.3">
      <c r="V1126" s="226"/>
      <c r="W1126" s="226"/>
      <c r="X1126" s="226"/>
      <c r="Y1126" s="226"/>
      <c r="Z1126" s="226"/>
      <c r="AA1126" s="161"/>
      <c r="AB1126" s="161"/>
      <c r="AC1126" s="161"/>
      <c r="AD1126" s="161"/>
      <c r="AE1126" s="161"/>
      <c r="AF1126" s="161"/>
      <c r="AG1126" s="161"/>
      <c r="AH1126" s="161"/>
      <c r="AI1126" s="161"/>
      <c r="AJ1126" s="161"/>
      <c r="AK1126" s="161"/>
      <c r="AL1126" s="161"/>
      <c r="AM1126" s="161"/>
      <c r="AN1126" s="506"/>
      <c r="AO1126" s="161"/>
      <c r="AP1126" s="161"/>
      <c r="AQ1126" s="161"/>
      <c r="AR1126" s="161"/>
      <c r="AS1126" s="161"/>
      <c r="AT1126" s="262"/>
      <c r="AU1126" s="263"/>
    </row>
    <row r="1127" spans="22:47" x14ac:dyDescent="0.3">
      <c r="V1127" s="226"/>
      <c r="W1127" s="226"/>
      <c r="X1127" s="226"/>
      <c r="Y1127" s="226"/>
      <c r="Z1127" s="226"/>
      <c r="AA1127" s="161"/>
      <c r="AB1127" s="161"/>
      <c r="AC1127" s="161"/>
      <c r="AD1127" s="161"/>
      <c r="AE1127" s="161"/>
      <c r="AF1127" s="161"/>
      <c r="AG1127" s="161"/>
      <c r="AH1127" s="161"/>
      <c r="AI1127" s="161"/>
      <c r="AJ1127" s="161"/>
      <c r="AK1127" s="161"/>
      <c r="AL1127" s="161"/>
      <c r="AM1127" s="161"/>
      <c r="AN1127" s="506"/>
      <c r="AO1127" s="161"/>
      <c r="AP1127" s="161"/>
      <c r="AQ1127" s="161"/>
      <c r="AR1127" s="161"/>
      <c r="AS1127" s="161"/>
      <c r="AT1127" s="262"/>
      <c r="AU1127" s="263"/>
    </row>
    <row r="1128" spans="22:47" x14ac:dyDescent="0.3">
      <c r="V1128" s="226"/>
      <c r="W1128" s="226"/>
      <c r="X1128" s="226"/>
      <c r="Y1128" s="226"/>
      <c r="Z1128" s="226"/>
      <c r="AA1128" s="161"/>
      <c r="AB1128" s="161"/>
      <c r="AC1128" s="161"/>
      <c r="AD1128" s="161"/>
      <c r="AE1128" s="161"/>
      <c r="AF1128" s="161"/>
      <c r="AG1128" s="161"/>
      <c r="AH1128" s="161"/>
      <c r="AI1128" s="161"/>
      <c r="AJ1128" s="161"/>
      <c r="AK1128" s="161"/>
      <c r="AL1128" s="161"/>
      <c r="AM1128" s="161"/>
      <c r="AN1128" s="506"/>
      <c r="AO1128" s="161"/>
      <c r="AP1128" s="161"/>
      <c r="AQ1128" s="161"/>
      <c r="AR1128" s="161"/>
      <c r="AS1128" s="161"/>
      <c r="AT1128" s="262"/>
      <c r="AU1128" s="263"/>
    </row>
    <row r="1129" spans="22:47" x14ac:dyDescent="0.3">
      <c r="V1129" s="226"/>
      <c r="W1129" s="226"/>
      <c r="X1129" s="226"/>
      <c r="Y1129" s="226"/>
      <c r="Z1129" s="226"/>
      <c r="AA1129" s="161"/>
      <c r="AB1129" s="161"/>
      <c r="AC1129" s="161"/>
      <c r="AD1129" s="161"/>
      <c r="AE1129" s="161"/>
      <c r="AF1129" s="161"/>
      <c r="AG1129" s="161"/>
      <c r="AH1129" s="161"/>
      <c r="AI1129" s="161"/>
      <c r="AJ1129" s="161"/>
      <c r="AK1129" s="161"/>
      <c r="AL1129" s="161"/>
      <c r="AM1129" s="161"/>
      <c r="AN1129" s="506"/>
      <c r="AO1129" s="161"/>
      <c r="AP1129" s="161"/>
      <c r="AQ1129" s="161"/>
      <c r="AR1129" s="161"/>
      <c r="AS1129" s="161"/>
      <c r="AT1129" s="262"/>
      <c r="AU1129" s="263"/>
    </row>
    <row r="1130" spans="22:47" x14ac:dyDescent="0.3">
      <c r="V1130" s="226"/>
      <c r="W1130" s="226"/>
      <c r="X1130" s="226"/>
      <c r="Y1130" s="226"/>
      <c r="Z1130" s="226"/>
      <c r="AA1130" s="161"/>
      <c r="AB1130" s="161"/>
      <c r="AC1130" s="161"/>
      <c r="AD1130" s="161"/>
      <c r="AE1130" s="161"/>
      <c r="AF1130" s="161"/>
      <c r="AG1130" s="161"/>
      <c r="AH1130" s="161"/>
      <c r="AI1130" s="161"/>
      <c r="AJ1130" s="161"/>
      <c r="AK1130" s="161"/>
      <c r="AL1130" s="161"/>
      <c r="AM1130" s="161"/>
      <c r="AN1130" s="506"/>
      <c r="AO1130" s="161"/>
      <c r="AP1130" s="161"/>
      <c r="AQ1130" s="161"/>
      <c r="AR1130" s="161"/>
      <c r="AS1130" s="161"/>
      <c r="AT1130" s="262"/>
      <c r="AU1130" s="263"/>
    </row>
    <row r="1131" spans="22:47" x14ac:dyDescent="0.3">
      <c r="V1131" s="226"/>
      <c r="W1131" s="226"/>
      <c r="X1131" s="226"/>
      <c r="Y1131" s="226"/>
      <c r="Z1131" s="226"/>
      <c r="AA1131" s="161"/>
      <c r="AB1131" s="161"/>
      <c r="AC1131" s="161"/>
      <c r="AD1131" s="161"/>
      <c r="AE1131" s="161"/>
      <c r="AF1131" s="161"/>
      <c r="AG1131" s="161"/>
      <c r="AH1131" s="161"/>
      <c r="AI1131" s="161"/>
      <c r="AJ1131" s="161"/>
      <c r="AK1131" s="161"/>
      <c r="AL1131" s="161"/>
      <c r="AM1131" s="161"/>
      <c r="AN1131" s="506"/>
      <c r="AO1131" s="161"/>
      <c r="AP1131" s="161"/>
      <c r="AQ1131" s="161"/>
      <c r="AR1131" s="161"/>
      <c r="AS1131" s="161"/>
      <c r="AT1131" s="262"/>
      <c r="AU1131" s="263"/>
    </row>
    <row r="1132" spans="22:47" x14ac:dyDescent="0.3">
      <c r="V1132" s="226"/>
      <c r="W1132" s="226"/>
      <c r="X1132" s="226"/>
      <c r="Y1132" s="226"/>
      <c r="Z1132" s="226"/>
      <c r="AA1132" s="161"/>
      <c r="AB1132" s="161"/>
      <c r="AC1132" s="161"/>
      <c r="AD1132" s="161"/>
      <c r="AE1132" s="161"/>
      <c r="AF1132" s="161"/>
      <c r="AG1132" s="161"/>
      <c r="AH1132" s="161"/>
      <c r="AI1132" s="161"/>
      <c r="AJ1132" s="161"/>
      <c r="AK1132" s="161"/>
      <c r="AL1132" s="161"/>
      <c r="AM1132" s="161"/>
      <c r="AN1132" s="506"/>
      <c r="AO1132" s="161"/>
      <c r="AP1132" s="161"/>
      <c r="AQ1132" s="161"/>
      <c r="AR1132" s="161"/>
      <c r="AS1132" s="161"/>
      <c r="AT1132" s="262"/>
      <c r="AU1132" s="263"/>
    </row>
    <row r="1133" spans="22:47" x14ac:dyDescent="0.3">
      <c r="V1133" s="226"/>
      <c r="W1133" s="226"/>
      <c r="X1133" s="226"/>
      <c r="Y1133" s="226"/>
      <c r="Z1133" s="226"/>
      <c r="AA1133" s="161"/>
      <c r="AB1133" s="161"/>
      <c r="AC1133" s="161"/>
      <c r="AD1133" s="161"/>
      <c r="AE1133" s="161"/>
      <c r="AF1133" s="161"/>
      <c r="AG1133" s="161"/>
      <c r="AH1133" s="161"/>
      <c r="AI1133" s="161"/>
      <c r="AJ1133" s="161"/>
      <c r="AK1133" s="161"/>
      <c r="AL1133" s="161"/>
      <c r="AM1133" s="161"/>
      <c r="AN1133" s="506"/>
      <c r="AO1133" s="161"/>
      <c r="AP1133" s="161"/>
      <c r="AQ1133" s="161"/>
      <c r="AR1133" s="161"/>
      <c r="AS1133" s="161"/>
      <c r="AT1133" s="262"/>
      <c r="AU1133" s="263"/>
    </row>
    <row r="1134" spans="22:47" x14ac:dyDescent="0.3">
      <c r="V1134" s="226"/>
      <c r="W1134" s="226"/>
      <c r="X1134" s="226"/>
      <c r="Y1134" s="226"/>
      <c r="Z1134" s="226"/>
      <c r="AA1134" s="161"/>
      <c r="AB1134" s="161"/>
      <c r="AC1134" s="161"/>
      <c r="AD1134" s="161"/>
      <c r="AE1134" s="161"/>
      <c r="AF1134" s="161"/>
      <c r="AG1134" s="161"/>
      <c r="AH1134" s="161"/>
      <c r="AI1134" s="161"/>
      <c r="AJ1134" s="161"/>
      <c r="AK1134" s="161"/>
      <c r="AL1134" s="161"/>
      <c r="AM1134" s="161"/>
      <c r="AN1134" s="506"/>
      <c r="AO1134" s="161"/>
      <c r="AP1134" s="161"/>
      <c r="AQ1134" s="161"/>
      <c r="AR1134" s="161"/>
      <c r="AS1134" s="161"/>
      <c r="AT1134" s="262"/>
      <c r="AU1134" s="263"/>
    </row>
    <row r="1135" spans="22:47" x14ac:dyDescent="0.3">
      <c r="V1135" s="226"/>
      <c r="W1135" s="226"/>
      <c r="X1135" s="226"/>
      <c r="Y1135" s="226"/>
      <c r="Z1135" s="226"/>
      <c r="AA1135" s="161"/>
      <c r="AB1135" s="161"/>
      <c r="AC1135" s="161"/>
      <c r="AD1135" s="161"/>
      <c r="AE1135" s="161"/>
      <c r="AF1135" s="161"/>
      <c r="AG1135" s="161"/>
      <c r="AH1135" s="161"/>
      <c r="AI1135" s="161"/>
      <c r="AJ1135" s="161"/>
      <c r="AK1135" s="161"/>
      <c r="AL1135" s="161"/>
      <c r="AM1135" s="161"/>
      <c r="AN1135" s="506"/>
      <c r="AO1135" s="161"/>
      <c r="AP1135" s="161"/>
      <c r="AQ1135" s="161"/>
      <c r="AR1135" s="161"/>
      <c r="AS1135" s="161"/>
      <c r="AT1135" s="262"/>
      <c r="AU1135" s="263"/>
    </row>
    <row r="1136" spans="22:47" x14ac:dyDescent="0.3">
      <c r="V1136" s="226"/>
      <c r="W1136" s="226"/>
      <c r="X1136" s="226"/>
      <c r="Y1136" s="226"/>
      <c r="Z1136" s="226"/>
      <c r="AA1136" s="161"/>
      <c r="AB1136" s="161"/>
      <c r="AC1136" s="161"/>
      <c r="AD1136" s="161"/>
      <c r="AE1136" s="161"/>
      <c r="AF1136" s="161"/>
      <c r="AG1136" s="161"/>
      <c r="AH1136" s="161"/>
      <c r="AI1136" s="161"/>
      <c r="AJ1136" s="161"/>
      <c r="AK1136" s="161"/>
      <c r="AL1136" s="161"/>
      <c r="AM1136" s="161"/>
      <c r="AN1136" s="506"/>
      <c r="AO1136" s="161"/>
      <c r="AP1136" s="161"/>
      <c r="AQ1136" s="161"/>
      <c r="AR1136" s="161"/>
      <c r="AS1136" s="161"/>
      <c r="AT1136" s="262"/>
      <c r="AU1136" s="263"/>
    </row>
    <row r="1137" spans="22:47" x14ac:dyDescent="0.3">
      <c r="V1137" s="226"/>
      <c r="W1137" s="226"/>
      <c r="X1137" s="226"/>
      <c r="Y1137" s="226"/>
      <c r="Z1137" s="226"/>
      <c r="AA1137" s="161"/>
      <c r="AB1137" s="161"/>
      <c r="AC1137" s="161"/>
      <c r="AD1137" s="161"/>
      <c r="AE1137" s="161"/>
      <c r="AF1137" s="161"/>
      <c r="AG1137" s="161"/>
      <c r="AH1137" s="161"/>
      <c r="AI1137" s="161"/>
      <c r="AJ1137" s="161"/>
      <c r="AK1137" s="161"/>
      <c r="AL1137" s="161"/>
      <c r="AM1137" s="161"/>
      <c r="AN1137" s="506"/>
      <c r="AO1137" s="161"/>
      <c r="AP1137" s="161"/>
      <c r="AQ1137" s="161"/>
      <c r="AR1137" s="161"/>
      <c r="AS1137" s="161"/>
      <c r="AT1137" s="262"/>
      <c r="AU1137" s="263"/>
    </row>
    <row r="1138" spans="22:47" x14ac:dyDescent="0.3">
      <c r="V1138" s="226"/>
      <c r="W1138" s="226"/>
      <c r="X1138" s="226"/>
      <c r="Y1138" s="226"/>
      <c r="Z1138" s="226"/>
      <c r="AA1138" s="161"/>
      <c r="AB1138" s="161"/>
      <c r="AC1138" s="161"/>
      <c r="AD1138" s="161"/>
      <c r="AE1138" s="161"/>
      <c r="AF1138" s="161"/>
      <c r="AG1138" s="161"/>
      <c r="AH1138" s="161"/>
      <c r="AI1138" s="161"/>
      <c r="AJ1138" s="161"/>
      <c r="AK1138" s="161"/>
      <c r="AL1138" s="161"/>
      <c r="AM1138" s="161"/>
      <c r="AN1138" s="506"/>
      <c r="AO1138" s="161"/>
      <c r="AP1138" s="161"/>
      <c r="AQ1138" s="161"/>
      <c r="AR1138" s="161"/>
      <c r="AS1138" s="161"/>
      <c r="AT1138" s="262"/>
      <c r="AU1138" s="263"/>
    </row>
    <row r="1139" spans="22:47" x14ac:dyDescent="0.3">
      <c r="V1139" s="226"/>
      <c r="W1139" s="226"/>
      <c r="X1139" s="226"/>
      <c r="Y1139" s="226"/>
      <c r="Z1139" s="226"/>
      <c r="AA1139" s="161"/>
      <c r="AB1139" s="161"/>
      <c r="AC1139" s="161"/>
      <c r="AD1139" s="161"/>
      <c r="AE1139" s="161"/>
      <c r="AF1139" s="161"/>
      <c r="AG1139" s="161"/>
      <c r="AH1139" s="161"/>
      <c r="AI1139" s="161"/>
      <c r="AJ1139" s="161"/>
      <c r="AK1139" s="161"/>
      <c r="AL1139" s="161"/>
      <c r="AM1139" s="161"/>
      <c r="AN1139" s="506"/>
      <c r="AO1139" s="161"/>
      <c r="AP1139" s="161"/>
      <c r="AQ1139" s="161"/>
      <c r="AR1139" s="161"/>
      <c r="AS1139" s="161"/>
      <c r="AT1139" s="262"/>
      <c r="AU1139" s="263"/>
    </row>
    <row r="1140" spans="22:47" x14ac:dyDescent="0.3">
      <c r="V1140" s="226"/>
      <c r="W1140" s="226"/>
      <c r="X1140" s="226"/>
      <c r="Y1140" s="226"/>
      <c r="Z1140" s="226"/>
      <c r="AA1140" s="161"/>
      <c r="AB1140" s="161"/>
      <c r="AC1140" s="161"/>
      <c r="AD1140" s="161"/>
      <c r="AE1140" s="161"/>
      <c r="AF1140" s="161"/>
      <c r="AG1140" s="161"/>
      <c r="AH1140" s="161"/>
      <c r="AI1140" s="161"/>
      <c r="AJ1140" s="161"/>
      <c r="AK1140" s="161"/>
      <c r="AL1140" s="161"/>
      <c r="AM1140" s="161"/>
      <c r="AN1140" s="506"/>
      <c r="AO1140" s="161"/>
      <c r="AP1140" s="161"/>
      <c r="AQ1140" s="161"/>
      <c r="AR1140" s="161"/>
      <c r="AS1140" s="161"/>
      <c r="AT1140" s="262"/>
      <c r="AU1140" s="263"/>
    </row>
    <row r="1141" spans="22:47" x14ac:dyDescent="0.3">
      <c r="V1141" s="226"/>
      <c r="W1141" s="226"/>
      <c r="X1141" s="226"/>
      <c r="Y1141" s="226"/>
      <c r="Z1141" s="226"/>
      <c r="AA1141" s="161"/>
      <c r="AB1141" s="161"/>
      <c r="AC1141" s="161"/>
      <c r="AD1141" s="161"/>
      <c r="AE1141" s="161"/>
      <c r="AF1141" s="161"/>
      <c r="AG1141" s="161"/>
      <c r="AH1141" s="161"/>
      <c r="AI1141" s="161"/>
      <c r="AJ1141" s="161"/>
      <c r="AK1141" s="161"/>
      <c r="AL1141" s="161"/>
      <c r="AM1141" s="161"/>
      <c r="AN1141" s="506"/>
      <c r="AO1141" s="161"/>
      <c r="AP1141" s="161"/>
      <c r="AQ1141" s="161"/>
      <c r="AR1141" s="161"/>
      <c r="AS1141" s="161"/>
      <c r="AT1141" s="262"/>
      <c r="AU1141" s="263"/>
    </row>
    <row r="1142" spans="22:47" x14ac:dyDescent="0.3">
      <c r="V1142" s="226"/>
      <c r="W1142" s="226"/>
      <c r="X1142" s="226"/>
      <c r="Y1142" s="226"/>
      <c r="Z1142" s="226"/>
      <c r="AA1142" s="161"/>
      <c r="AB1142" s="161"/>
      <c r="AC1142" s="161"/>
      <c r="AD1142" s="161"/>
      <c r="AE1142" s="161"/>
      <c r="AF1142" s="161"/>
      <c r="AG1142" s="161"/>
      <c r="AH1142" s="161"/>
      <c r="AI1142" s="161"/>
      <c r="AJ1142" s="161"/>
      <c r="AK1142" s="161"/>
      <c r="AL1142" s="161"/>
      <c r="AM1142" s="161"/>
      <c r="AN1142" s="506"/>
      <c r="AO1142" s="161"/>
      <c r="AP1142" s="161"/>
      <c r="AQ1142" s="161"/>
      <c r="AR1142" s="161"/>
      <c r="AS1142" s="161"/>
      <c r="AT1142" s="262"/>
      <c r="AU1142" s="263"/>
    </row>
    <row r="1143" spans="22:47" x14ac:dyDescent="0.3">
      <c r="V1143" s="226"/>
      <c r="W1143" s="226"/>
      <c r="X1143" s="226"/>
      <c r="Y1143" s="226"/>
      <c r="Z1143" s="226"/>
      <c r="AA1143" s="161"/>
      <c r="AB1143" s="161"/>
      <c r="AC1143" s="161"/>
      <c r="AD1143" s="161"/>
      <c r="AE1143" s="161"/>
      <c r="AF1143" s="161"/>
      <c r="AG1143" s="161"/>
      <c r="AH1143" s="161"/>
      <c r="AI1143" s="161"/>
      <c r="AJ1143" s="161"/>
      <c r="AK1143" s="161"/>
      <c r="AL1143" s="161"/>
      <c r="AM1143" s="161"/>
      <c r="AN1143" s="506"/>
      <c r="AO1143" s="161"/>
      <c r="AP1143" s="161"/>
      <c r="AQ1143" s="161"/>
      <c r="AR1143" s="161"/>
      <c r="AS1143" s="161"/>
      <c r="AT1143" s="262"/>
      <c r="AU1143" s="263"/>
    </row>
    <row r="1144" spans="22:47" x14ac:dyDescent="0.3">
      <c r="V1144" s="226"/>
      <c r="W1144" s="226"/>
      <c r="X1144" s="226"/>
      <c r="Y1144" s="226"/>
      <c r="Z1144" s="226"/>
      <c r="AA1144" s="161"/>
      <c r="AB1144" s="161"/>
      <c r="AC1144" s="161"/>
      <c r="AD1144" s="161"/>
      <c r="AE1144" s="161"/>
      <c r="AF1144" s="161"/>
      <c r="AG1144" s="161"/>
      <c r="AH1144" s="161"/>
      <c r="AI1144" s="161"/>
      <c r="AJ1144" s="161"/>
      <c r="AK1144" s="161"/>
      <c r="AL1144" s="161"/>
      <c r="AM1144" s="161"/>
      <c r="AN1144" s="506"/>
      <c r="AO1144" s="161"/>
      <c r="AP1144" s="161"/>
      <c r="AQ1144" s="161"/>
      <c r="AR1144" s="161"/>
      <c r="AS1144" s="161"/>
      <c r="AT1144" s="262"/>
      <c r="AU1144" s="263"/>
    </row>
    <row r="1145" spans="22:47" x14ac:dyDescent="0.3">
      <c r="V1145" s="226"/>
      <c r="W1145" s="226"/>
      <c r="X1145" s="226"/>
      <c r="Y1145" s="226"/>
      <c r="Z1145" s="226"/>
      <c r="AA1145" s="161"/>
      <c r="AB1145" s="161"/>
      <c r="AC1145" s="161"/>
      <c r="AD1145" s="161"/>
      <c r="AE1145" s="161"/>
      <c r="AF1145" s="161"/>
      <c r="AG1145" s="161"/>
      <c r="AH1145" s="161"/>
      <c r="AI1145" s="161"/>
      <c r="AJ1145" s="161"/>
      <c r="AK1145" s="161"/>
      <c r="AL1145" s="161"/>
      <c r="AM1145" s="161"/>
      <c r="AN1145" s="506"/>
      <c r="AO1145" s="161"/>
      <c r="AP1145" s="161"/>
      <c r="AQ1145" s="161"/>
      <c r="AR1145" s="161"/>
      <c r="AS1145" s="161"/>
      <c r="AT1145" s="262"/>
      <c r="AU1145" s="263"/>
    </row>
    <row r="1146" spans="22:47" x14ac:dyDescent="0.3">
      <c r="V1146" s="226"/>
      <c r="W1146" s="226"/>
      <c r="X1146" s="226"/>
      <c r="Y1146" s="226"/>
      <c r="Z1146" s="226"/>
      <c r="AA1146" s="161"/>
      <c r="AB1146" s="161"/>
      <c r="AC1146" s="161"/>
      <c r="AD1146" s="161"/>
      <c r="AE1146" s="161"/>
      <c r="AF1146" s="161"/>
      <c r="AG1146" s="161"/>
      <c r="AH1146" s="161"/>
      <c r="AI1146" s="161"/>
      <c r="AJ1146" s="161"/>
      <c r="AK1146" s="161"/>
      <c r="AL1146" s="161"/>
      <c r="AM1146" s="161"/>
      <c r="AN1146" s="506"/>
      <c r="AO1146" s="161"/>
      <c r="AP1146" s="161"/>
      <c r="AQ1146" s="161"/>
      <c r="AR1146" s="161"/>
      <c r="AS1146" s="161"/>
      <c r="AT1146" s="262"/>
      <c r="AU1146" s="263"/>
    </row>
    <row r="1147" spans="22:47" x14ac:dyDescent="0.3">
      <c r="V1147" s="226"/>
      <c r="W1147" s="226"/>
      <c r="X1147" s="226"/>
      <c r="Y1147" s="226"/>
      <c r="Z1147" s="226"/>
      <c r="AA1147" s="161"/>
      <c r="AB1147" s="161"/>
      <c r="AC1147" s="161"/>
      <c r="AD1147" s="161"/>
      <c r="AE1147" s="161"/>
      <c r="AF1147" s="161"/>
      <c r="AG1147" s="161"/>
      <c r="AH1147" s="161"/>
      <c r="AI1147" s="161"/>
      <c r="AJ1147" s="161"/>
      <c r="AK1147" s="161"/>
      <c r="AL1147" s="161"/>
      <c r="AM1147" s="161"/>
      <c r="AN1147" s="506"/>
      <c r="AO1147" s="161"/>
      <c r="AP1147" s="161"/>
      <c r="AQ1147" s="161"/>
      <c r="AR1147" s="161"/>
      <c r="AS1147" s="161"/>
      <c r="AT1147" s="262"/>
      <c r="AU1147" s="263"/>
    </row>
    <row r="1148" spans="22:47" x14ac:dyDescent="0.3">
      <c r="V1148" s="226"/>
      <c r="W1148" s="226"/>
      <c r="X1148" s="226"/>
      <c r="Y1148" s="226"/>
      <c r="Z1148" s="226"/>
      <c r="AA1148" s="161"/>
      <c r="AB1148" s="161"/>
      <c r="AC1148" s="161"/>
      <c r="AD1148" s="161"/>
      <c r="AE1148" s="161"/>
      <c r="AF1148" s="161"/>
      <c r="AG1148" s="161"/>
      <c r="AH1148" s="161"/>
      <c r="AI1148" s="161"/>
      <c r="AJ1148" s="161"/>
      <c r="AK1148" s="161"/>
      <c r="AL1148" s="161"/>
      <c r="AM1148" s="161"/>
      <c r="AN1148" s="506"/>
      <c r="AO1148" s="161"/>
      <c r="AP1148" s="161"/>
      <c r="AQ1148" s="161"/>
      <c r="AR1148" s="161"/>
      <c r="AS1148" s="161"/>
      <c r="AT1148" s="262"/>
      <c r="AU1148" s="263"/>
    </row>
    <row r="1149" spans="22:47" x14ac:dyDescent="0.3">
      <c r="V1149" s="226"/>
      <c r="W1149" s="226"/>
      <c r="X1149" s="226"/>
      <c r="Y1149" s="226"/>
      <c r="Z1149" s="226"/>
      <c r="AA1149" s="161"/>
      <c r="AB1149" s="161"/>
      <c r="AC1149" s="161"/>
      <c r="AD1149" s="161"/>
      <c r="AE1149" s="161"/>
      <c r="AF1149" s="161"/>
      <c r="AG1149" s="161"/>
      <c r="AH1149" s="161"/>
      <c r="AI1149" s="161"/>
      <c r="AJ1149" s="161"/>
      <c r="AK1149" s="161"/>
      <c r="AL1149" s="161"/>
      <c r="AM1149" s="161"/>
      <c r="AN1149" s="506"/>
      <c r="AO1149" s="161"/>
      <c r="AP1149" s="161"/>
      <c r="AQ1149" s="161"/>
      <c r="AR1149" s="161"/>
      <c r="AS1149" s="161"/>
      <c r="AT1149" s="262"/>
      <c r="AU1149" s="263"/>
    </row>
    <row r="1150" spans="22:47" x14ac:dyDescent="0.3">
      <c r="V1150" s="226"/>
      <c r="W1150" s="226"/>
      <c r="X1150" s="226"/>
      <c r="Y1150" s="226"/>
      <c r="Z1150" s="226"/>
      <c r="AA1150" s="161"/>
      <c r="AB1150" s="161"/>
      <c r="AC1150" s="161"/>
      <c r="AD1150" s="161"/>
      <c r="AE1150" s="161"/>
      <c r="AF1150" s="161"/>
      <c r="AG1150" s="161"/>
      <c r="AH1150" s="161"/>
      <c r="AI1150" s="161"/>
      <c r="AJ1150" s="161"/>
      <c r="AK1150" s="161"/>
      <c r="AL1150" s="161"/>
      <c r="AM1150" s="161"/>
      <c r="AN1150" s="506"/>
      <c r="AO1150" s="161"/>
      <c r="AP1150" s="161"/>
      <c r="AQ1150" s="161"/>
      <c r="AR1150" s="161"/>
      <c r="AS1150" s="161"/>
      <c r="AT1150" s="262"/>
      <c r="AU1150" s="263"/>
    </row>
    <row r="1151" spans="22:47" x14ac:dyDescent="0.3">
      <c r="V1151" s="226"/>
      <c r="W1151" s="226"/>
      <c r="X1151" s="226"/>
      <c r="Y1151" s="226"/>
      <c r="Z1151" s="226"/>
      <c r="AA1151" s="161"/>
      <c r="AB1151" s="161"/>
      <c r="AC1151" s="161"/>
      <c r="AD1151" s="161"/>
      <c r="AE1151" s="161"/>
      <c r="AF1151" s="161"/>
      <c r="AG1151" s="161"/>
      <c r="AH1151" s="161"/>
      <c r="AI1151" s="161"/>
      <c r="AJ1151" s="161"/>
      <c r="AK1151" s="161"/>
      <c r="AL1151" s="161"/>
      <c r="AM1151" s="161"/>
      <c r="AN1151" s="506"/>
      <c r="AO1151" s="161"/>
      <c r="AP1151" s="161"/>
      <c r="AQ1151" s="161"/>
      <c r="AR1151" s="161"/>
      <c r="AS1151" s="161"/>
      <c r="AT1151" s="262"/>
      <c r="AU1151" s="263"/>
    </row>
    <row r="1152" spans="22:47" x14ac:dyDescent="0.3">
      <c r="V1152" s="226"/>
      <c r="W1152" s="226"/>
      <c r="X1152" s="226"/>
      <c r="Y1152" s="226"/>
      <c r="Z1152" s="226"/>
      <c r="AA1152" s="161"/>
      <c r="AB1152" s="161"/>
      <c r="AC1152" s="161"/>
      <c r="AD1152" s="161"/>
      <c r="AE1152" s="161"/>
      <c r="AF1152" s="161"/>
      <c r="AG1152" s="161"/>
      <c r="AH1152" s="161"/>
      <c r="AI1152" s="161"/>
      <c r="AJ1152" s="161"/>
      <c r="AK1152" s="161"/>
      <c r="AL1152" s="161"/>
      <c r="AM1152" s="161"/>
      <c r="AN1152" s="506"/>
      <c r="AO1152" s="161"/>
      <c r="AP1152" s="161"/>
      <c r="AQ1152" s="161"/>
      <c r="AR1152" s="161"/>
      <c r="AS1152" s="161"/>
      <c r="AT1152" s="262"/>
      <c r="AU1152" s="263"/>
    </row>
    <row r="1153" spans="22:47" x14ac:dyDescent="0.3">
      <c r="V1153" s="226"/>
      <c r="W1153" s="226"/>
      <c r="X1153" s="226"/>
      <c r="Y1153" s="226"/>
      <c r="Z1153" s="226"/>
      <c r="AA1153" s="161"/>
      <c r="AB1153" s="161"/>
      <c r="AC1153" s="161"/>
      <c r="AD1153" s="161"/>
      <c r="AE1153" s="161"/>
      <c r="AF1153" s="161"/>
      <c r="AG1153" s="161"/>
      <c r="AH1153" s="161"/>
      <c r="AI1153" s="161"/>
      <c r="AJ1153" s="161"/>
      <c r="AK1153" s="161"/>
      <c r="AL1153" s="161"/>
      <c r="AM1153" s="161"/>
      <c r="AN1153" s="506"/>
      <c r="AO1153" s="161"/>
      <c r="AP1153" s="161"/>
      <c r="AQ1153" s="161"/>
      <c r="AR1153" s="161"/>
      <c r="AS1153" s="161"/>
      <c r="AT1153" s="262"/>
      <c r="AU1153" s="263"/>
    </row>
    <row r="1154" spans="22:47" x14ac:dyDescent="0.3">
      <c r="V1154" s="226"/>
      <c r="W1154" s="226"/>
      <c r="X1154" s="226"/>
      <c r="Y1154" s="226"/>
      <c r="Z1154" s="226"/>
      <c r="AA1154" s="161"/>
      <c r="AB1154" s="161"/>
      <c r="AC1154" s="161"/>
      <c r="AD1154" s="161"/>
      <c r="AE1154" s="161"/>
      <c r="AF1154" s="161"/>
      <c r="AG1154" s="161"/>
      <c r="AH1154" s="161"/>
      <c r="AI1154" s="161"/>
      <c r="AJ1154" s="161"/>
      <c r="AK1154" s="161"/>
      <c r="AL1154" s="161"/>
      <c r="AM1154" s="161"/>
      <c r="AN1154" s="506"/>
      <c r="AO1154" s="161"/>
      <c r="AP1154" s="161"/>
      <c r="AQ1154" s="161"/>
      <c r="AR1154" s="161"/>
      <c r="AS1154" s="161"/>
      <c r="AT1154" s="262"/>
      <c r="AU1154" s="263"/>
    </row>
    <row r="1155" spans="22:47" x14ac:dyDescent="0.3">
      <c r="V1155" s="226"/>
      <c r="W1155" s="226"/>
      <c r="X1155" s="226"/>
      <c r="Y1155" s="226"/>
      <c r="Z1155" s="226"/>
      <c r="AA1155" s="161"/>
      <c r="AB1155" s="161"/>
      <c r="AC1155" s="161"/>
      <c r="AD1155" s="161"/>
      <c r="AE1155" s="161"/>
      <c r="AF1155" s="161"/>
      <c r="AG1155" s="161"/>
      <c r="AH1155" s="161"/>
      <c r="AI1155" s="161"/>
      <c r="AJ1155" s="161"/>
      <c r="AK1155" s="161"/>
      <c r="AL1155" s="161"/>
      <c r="AM1155" s="161"/>
      <c r="AN1155" s="506"/>
      <c r="AO1155" s="161"/>
      <c r="AP1155" s="161"/>
      <c r="AQ1155" s="161"/>
      <c r="AR1155" s="161"/>
      <c r="AS1155" s="161"/>
      <c r="AT1155" s="262"/>
      <c r="AU1155" s="263"/>
    </row>
    <row r="1156" spans="22:47" x14ac:dyDescent="0.3">
      <c r="V1156" s="226"/>
      <c r="W1156" s="226"/>
      <c r="X1156" s="226"/>
      <c r="Y1156" s="226"/>
      <c r="Z1156" s="226"/>
      <c r="AA1156" s="161"/>
      <c r="AB1156" s="161"/>
      <c r="AC1156" s="161"/>
      <c r="AD1156" s="161"/>
      <c r="AE1156" s="161"/>
      <c r="AF1156" s="161"/>
      <c r="AG1156" s="161"/>
      <c r="AH1156" s="161"/>
      <c r="AI1156" s="161"/>
      <c r="AJ1156" s="161"/>
      <c r="AK1156" s="161"/>
      <c r="AL1156" s="161"/>
      <c r="AM1156" s="161"/>
      <c r="AN1156" s="506"/>
      <c r="AO1156" s="161"/>
      <c r="AP1156" s="161"/>
      <c r="AQ1156" s="161"/>
      <c r="AR1156" s="161"/>
      <c r="AS1156" s="161"/>
      <c r="AT1156" s="262"/>
      <c r="AU1156" s="263"/>
    </row>
    <row r="1157" spans="22:47" x14ac:dyDescent="0.3">
      <c r="V1157" s="226"/>
      <c r="W1157" s="226"/>
      <c r="X1157" s="226"/>
      <c r="Y1157" s="226"/>
      <c r="Z1157" s="226"/>
      <c r="AA1157" s="161"/>
      <c r="AB1157" s="161"/>
      <c r="AC1157" s="161"/>
      <c r="AD1157" s="161"/>
      <c r="AE1157" s="161"/>
      <c r="AF1157" s="161"/>
      <c r="AG1157" s="161"/>
      <c r="AH1157" s="161"/>
      <c r="AI1157" s="161"/>
      <c r="AJ1157" s="161"/>
      <c r="AK1157" s="161"/>
      <c r="AL1157" s="161"/>
      <c r="AM1157" s="161"/>
      <c r="AN1157" s="506"/>
      <c r="AO1157" s="161"/>
      <c r="AP1157" s="161"/>
      <c r="AQ1157" s="161"/>
      <c r="AR1157" s="161"/>
      <c r="AS1157" s="161"/>
      <c r="AT1157" s="262"/>
      <c r="AU1157" s="263"/>
    </row>
    <row r="1158" spans="22:47" x14ac:dyDescent="0.3">
      <c r="V1158" s="226"/>
      <c r="W1158" s="226"/>
      <c r="X1158" s="226"/>
      <c r="Y1158" s="226"/>
      <c r="Z1158" s="226"/>
      <c r="AA1158" s="161"/>
      <c r="AB1158" s="161"/>
      <c r="AC1158" s="161"/>
      <c r="AD1158" s="161"/>
      <c r="AE1158" s="161"/>
      <c r="AF1158" s="161"/>
      <c r="AG1158" s="161"/>
      <c r="AH1158" s="161"/>
      <c r="AI1158" s="161"/>
      <c r="AJ1158" s="161"/>
      <c r="AK1158" s="161"/>
      <c r="AL1158" s="161"/>
      <c r="AM1158" s="161"/>
      <c r="AN1158" s="506"/>
      <c r="AO1158" s="161"/>
      <c r="AP1158" s="161"/>
      <c r="AQ1158" s="161"/>
      <c r="AR1158" s="161"/>
      <c r="AS1158" s="161"/>
      <c r="AT1158" s="262"/>
      <c r="AU1158" s="263"/>
    </row>
    <row r="1159" spans="22:47" x14ac:dyDescent="0.3">
      <c r="V1159" s="226"/>
      <c r="W1159" s="226"/>
      <c r="X1159" s="226"/>
      <c r="Y1159" s="226"/>
      <c r="Z1159" s="226"/>
      <c r="AA1159" s="161"/>
      <c r="AB1159" s="161"/>
      <c r="AC1159" s="161"/>
      <c r="AD1159" s="161"/>
      <c r="AE1159" s="161"/>
      <c r="AF1159" s="161"/>
      <c r="AG1159" s="161"/>
      <c r="AH1159" s="161"/>
      <c r="AI1159" s="161"/>
      <c r="AJ1159" s="161"/>
      <c r="AK1159" s="161"/>
      <c r="AL1159" s="161"/>
      <c r="AM1159" s="161"/>
      <c r="AN1159" s="506"/>
      <c r="AO1159" s="161"/>
      <c r="AP1159" s="161"/>
      <c r="AQ1159" s="161"/>
      <c r="AR1159" s="161"/>
      <c r="AS1159" s="161"/>
      <c r="AT1159" s="262"/>
      <c r="AU1159" s="263"/>
    </row>
    <row r="1160" spans="22:47" x14ac:dyDescent="0.3">
      <c r="V1160" s="226"/>
      <c r="W1160" s="226"/>
      <c r="X1160" s="226"/>
      <c r="Y1160" s="226"/>
      <c r="Z1160" s="226"/>
      <c r="AA1160" s="161"/>
      <c r="AB1160" s="161"/>
      <c r="AC1160" s="161"/>
      <c r="AD1160" s="161"/>
      <c r="AE1160" s="161"/>
      <c r="AF1160" s="161"/>
      <c r="AG1160" s="161"/>
      <c r="AH1160" s="161"/>
      <c r="AI1160" s="161"/>
      <c r="AJ1160" s="161"/>
      <c r="AK1160" s="161"/>
      <c r="AL1160" s="161"/>
      <c r="AM1160" s="161"/>
      <c r="AN1160" s="506"/>
      <c r="AO1160" s="161"/>
      <c r="AP1160" s="161"/>
      <c r="AQ1160" s="161"/>
      <c r="AR1160" s="161"/>
      <c r="AS1160" s="161"/>
      <c r="AT1160" s="262"/>
      <c r="AU1160" s="263"/>
    </row>
    <row r="1161" spans="22:47" x14ac:dyDescent="0.3">
      <c r="V1161" s="226"/>
      <c r="W1161" s="226"/>
      <c r="X1161" s="226"/>
      <c r="Y1161" s="226"/>
      <c r="Z1161" s="226"/>
      <c r="AA1161" s="161"/>
      <c r="AB1161" s="161"/>
      <c r="AC1161" s="161"/>
      <c r="AD1161" s="161"/>
      <c r="AE1161" s="161"/>
      <c r="AF1161" s="161"/>
      <c r="AG1161" s="161"/>
      <c r="AH1161" s="161"/>
      <c r="AI1161" s="161"/>
      <c r="AJ1161" s="161"/>
      <c r="AK1161" s="161"/>
      <c r="AL1161" s="161"/>
      <c r="AM1161" s="161"/>
      <c r="AN1161" s="506"/>
      <c r="AO1161" s="161"/>
      <c r="AP1161" s="161"/>
      <c r="AQ1161" s="161"/>
      <c r="AR1161" s="161"/>
      <c r="AS1161" s="161"/>
      <c r="AT1161" s="262"/>
      <c r="AU1161" s="263"/>
    </row>
    <row r="1162" spans="22:47" x14ac:dyDescent="0.3">
      <c r="V1162" s="226"/>
      <c r="W1162" s="226"/>
      <c r="X1162" s="226"/>
      <c r="Y1162" s="226"/>
      <c r="Z1162" s="226"/>
      <c r="AA1162" s="161"/>
      <c r="AB1162" s="161"/>
      <c r="AC1162" s="161"/>
      <c r="AD1162" s="161"/>
      <c r="AE1162" s="161"/>
      <c r="AF1162" s="161"/>
      <c r="AG1162" s="161"/>
      <c r="AH1162" s="161"/>
      <c r="AI1162" s="161"/>
      <c r="AJ1162" s="161"/>
      <c r="AK1162" s="161"/>
      <c r="AL1162" s="161"/>
      <c r="AM1162" s="161"/>
      <c r="AN1162" s="506"/>
      <c r="AO1162" s="161"/>
      <c r="AP1162" s="161"/>
      <c r="AQ1162" s="161"/>
      <c r="AR1162" s="161"/>
      <c r="AS1162" s="161"/>
      <c r="AT1162" s="262"/>
      <c r="AU1162" s="263"/>
    </row>
    <row r="1163" spans="22:47" x14ac:dyDescent="0.3">
      <c r="V1163" s="226"/>
      <c r="W1163" s="226"/>
      <c r="X1163" s="226"/>
      <c r="Y1163" s="226"/>
      <c r="Z1163" s="226"/>
      <c r="AA1163" s="161"/>
      <c r="AB1163" s="161"/>
      <c r="AC1163" s="161"/>
      <c r="AD1163" s="161"/>
      <c r="AE1163" s="161"/>
      <c r="AF1163" s="161"/>
      <c r="AG1163" s="161"/>
      <c r="AH1163" s="161"/>
      <c r="AI1163" s="161"/>
      <c r="AJ1163" s="161"/>
      <c r="AK1163" s="161"/>
      <c r="AL1163" s="161"/>
      <c r="AM1163" s="161"/>
      <c r="AN1163" s="506"/>
      <c r="AO1163" s="161"/>
      <c r="AP1163" s="161"/>
      <c r="AQ1163" s="161"/>
      <c r="AR1163" s="161"/>
      <c r="AS1163" s="161"/>
      <c r="AT1163" s="262"/>
      <c r="AU1163" s="263"/>
    </row>
    <row r="1164" spans="22:47" x14ac:dyDescent="0.3">
      <c r="V1164" s="226"/>
      <c r="W1164" s="226"/>
      <c r="X1164" s="226"/>
      <c r="Y1164" s="226"/>
      <c r="Z1164" s="226"/>
      <c r="AA1164" s="161"/>
      <c r="AB1164" s="161"/>
      <c r="AC1164" s="161"/>
      <c r="AD1164" s="161"/>
      <c r="AE1164" s="161"/>
      <c r="AF1164" s="161"/>
      <c r="AG1164" s="161"/>
      <c r="AH1164" s="161"/>
      <c r="AI1164" s="161"/>
      <c r="AJ1164" s="161"/>
      <c r="AK1164" s="161"/>
      <c r="AL1164" s="161"/>
      <c r="AM1164" s="161"/>
      <c r="AN1164" s="506"/>
      <c r="AO1164" s="161"/>
      <c r="AP1164" s="161"/>
      <c r="AQ1164" s="161"/>
      <c r="AR1164" s="161"/>
      <c r="AS1164" s="161"/>
      <c r="AT1164" s="262"/>
      <c r="AU1164" s="263"/>
    </row>
    <row r="1165" spans="22:47" x14ac:dyDescent="0.3">
      <c r="V1165" s="226"/>
      <c r="W1165" s="226"/>
      <c r="X1165" s="226"/>
      <c r="Y1165" s="226"/>
      <c r="Z1165" s="226"/>
      <c r="AA1165" s="161"/>
      <c r="AB1165" s="161"/>
      <c r="AC1165" s="161"/>
      <c r="AD1165" s="161"/>
      <c r="AE1165" s="161"/>
      <c r="AF1165" s="161"/>
      <c r="AG1165" s="161"/>
      <c r="AH1165" s="161"/>
      <c r="AI1165" s="161"/>
      <c r="AJ1165" s="161"/>
      <c r="AK1165" s="161"/>
      <c r="AL1165" s="161"/>
      <c r="AM1165" s="161"/>
      <c r="AN1165" s="506"/>
      <c r="AO1165" s="161"/>
      <c r="AP1165" s="161"/>
      <c r="AQ1165" s="161"/>
      <c r="AR1165" s="161"/>
      <c r="AS1165" s="161"/>
      <c r="AT1165" s="262"/>
      <c r="AU1165" s="263"/>
    </row>
    <row r="1166" spans="22:47" x14ac:dyDescent="0.3">
      <c r="V1166" s="226"/>
      <c r="W1166" s="226"/>
      <c r="X1166" s="226"/>
      <c r="Y1166" s="226"/>
      <c r="Z1166" s="226"/>
      <c r="AA1166" s="161"/>
      <c r="AB1166" s="161"/>
      <c r="AC1166" s="161"/>
      <c r="AD1166" s="161"/>
      <c r="AE1166" s="161"/>
      <c r="AF1166" s="161"/>
      <c r="AG1166" s="161"/>
      <c r="AH1166" s="161"/>
      <c r="AI1166" s="161"/>
      <c r="AJ1166" s="161"/>
      <c r="AK1166" s="161"/>
      <c r="AL1166" s="161"/>
      <c r="AM1166" s="161"/>
      <c r="AN1166" s="506"/>
      <c r="AO1166" s="161"/>
      <c r="AP1166" s="161"/>
      <c r="AQ1166" s="161"/>
      <c r="AR1166" s="161"/>
      <c r="AS1166" s="161"/>
      <c r="AT1166" s="262"/>
      <c r="AU1166" s="263"/>
    </row>
    <row r="1167" spans="22:47" x14ac:dyDescent="0.3">
      <c r="V1167" s="226"/>
      <c r="W1167" s="226"/>
      <c r="X1167" s="226"/>
      <c r="Y1167" s="226"/>
      <c r="Z1167" s="226"/>
      <c r="AA1167" s="161"/>
      <c r="AB1167" s="161"/>
      <c r="AC1167" s="161"/>
      <c r="AD1167" s="161"/>
      <c r="AE1167" s="161"/>
      <c r="AF1167" s="161"/>
      <c r="AG1167" s="161"/>
      <c r="AH1167" s="161"/>
      <c r="AI1167" s="161"/>
      <c r="AJ1167" s="161"/>
      <c r="AK1167" s="161"/>
      <c r="AL1167" s="161"/>
      <c r="AM1167" s="161"/>
      <c r="AN1167" s="506"/>
      <c r="AO1167" s="161"/>
      <c r="AP1167" s="161"/>
      <c r="AQ1167" s="161"/>
      <c r="AR1167" s="161"/>
      <c r="AS1167" s="161"/>
      <c r="AT1167" s="262"/>
      <c r="AU1167" s="263"/>
    </row>
    <row r="1168" spans="22:47" x14ac:dyDescent="0.3">
      <c r="V1168" s="226"/>
      <c r="W1168" s="226"/>
      <c r="X1168" s="226"/>
      <c r="Y1168" s="226"/>
      <c r="Z1168" s="226"/>
      <c r="AA1168" s="161"/>
      <c r="AB1168" s="161"/>
      <c r="AC1168" s="161"/>
      <c r="AD1168" s="161"/>
      <c r="AE1168" s="161"/>
      <c r="AF1168" s="161"/>
      <c r="AG1168" s="161"/>
      <c r="AH1168" s="161"/>
      <c r="AI1168" s="161"/>
      <c r="AJ1168" s="161"/>
      <c r="AK1168" s="161"/>
      <c r="AL1168" s="161"/>
      <c r="AM1168" s="161"/>
      <c r="AN1168" s="506"/>
      <c r="AO1168" s="161"/>
      <c r="AP1168" s="161"/>
      <c r="AQ1168" s="161"/>
      <c r="AR1168" s="161"/>
      <c r="AS1168" s="161"/>
      <c r="AT1168" s="262"/>
      <c r="AU1168" s="263"/>
    </row>
    <row r="1169" spans="22:47" x14ac:dyDescent="0.3">
      <c r="V1169" s="226"/>
      <c r="W1169" s="226"/>
      <c r="X1169" s="226"/>
      <c r="Y1169" s="226"/>
      <c r="Z1169" s="226"/>
      <c r="AA1169" s="161"/>
      <c r="AB1169" s="161"/>
      <c r="AC1169" s="161"/>
      <c r="AD1169" s="161"/>
      <c r="AE1169" s="161"/>
      <c r="AF1169" s="161"/>
      <c r="AG1169" s="161"/>
      <c r="AH1169" s="161"/>
      <c r="AI1169" s="161"/>
      <c r="AJ1169" s="161"/>
      <c r="AK1169" s="161"/>
      <c r="AL1169" s="161"/>
      <c r="AM1169" s="161"/>
      <c r="AN1169" s="506"/>
      <c r="AO1169" s="161"/>
      <c r="AP1169" s="161"/>
      <c r="AQ1169" s="161"/>
      <c r="AR1169" s="161"/>
      <c r="AS1169" s="161"/>
      <c r="AT1169" s="262"/>
      <c r="AU1169" s="263"/>
    </row>
    <row r="1170" spans="22:47" x14ac:dyDescent="0.3">
      <c r="V1170" s="226"/>
      <c r="W1170" s="226"/>
      <c r="X1170" s="226"/>
      <c r="Y1170" s="226"/>
      <c r="Z1170" s="226"/>
      <c r="AA1170" s="161"/>
      <c r="AB1170" s="161"/>
      <c r="AC1170" s="161"/>
      <c r="AD1170" s="161"/>
      <c r="AE1170" s="161"/>
      <c r="AF1170" s="161"/>
      <c r="AG1170" s="161"/>
      <c r="AH1170" s="161"/>
      <c r="AI1170" s="161"/>
      <c r="AJ1170" s="161"/>
      <c r="AK1170" s="161"/>
      <c r="AL1170" s="161"/>
      <c r="AM1170" s="161"/>
      <c r="AN1170" s="506"/>
      <c r="AO1170" s="161"/>
      <c r="AP1170" s="161"/>
      <c r="AQ1170" s="161"/>
      <c r="AR1170" s="161"/>
      <c r="AS1170" s="161"/>
      <c r="AT1170" s="262"/>
      <c r="AU1170" s="263"/>
    </row>
    <row r="1171" spans="22:47" x14ac:dyDescent="0.3">
      <c r="V1171" s="226"/>
      <c r="W1171" s="226"/>
      <c r="X1171" s="226"/>
      <c r="Y1171" s="226"/>
      <c r="Z1171" s="226"/>
      <c r="AA1171" s="161"/>
      <c r="AB1171" s="161"/>
      <c r="AC1171" s="161"/>
      <c r="AD1171" s="161"/>
      <c r="AE1171" s="161"/>
      <c r="AF1171" s="161"/>
      <c r="AG1171" s="161"/>
      <c r="AH1171" s="161"/>
      <c r="AI1171" s="161"/>
      <c r="AJ1171" s="161"/>
      <c r="AK1171" s="161"/>
      <c r="AL1171" s="161"/>
      <c r="AM1171" s="161"/>
      <c r="AN1171" s="506"/>
      <c r="AO1171" s="161"/>
      <c r="AP1171" s="161"/>
      <c r="AQ1171" s="161"/>
      <c r="AR1171" s="161"/>
      <c r="AS1171" s="161"/>
      <c r="AT1171" s="262"/>
      <c r="AU1171" s="263"/>
    </row>
    <row r="1172" spans="22:47" x14ac:dyDescent="0.3">
      <c r="V1172" s="226"/>
      <c r="W1172" s="226"/>
      <c r="X1172" s="226"/>
      <c r="Y1172" s="226"/>
      <c r="Z1172" s="226"/>
      <c r="AA1172" s="161"/>
      <c r="AB1172" s="161"/>
      <c r="AC1172" s="161"/>
      <c r="AD1172" s="161"/>
      <c r="AE1172" s="161"/>
      <c r="AF1172" s="161"/>
      <c r="AG1172" s="161"/>
      <c r="AH1172" s="161"/>
      <c r="AI1172" s="161"/>
      <c r="AJ1172" s="161"/>
      <c r="AK1172" s="161"/>
      <c r="AL1172" s="161"/>
      <c r="AM1172" s="161"/>
      <c r="AN1172" s="506"/>
      <c r="AO1172" s="161"/>
      <c r="AP1172" s="161"/>
      <c r="AQ1172" s="161"/>
      <c r="AR1172" s="161"/>
      <c r="AS1172" s="161"/>
      <c r="AT1172" s="262"/>
      <c r="AU1172" s="263"/>
    </row>
    <row r="1173" spans="22:47" x14ac:dyDescent="0.3">
      <c r="V1173" s="226"/>
      <c r="W1173" s="226"/>
      <c r="X1173" s="226"/>
      <c r="Y1173" s="226"/>
      <c r="Z1173" s="226"/>
      <c r="AA1173" s="161"/>
      <c r="AB1173" s="161"/>
      <c r="AC1173" s="161"/>
      <c r="AD1173" s="161"/>
      <c r="AE1173" s="161"/>
      <c r="AF1173" s="161"/>
      <c r="AG1173" s="161"/>
      <c r="AH1173" s="161"/>
      <c r="AI1173" s="161"/>
      <c r="AJ1173" s="161"/>
      <c r="AK1173" s="161"/>
      <c r="AL1173" s="161"/>
      <c r="AM1173" s="161"/>
      <c r="AN1173" s="506"/>
      <c r="AO1173" s="161"/>
      <c r="AP1173" s="161"/>
      <c r="AQ1173" s="161"/>
      <c r="AR1173" s="161"/>
      <c r="AS1173" s="161"/>
      <c r="AT1173" s="262"/>
      <c r="AU1173" s="263"/>
    </row>
    <row r="1174" spans="22:47" x14ac:dyDescent="0.3">
      <c r="V1174" s="226"/>
      <c r="W1174" s="226"/>
      <c r="X1174" s="226"/>
      <c r="Y1174" s="226"/>
      <c r="Z1174" s="226"/>
      <c r="AA1174" s="161"/>
      <c r="AB1174" s="161"/>
      <c r="AC1174" s="161"/>
      <c r="AD1174" s="161"/>
      <c r="AE1174" s="161"/>
      <c r="AF1174" s="161"/>
      <c r="AG1174" s="161"/>
      <c r="AH1174" s="161"/>
      <c r="AI1174" s="161"/>
      <c r="AJ1174" s="161"/>
      <c r="AK1174" s="161"/>
      <c r="AL1174" s="161"/>
      <c r="AM1174" s="161"/>
      <c r="AN1174" s="506"/>
      <c r="AO1174" s="161"/>
      <c r="AP1174" s="161"/>
      <c r="AQ1174" s="161"/>
      <c r="AR1174" s="161"/>
      <c r="AS1174" s="161"/>
      <c r="AT1174" s="262"/>
      <c r="AU1174" s="263"/>
    </row>
    <row r="1175" spans="22:47" x14ac:dyDescent="0.3">
      <c r="V1175" s="226"/>
      <c r="W1175" s="226"/>
      <c r="X1175" s="226"/>
      <c r="Y1175" s="226"/>
      <c r="Z1175" s="226"/>
      <c r="AA1175" s="161"/>
      <c r="AB1175" s="161"/>
      <c r="AC1175" s="161"/>
      <c r="AD1175" s="161"/>
      <c r="AE1175" s="161"/>
      <c r="AF1175" s="161"/>
      <c r="AG1175" s="161"/>
      <c r="AH1175" s="161"/>
      <c r="AI1175" s="161"/>
      <c r="AJ1175" s="161"/>
      <c r="AK1175" s="161"/>
      <c r="AL1175" s="161"/>
      <c r="AM1175" s="161"/>
      <c r="AN1175" s="506"/>
      <c r="AO1175" s="161"/>
      <c r="AP1175" s="161"/>
      <c r="AQ1175" s="161"/>
      <c r="AR1175" s="161"/>
      <c r="AS1175" s="161"/>
      <c r="AT1175" s="262"/>
      <c r="AU1175" s="263"/>
    </row>
    <row r="1176" spans="22:47" x14ac:dyDescent="0.3">
      <c r="V1176" s="226"/>
      <c r="W1176" s="226"/>
      <c r="X1176" s="226"/>
      <c r="Y1176" s="226"/>
      <c r="Z1176" s="226"/>
      <c r="AA1176" s="161"/>
      <c r="AB1176" s="161"/>
      <c r="AC1176" s="161"/>
      <c r="AD1176" s="161"/>
      <c r="AE1176" s="161"/>
      <c r="AF1176" s="161"/>
      <c r="AG1176" s="161"/>
      <c r="AH1176" s="161"/>
      <c r="AI1176" s="161"/>
      <c r="AJ1176" s="161"/>
      <c r="AK1176" s="161"/>
      <c r="AL1176" s="161"/>
      <c r="AM1176" s="161"/>
      <c r="AN1176" s="506"/>
      <c r="AO1176" s="161"/>
      <c r="AP1176" s="161"/>
      <c r="AQ1176" s="161"/>
      <c r="AR1176" s="161"/>
      <c r="AS1176" s="161"/>
      <c r="AT1176" s="262"/>
      <c r="AU1176" s="263"/>
    </row>
    <row r="1177" spans="22:47" x14ac:dyDescent="0.3">
      <c r="V1177" s="226"/>
      <c r="W1177" s="226"/>
      <c r="X1177" s="226"/>
      <c r="Y1177" s="226"/>
      <c r="Z1177" s="226"/>
      <c r="AA1177" s="161"/>
      <c r="AB1177" s="161"/>
      <c r="AC1177" s="161"/>
      <c r="AD1177" s="161"/>
      <c r="AE1177" s="161"/>
      <c r="AF1177" s="161"/>
      <c r="AG1177" s="161"/>
      <c r="AH1177" s="161"/>
      <c r="AI1177" s="161"/>
      <c r="AJ1177" s="161"/>
      <c r="AK1177" s="161"/>
      <c r="AL1177" s="161"/>
      <c r="AM1177" s="161"/>
      <c r="AN1177" s="506"/>
      <c r="AO1177" s="161"/>
      <c r="AP1177" s="161"/>
      <c r="AQ1177" s="161"/>
      <c r="AR1177" s="161"/>
      <c r="AS1177" s="161"/>
      <c r="AT1177" s="262"/>
      <c r="AU1177" s="263"/>
    </row>
    <row r="1178" spans="22:47" x14ac:dyDescent="0.3">
      <c r="V1178" s="226"/>
      <c r="W1178" s="226"/>
      <c r="X1178" s="226"/>
      <c r="Y1178" s="226"/>
      <c r="Z1178" s="226"/>
      <c r="AA1178" s="161"/>
      <c r="AB1178" s="161"/>
      <c r="AC1178" s="161"/>
      <c r="AD1178" s="161"/>
      <c r="AE1178" s="161"/>
      <c r="AF1178" s="161"/>
      <c r="AG1178" s="161"/>
      <c r="AH1178" s="161"/>
      <c r="AI1178" s="161"/>
      <c r="AJ1178" s="161"/>
      <c r="AK1178" s="161"/>
      <c r="AL1178" s="161"/>
      <c r="AM1178" s="161"/>
      <c r="AN1178" s="506"/>
      <c r="AO1178" s="161"/>
      <c r="AP1178" s="161"/>
      <c r="AQ1178" s="161"/>
      <c r="AR1178" s="161"/>
      <c r="AS1178" s="161"/>
      <c r="AT1178" s="262"/>
      <c r="AU1178" s="263"/>
    </row>
    <row r="1179" spans="22:47" x14ac:dyDescent="0.3">
      <c r="V1179" s="226"/>
      <c r="W1179" s="226"/>
      <c r="X1179" s="226"/>
      <c r="Y1179" s="226"/>
      <c r="Z1179" s="226"/>
      <c r="AA1179" s="161"/>
      <c r="AB1179" s="161"/>
      <c r="AC1179" s="161"/>
      <c r="AD1179" s="161"/>
      <c r="AE1179" s="161"/>
      <c r="AF1179" s="161"/>
      <c r="AG1179" s="161"/>
      <c r="AH1179" s="161"/>
      <c r="AI1179" s="161"/>
      <c r="AJ1179" s="161"/>
      <c r="AK1179" s="161"/>
      <c r="AL1179" s="161"/>
      <c r="AM1179" s="161"/>
      <c r="AN1179" s="506"/>
      <c r="AO1179" s="161"/>
      <c r="AP1179" s="161"/>
      <c r="AQ1179" s="161"/>
      <c r="AR1179" s="161"/>
      <c r="AS1179" s="161"/>
      <c r="AT1179" s="262"/>
      <c r="AU1179" s="263"/>
    </row>
    <row r="1180" spans="22:47" x14ac:dyDescent="0.3">
      <c r="V1180" s="226"/>
      <c r="W1180" s="226"/>
      <c r="X1180" s="226"/>
      <c r="Y1180" s="226"/>
      <c r="Z1180" s="226"/>
      <c r="AA1180" s="161"/>
      <c r="AB1180" s="161"/>
      <c r="AC1180" s="161"/>
      <c r="AD1180" s="161"/>
      <c r="AE1180" s="161"/>
      <c r="AF1180" s="161"/>
      <c r="AG1180" s="161"/>
      <c r="AH1180" s="161"/>
      <c r="AI1180" s="161"/>
      <c r="AJ1180" s="161"/>
      <c r="AK1180" s="161"/>
      <c r="AL1180" s="161"/>
      <c r="AM1180" s="161"/>
      <c r="AN1180" s="506"/>
      <c r="AO1180" s="161"/>
      <c r="AP1180" s="161"/>
      <c r="AQ1180" s="161"/>
      <c r="AR1180" s="161"/>
      <c r="AS1180" s="161"/>
      <c r="AT1180" s="262"/>
      <c r="AU1180" s="263"/>
    </row>
    <row r="1181" spans="22:47" x14ac:dyDescent="0.3">
      <c r="V1181" s="226"/>
      <c r="W1181" s="226"/>
      <c r="X1181" s="226"/>
      <c r="Y1181" s="226"/>
      <c r="Z1181" s="226"/>
      <c r="AA1181" s="161"/>
      <c r="AB1181" s="161"/>
      <c r="AC1181" s="161"/>
      <c r="AD1181" s="161"/>
      <c r="AE1181" s="161"/>
      <c r="AF1181" s="161"/>
      <c r="AG1181" s="161"/>
      <c r="AH1181" s="161"/>
      <c r="AI1181" s="161"/>
      <c r="AJ1181" s="161"/>
      <c r="AK1181" s="161"/>
      <c r="AL1181" s="161"/>
      <c r="AM1181" s="161"/>
      <c r="AN1181" s="506"/>
      <c r="AO1181" s="161"/>
      <c r="AP1181" s="161"/>
      <c r="AQ1181" s="161"/>
      <c r="AR1181" s="161"/>
      <c r="AS1181" s="161"/>
      <c r="AT1181" s="262"/>
      <c r="AU1181" s="263"/>
    </row>
    <row r="1182" spans="22:47" x14ac:dyDescent="0.3">
      <c r="V1182" s="226"/>
      <c r="W1182" s="226"/>
      <c r="X1182" s="226"/>
      <c r="Y1182" s="226"/>
      <c r="Z1182" s="226"/>
      <c r="AA1182" s="161"/>
      <c r="AB1182" s="161"/>
      <c r="AC1182" s="161"/>
      <c r="AD1182" s="161"/>
      <c r="AE1182" s="161"/>
      <c r="AF1182" s="161"/>
      <c r="AG1182" s="161"/>
      <c r="AH1182" s="161"/>
      <c r="AI1182" s="161"/>
      <c r="AJ1182" s="161"/>
      <c r="AK1182" s="161"/>
      <c r="AL1182" s="161"/>
      <c r="AM1182" s="161"/>
      <c r="AN1182" s="506"/>
      <c r="AO1182" s="161"/>
      <c r="AP1182" s="161"/>
      <c r="AQ1182" s="161"/>
      <c r="AR1182" s="161"/>
      <c r="AS1182" s="161"/>
      <c r="AT1182" s="262"/>
      <c r="AU1182" s="263"/>
    </row>
    <row r="1183" spans="22:47" x14ac:dyDescent="0.3">
      <c r="V1183" s="226"/>
      <c r="W1183" s="226"/>
      <c r="X1183" s="226"/>
      <c r="Y1183" s="226"/>
      <c r="Z1183" s="226"/>
      <c r="AA1183" s="161"/>
      <c r="AB1183" s="161"/>
      <c r="AC1183" s="161"/>
      <c r="AD1183" s="161"/>
      <c r="AE1183" s="161"/>
      <c r="AF1183" s="161"/>
      <c r="AG1183" s="161"/>
      <c r="AH1183" s="161"/>
      <c r="AI1183" s="161"/>
      <c r="AJ1183" s="161"/>
      <c r="AK1183" s="161"/>
      <c r="AL1183" s="161"/>
      <c r="AM1183" s="161"/>
      <c r="AN1183" s="506"/>
      <c r="AO1183" s="161"/>
      <c r="AP1183" s="161"/>
      <c r="AQ1183" s="161"/>
      <c r="AR1183" s="161"/>
      <c r="AS1183" s="161"/>
      <c r="AT1183" s="262"/>
      <c r="AU1183" s="263"/>
    </row>
    <row r="1184" spans="22:47" x14ac:dyDescent="0.3">
      <c r="V1184" s="226"/>
      <c r="W1184" s="226"/>
      <c r="X1184" s="226"/>
      <c r="Y1184" s="226"/>
      <c r="Z1184" s="226"/>
      <c r="AA1184" s="161"/>
      <c r="AB1184" s="161"/>
      <c r="AC1184" s="161"/>
      <c r="AD1184" s="161"/>
      <c r="AE1184" s="161"/>
      <c r="AF1184" s="161"/>
      <c r="AG1184" s="161"/>
      <c r="AH1184" s="161"/>
      <c r="AI1184" s="161"/>
      <c r="AJ1184" s="161"/>
      <c r="AK1184" s="161"/>
      <c r="AL1184" s="161"/>
      <c r="AM1184" s="161"/>
      <c r="AN1184" s="506"/>
      <c r="AO1184" s="161"/>
      <c r="AP1184" s="161"/>
      <c r="AQ1184" s="161"/>
      <c r="AR1184" s="161"/>
      <c r="AS1184" s="161"/>
      <c r="AT1184" s="262"/>
      <c r="AU1184" s="263"/>
    </row>
    <row r="1185" spans="22:47" x14ac:dyDescent="0.3">
      <c r="V1185" s="226"/>
      <c r="W1185" s="226"/>
      <c r="X1185" s="226"/>
      <c r="Y1185" s="226"/>
      <c r="Z1185" s="226"/>
      <c r="AA1185" s="161"/>
      <c r="AB1185" s="161"/>
      <c r="AC1185" s="161"/>
      <c r="AD1185" s="161"/>
      <c r="AE1185" s="161"/>
      <c r="AF1185" s="161"/>
      <c r="AG1185" s="161"/>
      <c r="AH1185" s="161"/>
      <c r="AI1185" s="161"/>
      <c r="AJ1185" s="161"/>
      <c r="AK1185" s="161"/>
      <c r="AL1185" s="161"/>
      <c r="AM1185" s="161"/>
      <c r="AN1185" s="506"/>
      <c r="AO1185" s="161"/>
      <c r="AP1185" s="161"/>
      <c r="AQ1185" s="161"/>
      <c r="AR1185" s="161"/>
      <c r="AS1185" s="161"/>
      <c r="AT1185" s="262"/>
      <c r="AU1185" s="263"/>
    </row>
    <row r="1186" spans="22:47" x14ac:dyDescent="0.3">
      <c r="V1186" s="226"/>
      <c r="W1186" s="226"/>
      <c r="X1186" s="226"/>
      <c r="Y1186" s="226"/>
      <c r="Z1186" s="226"/>
      <c r="AA1186" s="161"/>
      <c r="AB1186" s="161"/>
      <c r="AC1186" s="161"/>
      <c r="AD1186" s="161"/>
      <c r="AE1186" s="161"/>
      <c r="AF1186" s="161"/>
      <c r="AG1186" s="161"/>
      <c r="AH1186" s="161"/>
      <c r="AI1186" s="161"/>
      <c r="AJ1186" s="161"/>
      <c r="AK1186" s="161"/>
      <c r="AL1186" s="161"/>
      <c r="AM1186" s="161"/>
      <c r="AN1186" s="506"/>
      <c r="AO1186" s="161"/>
      <c r="AP1186" s="161"/>
      <c r="AQ1186" s="161"/>
      <c r="AR1186" s="161"/>
      <c r="AS1186" s="161"/>
      <c r="AT1186" s="262"/>
      <c r="AU1186" s="263"/>
    </row>
    <row r="1187" spans="22:47" x14ac:dyDescent="0.3">
      <c r="V1187" s="226"/>
      <c r="W1187" s="226"/>
      <c r="X1187" s="226"/>
      <c r="Y1187" s="226"/>
      <c r="Z1187" s="226"/>
      <c r="AA1187" s="161"/>
      <c r="AB1187" s="161"/>
      <c r="AC1187" s="161"/>
      <c r="AD1187" s="161"/>
      <c r="AE1187" s="161"/>
      <c r="AF1187" s="161"/>
      <c r="AG1187" s="161"/>
      <c r="AH1187" s="161"/>
      <c r="AI1187" s="161"/>
      <c r="AJ1187" s="161"/>
      <c r="AK1187" s="161"/>
      <c r="AL1187" s="161"/>
      <c r="AM1187" s="161"/>
      <c r="AN1187" s="506"/>
      <c r="AO1187" s="161"/>
      <c r="AP1187" s="161"/>
      <c r="AQ1187" s="161"/>
      <c r="AR1187" s="161"/>
      <c r="AS1187" s="161"/>
      <c r="AT1187" s="262"/>
      <c r="AU1187" s="263"/>
    </row>
    <row r="1188" spans="22:47" x14ac:dyDescent="0.3">
      <c r="V1188" s="226"/>
      <c r="W1188" s="226"/>
      <c r="X1188" s="226"/>
      <c r="Y1188" s="226"/>
      <c r="Z1188" s="226"/>
      <c r="AA1188" s="161"/>
      <c r="AB1188" s="161"/>
      <c r="AC1188" s="161"/>
      <c r="AD1188" s="161"/>
      <c r="AE1188" s="161"/>
      <c r="AF1188" s="161"/>
      <c r="AG1188" s="161"/>
      <c r="AH1188" s="161"/>
      <c r="AI1188" s="161"/>
      <c r="AJ1188" s="161"/>
      <c r="AK1188" s="161"/>
      <c r="AL1188" s="161"/>
      <c r="AM1188" s="161"/>
      <c r="AN1188" s="506"/>
      <c r="AO1188" s="161"/>
      <c r="AP1188" s="161"/>
      <c r="AQ1188" s="161"/>
      <c r="AR1188" s="161"/>
      <c r="AS1188" s="161"/>
      <c r="AT1188" s="262"/>
      <c r="AU1188" s="263"/>
    </row>
    <row r="1189" spans="22:47" x14ac:dyDescent="0.3">
      <c r="V1189" s="226"/>
      <c r="W1189" s="226"/>
      <c r="X1189" s="226"/>
      <c r="Y1189" s="226"/>
      <c r="Z1189" s="226"/>
      <c r="AA1189" s="161"/>
      <c r="AB1189" s="161"/>
      <c r="AC1189" s="161"/>
      <c r="AD1189" s="161"/>
      <c r="AE1189" s="161"/>
      <c r="AF1189" s="161"/>
      <c r="AG1189" s="161"/>
      <c r="AH1189" s="161"/>
      <c r="AI1189" s="161"/>
      <c r="AJ1189" s="161"/>
      <c r="AK1189" s="161"/>
      <c r="AL1189" s="161"/>
      <c r="AM1189" s="161"/>
      <c r="AN1189" s="506"/>
      <c r="AO1189" s="161"/>
      <c r="AP1189" s="161"/>
      <c r="AQ1189" s="161"/>
      <c r="AR1189" s="161"/>
      <c r="AS1189" s="161"/>
      <c r="AT1189" s="262"/>
      <c r="AU1189" s="263"/>
    </row>
    <row r="1190" spans="22:47" x14ac:dyDescent="0.3">
      <c r="V1190" s="226"/>
      <c r="W1190" s="226"/>
      <c r="X1190" s="226"/>
      <c r="Y1190" s="226"/>
      <c r="Z1190" s="226"/>
      <c r="AA1190" s="161"/>
      <c r="AB1190" s="161"/>
      <c r="AC1190" s="161"/>
      <c r="AD1190" s="161"/>
      <c r="AE1190" s="161"/>
      <c r="AF1190" s="161"/>
      <c r="AG1190" s="161"/>
      <c r="AH1190" s="161"/>
      <c r="AI1190" s="161"/>
      <c r="AJ1190" s="161"/>
      <c r="AK1190" s="161"/>
      <c r="AL1190" s="161"/>
      <c r="AM1190" s="161"/>
      <c r="AN1190" s="506"/>
      <c r="AO1190" s="161"/>
      <c r="AP1190" s="161"/>
      <c r="AQ1190" s="161"/>
      <c r="AR1190" s="161"/>
      <c r="AS1190" s="161"/>
      <c r="AT1190" s="262"/>
      <c r="AU1190" s="263"/>
    </row>
    <row r="1191" spans="22:47" x14ac:dyDescent="0.3">
      <c r="V1191" s="226"/>
      <c r="W1191" s="226"/>
      <c r="X1191" s="226"/>
      <c r="Y1191" s="226"/>
      <c r="Z1191" s="226"/>
      <c r="AA1191" s="161"/>
      <c r="AB1191" s="161"/>
      <c r="AC1191" s="161"/>
      <c r="AD1191" s="161"/>
      <c r="AE1191" s="161"/>
      <c r="AF1191" s="161"/>
      <c r="AG1191" s="161"/>
      <c r="AH1191" s="161"/>
      <c r="AI1191" s="161"/>
      <c r="AJ1191" s="161"/>
      <c r="AK1191" s="161"/>
      <c r="AL1191" s="161"/>
      <c r="AM1191" s="161"/>
      <c r="AN1191" s="506"/>
      <c r="AO1191" s="161"/>
      <c r="AP1191" s="161"/>
      <c r="AQ1191" s="161"/>
      <c r="AR1191" s="161"/>
      <c r="AS1191" s="161"/>
      <c r="AT1191" s="262"/>
      <c r="AU1191" s="263"/>
    </row>
    <row r="1192" spans="22:47" x14ac:dyDescent="0.3">
      <c r="V1192" s="226"/>
      <c r="W1192" s="226"/>
      <c r="X1192" s="226"/>
      <c r="Y1192" s="226"/>
      <c r="Z1192" s="226"/>
      <c r="AA1192" s="161"/>
      <c r="AB1192" s="161"/>
      <c r="AC1192" s="161"/>
      <c r="AD1192" s="161"/>
      <c r="AE1192" s="161"/>
      <c r="AF1192" s="161"/>
      <c r="AG1192" s="161"/>
      <c r="AH1192" s="161"/>
      <c r="AI1192" s="161"/>
      <c r="AJ1192" s="161"/>
      <c r="AK1192" s="161"/>
      <c r="AL1192" s="161"/>
      <c r="AM1192" s="161"/>
      <c r="AN1192" s="506"/>
      <c r="AO1192" s="161"/>
      <c r="AP1192" s="161"/>
      <c r="AQ1192" s="161"/>
      <c r="AR1192" s="161"/>
      <c r="AS1192" s="161"/>
      <c r="AT1192" s="262"/>
      <c r="AU1192" s="263"/>
    </row>
    <row r="1193" spans="22:47" x14ac:dyDescent="0.3">
      <c r="V1193" s="226"/>
      <c r="W1193" s="226"/>
      <c r="X1193" s="226"/>
      <c r="Y1193" s="226"/>
      <c r="Z1193" s="226"/>
      <c r="AA1193" s="161"/>
      <c r="AB1193" s="161"/>
      <c r="AC1193" s="161"/>
      <c r="AD1193" s="161"/>
      <c r="AE1193" s="161"/>
      <c r="AF1193" s="161"/>
      <c r="AG1193" s="161"/>
      <c r="AH1193" s="161"/>
      <c r="AI1193" s="161"/>
      <c r="AJ1193" s="161"/>
      <c r="AK1193" s="161"/>
      <c r="AL1193" s="161"/>
      <c r="AM1193" s="161"/>
      <c r="AN1193" s="506"/>
      <c r="AO1193" s="161"/>
      <c r="AP1193" s="161"/>
      <c r="AQ1193" s="161"/>
      <c r="AR1193" s="161"/>
      <c r="AS1193" s="161"/>
      <c r="AT1193" s="262"/>
      <c r="AU1193" s="263"/>
    </row>
    <row r="1194" spans="22:47" x14ac:dyDescent="0.3">
      <c r="V1194" s="226"/>
      <c r="W1194" s="226"/>
      <c r="X1194" s="226"/>
      <c r="Y1194" s="226"/>
      <c r="Z1194" s="226"/>
      <c r="AA1194" s="161"/>
      <c r="AB1194" s="161"/>
      <c r="AC1194" s="161"/>
      <c r="AD1194" s="161"/>
      <c r="AE1194" s="161"/>
      <c r="AF1194" s="161"/>
      <c r="AG1194" s="161"/>
      <c r="AH1194" s="161"/>
      <c r="AI1194" s="161"/>
      <c r="AJ1194" s="161"/>
      <c r="AK1194" s="161"/>
      <c r="AL1194" s="161"/>
      <c r="AM1194" s="161"/>
      <c r="AN1194" s="506"/>
      <c r="AO1194" s="161"/>
      <c r="AP1194" s="161"/>
      <c r="AQ1194" s="161"/>
      <c r="AR1194" s="161"/>
      <c r="AS1194" s="161"/>
      <c r="AT1194" s="262"/>
      <c r="AU1194" s="263"/>
    </row>
    <row r="1195" spans="22:47" x14ac:dyDescent="0.3">
      <c r="V1195" s="226"/>
      <c r="W1195" s="226"/>
      <c r="X1195" s="226"/>
      <c r="Y1195" s="226"/>
      <c r="Z1195" s="226"/>
      <c r="AA1195" s="161"/>
      <c r="AB1195" s="161"/>
      <c r="AC1195" s="161"/>
      <c r="AD1195" s="161"/>
      <c r="AE1195" s="161"/>
      <c r="AF1195" s="161"/>
      <c r="AG1195" s="161"/>
      <c r="AH1195" s="161"/>
      <c r="AI1195" s="161"/>
      <c r="AJ1195" s="161"/>
      <c r="AK1195" s="161"/>
      <c r="AL1195" s="161"/>
      <c r="AM1195" s="161"/>
      <c r="AN1195" s="506"/>
      <c r="AO1195" s="161"/>
      <c r="AP1195" s="161"/>
      <c r="AQ1195" s="161"/>
      <c r="AR1195" s="161"/>
      <c r="AS1195" s="161"/>
      <c r="AT1195" s="262"/>
      <c r="AU1195" s="263"/>
    </row>
    <row r="1196" spans="22:47" x14ac:dyDescent="0.3">
      <c r="V1196" s="226"/>
      <c r="W1196" s="226"/>
      <c r="X1196" s="226"/>
      <c r="Y1196" s="226"/>
      <c r="Z1196" s="226"/>
      <c r="AA1196" s="161"/>
      <c r="AB1196" s="161"/>
      <c r="AC1196" s="161"/>
      <c r="AD1196" s="161"/>
      <c r="AE1196" s="161"/>
      <c r="AF1196" s="161"/>
      <c r="AG1196" s="161"/>
      <c r="AH1196" s="161"/>
      <c r="AI1196" s="161"/>
      <c r="AJ1196" s="161"/>
      <c r="AK1196" s="161"/>
      <c r="AL1196" s="161"/>
      <c r="AM1196" s="161"/>
      <c r="AN1196" s="506"/>
      <c r="AO1196" s="161"/>
      <c r="AP1196" s="161"/>
      <c r="AQ1196" s="161"/>
      <c r="AR1196" s="161"/>
      <c r="AS1196" s="161"/>
      <c r="AT1196" s="262"/>
      <c r="AU1196" s="263"/>
    </row>
    <row r="1197" spans="22:47" x14ac:dyDescent="0.3">
      <c r="V1197" s="226"/>
      <c r="W1197" s="226"/>
      <c r="X1197" s="226"/>
      <c r="Y1197" s="226"/>
      <c r="Z1197" s="226"/>
      <c r="AA1197" s="161"/>
      <c r="AB1197" s="161"/>
      <c r="AC1197" s="161"/>
      <c r="AD1197" s="161"/>
      <c r="AE1197" s="161"/>
      <c r="AF1197" s="161"/>
      <c r="AG1197" s="161"/>
      <c r="AH1197" s="161"/>
      <c r="AI1197" s="161"/>
      <c r="AJ1197" s="161"/>
      <c r="AK1197" s="161"/>
      <c r="AL1197" s="161"/>
      <c r="AM1197" s="161"/>
      <c r="AN1197" s="506"/>
      <c r="AO1197" s="161"/>
      <c r="AP1197" s="161"/>
      <c r="AQ1197" s="161"/>
      <c r="AR1197" s="161"/>
      <c r="AS1197" s="161"/>
      <c r="AT1197" s="262"/>
      <c r="AU1197" s="263"/>
    </row>
    <row r="1198" spans="22:47" x14ac:dyDescent="0.3">
      <c r="V1198" s="226"/>
      <c r="W1198" s="226"/>
      <c r="X1198" s="226"/>
      <c r="Y1198" s="226"/>
      <c r="Z1198" s="226"/>
      <c r="AA1198" s="161"/>
      <c r="AB1198" s="161"/>
      <c r="AC1198" s="161"/>
      <c r="AD1198" s="161"/>
      <c r="AE1198" s="161"/>
      <c r="AF1198" s="161"/>
      <c r="AG1198" s="161"/>
      <c r="AH1198" s="161"/>
      <c r="AI1198" s="161"/>
      <c r="AJ1198" s="161"/>
      <c r="AK1198" s="161"/>
      <c r="AL1198" s="161"/>
      <c r="AM1198" s="161"/>
      <c r="AN1198" s="506"/>
      <c r="AO1198" s="161"/>
      <c r="AP1198" s="161"/>
      <c r="AQ1198" s="161"/>
      <c r="AR1198" s="161"/>
      <c r="AS1198" s="161"/>
      <c r="AT1198" s="262"/>
      <c r="AU1198" s="263"/>
    </row>
    <row r="1199" spans="22:47" x14ac:dyDescent="0.3">
      <c r="V1199" s="226"/>
      <c r="W1199" s="226"/>
      <c r="X1199" s="226"/>
      <c r="Y1199" s="226"/>
      <c r="Z1199" s="226"/>
      <c r="AA1199" s="161"/>
      <c r="AB1199" s="161"/>
      <c r="AC1199" s="161"/>
      <c r="AD1199" s="161"/>
      <c r="AE1199" s="161"/>
      <c r="AF1199" s="161"/>
      <c r="AG1199" s="161"/>
      <c r="AH1199" s="161"/>
      <c r="AI1199" s="161"/>
      <c r="AJ1199" s="161"/>
      <c r="AK1199" s="161"/>
      <c r="AL1199" s="161"/>
      <c r="AM1199" s="161"/>
      <c r="AN1199" s="506"/>
      <c r="AO1199" s="161"/>
      <c r="AP1199" s="161"/>
      <c r="AQ1199" s="161"/>
      <c r="AR1199" s="161"/>
      <c r="AS1199" s="161"/>
      <c r="AT1199" s="262"/>
      <c r="AU1199" s="263"/>
    </row>
    <row r="1200" spans="22:47" x14ac:dyDescent="0.3">
      <c r="V1200" s="226"/>
      <c r="W1200" s="226"/>
      <c r="X1200" s="226"/>
      <c r="Y1200" s="226"/>
      <c r="Z1200" s="226"/>
      <c r="AA1200" s="161"/>
      <c r="AB1200" s="161"/>
      <c r="AC1200" s="161"/>
      <c r="AD1200" s="161"/>
      <c r="AE1200" s="161"/>
      <c r="AF1200" s="161"/>
      <c r="AG1200" s="161"/>
      <c r="AH1200" s="161"/>
      <c r="AI1200" s="161"/>
      <c r="AJ1200" s="161"/>
      <c r="AK1200" s="161"/>
      <c r="AL1200" s="161"/>
      <c r="AM1200" s="161"/>
      <c r="AN1200" s="506"/>
      <c r="AO1200" s="161"/>
      <c r="AP1200" s="161"/>
      <c r="AQ1200" s="161"/>
      <c r="AR1200" s="161"/>
      <c r="AS1200" s="161"/>
      <c r="AT1200" s="262"/>
      <c r="AU1200" s="263"/>
    </row>
    <row r="1201" spans="22:47" x14ac:dyDescent="0.3">
      <c r="V1201" s="226"/>
      <c r="W1201" s="226"/>
      <c r="X1201" s="226"/>
      <c r="Y1201" s="226"/>
      <c r="Z1201" s="226"/>
      <c r="AA1201" s="161"/>
      <c r="AB1201" s="161"/>
      <c r="AC1201" s="161"/>
      <c r="AD1201" s="161"/>
      <c r="AE1201" s="161"/>
      <c r="AF1201" s="161"/>
      <c r="AG1201" s="161"/>
      <c r="AH1201" s="161"/>
      <c r="AI1201" s="161"/>
      <c r="AJ1201" s="161"/>
      <c r="AK1201" s="161"/>
      <c r="AL1201" s="161"/>
      <c r="AM1201" s="161"/>
      <c r="AN1201" s="506"/>
      <c r="AO1201" s="161"/>
      <c r="AP1201" s="161"/>
      <c r="AQ1201" s="161"/>
      <c r="AR1201" s="161"/>
      <c r="AS1201" s="161"/>
      <c r="AT1201" s="262"/>
      <c r="AU1201" s="263"/>
    </row>
    <row r="1202" spans="22:47" x14ac:dyDescent="0.3">
      <c r="V1202" s="226"/>
      <c r="W1202" s="226"/>
      <c r="X1202" s="226"/>
      <c r="Y1202" s="226"/>
      <c r="Z1202" s="226"/>
      <c r="AA1202" s="161"/>
      <c r="AB1202" s="161"/>
      <c r="AC1202" s="161"/>
      <c r="AD1202" s="161"/>
      <c r="AE1202" s="161"/>
      <c r="AF1202" s="161"/>
      <c r="AG1202" s="161"/>
      <c r="AH1202" s="161"/>
      <c r="AI1202" s="161"/>
      <c r="AJ1202" s="161"/>
      <c r="AK1202" s="161"/>
      <c r="AL1202" s="161"/>
      <c r="AM1202" s="161"/>
      <c r="AN1202" s="506"/>
      <c r="AO1202" s="161"/>
      <c r="AP1202" s="161"/>
      <c r="AQ1202" s="161"/>
      <c r="AR1202" s="161"/>
      <c r="AS1202" s="161"/>
      <c r="AT1202" s="262"/>
      <c r="AU1202" s="263"/>
    </row>
    <row r="1203" spans="22:47" x14ac:dyDescent="0.3">
      <c r="V1203" s="226"/>
      <c r="W1203" s="226"/>
      <c r="X1203" s="226"/>
      <c r="Y1203" s="226"/>
      <c r="Z1203" s="226"/>
      <c r="AA1203" s="161"/>
      <c r="AB1203" s="161"/>
      <c r="AC1203" s="161"/>
      <c r="AD1203" s="161"/>
      <c r="AE1203" s="161"/>
      <c r="AF1203" s="161"/>
      <c r="AG1203" s="161"/>
      <c r="AH1203" s="161"/>
      <c r="AI1203" s="161"/>
      <c r="AJ1203" s="161"/>
      <c r="AK1203" s="161"/>
      <c r="AL1203" s="161"/>
      <c r="AM1203" s="161"/>
      <c r="AN1203" s="506"/>
      <c r="AO1203" s="161"/>
      <c r="AP1203" s="161"/>
      <c r="AQ1203" s="161"/>
      <c r="AR1203" s="161"/>
      <c r="AS1203" s="161"/>
      <c r="AT1203" s="262"/>
      <c r="AU1203" s="263"/>
    </row>
    <row r="1204" spans="22:47" x14ac:dyDescent="0.3">
      <c r="V1204" s="226"/>
      <c r="W1204" s="226"/>
      <c r="X1204" s="226"/>
      <c r="Y1204" s="226"/>
      <c r="Z1204" s="226"/>
      <c r="AA1204" s="161"/>
      <c r="AB1204" s="161"/>
      <c r="AC1204" s="161"/>
      <c r="AD1204" s="161"/>
      <c r="AE1204" s="161"/>
      <c r="AF1204" s="161"/>
      <c r="AG1204" s="161"/>
      <c r="AH1204" s="161"/>
      <c r="AI1204" s="161"/>
      <c r="AJ1204" s="161"/>
      <c r="AK1204" s="161"/>
      <c r="AL1204" s="161"/>
      <c r="AM1204" s="161"/>
      <c r="AN1204" s="506"/>
      <c r="AO1204" s="161"/>
      <c r="AP1204" s="161"/>
      <c r="AQ1204" s="161"/>
      <c r="AR1204" s="161"/>
      <c r="AS1204" s="161"/>
      <c r="AT1204" s="262"/>
      <c r="AU1204" s="263"/>
    </row>
    <row r="1205" spans="22:47" x14ac:dyDescent="0.3">
      <c r="V1205" s="226"/>
      <c r="W1205" s="226"/>
      <c r="X1205" s="226"/>
      <c r="Y1205" s="226"/>
      <c r="Z1205" s="226"/>
      <c r="AA1205" s="161"/>
      <c r="AB1205" s="161"/>
      <c r="AC1205" s="161"/>
      <c r="AD1205" s="161"/>
      <c r="AE1205" s="161"/>
      <c r="AF1205" s="161"/>
      <c r="AG1205" s="161"/>
      <c r="AH1205" s="161"/>
      <c r="AI1205" s="161"/>
      <c r="AJ1205" s="161"/>
      <c r="AK1205" s="161"/>
      <c r="AL1205" s="161"/>
      <c r="AM1205" s="161"/>
      <c r="AN1205" s="506"/>
      <c r="AO1205" s="161"/>
      <c r="AP1205" s="161"/>
      <c r="AQ1205" s="161"/>
      <c r="AR1205" s="161"/>
      <c r="AS1205" s="161"/>
      <c r="AT1205" s="262"/>
      <c r="AU1205" s="263"/>
    </row>
    <row r="1206" spans="22:47" x14ac:dyDescent="0.3">
      <c r="V1206" s="226"/>
      <c r="W1206" s="226"/>
      <c r="X1206" s="226"/>
      <c r="Y1206" s="226"/>
      <c r="Z1206" s="226"/>
      <c r="AA1206" s="161"/>
      <c r="AB1206" s="161"/>
      <c r="AC1206" s="161"/>
      <c r="AD1206" s="161"/>
      <c r="AE1206" s="161"/>
      <c r="AF1206" s="161"/>
      <c r="AG1206" s="161"/>
      <c r="AH1206" s="161"/>
      <c r="AI1206" s="161"/>
      <c r="AJ1206" s="161"/>
      <c r="AK1206" s="161"/>
      <c r="AL1206" s="161"/>
      <c r="AM1206" s="161"/>
      <c r="AN1206" s="506"/>
      <c r="AO1206" s="161"/>
      <c r="AP1206" s="161"/>
      <c r="AQ1206" s="161"/>
      <c r="AR1206" s="161"/>
      <c r="AS1206" s="161"/>
      <c r="AT1206" s="262"/>
      <c r="AU1206" s="263"/>
    </row>
    <row r="1207" spans="22:47" x14ac:dyDescent="0.3">
      <c r="V1207" s="226"/>
      <c r="W1207" s="226"/>
      <c r="X1207" s="226"/>
      <c r="Y1207" s="226"/>
      <c r="Z1207" s="226"/>
      <c r="AA1207" s="161"/>
      <c r="AB1207" s="161"/>
      <c r="AC1207" s="161"/>
      <c r="AD1207" s="161"/>
      <c r="AE1207" s="161"/>
      <c r="AF1207" s="161"/>
      <c r="AG1207" s="161"/>
      <c r="AH1207" s="161"/>
      <c r="AI1207" s="161"/>
      <c r="AJ1207" s="161"/>
      <c r="AK1207" s="161"/>
      <c r="AL1207" s="161"/>
      <c r="AM1207" s="161"/>
      <c r="AN1207" s="506"/>
      <c r="AO1207" s="161"/>
      <c r="AP1207" s="161"/>
      <c r="AQ1207" s="161"/>
      <c r="AR1207" s="161"/>
      <c r="AS1207" s="161"/>
      <c r="AT1207" s="262"/>
      <c r="AU1207" s="263"/>
    </row>
    <row r="1208" spans="22:47" x14ac:dyDescent="0.3">
      <c r="V1208" s="226"/>
      <c r="W1208" s="226"/>
      <c r="X1208" s="226"/>
      <c r="Y1208" s="226"/>
      <c r="Z1208" s="226"/>
      <c r="AA1208" s="161"/>
      <c r="AB1208" s="161"/>
      <c r="AC1208" s="161"/>
      <c r="AD1208" s="161"/>
      <c r="AE1208" s="161"/>
      <c r="AF1208" s="161"/>
      <c r="AG1208" s="161"/>
      <c r="AH1208" s="161"/>
      <c r="AI1208" s="161"/>
      <c r="AJ1208" s="161"/>
      <c r="AK1208" s="161"/>
      <c r="AL1208" s="161"/>
      <c r="AM1208" s="161"/>
      <c r="AN1208" s="506"/>
      <c r="AO1208" s="161"/>
      <c r="AP1208" s="161"/>
      <c r="AQ1208" s="161"/>
      <c r="AR1208" s="161"/>
      <c r="AS1208" s="161"/>
      <c r="AT1208" s="262"/>
      <c r="AU1208" s="263"/>
    </row>
    <row r="1209" spans="22:47" x14ac:dyDescent="0.3">
      <c r="V1209" s="226"/>
      <c r="W1209" s="226"/>
      <c r="X1209" s="226"/>
      <c r="Y1209" s="226"/>
      <c r="Z1209" s="226"/>
      <c r="AA1209" s="161"/>
      <c r="AB1209" s="161"/>
      <c r="AC1209" s="161"/>
      <c r="AD1209" s="161"/>
      <c r="AE1209" s="161"/>
      <c r="AF1209" s="161"/>
      <c r="AG1209" s="161"/>
      <c r="AH1209" s="161"/>
      <c r="AI1209" s="161"/>
      <c r="AJ1209" s="161"/>
      <c r="AK1209" s="161"/>
      <c r="AL1209" s="161"/>
      <c r="AM1209" s="161"/>
      <c r="AN1209" s="506"/>
      <c r="AO1209" s="161"/>
      <c r="AP1209" s="161"/>
      <c r="AQ1209" s="161"/>
      <c r="AR1209" s="161"/>
      <c r="AS1209" s="161"/>
      <c r="AT1209" s="262"/>
      <c r="AU1209" s="263"/>
    </row>
    <row r="1210" spans="22:47" x14ac:dyDescent="0.3">
      <c r="V1210" s="226"/>
      <c r="W1210" s="226"/>
      <c r="X1210" s="226"/>
      <c r="Y1210" s="226"/>
      <c r="Z1210" s="226"/>
      <c r="AA1210" s="161"/>
      <c r="AB1210" s="161"/>
      <c r="AC1210" s="161"/>
      <c r="AD1210" s="161"/>
      <c r="AE1210" s="161"/>
      <c r="AF1210" s="161"/>
      <c r="AG1210" s="161"/>
      <c r="AH1210" s="161"/>
      <c r="AI1210" s="161"/>
      <c r="AJ1210" s="161"/>
      <c r="AK1210" s="161"/>
      <c r="AL1210" s="161"/>
      <c r="AM1210" s="161"/>
      <c r="AN1210" s="506"/>
      <c r="AO1210" s="161"/>
      <c r="AP1210" s="161"/>
      <c r="AQ1210" s="161"/>
      <c r="AR1210" s="161"/>
      <c r="AS1210" s="161"/>
      <c r="AT1210" s="262"/>
      <c r="AU1210" s="263"/>
    </row>
    <row r="1211" spans="22:47" x14ac:dyDescent="0.3">
      <c r="V1211" s="226"/>
      <c r="W1211" s="226"/>
      <c r="X1211" s="226"/>
      <c r="Y1211" s="226"/>
      <c r="Z1211" s="226"/>
      <c r="AA1211" s="161"/>
      <c r="AB1211" s="161"/>
      <c r="AC1211" s="161"/>
      <c r="AD1211" s="161"/>
      <c r="AE1211" s="161"/>
      <c r="AF1211" s="161"/>
      <c r="AG1211" s="161"/>
      <c r="AH1211" s="161"/>
      <c r="AI1211" s="161"/>
      <c r="AJ1211" s="161"/>
      <c r="AK1211" s="161"/>
      <c r="AL1211" s="161"/>
      <c r="AM1211" s="161"/>
      <c r="AN1211" s="506"/>
      <c r="AO1211" s="161"/>
      <c r="AP1211" s="161"/>
      <c r="AQ1211" s="161"/>
      <c r="AR1211" s="161"/>
      <c r="AS1211" s="161"/>
      <c r="AT1211" s="262"/>
      <c r="AU1211" s="263"/>
    </row>
    <row r="1212" spans="22:47" x14ac:dyDescent="0.3">
      <c r="V1212" s="226"/>
      <c r="W1212" s="226"/>
      <c r="X1212" s="226"/>
      <c r="Y1212" s="226"/>
      <c r="Z1212" s="226"/>
      <c r="AA1212" s="161"/>
      <c r="AB1212" s="161"/>
      <c r="AC1212" s="161"/>
      <c r="AD1212" s="161"/>
      <c r="AE1212" s="161"/>
      <c r="AF1212" s="161"/>
      <c r="AG1212" s="161"/>
      <c r="AH1212" s="161"/>
      <c r="AI1212" s="161"/>
      <c r="AJ1212" s="161"/>
      <c r="AK1212" s="161"/>
      <c r="AL1212" s="161"/>
      <c r="AM1212" s="161"/>
      <c r="AN1212" s="506"/>
      <c r="AO1212" s="161"/>
      <c r="AP1212" s="161"/>
      <c r="AQ1212" s="161"/>
      <c r="AR1212" s="161"/>
      <c r="AS1212" s="161"/>
      <c r="AT1212" s="262"/>
      <c r="AU1212" s="263"/>
    </row>
    <row r="1213" spans="22:47" x14ac:dyDescent="0.3">
      <c r="V1213" s="226"/>
      <c r="W1213" s="226"/>
      <c r="X1213" s="226"/>
      <c r="Y1213" s="226"/>
      <c r="Z1213" s="226"/>
      <c r="AA1213" s="161"/>
      <c r="AB1213" s="161"/>
      <c r="AC1213" s="161"/>
      <c r="AD1213" s="161"/>
      <c r="AE1213" s="161"/>
      <c r="AF1213" s="161"/>
      <c r="AG1213" s="161"/>
      <c r="AH1213" s="161"/>
      <c r="AI1213" s="161"/>
      <c r="AJ1213" s="161"/>
      <c r="AK1213" s="161"/>
      <c r="AL1213" s="161"/>
      <c r="AM1213" s="161"/>
      <c r="AN1213" s="506"/>
      <c r="AO1213" s="161"/>
      <c r="AP1213" s="161"/>
      <c r="AQ1213" s="161"/>
      <c r="AR1213" s="161"/>
      <c r="AS1213" s="161"/>
      <c r="AT1213" s="262"/>
      <c r="AU1213" s="263"/>
    </row>
    <row r="1214" spans="22:47" x14ac:dyDescent="0.3">
      <c r="V1214" s="226"/>
      <c r="W1214" s="226"/>
      <c r="X1214" s="226"/>
      <c r="Y1214" s="226"/>
      <c r="Z1214" s="226"/>
      <c r="AA1214" s="161"/>
      <c r="AB1214" s="161"/>
      <c r="AC1214" s="161"/>
      <c r="AD1214" s="161"/>
      <c r="AE1214" s="161"/>
      <c r="AF1214" s="161"/>
      <c r="AG1214" s="161"/>
      <c r="AH1214" s="161"/>
      <c r="AI1214" s="161"/>
      <c r="AJ1214" s="161"/>
      <c r="AK1214" s="161"/>
      <c r="AL1214" s="161"/>
      <c r="AM1214" s="161"/>
      <c r="AN1214" s="506"/>
      <c r="AO1214" s="161"/>
      <c r="AP1214" s="161"/>
      <c r="AQ1214" s="161"/>
      <c r="AR1214" s="161"/>
      <c r="AS1214" s="161"/>
      <c r="AT1214" s="262"/>
      <c r="AU1214" s="263"/>
    </row>
    <row r="1215" spans="22:47" x14ac:dyDescent="0.3">
      <c r="V1215" s="226"/>
      <c r="W1215" s="226"/>
      <c r="X1215" s="226"/>
      <c r="Y1215" s="226"/>
      <c r="Z1215" s="226"/>
      <c r="AA1215" s="161"/>
      <c r="AB1215" s="161"/>
      <c r="AC1215" s="161"/>
      <c r="AD1215" s="161"/>
      <c r="AE1215" s="161"/>
      <c r="AF1215" s="161"/>
      <c r="AG1215" s="161"/>
      <c r="AH1215" s="161"/>
      <c r="AI1215" s="161"/>
      <c r="AJ1215" s="161"/>
      <c r="AK1215" s="161"/>
      <c r="AL1215" s="161"/>
      <c r="AM1215" s="161"/>
      <c r="AN1215" s="506"/>
      <c r="AO1215" s="161"/>
      <c r="AP1215" s="161"/>
      <c r="AQ1215" s="161"/>
      <c r="AR1215" s="161"/>
      <c r="AS1215" s="161"/>
      <c r="AT1215" s="262"/>
      <c r="AU1215" s="263"/>
    </row>
    <row r="1216" spans="22:47" x14ac:dyDescent="0.3">
      <c r="V1216" s="226"/>
      <c r="W1216" s="226"/>
      <c r="X1216" s="226"/>
      <c r="Y1216" s="226"/>
      <c r="Z1216" s="226"/>
      <c r="AA1216" s="161"/>
      <c r="AB1216" s="161"/>
      <c r="AC1216" s="161"/>
      <c r="AD1216" s="161"/>
      <c r="AE1216" s="161"/>
      <c r="AF1216" s="161"/>
      <c r="AG1216" s="161"/>
      <c r="AH1216" s="161"/>
      <c r="AI1216" s="161"/>
      <c r="AJ1216" s="161"/>
      <c r="AK1216" s="161"/>
      <c r="AL1216" s="161"/>
      <c r="AM1216" s="161"/>
      <c r="AN1216" s="506"/>
      <c r="AO1216" s="161"/>
      <c r="AP1216" s="161"/>
      <c r="AQ1216" s="161"/>
      <c r="AR1216" s="161"/>
      <c r="AS1216" s="161"/>
      <c r="AT1216" s="262"/>
      <c r="AU1216" s="263"/>
    </row>
    <row r="1217" spans="22:47" x14ac:dyDescent="0.3">
      <c r="V1217" s="226"/>
      <c r="W1217" s="226"/>
      <c r="X1217" s="226"/>
      <c r="Y1217" s="226"/>
      <c r="Z1217" s="226"/>
      <c r="AA1217" s="161"/>
      <c r="AB1217" s="161"/>
      <c r="AC1217" s="161"/>
      <c r="AD1217" s="161"/>
      <c r="AE1217" s="161"/>
      <c r="AF1217" s="161"/>
      <c r="AG1217" s="161"/>
      <c r="AH1217" s="161"/>
      <c r="AI1217" s="161"/>
      <c r="AJ1217" s="161"/>
      <c r="AK1217" s="161"/>
      <c r="AL1217" s="161"/>
      <c r="AM1217" s="161"/>
      <c r="AN1217" s="506"/>
      <c r="AO1217" s="161"/>
      <c r="AP1217" s="161"/>
      <c r="AQ1217" s="161"/>
      <c r="AR1217" s="161"/>
      <c r="AS1217" s="161"/>
      <c r="AT1217" s="262"/>
      <c r="AU1217" s="263"/>
    </row>
    <row r="1218" spans="22:47" x14ac:dyDescent="0.3">
      <c r="V1218" s="226"/>
      <c r="W1218" s="226"/>
      <c r="X1218" s="226"/>
      <c r="Y1218" s="226"/>
      <c r="Z1218" s="226"/>
      <c r="AA1218" s="161"/>
      <c r="AB1218" s="161"/>
      <c r="AC1218" s="161"/>
      <c r="AD1218" s="161"/>
      <c r="AE1218" s="161"/>
      <c r="AF1218" s="161"/>
      <c r="AG1218" s="161"/>
      <c r="AH1218" s="161"/>
      <c r="AI1218" s="161"/>
      <c r="AJ1218" s="161"/>
      <c r="AK1218" s="161"/>
      <c r="AL1218" s="161"/>
      <c r="AM1218" s="161"/>
      <c r="AN1218" s="506"/>
      <c r="AO1218" s="161"/>
      <c r="AP1218" s="161"/>
      <c r="AQ1218" s="161"/>
      <c r="AR1218" s="161"/>
      <c r="AS1218" s="161"/>
      <c r="AT1218" s="262"/>
      <c r="AU1218" s="263"/>
    </row>
    <row r="1219" spans="22:47" x14ac:dyDescent="0.3">
      <c r="V1219" s="226"/>
      <c r="W1219" s="226"/>
      <c r="X1219" s="226"/>
      <c r="Y1219" s="226"/>
      <c r="Z1219" s="226"/>
      <c r="AA1219" s="161"/>
      <c r="AB1219" s="161"/>
      <c r="AC1219" s="161"/>
      <c r="AD1219" s="161"/>
      <c r="AE1219" s="161"/>
      <c r="AF1219" s="161"/>
      <c r="AG1219" s="161"/>
      <c r="AH1219" s="161"/>
      <c r="AI1219" s="161"/>
      <c r="AJ1219" s="161"/>
      <c r="AK1219" s="161"/>
      <c r="AL1219" s="161"/>
      <c r="AM1219" s="161"/>
      <c r="AN1219" s="506"/>
      <c r="AO1219" s="161"/>
      <c r="AP1219" s="161"/>
      <c r="AQ1219" s="161"/>
      <c r="AR1219" s="161"/>
      <c r="AS1219" s="161"/>
      <c r="AT1219" s="262"/>
      <c r="AU1219" s="263"/>
    </row>
    <row r="1220" spans="22:47" x14ac:dyDescent="0.3">
      <c r="V1220" s="226"/>
      <c r="W1220" s="226"/>
      <c r="X1220" s="226"/>
      <c r="Y1220" s="226"/>
      <c r="Z1220" s="226"/>
      <c r="AA1220" s="161"/>
      <c r="AB1220" s="161"/>
      <c r="AC1220" s="161"/>
      <c r="AD1220" s="161"/>
      <c r="AE1220" s="161"/>
      <c r="AF1220" s="161"/>
      <c r="AG1220" s="161"/>
      <c r="AH1220" s="161"/>
      <c r="AI1220" s="161"/>
      <c r="AJ1220" s="161"/>
      <c r="AK1220" s="161"/>
      <c r="AL1220" s="161"/>
      <c r="AM1220" s="161"/>
      <c r="AN1220" s="506"/>
      <c r="AO1220" s="161"/>
      <c r="AP1220" s="161"/>
      <c r="AQ1220" s="161"/>
      <c r="AR1220" s="161"/>
      <c r="AS1220" s="161"/>
      <c r="AT1220" s="262"/>
      <c r="AU1220" s="263"/>
    </row>
    <row r="1221" spans="22:47" x14ac:dyDescent="0.3">
      <c r="V1221" s="226"/>
      <c r="W1221" s="226"/>
      <c r="X1221" s="226"/>
      <c r="Y1221" s="226"/>
      <c r="Z1221" s="226"/>
      <c r="AA1221" s="161"/>
      <c r="AB1221" s="161"/>
      <c r="AC1221" s="161"/>
      <c r="AD1221" s="161"/>
      <c r="AE1221" s="161"/>
      <c r="AF1221" s="161"/>
      <c r="AG1221" s="161"/>
      <c r="AH1221" s="161"/>
      <c r="AI1221" s="161"/>
      <c r="AJ1221" s="161"/>
      <c r="AK1221" s="161"/>
      <c r="AL1221" s="161"/>
      <c r="AM1221" s="161"/>
      <c r="AN1221" s="506"/>
      <c r="AO1221" s="161"/>
      <c r="AP1221" s="161"/>
      <c r="AQ1221" s="161"/>
      <c r="AR1221" s="161"/>
      <c r="AS1221" s="161"/>
      <c r="AT1221" s="262"/>
      <c r="AU1221" s="263"/>
    </row>
    <row r="1222" spans="22:47" x14ac:dyDescent="0.3">
      <c r="V1222" s="226"/>
      <c r="W1222" s="226"/>
      <c r="X1222" s="226"/>
      <c r="Y1222" s="226"/>
      <c r="Z1222" s="226"/>
      <c r="AA1222" s="161"/>
      <c r="AB1222" s="161"/>
      <c r="AC1222" s="161"/>
      <c r="AD1222" s="161"/>
      <c r="AE1222" s="161"/>
      <c r="AF1222" s="161"/>
      <c r="AG1222" s="161"/>
      <c r="AH1222" s="161"/>
      <c r="AI1222" s="161"/>
      <c r="AJ1222" s="161"/>
      <c r="AK1222" s="161"/>
      <c r="AL1222" s="161"/>
      <c r="AM1222" s="161"/>
      <c r="AN1222" s="506"/>
      <c r="AO1222" s="161"/>
      <c r="AP1222" s="161"/>
      <c r="AQ1222" s="161"/>
      <c r="AR1222" s="161"/>
      <c r="AS1222" s="161"/>
      <c r="AT1222" s="262"/>
      <c r="AU1222" s="263"/>
    </row>
    <row r="1223" spans="22:47" x14ac:dyDescent="0.3">
      <c r="V1223" s="226"/>
      <c r="W1223" s="226"/>
      <c r="X1223" s="226"/>
      <c r="Y1223" s="226"/>
      <c r="Z1223" s="226"/>
      <c r="AA1223" s="161"/>
      <c r="AB1223" s="161"/>
      <c r="AC1223" s="161"/>
      <c r="AD1223" s="161"/>
      <c r="AE1223" s="161"/>
      <c r="AF1223" s="161"/>
      <c r="AG1223" s="161"/>
      <c r="AH1223" s="161"/>
      <c r="AI1223" s="161"/>
      <c r="AJ1223" s="161"/>
      <c r="AK1223" s="161"/>
      <c r="AL1223" s="161"/>
      <c r="AM1223" s="161"/>
      <c r="AN1223" s="506"/>
      <c r="AO1223" s="161"/>
      <c r="AP1223" s="161"/>
      <c r="AQ1223" s="161"/>
      <c r="AR1223" s="161"/>
      <c r="AS1223" s="161"/>
      <c r="AT1223" s="262"/>
      <c r="AU1223" s="263"/>
    </row>
    <row r="1224" spans="22:47" x14ac:dyDescent="0.3">
      <c r="V1224" s="226"/>
      <c r="W1224" s="226"/>
      <c r="X1224" s="226"/>
      <c r="Y1224" s="226"/>
      <c r="Z1224" s="226"/>
      <c r="AA1224" s="161"/>
      <c r="AB1224" s="161"/>
      <c r="AC1224" s="161"/>
      <c r="AD1224" s="161"/>
      <c r="AE1224" s="161"/>
      <c r="AF1224" s="161"/>
      <c r="AG1224" s="161"/>
      <c r="AH1224" s="161"/>
      <c r="AI1224" s="161"/>
      <c r="AJ1224" s="161"/>
      <c r="AK1224" s="161"/>
      <c r="AL1224" s="161"/>
      <c r="AM1224" s="161"/>
      <c r="AN1224" s="506"/>
      <c r="AO1224" s="161"/>
      <c r="AP1224" s="161"/>
      <c r="AQ1224" s="161"/>
      <c r="AR1224" s="161"/>
      <c r="AS1224" s="161"/>
      <c r="AT1224" s="262"/>
      <c r="AU1224" s="263"/>
    </row>
    <row r="1225" spans="22:47" x14ac:dyDescent="0.3">
      <c r="V1225" s="226"/>
      <c r="W1225" s="226"/>
      <c r="X1225" s="226"/>
      <c r="Y1225" s="226"/>
      <c r="Z1225" s="226"/>
      <c r="AA1225" s="161"/>
      <c r="AB1225" s="161"/>
      <c r="AC1225" s="161"/>
      <c r="AD1225" s="161"/>
      <c r="AE1225" s="161"/>
      <c r="AF1225" s="161"/>
      <c r="AG1225" s="161"/>
      <c r="AH1225" s="161"/>
      <c r="AI1225" s="161"/>
      <c r="AJ1225" s="161"/>
      <c r="AK1225" s="161"/>
      <c r="AL1225" s="161"/>
      <c r="AM1225" s="161"/>
      <c r="AN1225" s="506"/>
      <c r="AO1225" s="161"/>
      <c r="AP1225" s="161"/>
      <c r="AQ1225" s="161"/>
      <c r="AR1225" s="161"/>
      <c r="AS1225" s="161"/>
      <c r="AT1225" s="262"/>
      <c r="AU1225" s="263"/>
    </row>
    <row r="1226" spans="22:47" x14ac:dyDescent="0.3">
      <c r="V1226" s="226"/>
      <c r="W1226" s="226"/>
      <c r="X1226" s="226"/>
      <c r="Y1226" s="226"/>
      <c r="Z1226" s="226"/>
      <c r="AA1226" s="161"/>
      <c r="AB1226" s="161"/>
      <c r="AC1226" s="161"/>
      <c r="AD1226" s="161"/>
      <c r="AE1226" s="161"/>
      <c r="AF1226" s="161"/>
      <c r="AG1226" s="161"/>
      <c r="AH1226" s="161"/>
      <c r="AI1226" s="161"/>
      <c r="AJ1226" s="161"/>
      <c r="AK1226" s="161"/>
      <c r="AL1226" s="161"/>
      <c r="AM1226" s="161"/>
      <c r="AN1226" s="506"/>
      <c r="AO1226" s="161"/>
      <c r="AP1226" s="161"/>
      <c r="AQ1226" s="161"/>
      <c r="AR1226" s="161"/>
      <c r="AS1226" s="161"/>
      <c r="AT1226" s="262"/>
      <c r="AU1226" s="263"/>
    </row>
    <row r="1227" spans="22:47" x14ac:dyDescent="0.3">
      <c r="V1227" s="226"/>
      <c r="W1227" s="226"/>
      <c r="X1227" s="226"/>
      <c r="Y1227" s="226"/>
      <c r="Z1227" s="226"/>
      <c r="AA1227" s="161"/>
      <c r="AB1227" s="161"/>
      <c r="AC1227" s="161"/>
      <c r="AD1227" s="161"/>
      <c r="AE1227" s="161"/>
      <c r="AF1227" s="161"/>
      <c r="AG1227" s="161"/>
      <c r="AH1227" s="161"/>
      <c r="AI1227" s="161"/>
      <c r="AJ1227" s="161"/>
      <c r="AK1227" s="161"/>
      <c r="AL1227" s="161"/>
      <c r="AM1227" s="161"/>
      <c r="AN1227" s="506"/>
      <c r="AO1227" s="161"/>
      <c r="AP1227" s="161"/>
      <c r="AQ1227" s="161"/>
      <c r="AR1227" s="161"/>
      <c r="AS1227" s="161"/>
      <c r="AT1227" s="262"/>
      <c r="AU1227" s="263"/>
    </row>
    <row r="1228" spans="22:47" x14ac:dyDescent="0.3">
      <c r="V1228" s="226"/>
      <c r="W1228" s="226"/>
      <c r="X1228" s="226"/>
      <c r="Y1228" s="226"/>
      <c r="Z1228" s="226"/>
      <c r="AA1228" s="161"/>
      <c r="AB1228" s="161"/>
      <c r="AC1228" s="161"/>
      <c r="AD1228" s="161"/>
      <c r="AE1228" s="161"/>
      <c r="AF1228" s="161"/>
      <c r="AG1228" s="161"/>
      <c r="AH1228" s="161"/>
      <c r="AI1228" s="161"/>
      <c r="AJ1228" s="161"/>
      <c r="AK1228" s="161"/>
      <c r="AL1228" s="161"/>
      <c r="AM1228" s="161"/>
      <c r="AN1228" s="506"/>
      <c r="AO1228" s="161"/>
      <c r="AP1228" s="161"/>
      <c r="AQ1228" s="161"/>
      <c r="AR1228" s="161"/>
      <c r="AS1228" s="161"/>
      <c r="AT1228" s="262"/>
      <c r="AU1228" s="263"/>
    </row>
    <row r="1229" spans="22:47" x14ac:dyDescent="0.3">
      <c r="V1229" s="226"/>
      <c r="W1229" s="226"/>
      <c r="X1229" s="226"/>
      <c r="Y1229" s="226"/>
      <c r="Z1229" s="226"/>
      <c r="AA1229" s="161"/>
      <c r="AB1229" s="161"/>
      <c r="AC1229" s="161"/>
      <c r="AD1229" s="161"/>
      <c r="AE1229" s="161"/>
      <c r="AF1229" s="161"/>
      <c r="AG1229" s="161"/>
      <c r="AH1229" s="161"/>
      <c r="AI1229" s="161"/>
      <c r="AJ1229" s="161"/>
      <c r="AK1229" s="161"/>
      <c r="AL1229" s="161"/>
      <c r="AM1229" s="161"/>
      <c r="AN1229" s="506"/>
      <c r="AO1229" s="161"/>
      <c r="AP1229" s="161"/>
      <c r="AQ1229" s="161"/>
      <c r="AR1229" s="161"/>
      <c r="AS1229" s="161"/>
      <c r="AT1229" s="262"/>
      <c r="AU1229" s="263"/>
    </row>
    <row r="1230" spans="22:47" x14ac:dyDescent="0.3">
      <c r="V1230" s="226"/>
      <c r="W1230" s="226"/>
      <c r="X1230" s="226"/>
      <c r="Y1230" s="226"/>
      <c r="Z1230" s="226"/>
      <c r="AA1230" s="161"/>
      <c r="AB1230" s="161"/>
      <c r="AC1230" s="161"/>
      <c r="AD1230" s="161"/>
      <c r="AE1230" s="161"/>
      <c r="AF1230" s="161"/>
      <c r="AG1230" s="161"/>
      <c r="AH1230" s="161"/>
      <c r="AI1230" s="161"/>
      <c r="AJ1230" s="161"/>
      <c r="AK1230" s="161"/>
      <c r="AL1230" s="161"/>
      <c r="AM1230" s="161"/>
      <c r="AN1230" s="506"/>
      <c r="AO1230" s="161"/>
      <c r="AP1230" s="161"/>
      <c r="AQ1230" s="161"/>
      <c r="AR1230" s="161"/>
      <c r="AS1230" s="161"/>
      <c r="AT1230" s="262"/>
      <c r="AU1230" s="263"/>
    </row>
    <row r="1231" spans="22:47" x14ac:dyDescent="0.3">
      <c r="V1231" s="226"/>
      <c r="W1231" s="226"/>
      <c r="X1231" s="226"/>
      <c r="Y1231" s="226"/>
      <c r="Z1231" s="226"/>
      <c r="AA1231" s="161"/>
      <c r="AB1231" s="161"/>
      <c r="AC1231" s="161"/>
      <c r="AD1231" s="161"/>
      <c r="AE1231" s="161"/>
      <c r="AF1231" s="161"/>
      <c r="AG1231" s="161"/>
      <c r="AH1231" s="161"/>
      <c r="AI1231" s="161"/>
      <c r="AJ1231" s="161"/>
      <c r="AK1231" s="161"/>
      <c r="AL1231" s="161"/>
      <c r="AM1231" s="161"/>
      <c r="AN1231" s="506"/>
      <c r="AO1231" s="161"/>
      <c r="AP1231" s="161"/>
      <c r="AQ1231" s="161"/>
      <c r="AR1231" s="161"/>
      <c r="AS1231" s="161"/>
      <c r="AT1231" s="262"/>
      <c r="AU1231" s="263"/>
    </row>
    <row r="1232" spans="22:47" x14ac:dyDescent="0.3">
      <c r="V1232" s="226"/>
      <c r="W1232" s="226"/>
      <c r="X1232" s="226"/>
      <c r="Y1232" s="226"/>
      <c r="Z1232" s="226"/>
      <c r="AA1232" s="161"/>
      <c r="AB1232" s="161"/>
      <c r="AC1232" s="161"/>
      <c r="AD1232" s="161"/>
      <c r="AE1232" s="161"/>
      <c r="AF1232" s="161"/>
      <c r="AG1232" s="161"/>
      <c r="AH1232" s="161"/>
      <c r="AI1232" s="161"/>
      <c r="AJ1232" s="161"/>
      <c r="AK1232" s="161"/>
      <c r="AL1232" s="161"/>
      <c r="AM1232" s="161"/>
      <c r="AN1232" s="506"/>
      <c r="AO1232" s="161"/>
      <c r="AP1232" s="161"/>
      <c r="AQ1232" s="161"/>
      <c r="AR1232" s="161"/>
      <c r="AS1232" s="161"/>
      <c r="AT1232" s="262"/>
      <c r="AU1232" s="263"/>
    </row>
    <row r="1233" spans="22:47" x14ac:dyDescent="0.3">
      <c r="V1233" s="226"/>
      <c r="W1233" s="226"/>
      <c r="X1233" s="226"/>
      <c r="Y1233" s="226"/>
      <c r="Z1233" s="226"/>
      <c r="AA1233" s="161"/>
      <c r="AB1233" s="161"/>
      <c r="AC1233" s="161"/>
      <c r="AD1233" s="161"/>
      <c r="AE1233" s="161"/>
      <c r="AF1233" s="161"/>
      <c r="AG1233" s="161"/>
      <c r="AH1233" s="161"/>
      <c r="AI1233" s="161"/>
      <c r="AJ1233" s="161"/>
      <c r="AK1233" s="161"/>
      <c r="AL1233" s="161"/>
      <c r="AM1233" s="161"/>
      <c r="AN1233" s="506"/>
      <c r="AO1233" s="161"/>
      <c r="AP1233" s="161"/>
      <c r="AQ1233" s="161"/>
      <c r="AR1233" s="161"/>
      <c r="AS1233" s="161"/>
      <c r="AT1233" s="262"/>
      <c r="AU1233" s="263"/>
    </row>
    <row r="1234" spans="22:47" x14ac:dyDescent="0.3">
      <c r="V1234" s="226"/>
      <c r="W1234" s="226"/>
      <c r="X1234" s="226"/>
      <c r="Y1234" s="226"/>
      <c r="Z1234" s="226"/>
      <c r="AA1234" s="161"/>
      <c r="AB1234" s="161"/>
      <c r="AC1234" s="161"/>
      <c r="AD1234" s="161"/>
      <c r="AE1234" s="161"/>
      <c r="AF1234" s="161"/>
      <c r="AG1234" s="161"/>
      <c r="AH1234" s="161"/>
      <c r="AI1234" s="161"/>
      <c r="AJ1234" s="161"/>
      <c r="AK1234" s="161"/>
      <c r="AL1234" s="161"/>
      <c r="AM1234" s="161"/>
      <c r="AN1234" s="506"/>
      <c r="AO1234" s="161"/>
      <c r="AP1234" s="161"/>
      <c r="AQ1234" s="161"/>
      <c r="AR1234" s="161"/>
      <c r="AS1234" s="161"/>
      <c r="AT1234" s="262"/>
      <c r="AU1234" s="263"/>
    </row>
    <row r="1235" spans="22:47" x14ac:dyDescent="0.3">
      <c r="V1235" s="226"/>
      <c r="W1235" s="226"/>
      <c r="X1235" s="226"/>
      <c r="Y1235" s="226"/>
      <c r="Z1235" s="226"/>
      <c r="AA1235" s="161"/>
      <c r="AB1235" s="161"/>
      <c r="AC1235" s="161"/>
      <c r="AD1235" s="161"/>
      <c r="AE1235" s="161"/>
      <c r="AF1235" s="161"/>
      <c r="AG1235" s="161"/>
      <c r="AH1235" s="161"/>
      <c r="AI1235" s="161"/>
      <c r="AJ1235" s="161"/>
      <c r="AK1235" s="161"/>
      <c r="AL1235" s="161"/>
      <c r="AM1235" s="161"/>
      <c r="AN1235" s="506"/>
      <c r="AO1235" s="161"/>
      <c r="AP1235" s="161"/>
      <c r="AQ1235" s="161"/>
      <c r="AR1235" s="161"/>
      <c r="AS1235" s="161"/>
      <c r="AT1235" s="262"/>
      <c r="AU1235" s="263"/>
    </row>
    <row r="1236" spans="22:47" x14ac:dyDescent="0.3">
      <c r="V1236" s="226"/>
      <c r="W1236" s="226"/>
      <c r="X1236" s="226"/>
      <c r="Y1236" s="226"/>
      <c r="Z1236" s="226"/>
      <c r="AA1236" s="161"/>
      <c r="AB1236" s="161"/>
      <c r="AC1236" s="161"/>
      <c r="AD1236" s="161"/>
      <c r="AE1236" s="161"/>
      <c r="AF1236" s="161"/>
      <c r="AG1236" s="161"/>
      <c r="AH1236" s="161"/>
      <c r="AI1236" s="161"/>
      <c r="AJ1236" s="161"/>
      <c r="AK1236" s="161"/>
      <c r="AL1236" s="161"/>
      <c r="AM1236" s="161"/>
      <c r="AN1236" s="506"/>
      <c r="AO1236" s="161"/>
      <c r="AP1236" s="161"/>
      <c r="AQ1236" s="161"/>
      <c r="AR1236" s="161"/>
      <c r="AS1236" s="161"/>
      <c r="AT1236" s="262"/>
      <c r="AU1236" s="263"/>
    </row>
    <row r="1237" spans="22:47" x14ac:dyDescent="0.3">
      <c r="V1237" s="226"/>
      <c r="W1237" s="226"/>
      <c r="X1237" s="226"/>
      <c r="Y1237" s="226"/>
      <c r="Z1237" s="226"/>
      <c r="AA1237" s="161"/>
      <c r="AB1237" s="161"/>
      <c r="AC1237" s="161"/>
      <c r="AD1237" s="161"/>
      <c r="AE1237" s="161"/>
      <c r="AF1237" s="161"/>
      <c r="AG1237" s="161"/>
      <c r="AH1237" s="161"/>
      <c r="AI1237" s="161"/>
      <c r="AJ1237" s="161"/>
      <c r="AK1237" s="161"/>
      <c r="AL1237" s="161"/>
      <c r="AM1237" s="161"/>
      <c r="AN1237" s="506"/>
      <c r="AO1237" s="161"/>
      <c r="AP1237" s="161"/>
      <c r="AQ1237" s="161"/>
      <c r="AR1237" s="161"/>
      <c r="AS1237" s="161"/>
      <c r="AT1237" s="262"/>
      <c r="AU1237" s="263"/>
    </row>
    <row r="1238" spans="22:47" x14ac:dyDescent="0.3">
      <c r="V1238" s="226"/>
      <c r="W1238" s="226"/>
      <c r="X1238" s="226"/>
      <c r="Y1238" s="226"/>
      <c r="Z1238" s="226"/>
      <c r="AA1238" s="161"/>
      <c r="AB1238" s="161"/>
      <c r="AC1238" s="161"/>
      <c r="AD1238" s="161"/>
      <c r="AE1238" s="161"/>
      <c r="AF1238" s="161"/>
      <c r="AG1238" s="161"/>
      <c r="AH1238" s="161"/>
      <c r="AI1238" s="161"/>
      <c r="AJ1238" s="161"/>
      <c r="AK1238" s="161"/>
      <c r="AL1238" s="161"/>
      <c r="AM1238" s="161"/>
      <c r="AN1238" s="506"/>
      <c r="AO1238" s="161"/>
      <c r="AP1238" s="161"/>
      <c r="AQ1238" s="161"/>
      <c r="AR1238" s="161"/>
      <c r="AS1238" s="161"/>
      <c r="AT1238" s="262"/>
      <c r="AU1238" s="263"/>
    </row>
    <row r="1239" spans="22:47" x14ac:dyDescent="0.3">
      <c r="V1239" s="226"/>
      <c r="W1239" s="226"/>
      <c r="X1239" s="226"/>
      <c r="Y1239" s="226"/>
      <c r="Z1239" s="226"/>
      <c r="AA1239" s="161"/>
      <c r="AB1239" s="161"/>
      <c r="AC1239" s="161"/>
      <c r="AD1239" s="161"/>
      <c r="AE1239" s="161"/>
      <c r="AF1239" s="161"/>
      <c r="AG1239" s="161"/>
      <c r="AH1239" s="161"/>
      <c r="AI1239" s="161"/>
      <c r="AJ1239" s="161"/>
      <c r="AK1239" s="161"/>
      <c r="AL1239" s="161"/>
      <c r="AM1239" s="161"/>
      <c r="AN1239" s="506"/>
      <c r="AO1239" s="161"/>
      <c r="AP1239" s="161"/>
      <c r="AQ1239" s="161"/>
      <c r="AR1239" s="161"/>
      <c r="AS1239" s="161"/>
      <c r="AT1239" s="262"/>
      <c r="AU1239" s="263"/>
    </row>
    <row r="1240" spans="22:47" x14ac:dyDescent="0.3">
      <c r="V1240" s="226"/>
      <c r="W1240" s="226"/>
      <c r="X1240" s="226"/>
      <c r="Y1240" s="226"/>
      <c r="Z1240" s="226"/>
      <c r="AA1240" s="161"/>
      <c r="AB1240" s="161"/>
      <c r="AC1240" s="161"/>
      <c r="AD1240" s="161"/>
      <c r="AE1240" s="161"/>
      <c r="AF1240" s="161"/>
      <c r="AG1240" s="161"/>
      <c r="AH1240" s="161"/>
      <c r="AI1240" s="161"/>
      <c r="AJ1240" s="161"/>
      <c r="AK1240" s="161"/>
      <c r="AL1240" s="161"/>
      <c r="AM1240" s="161"/>
      <c r="AN1240" s="506"/>
      <c r="AO1240" s="161"/>
      <c r="AP1240" s="161"/>
      <c r="AQ1240" s="161"/>
      <c r="AR1240" s="161"/>
      <c r="AS1240" s="161"/>
      <c r="AT1240" s="262"/>
      <c r="AU1240" s="263"/>
    </row>
    <row r="1241" spans="22:47" x14ac:dyDescent="0.3">
      <c r="V1241" s="226"/>
      <c r="W1241" s="226"/>
      <c r="X1241" s="226"/>
      <c r="Y1241" s="226"/>
      <c r="Z1241" s="226"/>
      <c r="AA1241" s="161"/>
      <c r="AB1241" s="161"/>
      <c r="AC1241" s="161"/>
      <c r="AD1241" s="161"/>
      <c r="AE1241" s="161"/>
      <c r="AF1241" s="161"/>
      <c r="AG1241" s="161"/>
      <c r="AH1241" s="161"/>
      <c r="AI1241" s="161"/>
      <c r="AJ1241" s="161"/>
      <c r="AK1241" s="161"/>
      <c r="AL1241" s="161"/>
      <c r="AM1241" s="161"/>
      <c r="AN1241" s="506"/>
      <c r="AO1241" s="161"/>
      <c r="AP1241" s="161"/>
      <c r="AQ1241" s="161"/>
      <c r="AR1241" s="161"/>
      <c r="AS1241" s="161"/>
      <c r="AT1241" s="262"/>
      <c r="AU1241" s="263"/>
    </row>
    <row r="1242" spans="22:47" x14ac:dyDescent="0.3">
      <c r="V1242" s="226"/>
      <c r="W1242" s="226"/>
      <c r="X1242" s="226"/>
      <c r="Y1242" s="226"/>
      <c r="Z1242" s="226"/>
      <c r="AA1242" s="161"/>
      <c r="AB1242" s="161"/>
      <c r="AC1242" s="161"/>
      <c r="AD1242" s="161"/>
      <c r="AE1242" s="161"/>
      <c r="AF1242" s="161"/>
      <c r="AG1242" s="161"/>
      <c r="AH1242" s="161"/>
      <c r="AI1242" s="161"/>
      <c r="AJ1242" s="161"/>
      <c r="AK1242" s="161"/>
      <c r="AL1242" s="161"/>
      <c r="AM1242" s="161"/>
      <c r="AN1242" s="506"/>
      <c r="AO1242" s="161"/>
      <c r="AP1242" s="161"/>
      <c r="AQ1242" s="161"/>
      <c r="AR1242" s="161"/>
      <c r="AS1242" s="161"/>
      <c r="AT1242" s="262"/>
      <c r="AU1242" s="263"/>
    </row>
    <row r="1243" spans="22:47" x14ac:dyDescent="0.3">
      <c r="V1243" s="226"/>
      <c r="W1243" s="226"/>
      <c r="X1243" s="226"/>
      <c r="Y1243" s="226"/>
      <c r="Z1243" s="226"/>
      <c r="AA1243" s="161"/>
      <c r="AB1243" s="161"/>
      <c r="AC1243" s="161"/>
      <c r="AD1243" s="161"/>
      <c r="AE1243" s="161"/>
      <c r="AF1243" s="161"/>
      <c r="AG1243" s="161"/>
      <c r="AH1243" s="161"/>
      <c r="AI1243" s="161"/>
      <c r="AJ1243" s="161"/>
      <c r="AK1243" s="161"/>
      <c r="AL1243" s="161"/>
      <c r="AM1243" s="161"/>
      <c r="AN1243" s="506"/>
      <c r="AO1243" s="161"/>
      <c r="AP1243" s="161"/>
      <c r="AQ1243" s="161"/>
      <c r="AR1243" s="161"/>
      <c r="AS1243" s="161"/>
      <c r="AT1243" s="262"/>
      <c r="AU1243" s="263"/>
    </row>
    <row r="1244" spans="22:47" x14ac:dyDescent="0.3">
      <c r="V1244" s="226"/>
      <c r="W1244" s="226"/>
      <c r="X1244" s="226"/>
      <c r="Y1244" s="226"/>
      <c r="Z1244" s="226"/>
      <c r="AA1244" s="161"/>
      <c r="AB1244" s="161"/>
      <c r="AC1244" s="161"/>
      <c r="AD1244" s="161"/>
      <c r="AE1244" s="161"/>
      <c r="AF1244" s="161"/>
      <c r="AG1244" s="161"/>
      <c r="AH1244" s="161"/>
      <c r="AI1244" s="161"/>
      <c r="AJ1244" s="161"/>
      <c r="AK1244" s="161"/>
      <c r="AL1244" s="161"/>
      <c r="AM1244" s="161"/>
      <c r="AN1244" s="506"/>
      <c r="AO1244" s="161"/>
      <c r="AP1244" s="161"/>
      <c r="AQ1244" s="161"/>
      <c r="AR1244" s="161"/>
      <c r="AS1244" s="161"/>
      <c r="AT1244" s="262"/>
      <c r="AU1244" s="263"/>
    </row>
    <row r="1245" spans="22:47" x14ac:dyDescent="0.3">
      <c r="V1245" s="226"/>
      <c r="W1245" s="226"/>
      <c r="X1245" s="226"/>
      <c r="Y1245" s="226"/>
      <c r="Z1245" s="226"/>
      <c r="AA1245" s="161"/>
      <c r="AB1245" s="161"/>
      <c r="AC1245" s="161"/>
      <c r="AD1245" s="161"/>
      <c r="AE1245" s="161"/>
      <c r="AF1245" s="161"/>
      <c r="AG1245" s="161"/>
      <c r="AH1245" s="161"/>
      <c r="AI1245" s="161"/>
      <c r="AJ1245" s="161"/>
      <c r="AK1245" s="161"/>
      <c r="AL1245" s="161"/>
      <c r="AM1245" s="161"/>
      <c r="AN1245" s="506"/>
      <c r="AO1245" s="161"/>
      <c r="AP1245" s="161"/>
      <c r="AQ1245" s="161"/>
      <c r="AR1245" s="161"/>
      <c r="AS1245" s="161"/>
      <c r="AT1245" s="262"/>
      <c r="AU1245" s="263"/>
    </row>
    <row r="1246" spans="22:47" x14ac:dyDescent="0.3">
      <c r="V1246" s="226"/>
      <c r="W1246" s="226"/>
      <c r="X1246" s="226"/>
      <c r="Y1246" s="226"/>
      <c r="Z1246" s="226"/>
      <c r="AA1246" s="161"/>
      <c r="AB1246" s="161"/>
      <c r="AC1246" s="161"/>
      <c r="AD1246" s="161"/>
      <c r="AE1246" s="161"/>
      <c r="AF1246" s="161"/>
      <c r="AG1246" s="161"/>
      <c r="AH1246" s="161"/>
      <c r="AI1246" s="161"/>
      <c r="AJ1246" s="161"/>
      <c r="AK1246" s="161"/>
      <c r="AL1246" s="161"/>
      <c r="AM1246" s="161"/>
      <c r="AN1246" s="506"/>
      <c r="AO1246" s="161"/>
      <c r="AP1246" s="161"/>
      <c r="AQ1246" s="161"/>
      <c r="AR1246" s="161"/>
      <c r="AS1246" s="161"/>
      <c r="AT1246" s="262"/>
      <c r="AU1246" s="263"/>
    </row>
    <row r="1247" spans="22:47" x14ac:dyDescent="0.3">
      <c r="V1247" s="226"/>
      <c r="W1247" s="226"/>
      <c r="X1247" s="226"/>
      <c r="Y1247" s="226"/>
      <c r="Z1247" s="226"/>
      <c r="AA1247" s="161"/>
      <c r="AB1247" s="161"/>
      <c r="AC1247" s="161"/>
      <c r="AD1247" s="161"/>
      <c r="AE1247" s="161"/>
      <c r="AF1247" s="161"/>
      <c r="AG1247" s="161"/>
      <c r="AH1247" s="161"/>
      <c r="AI1247" s="161"/>
      <c r="AJ1247" s="161"/>
      <c r="AK1247" s="161"/>
      <c r="AL1247" s="161"/>
      <c r="AM1247" s="161"/>
      <c r="AN1247" s="506"/>
      <c r="AO1247" s="161"/>
      <c r="AP1247" s="161"/>
      <c r="AQ1247" s="161"/>
      <c r="AR1247" s="161"/>
      <c r="AS1247" s="161"/>
      <c r="AT1247" s="262"/>
      <c r="AU1247" s="263"/>
    </row>
    <row r="1248" spans="22:47" x14ac:dyDescent="0.3">
      <c r="V1248" s="226"/>
      <c r="W1248" s="226"/>
      <c r="X1248" s="226"/>
      <c r="Y1248" s="226"/>
      <c r="Z1248" s="226"/>
      <c r="AA1248" s="161"/>
      <c r="AB1248" s="161"/>
      <c r="AC1248" s="161"/>
      <c r="AD1248" s="161"/>
      <c r="AE1248" s="161"/>
      <c r="AF1248" s="161"/>
      <c r="AG1248" s="161"/>
      <c r="AH1248" s="161"/>
      <c r="AI1248" s="161"/>
      <c r="AJ1248" s="161"/>
      <c r="AK1248" s="161"/>
      <c r="AL1248" s="161"/>
      <c r="AM1248" s="161"/>
      <c r="AN1248" s="506"/>
      <c r="AO1248" s="161"/>
      <c r="AP1248" s="161"/>
      <c r="AQ1248" s="161"/>
      <c r="AR1248" s="161"/>
      <c r="AS1248" s="161"/>
      <c r="AT1248" s="262"/>
      <c r="AU1248" s="263"/>
    </row>
    <row r="1249" spans="22:47" x14ac:dyDescent="0.3">
      <c r="V1249" s="226"/>
      <c r="W1249" s="226"/>
      <c r="X1249" s="226"/>
      <c r="Y1249" s="226"/>
      <c r="Z1249" s="226"/>
      <c r="AA1249" s="161"/>
      <c r="AB1249" s="161"/>
      <c r="AC1249" s="161"/>
      <c r="AD1249" s="161"/>
      <c r="AE1249" s="161"/>
      <c r="AF1249" s="161"/>
      <c r="AG1249" s="161"/>
      <c r="AH1249" s="161"/>
      <c r="AI1249" s="161"/>
      <c r="AJ1249" s="161"/>
      <c r="AK1249" s="161"/>
      <c r="AL1249" s="161"/>
      <c r="AM1249" s="161"/>
      <c r="AN1249" s="506"/>
      <c r="AO1249" s="161"/>
      <c r="AP1249" s="161"/>
      <c r="AQ1249" s="161"/>
      <c r="AR1249" s="161"/>
      <c r="AS1249" s="161"/>
      <c r="AT1249" s="262"/>
      <c r="AU1249" s="263"/>
    </row>
    <row r="1250" spans="22:47" x14ac:dyDescent="0.3">
      <c r="V1250" s="226"/>
      <c r="W1250" s="226"/>
      <c r="X1250" s="226"/>
      <c r="Y1250" s="226"/>
      <c r="Z1250" s="226"/>
      <c r="AA1250" s="161"/>
      <c r="AB1250" s="161"/>
      <c r="AC1250" s="161"/>
      <c r="AD1250" s="161"/>
      <c r="AE1250" s="161"/>
      <c r="AF1250" s="161"/>
      <c r="AG1250" s="161"/>
      <c r="AH1250" s="161"/>
      <c r="AI1250" s="161"/>
      <c r="AJ1250" s="161"/>
      <c r="AK1250" s="161"/>
      <c r="AL1250" s="161"/>
      <c r="AM1250" s="161"/>
      <c r="AN1250" s="506"/>
      <c r="AO1250" s="161"/>
      <c r="AP1250" s="161"/>
      <c r="AQ1250" s="161"/>
      <c r="AR1250" s="161"/>
      <c r="AS1250" s="161"/>
      <c r="AT1250" s="262"/>
      <c r="AU1250" s="263"/>
    </row>
    <row r="1251" spans="22:47" x14ac:dyDescent="0.3">
      <c r="V1251" s="226"/>
      <c r="W1251" s="226"/>
      <c r="X1251" s="226"/>
      <c r="Y1251" s="226"/>
      <c r="Z1251" s="226"/>
      <c r="AA1251" s="161"/>
      <c r="AB1251" s="161"/>
      <c r="AC1251" s="161"/>
      <c r="AD1251" s="161"/>
      <c r="AE1251" s="161"/>
      <c r="AF1251" s="161"/>
      <c r="AG1251" s="161"/>
      <c r="AH1251" s="161"/>
      <c r="AI1251" s="161"/>
      <c r="AJ1251" s="161"/>
      <c r="AK1251" s="161"/>
      <c r="AL1251" s="161"/>
      <c r="AM1251" s="161"/>
      <c r="AN1251" s="506"/>
      <c r="AO1251" s="161"/>
      <c r="AP1251" s="161"/>
      <c r="AQ1251" s="161"/>
      <c r="AR1251" s="161"/>
      <c r="AS1251" s="161"/>
      <c r="AT1251" s="262"/>
      <c r="AU1251" s="263"/>
    </row>
    <row r="1252" spans="22:47" x14ac:dyDescent="0.3">
      <c r="V1252" s="226"/>
      <c r="W1252" s="226"/>
      <c r="X1252" s="226"/>
      <c r="Y1252" s="226"/>
      <c r="Z1252" s="226"/>
      <c r="AA1252" s="161"/>
      <c r="AB1252" s="161"/>
      <c r="AC1252" s="161"/>
      <c r="AD1252" s="161"/>
      <c r="AE1252" s="161"/>
      <c r="AF1252" s="161"/>
      <c r="AG1252" s="161"/>
      <c r="AH1252" s="161"/>
      <c r="AI1252" s="161"/>
      <c r="AJ1252" s="161"/>
      <c r="AK1252" s="161"/>
      <c r="AL1252" s="161"/>
      <c r="AM1252" s="161"/>
      <c r="AN1252" s="506"/>
      <c r="AO1252" s="161"/>
      <c r="AP1252" s="161"/>
      <c r="AQ1252" s="161"/>
      <c r="AR1252" s="161"/>
      <c r="AS1252" s="161"/>
      <c r="AT1252" s="262"/>
      <c r="AU1252" s="263"/>
    </row>
    <row r="1253" spans="22:47" x14ac:dyDescent="0.3">
      <c r="V1253" s="226"/>
      <c r="W1253" s="226"/>
      <c r="X1253" s="226"/>
      <c r="Y1253" s="226"/>
      <c r="Z1253" s="226"/>
      <c r="AA1253" s="161"/>
      <c r="AB1253" s="161"/>
      <c r="AC1253" s="161"/>
      <c r="AD1253" s="161"/>
      <c r="AE1253" s="161"/>
      <c r="AF1253" s="161"/>
      <c r="AG1253" s="161"/>
      <c r="AH1253" s="161"/>
      <c r="AI1253" s="161"/>
      <c r="AJ1253" s="161"/>
      <c r="AK1253" s="161"/>
      <c r="AL1253" s="161"/>
      <c r="AM1253" s="161"/>
      <c r="AN1253" s="506"/>
      <c r="AO1253" s="161"/>
      <c r="AP1253" s="161"/>
      <c r="AQ1253" s="161"/>
      <c r="AR1253" s="161"/>
      <c r="AS1253" s="161"/>
      <c r="AT1253" s="262"/>
      <c r="AU1253" s="263"/>
    </row>
    <row r="1254" spans="22:47" x14ac:dyDescent="0.3">
      <c r="V1254" s="226"/>
      <c r="W1254" s="226"/>
      <c r="X1254" s="226"/>
      <c r="Y1254" s="226"/>
      <c r="Z1254" s="226"/>
      <c r="AA1254" s="161"/>
      <c r="AB1254" s="161"/>
      <c r="AC1254" s="161"/>
      <c r="AD1254" s="161"/>
      <c r="AE1254" s="161"/>
      <c r="AF1254" s="161"/>
      <c r="AG1254" s="161"/>
      <c r="AH1254" s="161"/>
      <c r="AI1254" s="161"/>
      <c r="AJ1254" s="161"/>
      <c r="AK1254" s="161"/>
      <c r="AL1254" s="161"/>
      <c r="AM1254" s="161"/>
      <c r="AN1254" s="506"/>
      <c r="AO1254" s="161"/>
      <c r="AP1254" s="161"/>
      <c r="AQ1254" s="161"/>
      <c r="AR1254" s="161"/>
      <c r="AS1254" s="161"/>
      <c r="AT1254" s="262"/>
      <c r="AU1254" s="263"/>
    </row>
    <row r="1255" spans="22:47" x14ac:dyDescent="0.3">
      <c r="V1255" s="226"/>
      <c r="W1255" s="226"/>
      <c r="X1255" s="226"/>
      <c r="Y1255" s="226"/>
      <c r="Z1255" s="226"/>
      <c r="AA1255" s="161"/>
      <c r="AB1255" s="161"/>
      <c r="AC1255" s="161"/>
      <c r="AD1255" s="161"/>
      <c r="AE1255" s="161"/>
      <c r="AF1255" s="161"/>
      <c r="AG1255" s="161"/>
      <c r="AH1255" s="161"/>
      <c r="AI1255" s="161"/>
      <c r="AJ1255" s="161"/>
      <c r="AK1255" s="161"/>
      <c r="AL1255" s="161"/>
      <c r="AM1255" s="161"/>
      <c r="AN1255" s="506"/>
      <c r="AO1255" s="161"/>
      <c r="AP1255" s="161"/>
      <c r="AQ1255" s="161"/>
      <c r="AR1255" s="161"/>
      <c r="AS1255" s="161"/>
      <c r="AT1255" s="262"/>
      <c r="AU1255" s="263"/>
    </row>
    <row r="1256" spans="22:47" x14ac:dyDescent="0.3">
      <c r="V1256" s="226"/>
      <c r="W1256" s="226"/>
      <c r="X1256" s="226"/>
      <c r="Y1256" s="226"/>
      <c r="Z1256" s="226"/>
      <c r="AA1256" s="161"/>
      <c r="AB1256" s="161"/>
      <c r="AC1256" s="161"/>
      <c r="AD1256" s="161"/>
      <c r="AE1256" s="161"/>
      <c r="AF1256" s="161"/>
      <c r="AG1256" s="161"/>
      <c r="AH1256" s="161"/>
      <c r="AI1256" s="161"/>
      <c r="AJ1256" s="161"/>
      <c r="AK1256" s="161"/>
      <c r="AL1256" s="161"/>
      <c r="AM1256" s="161"/>
      <c r="AN1256" s="506"/>
      <c r="AO1256" s="161"/>
      <c r="AP1256" s="161"/>
      <c r="AQ1256" s="161"/>
      <c r="AR1256" s="161"/>
      <c r="AS1256" s="161"/>
      <c r="AT1256" s="262"/>
      <c r="AU1256" s="263"/>
    </row>
    <row r="1257" spans="22:47" x14ac:dyDescent="0.3">
      <c r="V1257" s="226"/>
      <c r="W1257" s="226"/>
      <c r="X1257" s="226"/>
      <c r="Y1257" s="226"/>
      <c r="Z1257" s="226"/>
      <c r="AA1257" s="161"/>
      <c r="AB1257" s="161"/>
      <c r="AC1257" s="161"/>
      <c r="AD1257" s="161"/>
      <c r="AE1257" s="161"/>
      <c r="AF1257" s="161"/>
      <c r="AG1257" s="161"/>
      <c r="AH1257" s="161"/>
      <c r="AI1257" s="161"/>
      <c r="AJ1257" s="161"/>
      <c r="AK1257" s="161"/>
      <c r="AL1257" s="161"/>
      <c r="AM1257" s="161"/>
      <c r="AN1257" s="506"/>
      <c r="AO1257" s="161"/>
      <c r="AP1257" s="161"/>
      <c r="AQ1257" s="161"/>
      <c r="AR1257" s="161"/>
      <c r="AS1257" s="161"/>
      <c r="AT1257" s="262"/>
      <c r="AU1257" s="263"/>
    </row>
    <row r="1258" spans="22:47" x14ac:dyDescent="0.3">
      <c r="V1258" s="226"/>
      <c r="W1258" s="226"/>
      <c r="X1258" s="226"/>
      <c r="Y1258" s="226"/>
      <c r="Z1258" s="226"/>
      <c r="AA1258" s="161"/>
      <c r="AB1258" s="161"/>
      <c r="AC1258" s="161"/>
      <c r="AD1258" s="161"/>
      <c r="AE1258" s="161"/>
      <c r="AF1258" s="161"/>
      <c r="AG1258" s="161"/>
      <c r="AH1258" s="161"/>
      <c r="AI1258" s="161"/>
      <c r="AJ1258" s="161"/>
      <c r="AK1258" s="161"/>
      <c r="AL1258" s="161"/>
      <c r="AM1258" s="161"/>
      <c r="AN1258" s="506"/>
      <c r="AO1258" s="161"/>
      <c r="AP1258" s="161"/>
      <c r="AQ1258" s="161"/>
      <c r="AR1258" s="161"/>
      <c r="AS1258" s="161"/>
      <c r="AT1258" s="262"/>
      <c r="AU1258" s="263"/>
    </row>
    <row r="1259" spans="22:47" x14ac:dyDescent="0.3">
      <c r="V1259" s="226"/>
      <c r="W1259" s="226"/>
      <c r="X1259" s="226"/>
      <c r="Y1259" s="226"/>
      <c r="Z1259" s="226"/>
      <c r="AA1259" s="161"/>
      <c r="AB1259" s="161"/>
      <c r="AC1259" s="161"/>
      <c r="AD1259" s="161"/>
      <c r="AE1259" s="161"/>
      <c r="AF1259" s="161"/>
      <c r="AG1259" s="161"/>
      <c r="AH1259" s="161"/>
      <c r="AI1259" s="161"/>
      <c r="AJ1259" s="161"/>
      <c r="AK1259" s="161"/>
      <c r="AL1259" s="161"/>
      <c r="AM1259" s="161"/>
      <c r="AN1259" s="506"/>
      <c r="AO1259" s="161"/>
      <c r="AP1259" s="161"/>
      <c r="AQ1259" s="161"/>
      <c r="AR1259" s="161"/>
      <c r="AS1259" s="161"/>
      <c r="AT1259" s="262"/>
      <c r="AU1259" s="263"/>
    </row>
    <row r="1260" spans="22:47" x14ac:dyDescent="0.3">
      <c r="V1260" s="226"/>
      <c r="W1260" s="226"/>
      <c r="X1260" s="226"/>
      <c r="Y1260" s="226"/>
      <c r="Z1260" s="226"/>
      <c r="AA1260" s="161"/>
      <c r="AB1260" s="161"/>
      <c r="AC1260" s="161"/>
      <c r="AD1260" s="161"/>
      <c r="AE1260" s="161"/>
      <c r="AF1260" s="161"/>
      <c r="AG1260" s="161"/>
      <c r="AH1260" s="161"/>
      <c r="AI1260" s="161"/>
      <c r="AJ1260" s="161"/>
      <c r="AK1260" s="161"/>
      <c r="AL1260" s="161"/>
      <c r="AM1260" s="161"/>
      <c r="AN1260" s="506"/>
      <c r="AO1260" s="161"/>
      <c r="AP1260" s="161"/>
      <c r="AQ1260" s="161"/>
      <c r="AR1260" s="161"/>
      <c r="AS1260" s="161"/>
      <c r="AT1260" s="262"/>
      <c r="AU1260" s="263"/>
    </row>
    <row r="1261" spans="22:47" x14ac:dyDescent="0.3">
      <c r="V1261" s="226"/>
      <c r="W1261" s="226"/>
      <c r="X1261" s="226"/>
      <c r="Y1261" s="226"/>
      <c r="Z1261" s="226"/>
      <c r="AA1261" s="161"/>
      <c r="AB1261" s="161"/>
      <c r="AC1261" s="161"/>
      <c r="AD1261" s="161"/>
      <c r="AE1261" s="161"/>
      <c r="AF1261" s="161"/>
      <c r="AG1261" s="161"/>
      <c r="AH1261" s="161"/>
      <c r="AI1261" s="161"/>
      <c r="AJ1261" s="161"/>
      <c r="AK1261" s="161"/>
      <c r="AL1261" s="161"/>
      <c r="AM1261" s="161"/>
      <c r="AN1261" s="506"/>
      <c r="AO1261" s="161"/>
      <c r="AP1261" s="161"/>
      <c r="AQ1261" s="161"/>
      <c r="AR1261" s="161"/>
      <c r="AS1261" s="161"/>
      <c r="AT1261" s="262"/>
      <c r="AU1261" s="263"/>
    </row>
    <row r="1262" spans="22:47" x14ac:dyDescent="0.3">
      <c r="V1262" s="226"/>
      <c r="W1262" s="226"/>
      <c r="X1262" s="226"/>
      <c r="Y1262" s="226"/>
      <c r="Z1262" s="226"/>
      <c r="AA1262" s="161"/>
      <c r="AB1262" s="161"/>
      <c r="AC1262" s="161"/>
      <c r="AD1262" s="161"/>
      <c r="AE1262" s="161"/>
      <c r="AF1262" s="161"/>
      <c r="AG1262" s="161"/>
      <c r="AH1262" s="161"/>
      <c r="AI1262" s="161"/>
      <c r="AJ1262" s="161"/>
      <c r="AK1262" s="161"/>
      <c r="AL1262" s="161"/>
      <c r="AM1262" s="161"/>
      <c r="AN1262" s="506"/>
      <c r="AO1262" s="161"/>
      <c r="AP1262" s="161"/>
      <c r="AQ1262" s="161"/>
      <c r="AR1262" s="161"/>
      <c r="AS1262" s="161"/>
      <c r="AT1262" s="262"/>
      <c r="AU1262" s="263"/>
    </row>
    <row r="1263" spans="22:47" x14ac:dyDescent="0.3">
      <c r="V1263" s="226"/>
      <c r="W1263" s="226"/>
      <c r="X1263" s="226"/>
      <c r="Y1263" s="226"/>
      <c r="Z1263" s="226"/>
      <c r="AA1263" s="161"/>
      <c r="AB1263" s="161"/>
      <c r="AC1263" s="161"/>
      <c r="AD1263" s="161"/>
      <c r="AE1263" s="161"/>
      <c r="AF1263" s="161"/>
      <c r="AG1263" s="161"/>
      <c r="AH1263" s="161"/>
      <c r="AI1263" s="161"/>
      <c r="AJ1263" s="161"/>
      <c r="AK1263" s="161"/>
      <c r="AL1263" s="161"/>
      <c r="AM1263" s="161"/>
      <c r="AN1263" s="506"/>
      <c r="AO1263" s="161"/>
      <c r="AP1263" s="161"/>
      <c r="AQ1263" s="161"/>
      <c r="AR1263" s="161"/>
      <c r="AS1263" s="161"/>
      <c r="AT1263" s="262"/>
      <c r="AU1263" s="263"/>
    </row>
    <row r="1264" spans="22:47" x14ac:dyDescent="0.3">
      <c r="V1264" s="226"/>
      <c r="W1264" s="226"/>
      <c r="X1264" s="226"/>
      <c r="Y1264" s="226"/>
      <c r="Z1264" s="226"/>
      <c r="AA1264" s="161"/>
      <c r="AB1264" s="161"/>
      <c r="AC1264" s="161"/>
      <c r="AD1264" s="161"/>
      <c r="AE1264" s="161"/>
      <c r="AF1264" s="161"/>
      <c r="AG1264" s="161"/>
      <c r="AH1264" s="161"/>
      <c r="AI1264" s="161"/>
      <c r="AJ1264" s="161"/>
      <c r="AK1264" s="161"/>
      <c r="AL1264" s="161"/>
      <c r="AM1264" s="161"/>
      <c r="AN1264" s="506"/>
      <c r="AO1264" s="161"/>
      <c r="AP1264" s="161"/>
      <c r="AQ1264" s="161"/>
      <c r="AR1264" s="161"/>
      <c r="AS1264" s="161"/>
      <c r="AT1264" s="262"/>
      <c r="AU1264" s="263"/>
    </row>
    <row r="1265" spans="22:47" x14ac:dyDescent="0.3">
      <c r="V1265" s="226"/>
      <c r="W1265" s="226"/>
      <c r="X1265" s="226"/>
      <c r="Y1265" s="226"/>
      <c r="Z1265" s="226"/>
      <c r="AA1265" s="161"/>
      <c r="AB1265" s="161"/>
      <c r="AC1265" s="161"/>
      <c r="AD1265" s="161"/>
      <c r="AE1265" s="161"/>
      <c r="AF1265" s="161"/>
      <c r="AG1265" s="161"/>
      <c r="AH1265" s="161"/>
      <c r="AI1265" s="161"/>
      <c r="AJ1265" s="161"/>
      <c r="AK1265" s="161"/>
      <c r="AL1265" s="161"/>
      <c r="AM1265" s="161"/>
      <c r="AN1265" s="506"/>
      <c r="AO1265" s="161"/>
      <c r="AP1265" s="161"/>
      <c r="AQ1265" s="161"/>
      <c r="AR1265" s="161"/>
      <c r="AS1265" s="161"/>
      <c r="AT1265" s="262"/>
      <c r="AU1265" s="263"/>
    </row>
    <row r="1266" spans="22:47" x14ac:dyDescent="0.3">
      <c r="V1266" s="226"/>
      <c r="W1266" s="226"/>
      <c r="X1266" s="226"/>
      <c r="Y1266" s="226"/>
      <c r="Z1266" s="226"/>
      <c r="AA1266" s="161"/>
      <c r="AB1266" s="161"/>
      <c r="AC1266" s="161"/>
      <c r="AD1266" s="161"/>
      <c r="AE1266" s="161"/>
      <c r="AF1266" s="161"/>
      <c r="AG1266" s="161"/>
      <c r="AH1266" s="161"/>
      <c r="AI1266" s="161"/>
      <c r="AJ1266" s="161"/>
      <c r="AK1266" s="161"/>
      <c r="AL1266" s="161"/>
      <c r="AM1266" s="161"/>
      <c r="AN1266" s="506"/>
      <c r="AO1266" s="161"/>
      <c r="AP1266" s="161"/>
      <c r="AQ1266" s="161"/>
      <c r="AR1266" s="161"/>
      <c r="AS1266" s="161"/>
      <c r="AT1266" s="262"/>
      <c r="AU1266" s="263"/>
    </row>
    <row r="1267" spans="22:47" x14ac:dyDescent="0.3">
      <c r="V1267" s="226"/>
      <c r="W1267" s="226"/>
      <c r="X1267" s="226"/>
      <c r="Y1267" s="226"/>
      <c r="Z1267" s="226"/>
      <c r="AA1267" s="161"/>
      <c r="AB1267" s="161"/>
      <c r="AC1267" s="161"/>
      <c r="AD1267" s="161"/>
      <c r="AE1267" s="161"/>
      <c r="AF1267" s="161"/>
      <c r="AG1267" s="161"/>
      <c r="AH1267" s="161"/>
      <c r="AI1267" s="161"/>
      <c r="AJ1267" s="161"/>
      <c r="AK1267" s="161"/>
      <c r="AL1267" s="161"/>
      <c r="AM1267" s="161"/>
      <c r="AN1267" s="506"/>
      <c r="AO1267" s="161"/>
      <c r="AP1267" s="161"/>
      <c r="AQ1267" s="161"/>
      <c r="AR1267" s="161"/>
      <c r="AS1267" s="161"/>
      <c r="AT1267" s="262"/>
      <c r="AU1267" s="263"/>
    </row>
    <row r="1268" spans="22:47" x14ac:dyDescent="0.3">
      <c r="V1268" s="226"/>
      <c r="W1268" s="226"/>
      <c r="X1268" s="226"/>
      <c r="Y1268" s="226"/>
      <c r="Z1268" s="226"/>
      <c r="AA1268" s="161"/>
      <c r="AB1268" s="161"/>
      <c r="AC1268" s="161"/>
      <c r="AD1268" s="161"/>
      <c r="AE1268" s="161"/>
      <c r="AF1268" s="161"/>
      <c r="AG1268" s="161"/>
      <c r="AH1268" s="161"/>
      <c r="AI1268" s="161"/>
      <c r="AJ1268" s="161"/>
      <c r="AK1268" s="161"/>
      <c r="AL1268" s="161"/>
      <c r="AM1268" s="161"/>
      <c r="AN1268" s="506"/>
      <c r="AO1268" s="161"/>
      <c r="AP1268" s="161"/>
      <c r="AQ1268" s="161"/>
      <c r="AR1268" s="161"/>
      <c r="AS1268" s="161"/>
      <c r="AT1268" s="262"/>
      <c r="AU1268" s="263"/>
    </row>
    <row r="1269" spans="22:47" x14ac:dyDescent="0.3">
      <c r="V1269" s="226"/>
      <c r="W1269" s="226"/>
      <c r="X1269" s="226"/>
      <c r="Y1269" s="226"/>
      <c r="Z1269" s="226"/>
      <c r="AA1269" s="161"/>
      <c r="AB1269" s="161"/>
      <c r="AC1269" s="161"/>
      <c r="AD1269" s="161"/>
      <c r="AE1269" s="161"/>
      <c r="AF1269" s="161"/>
      <c r="AG1269" s="161"/>
      <c r="AH1269" s="161"/>
      <c r="AI1269" s="161"/>
      <c r="AJ1269" s="161"/>
      <c r="AK1269" s="161"/>
      <c r="AL1269" s="161"/>
      <c r="AM1269" s="161"/>
      <c r="AN1269" s="506"/>
      <c r="AO1269" s="161"/>
      <c r="AP1269" s="161"/>
      <c r="AQ1269" s="161"/>
      <c r="AR1269" s="161"/>
      <c r="AS1269" s="161"/>
      <c r="AT1269" s="262"/>
      <c r="AU1269" s="263"/>
    </row>
    <row r="1270" spans="22:47" x14ac:dyDescent="0.3">
      <c r="V1270" s="226"/>
      <c r="W1270" s="226"/>
      <c r="X1270" s="226"/>
      <c r="Y1270" s="226"/>
      <c r="Z1270" s="226"/>
      <c r="AA1270" s="161"/>
      <c r="AB1270" s="161"/>
      <c r="AC1270" s="161"/>
      <c r="AD1270" s="161"/>
      <c r="AE1270" s="161"/>
      <c r="AF1270" s="161"/>
      <c r="AG1270" s="161"/>
      <c r="AH1270" s="161"/>
      <c r="AI1270" s="161"/>
      <c r="AJ1270" s="161"/>
      <c r="AK1270" s="161"/>
      <c r="AL1270" s="161"/>
      <c r="AM1270" s="161"/>
      <c r="AN1270" s="506"/>
      <c r="AO1270" s="161"/>
      <c r="AP1270" s="161"/>
      <c r="AQ1270" s="161"/>
      <c r="AR1270" s="161"/>
      <c r="AS1270" s="161"/>
      <c r="AT1270" s="262"/>
      <c r="AU1270" s="263"/>
    </row>
    <row r="1271" spans="22:47" x14ac:dyDescent="0.3">
      <c r="V1271" s="226"/>
      <c r="W1271" s="226"/>
      <c r="X1271" s="226"/>
      <c r="Y1271" s="226"/>
      <c r="Z1271" s="226"/>
      <c r="AA1271" s="161"/>
      <c r="AB1271" s="161"/>
      <c r="AC1271" s="161"/>
      <c r="AD1271" s="161"/>
      <c r="AE1271" s="161"/>
      <c r="AF1271" s="161"/>
      <c r="AG1271" s="161"/>
      <c r="AH1271" s="161"/>
      <c r="AI1271" s="161"/>
      <c r="AJ1271" s="161"/>
      <c r="AK1271" s="161"/>
      <c r="AL1271" s="161"/>
      <c r="AM1271" s="161"/>
      <c r="AN1271" s="506"/>
      <c r="AO1271" s="161"/>
      <c r="AP1271" s="161"/>
      <c r="AQ1271" s="161"/>
      <c r="AR1271" s="161"/>
      <c r="AS1271" s="161"/>
      <c r="AT1271" s="262"/>
      <c r="AU1271" s="263"/>
    </row>
    <row r="1272" spans="22:47" x14ac:dyDescent="0.3">
      <c r="V1272" s="226"/>
      <c r="W1272" s="226"/>
      <c r="X1272" s="226"/>
      <c r="Y1272" s="226"/>
      <c r="Z1272" s="226"/>
      <c r="AA1272" s="161"/>
      <c r="AB1272" s="161"/>
      <c r="AC1272" s="161"/>
      <c r="AD1272" s="161"/>
      <c r="AE1272" s="161"/>
      <c r="AF1272" s="161"/>
      <c r="AG1272" s="161"/>
      <c r="AH1272" s="161"/>
      <c r="AI1272" s="161"/>
      <c r="AJ1272" s="161"/>
      <c r="AK1272" s="161"/>
      <c r="AL1272" s="161"/>
      <c r="AM1272" s="161"/>
      <c r="AN1272" s="506"/>
      <c r="AO1272" s="161"/>
      <c r="AP1272" s="161"/>
      <c r="AQ1272" s="161"/>
      <c r="AR1272" s="161"/>
      <c r="AS1272" s="161"/>
      <c r="AT1272" s="262"/>
      <c r="AU1272" s="263"/>
    </row>
    <row r="1273" spans="22:47" x14ac:dyDescent="0.3">
      <c r="V1273" s="226"/>
      <c r="W1273" s="226"/>
      <c r="X1273" s="226"/>
      <c r="Y1273" s="226"/>
      <c r="Z1273" s="226"/>
      <c r="AA1273" s="161"/>
      <c r="AB1273" s="161"/>
      <c r="AC1273" s="161"/>
      <c r="AD1273" s="161"/>
      <c r="AE1273" s="161"/>
      <c r="AF1273" s="161"/>
      <c r="AG1273" s="161"/>
      <c r="AH1273" s="161"/>
      <c r="AI1273" s="161"/>
      <c r="AJ1273" s="161"/>
      <c r="AK1273" s="161"/>
      <c r="AL1273" s="161"/>
      <c r="AM1273" s="161"/>
      <c r="AN1273" s="506"/>
      <c r="AO1273" s="161"/>
      <c r="AP1273" s="161"/>
      <c r="AQ1273" s="161"/>
      <c r="AR1273" s="161"/>
      <c r="AS1273" s="161"/>
      <c r="AT1273" s="262"/>
      <c r="AU1273" s="263"/>
    </row>
    <row r="1274" spans="22:47" x14ac:dyDescent="0.3">
      <c r="V1274" s="226"/>
      <c r="W1274" s="226"/>
      <c r="X1274" s="226"/>
      <c r="Y1274" s="226"/>
      <c r="Z1274" s="226"/>
      <c r="AA1274" s="161"/>
      <c r="AB1274" s="161"/>
      <c r="AC1274" s="161"/>
      <c r="AD1274" s="161"/>
      <c r="AE1274" s="161"/>
      <c r="AF1274" s="161"/>
      <c r="AG1274" s="161"/>
      <c r="AH1274" s="161"/>
      <c r="AI1274" s="161"/>
      <c r="AJ1274" s="161"/>
      <c r="AK1274" s="161"/>
      <c r="AL1274" s="161"/>
      <c r="AM1274" s="161"/>
      <c r="AN1274" s="506"/>
      <c r="AO1274" s="161"/>
      <c r="AP1274" s="161"/>
      <c r="AQ1274" s="161"/>
      <c r="AR1274" s="161"/>
      <c r="AS1274" s="161"/>
      <c r="AT1274" s="262"/>
      <c r="AU1274" s="263"/>
    </row>
    <row r="1275" spans="22:47" x14ac:dyDescent="0.3">
      <c r="V1275" s="226"/>
      <c r="W1275" s="226"/>
      <c r="X1275" s="226"/>
      <c r="Y1275" s="226"/>
      <c r="Z1275" s="226"/>
      <c r="AA1275" s="161"/>
      <c r="AB1275" s="161"/>
      <c r="AC1275" s="161"/>
      <c r="AD1275" s="161"/>
      <c r="AE1275" s="161"/>
      <c r="AF1275" s="161"/>
      <c r="AG1275" s="161"/>
      <c r="AH1275" s="161"/>
      <c r="AI1275" s="161"/>
      <c r="AJ1275" s="161"/>
      <c r="AK1275" s="161"/>
      <c r="AL1275" s="161"/>
      <c r="AM1275" s="161"/>
      <c r="AN1275" s="506"/>
      <c r="AO1275" s="161"/>
      <c r="AP1275" s="161"/>
      <c r="AQ1275" s="161"/>
      <c r="AR1275" s="161"/>
      <c r="AS1275" s="161"/>
      <c r="AT1275" s="262"/>
      <c r="AU1275" s="263"/>
    </row>
    <row r="1276" spans="22:47" x14ac:dyDescent="0.3">
      <c r="V1276" s="226"/>
      <c r="W1276" s="226"/>
      <c r="X1276" s="226"/>
      <c r="Y1276" s="226"/>
      <c r="Z1276" s="226"/>
      <c r="AA1276" s="161"/>
      <c r="AB1276" s="161"/>
      <c r="AC1276" s="161"/>
      <c r="AD1276" s="161"/>
      <c r="AE1276" s="161"/>
      <c r="AF1276" s="161"/>
      <c r="AG1276" s="161"/>
      <c r="AH1276" s="161"/>
      <c r="AI1276" s="161"/>
      <c r="AJ1276" s="161"/>
      <c r="AK1276" s="161"/>
      <c r="AL1276" s="161"/>
      <c r="AM1276" s="161"/>
      <c r="AN1276" s="506"/>
      <c r="AO1276" s="161"/>
      <c r="AP1276" s="161"/>
      <c r="AQ1276" s="161"/>
      <c r="AR1276" s="161"/>
      <c r="AS1276" s="161"/>
      <c r="AT1276" s="262"/>
      <c r="AU1276" s="263"/>
    </row>
    <row r="1277" spans="22:47" x14ac:dyDescent="0.3">
      <c r="V1277" s="226"/>
      <c r="W1277" s="226"/>
      <c r="X1277" s="226"/>
      <c r="Y1277" s="226"/>
      <c r="Z1277" s="226"/>
      <c r="AA1277" s="161"/>
      <c r="AB1277" s="161"/>
      <c r="AC1277" s="161"/>
      <c r="AD1277" s="161"/>
      <c r="AE1277" s="161"/>
      <c r="AF1277" s="161"/>
      <c r="AG1277" s="161"/>
      <c r="AH1277" s="161"/>
      <c r="AI1277" s="161"/>
      <c r="AJ1277" s="161"/>
      <c r="AK1277" s="161"/>
      <c r="AL1277" s="161"/>
      <c r="AM1277" s="161"/>
      <c r="AN1277" s="506"/>
      <c r="AO1277" s="161"/>
      <c r="AP1277" s="161"/>
      <c r="AQ1277" s="161"/>
      <c r="AR1277" s="161"/>
      <c r="AS1277" s="161"/>
      <c r="AT1277" s="262"/>
      <c r="AU1277" s="263"/>
    </row>
    <row r="1278" spans="22:47" x14ac:dyDescent="0.3">
      <c r="V1278" s="226"/>
      <c r="W1278" s="226"/>
      <c r="X1278" s="226"/>
      <c r="Y1278" s="226"/>
      <c r="Z1278" s="226"/>
      <c r="AA1278" s="161"/>
      <c r="AB1278" s="161"/>
      <c r="AC1278" s="161"/>
      <c r="AD1278" s="161"/>
      <c r="AE1278" s="161"/>
      <c r="AF1278" s="161"/>
      <c r="AG1278" s="161"/>
      <c r="AH1278" s="161"/>
      <c r="AI1278" s="161"/>
      <c r="AJ1278" s="161"/>
      <c r="AK1278" s="161"/>
      <c r="AL1278" s="161"/>
      <c r="AM1278" s="161"/>
      <c r="AN1278" s="506"/>
      <c r="AO1278" s="161"/>
      <c r="AP1278" s="161"/>
      <c r="AQ1278" s="161"/>
      <c r="AR1278" s="161"/>
      <c r="AS1278" s="161"/>
      <c r="AT1278" s="262"/>
      <c r="AU1278" s="263"/>
    </row>
    <row r="1279" spans="22:47" x14ac:dyDescent="0.3">
      <c r="V1279" s="226"/>
      <c r="W1279" s="226"/>
      <c r="X1279" s="226"/>
      <c r="Y1279" s="226"/>
      <c r="Z1279" s="226"/>
      <c r="AA1279" s="161"/>
      <c r="AB1279" s="161"/>
      <c r="AC1279" s="161"/>
      <c r="AD1279" s="161"/>
      <c r="AE1279" s="161"/>
      <c r="AF1279" s="161"/>
      <c r="AG1279" s="161"/>
      <c r="AH1279" s="161"/>
      <c r="AI1279" s="161"/>
      <c r="AJ1279" s="161"/>
      <c r="AK1279" s="161"/>
      <c r="AL1279" s="161"/>
      <c r="AM1279" s="161"/>
      <c r="AN1279" s="506"/>
      <c r="AO1279" s="161"/>
      <c r="AP1279" s="161"/>
      <c r="AQ1279" s="161"/>
      <c r="AR1279" s="161"/>
      <c r="AS1279" s="161"/>
      <c r="AT1279" s="262"/>
      <c r="AU1279" s="263"/>
    </row>
    <row r="1280" spans="22:47" x14ac:dyDescent="0.3">
      <c r="V1280" s="226"/>
      <c r="W1280" s="226"/>
      <c r="X1280" s="226"/>
      <c r="Y1280" s="226"/>
      <c r="Z1280" s="226"/>
      <c r="AA1280" s="161"/>
      <c r="AB1280" s="161"/>
      <c r="AC1280" s="161"/>
      <c r="AD1280" s="161"/>
      <c r="AE1280" s="161"/>
      <c r="AF1280" s="161"/>
      <c r="AG1280" s="161"/>
      <c r="AH1280" s="161"/>
      <c r="AI1280" s="161"/>
      <c r="AJ1280" s="161"/>
      <c r="AK1280" s="161"/>
      <c r="AL1280" s="161"/>
      <c r="AM1280" s="161"/>
      <c r="AN1280" s="506"/>
      <c r="AO1280" s="161"/>
      <c r="AP1280" s="161"/>
      <c r="AQ1280" s="161"/>
      <c r="AR1280" s="161"/>
      <c r="AS1280" s="161"/>
      <c r="AT1280" s="262"/>
      <c r="AU1280" s="263"/>
    </row>
    <row r="1281" spans="22:47" x14ac:dyDescent="0.3">
      <c r="V1281" s="226"/>
      <c r="W1281" s="226"/>
      <c r="X1281" s="226"/>
      <c r="Y1281" s="226"/>
      <c r="Z1281" s="226"/>
      <c r="AA1281" s="161"/>
      <c r="AB1281" s="161"/>
      <c r="AC1281" s="161"/>
      <c r="AD1281" s="161"/>
      <c r="AE1281" s="161"/>
      <c r="AF1281" s="161"/>
      <c r="AG1281" s="161"/>
      <c r="AH1281" s="161"/>
      <c r="AI1281" s="161"/>
      <c r="AJ1281" s="161"/>
      <c r="AK1281" s="161"/>
      <c r="AL1281" s="161"/>
      <c r="AM1281" s="161"/>
      <c r="AN1281" s="506"/>
      <c r="AO1281" s="161"/>
      <c r="AP1281" s="161"/>
      <c r="AQ1281" s="161"/>
      <c r="AR1281" s="161"/>
      <c r="AS1281" s="161"/>
      <c r="AT1281" s="262"/>
      <c r="AU1281" s="263"/>
    </row>
    <row r="1282" spans="22:47" x14ac:dyDescent="0.3">
      <c r="V1282" s="226"/>
      <c r="W1282" s="226"/>
      <c r="X1282" s="226"/>
      <c r="Y1282" s="226"/>
      <c r="Z1282" s="226"/>
      <c r="AA1282" s="161"/>
      <c r="AB1282" s="161"/>
      <c r="AC1282" s="161"/>
      <c r="AD1282" s="161"/>
      <c r="AE1282" s="161"/>
      <c r="AF1282" s="161"/>
      <c r="AG1282" s="161"/>
      <c r="AH1282" s="161"/>
      <c r="AI1282" s="161"/>
      <c r="AJ1282" s="161"/>
      <c r="AK1282" s="161"/>
      <c r="AL1282" s="161"/>
      <c r="AM1282" s="161"/>
      <c r="AN1282" s="506"/>
      <c r="AO1282" s="161"/>
      <c r="AP1282" s="161"/>
      <c r="AQ1282" s="161"/>
      <c r="AR1282" s="161"/>
      <c r="AS1282" s="161"/>
      <c r="AT1282" s="262"/>
      <c r="AU1282" s="263"/>
    </row>
    <row r="1283" spans="22:47" x14ac:dyDescent="0.3">
      <c r="V1283" s="226"/>
      <c r="W1283" s="226"/>
      <c r="X1283" s="226"/>
      <c r="Y1283" s="226"/>
      <c r="Z1283" s="226"/>
      <c r="AA1283" s="161"/>
      <c r="AB1283" s="161"/>
      <c r="AC1283" s="161"/>
      <c r="AD1283" s="161"/>
      <c r="AE1283" s="161"/>
      <c r="AF1283" s="161"/>
      <c r="AG1283" s="161"/>
      <c r="AH1283" s="161"/>
      <c r="AI1283" s="161"/>
      <c r="AJ1283" s="161"/>
      <c r="AK1283" s="161"/>
      <c r="AL1283" s="161"/>
      <c r="AM1283" s="161"/>
      <c r="AN1283" s="506"/>
      <c r="AO1283" s="161"/>
      <c r="AP1283" s="161"/>
      <c r="AQ1283" s="161"/>
      <c r="AR1283" s="161"/>
      <c r="AS1283" s="161"/>
      <c r="AT1283" s="262"/>
      <c r="AU1283" s="263"/>
    </row>
    <row r="1284" spans="22:47" x14ac:dyDescent="0.3">
      <c r="V1284" s="226"/>
      <c r="W1284" s="226"/>
      <c r="X1284" s="226"/>
      <c r="Y1284" s="226"/>
      <c r="Z1284" s="226"/>
      <c r="AA1284" s="161"/>
      <c r="AB1284" s="161"/>
      <c r="AC1284" s="161"/>
      <c r="AD1284" s="161"/>
      <c r="AE1284" s="161"/>
      <c r="AF1284" s="161"/>
      <c r="AG1284" s="161"/>
      <c r="AH1284" s="161"/>
      <c r="AI1284" s="161"/>
      <c r="AJ1284" s="161"/>
      <c r="AK1284" s="161"/>
      <c r="AL1284" s="161"/>
      <c r="AM1284" s="161"/>
      <c r="AN1284" s="506"/>
      <c r="AO1284" s="161"/>
      <c r="AP1284" s="161"/>
      <c r="AQ1284" s="161"/>
      <c r="AR1284" s="161"/>
      <c r="AS1284" s="161"/>
      <c r="AT1284" s="262"/>
      <c r="AU1284" s="263"/>
    </row>
    <row r="1285" spans="22:47" x14ac:dyDescent="0.3">
      <c r="V1285" s="226"/>
      <c r="W1285" s="226"/>
      <c r="X1285" s="226"/>
      <c r="Y1285" s="226"/>
      <c r="Z1285" s="226"/>
      <c r="AA1285" s="161"/>
      <c r="AB1285" s="161"/>
      <c r="AC1285" s="161"/>
      <c r="AD1285" s="161"/>
      <c r="AE1285" s="161"/>
      <c r="AF1285" s="161"/>
      <c r="AG1285" s="161"/>
      <c r="AH1285" s="161"/>
      <c r="AI1285" s="161"/>
      <c r="AJ1285" s="161"/>
      <c r="AK1285" s="161"/>
      <c r="AL1285" s="161"/>
      <c r="AM1285" s="161"/>
      <c r="AN1285" s="506"/>
      <c r="AO1285" s="161"/>
      <c r="AP1285" s="161"/>
      <c r="AQ1285" s="161"/>
      <c r="AR1285" s="161"/>
      <c r="AS1285" s="161"/>
      <c r="AT1285" s="262"/>
      <c r="AU1285" s="263"/>
    </row>
    <row r="1286" spans="22:47" x14ac:dyDescent="0.3">
      <c r="V1286" s="226"/>
      <c r="W1286" s="226"/>
      <c r="X1286" s="226"/>
      <c r="Y1286" s="226"/>
      <c r="Z1286" s="226"/>
      <c r="AA1286" s="161"/>
      <c r="AB1286" s="161"/>
      <c r="AC1286" s="161"/>
      <c r="AD1286" s="161"/>
      <c r="AE1286" s="161"/>
      <c r="AF1286" s="161"/>
      <c r="AG1286" s="161"/>
      <c r="AH1286" s="161"/>
      <c r="AI1286" s="161"/>
      <c r="AJ1286" s="161"/>
      <c r="AK1286" s="161"/>
      <c r="AL1286" s="161"/>
      <c r="AM1286" s="161"/>
      <c r="AN1286" s="506"/>
      <c r="AO1286" s="161"/>
      <c r="AP1286" s="161"/>
      <c r="AQ1286" s="161"/>
      <c r="AR1286" s="161"/>
      <c r="AS1286" s="161"/>
      <c r="AT1286" s="262"/>
      <c r="AU1286" s="263"/>
    </row>
    <row r="1287" spans="22:47" x14ac:dyDescent="0.3">
      <c r="V1287" s="226"/>
      <c r="W1287" s="226"/>
      <c r="X1287" s="226"/>
      <c r="Y1287" s="226"/>
      <c r="Z1287" s="226"/>
      <c r="AA1287" s="161"/>
      <c r="AB1287" s="161"/>
      <c r="AC1287" s="161"/>
      <c r="AD1287" s="161"/>
      <c r="AE1287" s="161"/>
      <c r="AF1287" s="161"/>
      <c r="AG1287" s="161"/>
      <c r="AH1287" s="161"/>
      <c r="AI1287" s="161"/>
      <c r="AJ1287" s="161"/>
      <c r="AK1287" s="161"/>
      <c r="AL1287" s="161"/>
      <c r="AM1287" s="161"/>
      <c r="AN1287" s="506"/>
      <c r="AO1287" s="161"/>
      <c r="AP1287" s="161"/>
      <c r="AQ1287" s="161"/>
      <c r="AR1287" s="161"/>
      <c r="AS1287" s="161"/>
      <c r="AT1287" s="262"/>
      <c r="AU1287" s="263"/>
    </row>
    <row r="1288" spans="22:47" x14ac:dyDescent="0.3">
      <c r="V1288" s="226"/>
      <c r="W1288" s="226"/>
      <c r="X1288" s="226"/>
      <c r="Y1288" s="226"/>
      <c r="Z1288" s="226"/>
      <c r="AA1288" s="161"/>
      <c r="AB1288" s="161"/>
      <c r="AC1288" s="161"/>
      <c r="AD1288" s="161"/>
      <c r="AE1288" s="161"/>
      <c r="AF1288" s="161"/>
      <c r="AG1288" s="161"/>
      <c r="AH1288" s="161"/>
      <c r="AI1288" s="161"/>
      <c r="AJ1288" s="161"/>
      <c r="AK1288" s="161"/>
      <c r="AL1288" s="161"/>
      <c r="AM1288" s="161"/>
      <c r="AN1288" s="506"/>
      <c r="AO1288" s="161"/>
      <c r="AP1288" s="161"/>
      <c r="AQ1288" s="161"/>
      <c r="AR1288" s="161"/>
      <c r="AS1288" s="161"/>
      <c r="AT1288" s="262"/>
      <c r="AU1288" s="263"/>
    </row>
    <row r="1289" spans="22:47" x14ac:dyDescent="0.3">
      <c r="V1289" s="226"/>
      <c r="W1289" s="226"/>
      <c r="X1289" s="226"/>
      <c r="Y1289" s="226"/>
      <c r="Z1289" s="226"/>
      <c r="AA1289" s="161"/>
      <c r="AB1289" s="161"/>
      <c r="AC1289" s="161"/>
      <c r="AD1289" s="161"/>
      <c r="AE1289" s="161"/>
      <c r="AF1289" s="161"/>
      <c r="AG1289" s="161"/>
      <c r="AH1289" s="161"/>
      <c r="AI1289" s="161"/>
      <c r="AJ1289" s="161"/>
      <c r="AK1289" s="161"/>
      <c r="AL1289" s="161"/>
      <c r="AM1289" s="161"/>
      <c r="AN1289" s="506"/>
      <c r="AO1289" s="161"/>
      <c r="AP1289" s="161"/>
      <c r="AQ1289" s="161"/>
      <c r="AR1289" s="161"/>
      <c r="AS1289" s="161"/>
      <c r="AT1289" s="262"/>
      <c r="AU1289" s="263"/>
    </row>
    <row r="1290" spans="22:47" x14ac:dyDescent="0.3">
      <c r="V1290" s="226"/>
      <c r="W1290" s="226"/>
      <c r="X1290" s="226"/>
      <c r="Y1290" s="226"/>
      <c r="Z1290" s="226"/>
      <c r="AA1290" s="161"/>
      <c r="AB1290" s="161"/>
      <c r="AC1290" s="161"/>
      <c r="AD1290" s="161"/>
      <c r="AE1290" s="161"/>
      <c r="AF1290" s="161"/>
      <c r="AG1290" s="161"/>
      <c r="AH1290" s="161"/>
      <c r="AI1290" s="161"/>
      <c r="AJ1290" s="161"/>
      <c r="AK1290" s="161"/>
      <c r="AL1290" s="161"/>
      <c r="AM1290" s="161"/>
      <c r="AN1290" s="506"/>
      <c r="AO1290" s="161"/>
      <c r="AP1290" s="161"/>
      <c r="AQ1290" s="161"/>
      <c r="AR1290" s="161"/>
      <c r="AS1290" s="161"/>
      <c r="AT1290" s="262"/>
      <c r="AU1290" s="263"/>
    </row>
    <row r="1291" spans="22:47" x14ac:dyDescent="0.3">
      <c r="V1291" s="226"/>
      <c r="W1291" s="226"/>
      <c r="X1291" s="226"/>
      <c r="Y1291" s="226"/>
      <c r="Z1291" s="226"/>
      <c r="AA1291" s="161"/>
      <c r="AB1291" s="161"/>
      <c r="AC1291" s="161"/>
      <c r="AD1291" s="161"/>
      <c r="AE1291" s="161"/>
      <c r="AF1291" s="161"/>
      <c r="AG1291" s="161"/>
      <c r="AH1291" s="161"/>
      <c r="AI1291" s="161"/>
      <c r="AJ1291" s="161"/>
      <c r="AK1291" s="161"/>
      <c r="AL1291" s="161"/>
      <c r="AM1291" s="161"/>
      <c r="AN1291" s="506"/>
      <c r="AO1291" s="161"/>
      <c r="AP1291" s="161"/>
      <c r="AQ1291" s="161"/>
      <c r="AR1291" s="161"/>
      <c r="AS1291" s="161"/>
      <c r="AT1291" s="262"/>
      <c r="AU1291" s="263"/>
    </row>
    <row r="1292" spans="22:47" x14ac:dyDescent="0.3">
      <c r="V1292" s="226"/>
      <c r="W1292" s="226"/>
      <c r="X1292" s="226"/>
      <c r="Y1292" s="226"/>
      <c r="Z1292" s="226"/>
      <c r="AA1292" s="161"/>
      <c r="AB1292" s="161"/>
      <c r="AC1292" s="161"/>
      <c r="AD1292" s="161"/>
      <c r="AE1292" s="161"/>
      <c r="AF1292" s="161"/>
      <c r="AG1292" s="161"/>
      <c r="AH1292" s="161"/>
      <c r="AI1292" s="161"/>
      <c r="AJ1292" s="161"/>
      <c r="AK1292" s="161"/>
      <c r="AL1292" s="161"/>
      <c r="AM1292" s="161"/>
      <c r="AN1292" s="506"/>
      <c r="AO1292" s="161"/>
      <c r="AP1292" s="161"/>
      <c r="AQ1292" s="161"/>
      <c r="AR1292" s="161"/>
      <c r="AS1292" s="161"/>
      <c r="AT1292" s="262"/>
      <c r="AU1292" s="263"/>
    </row>
    <row r="1293" spans="22:47" x14ac:dyDescent="0.3">
      <c r="V1293" s="226"/>
      <c r="W1293" s="226"/>
      <c r="X1293" s="226"/>
      <c r="Y1293" s="226"/>
      <c r="Z1293" s="226"/>
      <c r="AA1293" s="161"/>
      <c r="AB1293" s="161"/>
      <c r="AC1293" s="161"/>
      <c r="AD1293" s="161"/>
      <c r="AE1293" s="161"/>
      <c r="AF1293" s="161"/>
      <c r="AG1293" s="161"/>
      <c r="AH1293" s="161"/>
      <c r="AI1293" s="161"/>
      <c r="AJ1293" s="161"/>
      <c r="AK1293" s="161"/>
      <c r="AL1293" s="161"/>
      <c r="AM1293" s="161"/>
      <c r="AN1293" s="506"/>
      <c r="AO1293" s="161"/>
      <c r="AP1293" s="161"/>
      <c r="AQ1293" s="161"/>
      <c r="AR1293" s="161"/>
      <c r="AS1293" s="161"/>
      <c r="AT1293" s="262"/>
      <c r="AU1293" s="263"/>
    </row>
    <row r="1294" spans="22:47" x14ac:dyDescent="0.3">
      <c r="V1294" s="226"/>
      <c r="W1294" s="226"/>
      <c r="X1294" s="226"/>
      <c r="Y1294" s="226"/>
      <c r="Z1294" s="226"/>
      <c r="AA1294" s="161"/>
      <c r="AB1294" s="161"/>
      <c r="AC1294" s="161"/>
      <c r="AD1294" s="161"/>
      <c r="AE1294" s="161"/>
      <c r="AF1294" s="161"/>
      <c r="AG1294" s="161"/>
      <c r="AH1294" s="161"/>
      <c r="AI1294" s="161"/>
      <c r="AJ1294" s="161"/>
      <c r="AK1294" s="161"/>
      <c r="AL1294" s="161"/>
      <c r="AM1294" s="161"/>
      <c r="AN1294" s="506"/>
      <c r="AO1294" s="161"/>
      <c r="AP1294" s="161"/>
      <c r="AQ1294" s="161"/>
      <c r="AR1294" s="161"/>
      <c r="AS1294" s="161"/>
      <c r="AT1294" s="262"/>
      <c r="AU1294" s="263"/>
    </row>
    <row r="1295" spans="22:47" x14ac:dyDescent="0.3">
      <c r="V1295" s="226"/>
      <c r="W1295" s="226"/>
      <c r="X1295" s="226"/>
      <c r="Y1295" s="226"/>
      <c r="Z1295" s="226"/>
      <c r="AA1295" s="161"/>
      <c r="AB1295" s="161"/>
      <c r="AC1295" s="161"/>
      <c r="AD1295" s="161"/>
      <c r="AE1295" s="161"/>
      <c r="AF1295" s="161"/>
      <c r="AG1295" s="161"/>
      <c r="AH1295" s="161"/>
      <c r="AI1295" s="161"/>
      <c r="AJ1295" s="161"/>
      <c r="AK1295" s="161"/>
      <c r="AL1295" s="161"/>
      <c r="AM1295" s="161"/>
      <c r="AN1295" s="506"/>
      <c r="AO1295" s="161"/>
      <c r="AP1295" s="161"/>
      <c r="AQ1295" s="161"/>
      <c r="AR1295" s="161"/>
      <c r="AS1295" s="161"/>
      <c r="AT1295" s="262"/>
      <c r="AU1295" s="263"/>
    </row>
    <row r="881718" spans="35:45" x14ac:dyDescent="0.3">
      <c r="AI881718" s="436"/>
      <c r="AJ881718" s="155"/>
      <c r="AK881718" s="155"/>
      <c r="AL881718" s="155"/>
      <c r="AM881718" s="155"/>
      <c r="AN881718" s="155"/>
      <c r="AO881718" s="155"/>
      <c r="AP881718" s="155"/>
      <c r="AQ881718" s="155"/>
      <c r="AR881718" s="155"/>
      <c r="AS881718" s="155"/>
    </row>
  </sheetData>
  <autoFilter ref="A2:JQ739">
    <filterColumn colId="46">
      <filters>
        <dateGroupItem year="2022" month="4" dateTimeGrouping="month"/>
      </filters>
    </filterColumn>
  </autoFilter>
  <mergeCells count="5">
    <mergeCell ref="A1:F1"/>
    <mergeCell ref="G1:Q1"/>
    <mergeCell ref="R1:AU1"/>
    <mergeCell ref="AV1:BD1"/>
    <mergeCell ref="BI1:BL1"/>
  </mergeCells>
  <phoneticPr fontId="42" type="noConversion"/>
  <conditionalFormatting sqref="AV683 AV264 AV374 AV279 AV418 AV271 AV273 AV281:AV282 AV441:AV442 AV422:AV425 AV430 AV450 AV458:AV459 AV473 AV475 AV428 AV436:AV438 AV461:AV470 AV376 AV378:AV379 AV1:AV2 AV740:AV1048576 AV688:AV705 AV707:AV726 AV728:AV734">
    <cfRule type="containsText" dxfId="546" priority="950" operator="containsText" text="No efectiva">
      <formula>NOT(ISERROR(SEARCH("No efectiva",AV1)))</formula>
    </cfRule>
    <cfRule type="containsText" dxfId="545" priority="951" operator="containsText" text="efectiva">
      <formula>NOT(ISERROR(SEARCH("efectiva",AV1)))</formula>
    </cfRule>
  </conditionalFormatting>
  <conditionalFormatting sqref="AV88">
    <cfRule type="containsText" dxfId="544" priority="781" operator="containsText" text="No efectiva">
      <formula>NOT(ISERROR(SEARCH("No efectiva",AV88)))</formula>
    </cfRule>
    <cfRule type="containsText" dxfId="543" priority="782" operator="containsText" text="efectiva">
      <formula>NOT(ISERROR(SEARCH("efectiva",AV88)))</formula>
    </cfRule>
  </conditionalFormatting>
  <conditionalFormatting sqref="AV287">
    <cfRule type="containsText" dxfId="542" priority="779" operator="containsText" text="No efectiva">
      <formula>NOT(ISERROR(SEARCH("No efectiva",AV287)))</formula>
    </cfRule>
    <cfRule type="containsText" dxfId="541" priority="780" operator="containsText" text="efectiva">
      <formula>NOT(ISERROR(SEARCH("efectiva",AV287)))</formula>
    </cfRule>
  </conditionalFormatting>
  <conditionalFormatting sqref="AV285">
    <cfRule type="containsText" dxfId="540" priority="775" operator="containsText" text="No efectiva">
      <formula>NOT(ISERROR(SEARCH("No efectiva",AV285)))</formula>
    </cfRule>
    <cfRule type="containsText" dxfId="539" priority="776" operator="containsText" text="efectiva">
      <formula>NOT(ISERROR(SEARCH("efectiva",AV285)))</formula>
    </cfRule>
  </conditionalFormatting>
  <conditionalFormatting sqref="AV299">
    <cfRule type="containsText" dxfId="538" priority="769" operator="containsText" text="No efectiva">
      <formula>NOT(ISERROR(SEARCH("No efectiva",AV299)))</formula>
    </cfRule>
    <cfRule type="containsText" dxfId="537" priority="770" operator="containsText" text="efectiva">
      <formula>NOT(ISERROR(SEARCH("efectiva",AV299)))</formula>
    </cfRule>
  </conditionalFormatting>
  <conditionalFormatting sqref="AV300">
    <cfRule type="containsText" dxfId="536" priority="767" operator="containsText" text="No efectiva">
      <formula>NOT(ISERROR(SEARCH("No efectiva",AV300)))</formula>
    </cfRule>
    <cfRule type="containsText" dxfId="535" priority="768" operator="containsText" text="efectiva">
      <formula>NOT(ISERROR(SEARCH("efectiva",AV300)))</formula>
    </cfRule>
  </conditionalFormatting>
  <conditionalFormatting sqref="AV301">
    <cfRule type="containsText" dxfId="534" priority="765" operator="containsText" text="No efectiva">
      <formula>NOT(ISERROR(SEARCH("No efectiva",AV301)))</formula>
    </cfRule>
    <cfRule type="containsText" dxfId="533" priority="766" operator="containsText" text="efectiva">
      <formula>NOT(ISERROR(SEARCH("efectiva",AV301)))</formula>
    </cfRule>
  </conditionalFormatting>
  <conditionalFormatting sqref="AV293">
    <cfRule type="containsText" dxfId="532" priority="763" operator="containsText" text="No efectiva">
      <formula>NOT(ISERROR(SEARCH("No efectiva",AV293)))</formula>
    </cfRule>
    <cfRule type="containsText" dxfId="531" priority="764" operator="containsText" text="efectiva">
      <formula>NOT(ISERROR(SEARCH("efectiva",AV293)))</formula>
    </cfRule>
  </conditionalFormatting>
  <conditionalFormatting sqref="AV294">
    <cfRule type="containsText" dxfId="530" priority="761" operator="containsText" text="No efectiva">
      <formula>NOT(ISERROR(SEARCH("No efectiva",AV294)))</formula>
    </cfRule>
    <cfRule type="containsText" dxfId="529" priority="762" operator="containsText" text="efectiva">
      <formula>NOT(ISERROR(SEARCH("efectiva",AV294)))</formula>
    </cfRule>
  </conditionalFormatting>
  <conditionalFormatting sqref="AV292">
    <cfRule type="containsText" dxfId="528" priority="759" operator="containsText" text="No efectiva">
      <formula>NOT(ISERROR(SEARCH("No efectiva",AV292)))</formula>
    </cfRule>
    <cfRule type="containsText" dxfId="527" priority="760" operator="containsText" text="efectiva">
      <formula>NOT(ISERROR(SEARCH("efectiva",AV292)))</formula>
    </cfRule>
  </conditionalFormatting>
  <conditionalFormatting sqref="AV253">
    <cfRule type="containsText" dxfId="526" priority="755" operator="containsText" text="No efectiva">
      <formula>NOT(ISERROR(SEARCH("No efectiva",AV253)))</formula>
    </cfRule>
    <cfRule type="containsText" dxfId="525" priority="756" operator="containsText" text="efectiva">
      <formula>NOT(ISERROR(SEARCH("efectiva",AV253)))</formula>
    </cfRule>
  </conditionalFormatting>
  <conditionalFormatting sqref="AV254">
    <cfRule type="containsText" dxfId="524" priority="753" operator="containsText" text="No efectiva">
      <formula>NOT(ISERROR(SEARCH("No efectiva",AV254)))</formula>
    </cfRule>
    <cfRule type="containsText" dxfId="523" priority="754" operator="containsText" text="efectiva">
      <formula>NOT(ISERROR(SEARCH("efectiva",AV254)))</formula>
    </cfRule>
  </conditionalFormatting>
  <conditionalFormatting sqref="AV255">
    <cfRule type="containsText" dxfId="522" priority="751" operator="containsText" text="No efectiva">
      <formula>NOT(ISERROR(SEARCH("No efectiva",AV255)))</formula>
    </cfRule>
    <cfRule type="containsText" dxfId="521" priority="752" operator="containsText" text="efectiva">
      <formula>NOT(ISERROR(SEARCH("efectiva",AV255)))</formula>
    </cfRule>
  </conditionalFormatting>
  <conditionalFormatting sqref="AV258">
    <cfRule type="containsText" dxfId="520" priority="747" operator="containsText" text="No efectiva">
      <formula>NOT(ISERROR(SEARCH("No efectiva",AV258)))</formula>
    </cfRule>
    <cfRule type="containsText" dxfId="519" priority="748" operator="containsText" text="efectiva">
      <formula>NOT(ISERROR(SEARCH("efectiva",AV258)))</formula>
    </cfRule>
  </conditionalFormatting>
  <conditionalFormatting sqref="AV274">
    <cfRule type="containsText" dxfId="518" priority="741" operator="containsText" text="No efectiva">
      <formula>NOT(ISERROR(SEARCH("No efectiva",AV274)))</formula>
    </cfRule>
    <cfRule type="containsText" dxfId="517" priority="742" operator="containsText" text="efectiva">
      <formula>NOT(ISERROR(SEARCH("efectiva",AV274)))</formula>
    </cfRule>
  </conditionalFormatting>
  <conditionalFormatting sqref="AV275">
    <cfRule type="containsText" dxfId="516" priority="739" operator="containsText" text="No efectiva">
      <formula>NOT(ISERROR(SEARCH("No efectiva",AV275)))</formula>
    </cfRule>
    <cfRule type="containsText" dxfId="515" priority="740" operator="containsText" text="efectiva">
      <formula>NOT(ISERROR(SEARCH("efectiva",AV275)))</formula>
    </cfRule>
  </conditionalFormatting>
  <conditionalFormatting sqref="AV278:AV279">
    <cfRule type="containsText" dxfId="514" priority="733" operator="containsText" text="No efectiva">
      <formula>NOT(ISERROR(SEARCH("No efectiva",AV278)))</formula>
    </cfRule>
    <cfRule type="containsText" dxfId="513" priority="734" operator="containsText" text="efectiva">
      <formula>NOT(ISERROR(SEARCH("efectiva",AV278)))</formula>
    </cfRule>
  </conditionalFormatting>
  <conditionalFormatting sqref="AV288">
    <cfRule type="containsText" dxfId="512" priority="723" operator="containsText" text="No efectiva">
      <formula>NOT(ISERROR(SEARCH("No efectiva",AV288)))</formula>
    </cfRule>
    <cfRule type="containsText" dxfId="511" priority="724" operator="containsText" text="efectiva">
      <formula>NOT(ISERROR(SEARCH("efectiva",AV288)))</formula>
    </cfRule>
  </conditionalFormatting>
  <conditionalFormatting sqref="AV295">
    <cfRule type="containsText" dxfId="510" priority="721" operator="containsText" text="No efectiva">
      <formula>NOT(ISERROR(SEARCH("No efectiva",AV295)))</formula>
    </cfRule>
    <cfRule type="containsText" dxfId="509" priority="722" operator="containsText" text="efectiva">
      <formula>NOT(ISERROR(SEARCH("efectiva",AV295)))</formula>
    </cfRule>
  </conditionalFormatting>
  <conditionalFormatting sqref="AV302">
    <cfRule type="containsText" dxfId="508" priority="719" operator="containsText" text="No efectiva">
      <formula>NOT(ISERROR(SEARCH("No efectiva",AV302)))</formula>
    </cfRule>
    <cfRule type="containsText" dxfId="507" priority="720" operator="containsText" text="efectiva">
      <formula>NOT(ISERROR(SEARCH("efectiva",AV302)))</formula>
    </cfRule>
  </conditionalFormatting>
  <conditionalFormatting sqref="AV256">
    <cfRule type="containsText" dxfId="506" priority="715" operator="containsText" text="No efectiva">
      <formula>NOT(ISERROR(SEARCH("No efectiva",AV256)))</formula>
    </cfRule>
    <cfRule type="containsText" dxfId="505" priority="716" operator="containsText" text="efectiva">
      <formula>NOT(ISERROR(SEARCH("efectiva",AV256)))</formula>
    </cfRule>
  </conditionalFormatting>
  <conditionalFormatting sqref="AV312">
    <cfRule type="containsText" dxfId="504" priority="707" operator="containsText" text="No efectiva">
      <formula>NOT(ISERROR(SEARCH("No efectiva",AV312)))</formula>
    </cfRule>
    <cfRule type="containsText" dxfId="503" priority="708" operator="containsText" text="efectiva">
      <formula>NOT(ISERROR(SEARCH("efectiva",AV312)))</formula>
    </cfRule>
  </conditionalFormatting>
  <conditionalFormatting sqref="AV331">
    <cfRule type="containsText" dxfId="502" priority="683" operator="containsText" text="No efectiva">
      <formula>NOT(ISERROR(SEARCH("No efectiva",AV331)))</formula>
    </cfRule>
    <cfRule type="containsText" dxfId="501" priority="684" operator="containsText" text="efectiva">
      <formula>NOT(ISERROR(SEARCH("efectiva",AV331)))</formula>
    </cfRule>
  </conditionalFormatting>
  <conditionalFormatting sqref="AV330">
    <cfRule type="containsText" dxfId="500" priority="685" operator="containsText" text="No efectiva">
      <formula>NOT(ISERROR(SEARCH("No efectiva",AV330)))</formula>
    </cfRule>
    <cfRule type="containsText" dxfId="499" priority="686" operator="containsText" text="efectiva">
      <formula>NOT(ISERROR(SEARCH("efectiva",AV330)))</formula>
    </cfRule>
  </conditionalFormatting>
  <conditionalFormatting sqref="AV332">
    <cfRule type="containsText" dxfId="498" priority="681" operator="containsText" text="No efectiva">
      <formula>NOT(ISERROR(SEARCH("No efectiva",AV332)))</formula>
    </cfRule>
    <cfRule type="containsText" dxfId="497" priority="682" operator="containsText" text="efectiva">
      <formula>NOT(ISERROR(SEARCH("efectiva",AV332)))</formula>
    </cfRule>
  </conditionalFormatting>
  <conditionalFormatting sqref="AV329">
    <cfRule type="containsText" dxfId="496" priority="677" operator="containsText" text="No efectiva">
      <formula>NOT(ISERROR(SEARCH("No efectiva",AV329)))</formula>
    </cfRule>
    <cfRule type="containsText" dxfId="495" priority="678" operator="containsText" text="efectiva">
      <formula>NOT(ISERROR(SEARCH("efectiva",AV329)))</formula>
    </cfRule>
  </conditionalFormatting>
  <conditionalFormatting sqref="AV270">
    <cfRule type="containsText" dxfId="494" priority="673" operator="containsText" text="No efectiva">
      <formula>NOT(ISERROR(SEARCH("No efectiva",AV270)))</formula>
    </cfRule>
    <cfRule type="containsText" dxfId="493" priority="674" operator="containsText" text="efectiva">
      <formula>NOT(ISERROR(SEARCH("efectiva",AV270)))</formula>
    </cfRule>
  </conditionalFormatting>
  <conditionalFormatting sqref="AV493 AV560 AV477 AV482 AV506 AV527:AV530 AV547:AV554 AV565:AV571 AV480 AV502:AV504 AV541:AV542 AV545 AV513:AV518 AV536:AV538 AV485:AV486 AV557:AV558 AV520:AV522 AV524">
    <cfRule type="containsText" dxfId="492" priority="671" operator="containsText" text="No efectiva">
      <formula>NOT(ISERROR(SEARCH("No efectiva",AV477)))</formula>
    </cfRule>
    <cfRule type="containsText" dxfId="491" priority="672" operator="containsText" text="efectiva">
      <formula>NOT(ISERROR(SEARCH("efectiva",AV477)))</formula>
    </cfRule>
  </conditionalFormatting>
  <conditionalFormatting sqref="AV373">
    <cfRule type="containsText" dxfId="490" priority="669" operator="containsText" text="No efectiva">
      <formula>NOT(ISERROR(SEARCH("No efectiva",AV373)))</formula>
    </cfRule>
    <cfRule type="containsText" dxfId="489" priority="670" operator="containsText" text="efectiva">
      <formula>NOT(ISERROR(SEARCH("efectiva",AV373)))</formula>
    </cfRule>
  </conditionalFormatting>
  <conditionalFormatting sqref="AV336">
    <cfRule type="containsText" dxfId="488" priority="667" operator="containsText" text="No efectiva">
      <formula>NOT(ISERROR(SEARCH("No efectiva",AV336)))</formula>
    </cfRule>
    <cfRule type="containsText" dxfId="487" priority="668" operator="containsText" text="efectiva">
      <formula>NOT(ISERROR(SEARCH("efectiva",AV336)))</formula>
    </cfRule>
  </conditionalFormatting>
  <conditionalFormatting sqref="AV298">
    <cfRule type="containsText" dxfId="486" priority="659" operator="containsText" text="No efectiva">
      <formula>NOT(ISERROR(SEARCH("No efectiva",AV298)))</formula>
    </cfRule>
    <cfRule type="containsText" dxfId="485" priority="660" operator="containsText" text="efectiva">
      <formula>NOT(ISERROR(SEARCH("efectiva",AV298)))</formula>
    </cfRule>
  </conditionalFormatting>
  <conditionalFormatting sqref="AV313">
    <cfRule type="containsText" dxfId="484" priority="657" operator="containsText" text="No efectiva">
      <formula>NOT(ISERROR(SEARCH("No efectiva",AV313)))</formula>
    </cfRule>
    <cfRule type="containsText" dxfId="483" priority="658" operator="containsText" text="efectiva">
      <formula>NOT(ISERROR(SEARCH("efectiva",AV313)))</formula>
    </cfRule>
  </conditionalFormatting>
  <conditionalFormatting sqref="AV328">
    <cfRule type="containsText" dxfId="482" priority="655" operator="containsText" text="No efectiva">
      <formula>NOT(ISERROR(SEARCH("No efectiva",AV328)))</formula>
    </cfRule>
    <cfRule type="containsText" dxfId="481" priority="656" operator="containsText" text="efectiva">
      <formula>NOT(ISERROR(SEARCH("efectiva",AV328)))</formula>
    </cfRule>
  </conditionalFormatting>
  <conditionalFormatting sqref="AV335">
    <cfRule type="containsText" dxfId="480" priority="651" operator="containsText" text="No efectiva">
      <formula>NOT(ISERROR(SEARCH("No efectiva",AV335)))</formula>
    </cfRule>
    <cfRule type="containsText" dxfId="479" priority="652" operator="containsText" text="efectiva">
      <formula>NOT(ISERROR(SEARCH("efectiva",AV335)))</formula>
    </cfRule>
  </conditionalFormatting>
  <conditionalFormatting sqref="AV372">
    <cfRule type="containsText" dxfId="478" priority="649" operator="containsText" text="No efectiva">
      <formula>NOT(ISERROR(SEARCH("No efectiva",AV372)))</formula>
    </cfRule>
    <cfRule type="containsText" dxfId="477" priority="650" operator="containsText" text="efectiva">
      <formula>NOT(ISERROR(SEARCH("efectiva",AV372)))</formula>
    </cfRule>
  </conditionalFormatting>
  <conditionalFormatting sqref="AV381">
    <cfRule type="containsText" dxfId="476" priority="647" operator="containsText" text="No efectiva">
      <formula>NOT(ISERROR(SEARCH("No efectiva",AV381)))</formula>
    </cfRule>
    <cfRule type="containsText" dxfId="475" priority="648" operator="containsText" text="efectiva">
      <formula>NOT(ISERROR(SEARCH("efectiva",AV381)))</formula>
    </cfRule>
  </conditionalFormatting>
  <conditionalFormatting sqref="AV267">
    <cfRule type="containsText" dxfId="474" priority="645" operator="containsText" text="No efectiva">
      <formula>NOT(ISERROR(SEARCH("No efectiva",AV267)))</formula>
    </cfRule>
    <cfRule type="containsText" dxfId="473" priority="646" operator="containsText" text="efectiva">
      <formula>NOT(ISERROR(SEARCH("efectiva",AV267)))</formula>
    </cfRule>
  </conditionalFormatting>
  <conditionalFormatting sqref="AV269">
    <cfRule type="containsText" dxfId="472" priority="643" operator="containsText" text="No efectiva">
      <formula>NOT(ISERROR(SEARCH("No efectiva",AV269)))</formula>
    </cfRule>
    <cfRule type="containsText" dxfId="471" priority="644" operator="containsText" text="efectiva">
      <formula>NOT(ISERROR(SEARCH("efectiva",AV269)))</formula>
    </cfRule>
  </conditionalFormatting>
  <conditionalFormatting sqref="AV3:AV87 AV259:AV261 AV333 AV345 AV382:AV384 AV389 AV234:AV249 AV348 AV263 AV358:AV362 AV386 AV391:AV393 AV395 AV398:AV404 AV406:AV407 AV410:AV414 AV350:AV355 AV364:AV371 AV89:AV232 AV251:AV252">
    <cfRule type="containsText" dxfId="470" priority="783" operator="containsText" text="No efectiva">
      <formula>NOT(ISERROR(SEARCH("No efectiva",AV3)))</formula>
    </cfRule>
    <cfRule type="containsText" dxfId="469" priority="784" operator="containsText" text="efectiva">
      <formula>NOT(ISERROR(SEARCH("efectiva",AV3)))</formula>
    </cfRule>
  </conditionalFormatting>
  <conditionalFormatting sqref="AV286">
    <cfRule type="containsText" dxfId="468" priority="777" operator="containsText" text="No efectiva">
      <formula>NOT(ISERROR(SEARCH("No efectiva",AV286)))</formula>
    </cfRule>
    <cfRule type="containsText" dxfId="467" priority="778" operator="containsText" text="efectiva">
      <formula>NOT(ISERROR(SEARCH("efectiva",AV286)))</formula>
    </cfRule>
  </conditionalFormatting>
  <conditionalFormatting sqref="AV250">
    <cfRule type="containsText" dxfId="466" priority="757" operator="containsText" text="No efectiva">
      <formula>NOT(ISERROR(SEARCH("No efectiva",AV250)))</formula>
    </cfRule>
    <cfRule type="containsText" dxfId="465" priority="758" operator="containsText" text="efectiva">
      <formula>NOT(ISERROR(SEARCH("efectiva",AV250)))</formula>
    </cfRule>
  </conditionalFormatting>
  <conditionalFormatting sqref="AV276">
    <cfRule type="containsText" dxfId="464" priority="737" operator="containsText" text="No efectiva">
      <formula>NOT(ISERROR(SEARCH("No efectiva",AV276)))</formula>
    </cfRule>
    <cfRule type="containsText" dxfId="463" priority="738" operator="containsText" text="efectiva">
      <formula>NOT(ISERROR(SEARCH("efectiva",AV276)))</formula>
    </cfRule>
  </conditionalFormatting>
  <conditionalFormatting sqref="AV277">
    <cfRule type="containsText" dxfId="462" priority="735" operator="containsText" text="No efectiva">
      <formula>NOT(ISERROR(SEARCH("No efectiva",AV277)))</formula>
    </cfRule>
    <cfRule type="containsText" dxfId="461" priority="736" operator="containsText" text="efectiva">
      <formula>NOT(ISERROR(SEARCH("efectiva",AV277)))</formula>
    </cfRule>
  </conditionalFormatting>
  <conditionalFormatting sqref="AV314">
    <cfRule type="containsText" dxfId="460" priority="731" operator="containsText" text="No efectiva">
      <formula>NOT(ISERROR(SEARCH("No efectiva",AV314)))</formula>
    </cfRule>
    <cfRule type="containsText" dxfId="459" priority="732" operator="containsText" text="efectiva">
      <formula>NOT(ISERROR(SEARCH("efectiva",AV314)))</formula>
    </cfRule>
  </conditionalFormatting>
  <conditionalFormatting sqref="AV315">
    <cfRule type="containsText" dxfId="458" priority="729" operator="containsText" text="No efectiva">
      <formula>NOT(ISERROR(SEARCH("No efectiva",AV315)))</formula>
    </cfRule>
    <cfRule type="containsText" dxfId="457" priority="730" operator="containsText" text="efectiva">
      <formula>NOT(ISERROR(SEARCH("efectiva",AV315)))</formula>
    </cfRule>
  </conditionalFormatting>
  <conditionalFormatting sqref="AV316">
    <cfRule type="containsText" dxfId="456" priority="727" operator="containsText" text="No efectiva">
      <formula>NOT(ISERROR(SEARCH("No efectiva",AV316)))</formula>
    </cfRule>
    <cfRule type="containsText" dxfId="455" priority="728" operator="containsText" text="efectiva">
      <formula>NOT(ISERROR(SEARCH("efectiva",AV316)))</formula>
    </cfRule>
  </conditionalFormatting>
  <conditionalFormatting sqref="AV321">
    <cfRule type="containsText" dxfId="454" priority="725" operator="containsText" text="No efectiva">
      <formula>NOT(ISERROR(SEARCH("No efectiva",AV321)))</formula>
    </cfRule>
    <cfRule type="containsText" dxfId="453" priority="726" operator="containsText" text="efectiva">
      <formula>NOT(ISERROR(SEARCH("efectiva",AV321)))</formula>
    </cfRule>
  </conditionalFormatting>
  <conditionalFormatting sqref="AV322">
    <cfRule type="containsText" dxfId="452" priority="703" operator="containsText" text="No efectiva">
      <formula>NOT(ISERROR(SEARCH("No efectiva",AV322)))</formula>
    </cfRule>
    <cfRule type="containsText" dxfId="451" priority="704" operator="containsText" text="efectiva">
      <formula>NOT(ISERROR(SEARCH("efectiva",AV322)))</formula>
    </cfRule>
  </conditionalFormatting>
  <conditionalFormatting sqref="AV343">
    <cfRule type="containsText" dxfId="450" priority="697" operator="containsText" text="No efectiva">
      <formula>NOT(ISERROR(SEARCH("No efectiva",AV343)))</formula>
    </cfRule>
    <cfRule type="containsText" dxfId="449" priority="698" operator="containsText" text="efectiva">
      <formula>NOT(ISERROR(SEARCH("efectiva",AV343)))</formula>
    </cfRule>
  </conditionalFormatting>
  <conditionalFormatting sqref="AV344">
    <cfRule type="containsText" dxfId="448" priority="695" operator="containsText" text="No efectiva">
      <formula>NOT(ISERROR(SEARCH("No efectiva",AV344)))</formula>
    </cfRule>
    <cfRule type="containsText" dxfId="447" priority="696" operator="containsText" text="efectiva">
      <formula>NOT(ISERROR(SEARCH("efectiva",AV344)))</formula>
    </cfRule>
  </conditionalFormatting>
  <conditionalFormatting sqref="AV346">
    <cfRule type="containsText" dxfId="446" priority="693" operator="containsText" text="No efectiva">
      <formula>NOT(ISERROR(SEARCH("No efectiva",AV346)))</formula>
    </cfRule>
    <cfRule type="containsText" dxfId="445" priority="694" operator="containsText" text="efectiva">
      <formula>NOT(ISERROR(SEARCH("efectiva",AV346)))</formula>
    </cfRule>
  </conditionalFormatting>
  <conditionalFormatting sqref="AV320">
    <cfRule type="containsText" dxfId="444" priority="691" operator="containsText" text="No efectiva">
      <formula>NOT(ISERROR(SEARCH("No efectiva",AV320)))</formula>
    </cfRule>
    <cfRule type="containsText" dxfId="443" priority="692" operator="containsText" text="efectiva">
      <formula>NOT(ISERROR(SEARCH("efectiva",AV320)))</formula>
    </cfRule>
  </conditionalFormatting>
  <conditionalFormatting sqref="AV265">
    <cfRule type="containsText" dxfId="442" priority="689" operator="containsText" text="No efectiva">
      <formula>NOT(ISERROR(SEARCH("No efectiva",AV265)))</formula>
    </cfRule>
    <cfRule type="containsText" dxfId="441" priority="690" operator="containsText" text="efectiva">
      <formula>NOT(ISERROR(SEARCH("efectiva",AV265)))</formula>
    </cfRule>
  </conditionalFormatting>
  <conditionalFormatting sqref="AV327">
    <cfRule type="containsText" dxfId="440" priority="687" operator="containsText" text="No efectiva">
      <formula>NOT(ISERROR(SEARCH("No efectiva",AV327)))</formula>
    </cfRule>
    <cfRule type="containsText" dxfId="439" priority="688" operator="containsText" text="efectiva">
      <formula>NOT(ISERROR(SEARCH("efectiva",AV327)))</formula>
    </cfRule>
  </conditionalFormatting>
  <conditionalFormatting sqref="AV268">
    <cfRule type="containsText" dxfId="438" priority="675" operator="containsText" text="No efectiva">
      <formula>NOT(ISERROR(SEARCH("No efectiva",AV268)))</formula>
    </cfRule>
    <cfRule type="containsText" dxfId="437" priority="676" operator="containsText" text="efectiva">
      <formula>NOT(ISERROR(SEARCH("efectiva",AV268)))</formula>
    </cfRule>
  </conditionalFormatting>
  <conditionalFormatting sqref="AV291">
    <cfRule type="containsText" dxfId="436" priority="661" operator="containsText" text="No efectiva">
      <formula>NOT(ISERROR(SEARCH("No efectiva",AV291)))</formula>
    </cfRule>
    <cfRule type="containsText" dxfId="435" priority="662" operator="containsText" text="efectiva">
      <formula>NOT(ISERROR(SEARCH("efectiva",AV291)))</formula>
    </cfRule>
  </conditionalFormatting>
  <conditionalFormatting sqref="AV334">
    <cfRule type="containsText" dxfId="434" priority="653" operator="containsText" text="No efectiva">
      <formula>NOT(ISERROR(SEARCH("No efectiva",AV334)))</formula>
    </cfRule>
    <cfRule type="containsText" dxfId="433" priority="654" operator="containsText" text="efectiva">
      <formula>NOT(ISERROR(SEARCH("efectiva",AV334)))</formula>
    </cfRule>
  </conditionalFormatting>
  <conditionalFormatting sqref="AV233">
    <cfRule type="containsText" dxfId="432" priority="641" operator="containsText" text="No efectiva">
      <formula>NOT(ISERROR(SEARCH("No efectiva",AV233)))</formula>
    </cfRule>
    <cfRule type="containsText" dxfId="431" priority="642" operator="containsText" text="efectiva">
      <formula>NOT(ISERROR(SEARCH("efectiva",AV233)))</formula>
    </cfRule>
  </conditionalFormatting>
  <conditionalFormatting sqref="AV581:AV587 AV594:AV601 AV660 AV645:AV651 AV590 AV592 AV603:AV611 AV613:AV630">
    <cfRule type="containsText" dxfId="430" priority="637" operator="containsText" text="No efectiva">
      <formula>NOT(ISERROR(SEARCH("No efectiva",AV581)))</formula>
    </cfRule>
    <cfRule type="containsText" dxfId="429" priority="638" operator="containsText" text="efectiva">
      <formula>NOT(ISERROR(SEARCH("efectiva",AV581)))</formula>
    </cfRule>
  </conditionalFormatting>
  <conditionalFormatting sqref="AV257">
    <cfRule type="containsText" dxfId="428" priority="635" operator="containsText" text="No efectiva">
      <formula>NOT(ISERROR(SEARCH("No efectiva",AV257)))</formula>
    </cfRule>
    <cfRule type="containsText" dxfId="427" priority="636" operator="containsText" text="efectiva">
      <formula>NOT(ISERROR(SEARCH("efectiva",AV257)))</formula>
    </cfRule>
  </conditionalFormatting>
  <conditionalFormatting sqref="AV262">
    <cfRule type="containsText" dxfId="426" priority="633" operator="containsText" text="No efectiva">
      <formula>NOT(ISERROR(SEARCH("No efectiva",AV262)))</formula>
    </cfRule>
    <cfRule type="containsText" dxfId="425" priority="634" operator="containsText" text="efectiva">
      <formula>NOT(ISERROR(SEARCH("efectiva",AV262)))</formula>
    </cfRule>
  </conditionalFormatting>
  <conditionalFormatting sqref="AV266">
    <cfRule type="containsText" dxfId="424" priority="631" operator="containsText" text="No efectiva">
      <formula>NOT(ISERROR(SEARCH("No efectiva",AV266)))</formula>
    </cfRule>
    <cfRule type="containsText" dxfId="423" priority="632" operator="containsText" text="efectiva">
      <formula>NOT(ISERROR(SEARCH("efectiva",AV266)))</formula>
    </cfRule>
  </conditionalFormatting>
  <conditionalFormatting sqref="AV272">
    <cfRule type="containsText" dxfId="422" priority="629" operator="containsText" text="No efectiva">
      <formula>NOT(ISERROR(SEARCH("No efectiva",AV272)))</formula>
    </cfRule>
    <cfRule type="containsText" dxfId="421" priority="630" operator="containsText" text="efectiva">
      <formula>NOT(ISERROR(SEARCH("efectiva",AV272)))</formula>
    </cfRule>
  </conditionalFormatting>
  <conditionalFormatting sqref="AV280">
    <cfRule type="containsText" dxfId="420" priority="627" operator="containsText" text="No efectiva">
      <formula>NOT(ISERROR(SEARCH("No efectiva",AV280)))</formula>
    </cfRule>
    <cfRule type="containsText" dxfId="419" priority="628" operator="containsText" text="efectiva">
      <formula>NOT(ISERROR(SEARCH("efectiva",AV280)))</formula>
    </cfRule>
  </conditionalFormatting>
  <conditionalFormatting sqref="AV283">
    <cfRule type="containsText" dxfId="418" priority="625" operator="containsText" text="No efectiva">
      <formula>NOT(ISERROR(SEARCH("No efectiva",AV283)))</formula>
    </cfRule>
    <cfRule type="containsText" dxfId="417" priority="626" operator="containsText" text="efectiva">
      <formula>NOT(ISERROR(SEARCH("efectiva",AV283)))</formula>
    </cfRule>
  </conditionalFormatting>
  <conditionalFormatting sqref="AV284">
    <cfRule type="containsText" dxfId="416" priority="623" operator="containsText" text="No efectiva">
      <formula>NOT(ISERROR(SEARCH("No efectiva",AV284)))</formula>
    </cfRule>
    <cfRule type="containsText" dxfId="415" priority="624" operator="containsText" text="efectiva">
      <formula>NOT(ISERROR(SEARCH("efectiva",AV284)))</formula>
    </cfRule>
  </conditionalFormatting>
  <conditionalFormatting sqref="AV326">
    <cfRule type="containsText" dxfId="414" priority="621" operator="containsText" text="No efectiva">
      <formula>NOT(ISERROR(SEARCH("No efectiva",AV326)))</formula>
    </cfRule>
    <cfRule type="containsText" dxfId="413" priority="622" operator="containsText" text="efectiva">
      <formula>NOT(ISERROR(SEARCH("efectiva",AV326)))</formula>
    </cfRule>
  </conditionalFormatting>
  <conditionalFormatting sqref="AV380">
    <cfRule type="containsText" dxfId="412" priority="615" operator="containsText" text="No efectiva">
      <formula>NOT(ISERROR(SEARCH("No efectiva",AV380)))</formula>
    </cfRule>
    <cfRule type="containsText" dxfId="411" priority="616" operator="containsText" text="efectiva">
      <formula>NOT(ISERROR(SEARCH("efectiva",AV380)))</formula>
    </cfRule>
  </conditionalFormatting>
  <conditionalFormatting sqref="A325:A327 A392:A394 A396 A398:A408 A410:A420 A388:A390 A422:A426 A1:A266 A271:A323 A330:A334 A740:A1048576 A428:A430">
    <cfRule type="duplicateValues" dxfId="410" priority="614"/>
  </conditionalFormatting>
  <conditionalFormatting sqref="AV662">
    <cfRule type="containsText" dxfId="407" priority="610" operator="containsText" text="No efectiva">
      <formula>NOT(ISERROR(SEARCH("No efectiva",AV662)))</formula>
    </cfRule>
    <cfRule type="containsText" dxfId="406" priority="611" operator="containsText" text="efectiva">
      <formula>NOT(ISERROR(SEARCH("efectiva",AV662)))</formula>
    </cfRule>
  </conditionalFormatting>
  <conditionalFormatting sqref="AV290">
    <cfRule type="containsText" dxfId="405" priority="560" operator="containsText" text="No efectiva">
      <formula>NOT(ISERROR(SEARCH("No efectiva",AV290)))</formula>
    </cfRule>
    <cfRule type="containsText" dxfId="404" priority="561" operator="containsText" text="efectiva">
      <formula>NOT(ISERROR(SEARCH("efectiva",AV290)))</formula>
    </cfRule>
  </conditionalFormatting>
  <conditionalFormatting sqref="AV297">
    <cfRule type="containsText" dxfId="403" priority="558" operator="containsText" text="No efectiva">
      <formula>NOT(ISERROR(SEARCH("No efectiva",AV297)))</formula>
    </cfRule>
    <cfRule type="containsText" dxfId="402" priority="559" operator="containsText" text="efectiva">
      <formula>NOT(ISERROR(SEARCH("efectiva",AV297)))</formula>
    </cfRule>
  </conditionalFormatting>
  <conditionalFormatting sqref="AV304">
    <cfRule type="containsText" dxfId="401" priority="556" operator="containsText" text="No efectiva">
      <formula>NOT(ISERROR(SEARCH("No efectiva",AV304)))</formula>
    </cfRule>
    <cfRule type="containsText" dxfId="400" priority="557" operator="containsText" text="efectiva">
      <formula>NOT(ISERROR(SEARCH("efectiva",AV304)))</formula>
    </cfRule>
  </conditionalFormatting>
  <conditionalFormatting sqref="AV305">
    <cfRule type="containsText" dxfId="399" priority="554" operator="containsText" text="No efectiva">
      <formula>NOT(ISERROR(SEARCH("No efectiva",AV305)))</formula>
    </cfRule>
    <cfRule type="containsText" dxfId="398" priority="555" operator="containsText" text="efectiva">
      <formula>NOT(ISERROR(SEARCH("efectiva",AV305)))</formula>
    </cfRule>
  </conditionalFormatting>
  <conditionalFormatting sqref="AV311">
    <cfRule type="containsText" dxfId="397" priority="552" operator="containsText" text="No efectiva">
      <formula>NOT(ISERROR(SEARCH("No efectiva",AV311)))</formula>
    </cfRule>
    <cfRule type="containsText" dxfId="396" priority="553" operator="containsText" text="efectiva">
      <formula>NOT(ISERROR(SEARCH("efectiva",AV311)))</formula>
    </cfRule>
  </conditionalFormatting>
  <conditionalFormatting sqref="AV319">
    <cfRule type="containsText" dxfId="395" priority="550" operator="containsText" text="No efectiva">
      <formula>NOT(ISERROR(SEARCH("No efectiva",AV319)))</formula>
    </cfRule>
    <cfRule type="containsText" dxfId="394" priority="551" operator="containsText" text="efectiva">
      <formula>NOT(ISERROR(SEARCH("efectiva",AV319)))</formula>
    </cfRule>
  </conditionalFormatting>
  <conditionalFormatting sqref="AV289">
    <cfRule type="containsText" dxfId="393" priority="548" operator="containsText" text="No efectiva">
      <formula>NOT(ISERROR(SEARCH("No efectiva",AV289)))</formula>
    </cfRule>
    <cfRule type="containsText" dxfId="392" priority="549" operator="containsText" text="efectiva">
      <formula>NOT(ISERROR(SEARCH("efectiva",AV289)))</formula>
    </cfRule>
  </conditionalFormatting>
  <conditionalFormatting sqref="AV296">
    <cfRule type="containsText" dxfId="391" priority="546" operator="containsText" text="No efectiva">
      <formula>NOT(ISERROR(SEARCH("No efectiva",AV296)))</formula>
    </cfRule>
    <cfRule type="containsText" dxfId="390" priority="547" operator="containsText" text="efectiva">
      <formula>NOT(ISERROR(SEARCH("efectiva",AV296)))</formula>
    </cfRule>
  </conditionalFormatting>
  <conditionalFormatting sqref="AV303">
    <cfRule type="containsText" dxfId="389" priority="544" operator="containsText" text="No efectiva">
      <formula>NOT(ISERROR(SEARCH("No efectiva",AV303)))</formula>
    </cfRule>
    <cfRule type="containsText" dxfId="388" priority="545" operator="containsText" text="efectiva">
      <formula>NOT(ISERROR(SEARCH("efectiva",AV303)))</formula>
    </cfRule>
  </conditionalFormatting>
  <conditionalFormatting sqref="AV306">
    <cfRule type="containsText" dxfId="387" priority="542" operator="containsText" text="No efectiva">
      <formula>NOT(ISERROR(SEARCH("No efectiva",AV306)))</formula>
    </cfRule>
    <cfRule type="containsText" dxfId="386" priority="543" operator="containsText" text="efectiva">
      <formula>NOT(ISERROR(SEARCH("efectiva",AV306)))</formula>
    </cfRule>
  </conditionalFormatting>
  <conditionalFormatting sqref="AV307">
    <cfRule type="containsText" dxfId="385" priority="540" operator="containsText" text="No efectiva">
      <formula>NOT(ISERROR(SEARCH("No efectiva",AV307)))</formula>
    </cfRule>
    <cfRule type="containsText" dxfId="384" priority="541" operator="containsText" text="efectiva">
      <formula>NOT(ISERROR(SEARCH("efectiva",AV307)))</formula>
    </cfRule>
  </conditionalFormatting>
  <conditionalFormatting sqref="AV308">
    <cfRule type="containsText" dxfId="383" priority="538" operator="containsText" text="No efectiva">
      <formula>NOT(ISERROR(SEARCH("No efectiva",AV308)))</formula>
    </cfRule>
    <cfRule type="containsText" dxfId="382" priority="539" operator="containsText" text="efectiva">
      <formula>NOT(ISERROR(SEARCH("efectiva",AV308)))</formula>
    </cfRule>
  </conditionalFormatting>
  <conditionalFormatting sqref="AV309">
    <cfRule type="containsText" dxfId="381" priority="536" operator="containsText" text="No efectiva">
      <formula>NOT(ISERROR(SEARCH("No efectiva",AV309)))</formula>
    </cfRule>
    <cfRule type="containsText" dxfId="380" priority="537" operator="containsText" text="efectiva">
      <formula>NOT(ISERROR(SEARCH("efectiva",AV309)))</formula>
    </cfRule>
  </conditionalFormatting>
  <conditionalFormatting sqref="AV310">
    <cfRule type="containsText" dxfId="379" priority="534" operator="containsText" text="No efectiva">
      <formula>NOT(ISERROR(SEARCH("No efectiva",AV310)))</formula>
    </cfRule>
    <cfRule type="containsText" dxfId="378" priority="535" operator="containsText" text="efectiva">
      <formula>NOT(ISERROR(SEARCH("efectiva",AV310)))</formula>
    </cfRule>
  </conditionalFormatting>
  <conditionalFormatting sqref="AV317">
    <cfRule type="containsText" dxfId="377" priority="532" operator="containsText" text="No efectiva">
      <formula>NOT(ISERROR(SEARCH("No efectiva",AV317)))</formula>
    </cfRule>
    <cfRule type="containsText" dxfId="376" priority="533" operator="containsText" text="efectiva">
      <formula>NOT(ISERROR(SEARCH("efectiva",AV317)))</formula>
    </cfRule>
  </conditionalFormatting>
  <conditionalFormatting sqref="AV318">
    <cfRule type="containsText" dxfId="375" priority="530" operator="containsText" text="No efectiva">
      <formula>NOT(ISERROR(SEARCH("No efectiva",AV318)))</formula>
    </cfRule>
    <cfRule type="containsText" dxfId="374" priority="531" operator="containsText" text="efectiva">
      <formula>NOT(ISERROR(SEARCH("efectiva",AV318)))</formula>
    </cfRule>
  </conditionalFormatting>
  <conditionalFormatting sqref="AV325">
    <cfRule type="containsText" dxfId="373" priority="528" operator="containsText" text="No efectiva">
      <formula>NOT(ISERROR(SEARCH("No efectiva",AV325)))</formula>
    </cfRule>
    <cfRule type="containsText" dxfId="372" priority="529" operator="containsText" text="efectiva">
      <formula>NOT(ISERROR(SEARCH("efectiva",AV325)))</formula>
    </cfRule>
  </conditionalFormatting>
  <conditionalFormatting sqref="AV337">
    <cfRule type="containsText" dxfId="371" priority="526" operator="containsText" text="No efectiva">
      <formula>NOT(ISERROR(SEARCH("No efectiva",AV337)))</formula>
    </cfRule>
    <cfRule type="containsText" dxfId="370" priority="527" operator="containsText" text="efectiva">
      <formula>NOT(ISERROR(SEARCH("efectiva",AV337)))</formula>
    </cfRule>
  </conditionalFormatting>
  <conditionalFormatting sqref="AV415">
    <cfRule type="containsText" dxfId="369" priority="524" operator="containsText" text="No efectiva">
      <formula>NOT(ISERROR(SEARCH("No efectiva",AV415)))</formula>
    </cfRule>
    <cfRule type="containsText" dxfId="368" priority="525" operator="containsText" text="efectiva">
      <formula>NOT(ISERROR(SEARCH("efectiva",AV415)))</formula>
    </cfRule>
  </conditionalFormatting>
  <conditionalFormatting sqref="AV416">
    <cfRule type="containsText" dxfId="367" priority="522" operator="containsText" text="No efectiva">
      <formula>NOT(ISERROR(SEARCH("No efectiva",AV416)))</formula>
    </cfRule>
    <cfRule type="containsText" dxfId="366" priority="523" operator="containsText" text="efectiva">
      <formula>NOT(ISERROR(SEARCH("efectiva",AV416)))</formula>
    </cfRule>
  </conditionalFormatting>
  <conditionalFormatting sqref="AV419">
    <cfRule type="containsText" dxfId="365" priority="520" operator="containsText" text="No efectiva">
      <formula>NOT(ISERROR(SEARCH("No efectiva",AV419)))</formula>
    </cfRule>
    <cfRule type="containsText" dxfId="364" priority="521" operator="containsText" text="efectiva">
      <formula>NOT(ISERROR(SEARCH("efectiva",AV419)))</formula>
    </cfRule>
  </conditionalFormatting>
  <conditionalFormatting sqref="AV429">
    <cfRule type="containsText" dxfId="363" priority="518" operator="containsText" text="No efectiva">
      <formula>NOT(ISERROR(SEARCH("No efectiva",AV429)))</formula>
    </cfRule>
    <cfRule type="containsText" dxfId="362" priority="519" operator="containsText" text="efectiva">
      <formula>NOT(ISERROR(SEARCH("efectiva",AV429)))</formula>
    </cfRule>
  </conditionalFormatting>
  <conditionalFormatting sqref="AV439">
    <cfRule type="containsText" dxfId="361" priority="516" operator="containsText" text="No efectiva">
      <formula>NOT(ISERROR(SEARCH("No efectiva",AV439)))</formula>
    </cfRule>
    <cfRule type="containsText" dxfId="360" priority="517" operator="containsText" text="efectiva">
      <formula>NOT(ISERROR(SEARCH("efectiva",AV439)))</formula>
    </cfRule>
  </conditionalFormatting>
  <conditionalFormatting sqref="AV440">
    <cfRule type="containsText" dxfId="359" priority="514" operator="containsText" text="No efectiva">
      <formula>NOT(ISERROR(SEARCH("No efectiva",AV440)))</formula>
    </cfRule>
    <cfRule type="containsText" dxfId="358" priority="515" operator="containsText" text="efectiva">
      <formula>NOT(ISERROR(SEARCH("efectiva",AV440)))</formula>
    </cfRule>
  </conditionalFormatting>
  <conditionalFormatting sqref="AV444">
    <cfRule type="containsText" dxfId="357" priority="512" operator="containsText" text="No efectiva">
      <formula>NOT(ISERROR(SEARCH("No efectiva",AV444)))</formula>
    </cfRule>
    <cfRule type="containsText" dxfId="356" priority="513" operator="containsText" text="efectiva">
      <formula>NOT(ISERROR(SEARCH("efectiva",AV444)))</formula>
    </cfRule>
  </conditionalFormatting>
  <conditionalFormatting sqref="AV445">
    <cfRule type="containsText" dxfId="355" priority="510" operator="containsText" text="No efectiva">
      <formula>NOT(ISERROR(SEARCH("No efectiva",AV445)))</formula>
    </cfRule>
    <cfRule type="containsText" dxfId="354" priority="511" operator="containsText" text="efectiva">
      <formula>NOT(ISERROR(SEARCH("efectiva",AV445)))</formula>
    </cfRule>
  </conditionalFormatting>
  <conditionalFormatting sqref="AV446">
    <cfRule type="containsText" dxfId="353" priority="508" operator="containsText" text="No efectiva">
      <formula>NOT(ISERROR(SEARCH("No efectiva",AV446)))</formula>
    </cfRule>
    <cfRule type="containsText" dxfId="352" priority="509" operator="containsText" text="efectiva">
      <formula>NOT(ISERROR(SEARCH("efectiva",AV446)))</formula>
    </cfRule>
  </conditionalFormatting>
  <conditionalFormatting sqref="AV447">
    <cfRule type="containsText" dxfId="351" priority="506" operator="containsText" text="No efectiva">
      <formula>NOT(ISERROR(SEARCH("No efectiva",AV447)))</formula>
    </cfRule>
    <cfRule type="containsText" dxfId="350" priority="507" operator="containsText" text="efectiva">
      <formula>NOT(ISERROR(SEARCH("efectiva",AV447)))</formula>
    </cfRule>
  </conditionalFormatting>
  <conditionalFormatting sqref="AV448">
    <cfRule type="containsText" dxfId="349" priority="504" operator="containsText" text="No efectiva">
      <formula>NOT(ISERROR(SEARCH("No efectiva",AV448)))</formula>
    </cfRule>
    <cfRule type="containsText" dxfId="348" priority="505" operator="containsText" text="efectiva">
      <formula>NOT(ISERROR(SEARCH("efectiva",AV448)))</formula>
    </cfRule>
  </conditionalFormatting>
  <conditionalFormatting sqref="AV452">
    <cfRule type="containsText" dxfId="347" priority="502" operator="containsText" text="No efectiva">
      <formula>NOT(ISERROR(SEARCH("No efectiva",AV452)))</formula>
    </cfRule>
    <cfRule type="containsText" dxfId="346" priority="503" operator="containsText" text="efectiva">
      <formula>NOT(ISERROR(SEARCH("efectiva",AV452)))</formula>
    </cfRule>
  </conditionalFormatting>
  <conditionalFormatting sqref="AV453">
    <cfRule type="containsText" dxfId="345" priority="500" operator="containsText" text="No efectiva">
      <formula>NOT(ISERROR(SEARCH("No efectiva",AV453)))</formula>
    </cfRule>
    <cfRule type="containsText" dxfId="344" priority="501" operator="containsText" text="efectiva">
      <formula>NOT(ISERROR(SEARCH("efectiva",AV453)))</formula>
    </cfRule>
  </conditionalFormatting>
  <conditionalFormatting sqref="AV454">
    <cfRule type="containsText" dxfId="343" priority="498" operator="containsText" text="No efectiva">
      <formula>NOT(ISERROR(SEARCH("No efectiva",AV454)))</formula>
    </cfRule>
    <cfRule type="containsText" dxfId="342" priority="499" operator="containsText" text="efectiva">
      <formula>NOT(ISERROR(SEARCH("efectiva",AV454)))</formula>
    </cfRule>
  </conditionalFormatting>
  <conditionalFormatting sqref="AV455">
    <cfRule type="containsText" dxfId="341" priority="496" operator="containsText" text="No efectiva">
      <formula>NOT(ISERROR(SEARCH("No efectiva",AV455)))</formula>
    </cfRule>
    <cfRule type="containsText" dxfId="340" priority="497" operator="containsText" text="efectiva">
      <formula>NOT(ISERROR(SEARCH("efectiva",AV455)))</formula>
    </cfRule>
  </conditionalFormatting>
  <conditionalFormatting sqref="AV456">
    <cfRule type="containsText" dxfId="339" priority="494" operator="containsText" text="No efectiva">
      <formula>NOT(ISERROR(SEARCH("No efectiva",AV456)))</formula>
    </cfRule>
    <cfRule type="containsText" dxfId="338" priority="495" operator="containsText" text="efectiva">
      <formula>NOT(ISERROR(SEARCH("efectiva",AV456)))</formula>
    </cfRule>
  </conditionalFormatting>
  <conditionalFormatting sqref="AV457">
    <cfRule type="containsText" dxfId="337" priority="492" operator="containsText" text="No efectiva">
      <formula>NOT(ISERROR(SEARCH("No efectiva",AV457)))</formula>
    </cfRule>
    <cfRule type="containsText" dxfId="336" priority="493" operator="containsText" text="efectiva">
      <formula>NOT(ISERROR(SEARCH("efectiva",AV457)))</formula>
    </cfRule>
  </conditionalFormatting>
  <conditionalFormatting sqref="AV471">
    <cfRule type="containsText" dxfId="335" priority="490" operator="containsText" text="No efectiva">
      <formula>NOT(ISERROR(SEARCH("No efectiva",AV471)))</formula>
    </cfRule>
    <cfRule type="containsText" dxfId="334" priority="491" operator="containsText" text="efectiva">
      <formula>NOT(ISERROR(SEARCH("efectiva",AV471)))</formula>
    </cfRule>
  </conditionalFormatting>
  <conditionalFormatting sqref="AV472">
    <cfRule type="containsText" dxfId="333" priority="488" operator="containsText" text="No efectiva">
      <formula>NOT(ISERROR(SEARCH("No efectiva",AV472)))</formula>
    </cfRule>
    <cfRule type="containsText" dxfId="332" priority="489" operator="containsText" text="efectiva">
      <formula>NOT(ISERROR(SEARCH("efectiva",AV472)))</formula>
    </cfRule>
  </conditionalFormatting>
  <conditionalFormatting sqref="AV474">
    <cfRule type="containsText" dxfId="331" priority="486" operator="containsText" text="No efectiva">
      <formula>NOT(ISERROR(SEARCH("No efectiva",AV474)))</formula>
    </cfRule>
    <cfRule type="containsText" dxfId="330" priority="487" operator="containsText" text="efectiva">
      <formula>NOT(ISERROR(SEARCH("efectiva",AV474)))</formula>
    </cfRule>
  </conditionalFormatting>
  <conditionalFormatting sqref="AV476">
    <cfRule type="containsText" dxfId="329" priority="484" operator="containsText" text="No efectiva">
      <formula>NOT(ISERROR(SEARCH("No efectiva",AV476)))</formula>
    </cfRule>
    <cfRule type="containsText" dxfId="328" priority="485" operator="containsText" text="efectiva">
      <formula>NOT(ISERROR(SEARCH("efectiva",AV476)))</formula>
    </cfRule>
  </conditionalFormatting>
  <conditionalFormatting sqref="AV489">
    <cfRule type="containsText" dxfId="327" priority="482" operator="containsText" text="No efectiva">
      <formula>NOT(ISERROR(SEARCH("No efectiva",AV489)))</formula>
    </cfRule>
    <cfRule type="containsText" dxfId="326" priority="483" operator="containsText" text="efectiva">
      <formula>NOT(ISERROR(SEARCH("efectiva",AV489)))</formula>
    </cfRule>
  </conditionalFormatting>
  <conditionalFormatting sqref="AV490">
    <cfRule type="containsText" dxfId="325" priority="480" operator="containsText" text="No efectiva">
      <formula>NOT(ISERROR(SEARCH("No efectiva",AV490)))</formula>
    </cfRule>
    <cfRule type="containsText" dxfId="324" priority="481" operator="containsText" text="efectiva">
      <formula>NOT(ISERROR(SEARCH("efectiva",AV490)))</formula>
    </cfRule>
  </conditionalFormatting>
  <conditionalFormatting sqref="AV491">
    <cfRule type="containsText" dxfId="323" priority="478" operator="containsText" text="No efectiva">
      <formula>NOT(ISERROR(SEARCH("No efectiva",AV491)))</formula>
    </cfRule>
    <cfRule type="containsText" dxfId="322" priority="479" operator="containsText" text="efectiva">
      <formula>NOT(ISERROR(SEARCH("efectiva",AV491)))</formula>
    </cfRule>
  </conditionalFormatting>
  <conditionalFormatting sqref="AV492">
    <cfRule type="containsText" dxfId="321" priority="476" operator="containsText" text="No efectiva">
      <formula>NOT(ISERROR(SEARCH("No efectiva",AV492)))</formula>
    </cfRule>
    <cfRule type="containsText" dxfId="320" priority="477" operator="containsText" text="efectiva">
      <formula>NOT(ISERROR(SEARCH("efectiva",AV492)))</formula>
    </cfRule>
  </conditionalFormatting>
  <conditionalFormatting sqref="AV559">
    <cfRule type="containsText" dxfId="319" priority="474" operator="containsText" text="No efectiva">
      <formula>NOT(ISERROR(SEARCH("No efectiva",AV559)))</formula>
    </cfRule>
    <cfRule type="containsText" dxfId="318" priority="475" operator="containsText" text="efectiva">
      <formula>NOT(ISERROR(SEARCH("efectiva",AV559)))</formula>
    </cfRule>
  </conditionalFormatting>
  <conditionalFormatting sqref="AV593">
    <cfRule type="containsText" dxfId="317" priority="472" operator="containsText" text="No efectiva">
      <formula>NOT(ISERROR(SEARCH("No efectiva",AV593)))</formula>
    </cfRule>
    <cfRule type="containsText" dxfId="316" priority="473" operator="containsText" text="efectiva">
      <formula>NOT(ISERROR(SEARCH("efectiva",AV593)))</formula>
    </cfRule>
  </conditionalFormatting>
  <conditionalFormatting sqref="AV663">
    <cfRule type="containsText" dxfId="315" priority="470" operator="containsText" text="No efectiva">
      <formula>NOT(ISERROR(SEARCH("No efectiva",AV663)))</formula>
    </cfRule>
    <cfRule type="containsText" dxfId="314" priority="471" operator="containsText" text="efectiva">
      <formula>NOT(ISERROR(SEARCH("efectiva",AV663)))</formula>
    </cfRule>
  </conditionalFormatting>
  <conditionalFormatting sqref="AV664">
    <cfRule type="containsText" dxfId="313" priority="468" operator="containsText" text="No efectiva">
      <formula>NOT(ISERROR(SEARCH("No efectiva",AV664)))</formula>
    </cfRule>
    <cfRule type="containsText" dxfId="312" priority="469" operator="containsText" text="efectiva">
      <formula>NOT(ISERROR(SEARCH("efectiva",AV664)))</formula>
    </cfRule>
  </conditionalFormatting>
  <conditionalFormatting sqref="AV665">
    <cfRule type="containsText" dxfId="311" priority="466" operator="containsText" text="No efectiva">
      <formula>NOT(ISERROR(SEARCH("No efectiva",AV665)))</formula>
    </cfRule>
    <cfRule type="containsText" dxfId="310" priority="467" operator="containsText" text="efectiva">
      <formula>NOT(ISERROR(SEARCH("efectiva",AV665)))</formula>
    </cfRule>
  </conditionalFormatting>
  <conditionalFormatting sqref="AV666">
    <cfRule type="containsText" dxfId="309" priority="464" operator="containsText" text="No efectiva">
      <formula>NOT(ISERROR(SEARCH("No efectiva",AV666)))</formula>
    </cfRule>
    <cfRule type="containsText" dxfId="308" priority="465" operator="containsText" text="efectiva">
      <formula>NOT(ISERROR(SEARCH("efectiva",AV666)))</formula>
    </cfRule>
  </conditionalFormatting>
  <conditionalFormatting sqref="AV667">
    <cfRule type="containsText" dxfId="307" priority="462" operator="containsText" text="No efectiva">
      <formula>NOT(ISERROR(SEARCH("No efectiva",AV667)))</formula>
    </cfRule>
    <cfRule type="containsText" dxfId="306" priority="463" operator="containsText" text="efectiva">
      <formula>NOT(ISERROR(SEARCH("efectiva",AV667)))</formula>
    </cfRule>
  </conditionalFormatting>
  <conditionalFormatting sqref="AV668">
    <cfRule type="containsText" dxfId="305" priority="460" operator="containsText" text="No efectiva">
      <formula>NOT(ISERROR(SEARCH("No efectiva",AV668)))</formula>
    </cfRule>
    <cfRule type="containsText" dxfId="304" priority="461" operator="containsText" text="efectiva">
      <formula>NOT(ISERROR(SEARCH("efectiva",AV668)))</formula>
    </cfRule>
  </conditionalFormatting>
  <conditionalFormatting sqref="AV669">
    <cfRule type="containsText" dxfId="303" priority="458" operator="containsText" text="No efectiva">
      <formula>NOT(ISERROR(SEARCH("No efectiva",AV669)))</formula>
    </cfRule>
    <cfRule type="containsText" dxfId="302" priority="459" operator="containsText" text="efectiva">
      <formula>NOT(ISERROR(SEARCH("efectiva",AV669)))</formula>
    </cfRule>
  </conditionalFormatting>
  <conditionalFormatting sqref="AV670">
    <cfRule type="containsText" dxfId="301" priority="456" operator="containsText" text="No efectiva">
      <formula>NOT(ISERROR(SEARCH("No efectiva",AV670)))</formula>
    </cfRule>
    <cfRule type="containsText" dxfId="300" priority="457" operator="containsText" text="efectiva">
      <formula>NOT(ISERROR(SEARCH("efectiva",AV670)))</formula>
    </cfRule>
  </conditionalFormatting>
  <conditionalFormatting sqref="AV671">
    <cfRule type="containsText" dxfId="299" priority="454" operator="containsText" text="No efectiva">
      <formula>NOT(ISERROR(SEARCH("No efectiva",AV671)))</formula>
    </cfRule>
    <cfRule type="containsText" dxfId="298" priority="455" operator="containsText" text="efectiva">
      <formula>NOT(ISERROR(SEARCH("efectiva",AV671)))</formula>
    </cfRule>
  </conditionalFormatting>
  <conditionalFormatting sqref="AV672">
    <cfRule type="containsText" dxfId="297" priority="452" operator="containsText" text="No efectiva">
      <formula>NOT(ISERROR(SEARCH("No efectiva",AV672)))</formula>
    </cfRule>
    <cfRule type="containsText" dxfId="296" priority="453" operator="containsText" text="efectiva">
      <formula>NOT(ISERROR(SEARCH("efectiva",AV672)))</formula>
    </cfRule>
  </conditionalFormatting>
  <conditionalFormatting sqref="AV673">
    <cfRule type="containsText" dxfId="295" priority="450" operator="containsText" text="No efectiva">
      <formula>NOT(ISERROR(SEARCH("No efectiva",AV673)))</formula>
    </cfRule>
    <cfRule type="containsText" dxfId="294" priority="451" operator="containsText" text="efectiva">
      <formula>NOT(ISERROR(SEARCH("efectiva",AV673)))</formula>
    </cfRule>
  </conditionalFormatting>
  <conditionalFormatting sqref="AV481">
    <cfRule type="containsText" dxfId="293" priority="446" operator="containsText" text="No efectiva">
      <formula>NOT(ISERROR(SEARCH("No efectiva",AV481)))</formula>
    </cfRule>
    <cfRule type="containsText" dxfId="292" priority="447" operator="containsText" text="efectiva">
      <formula>NOT(ISERROR(SEARCH("efectiva",AV481)))</formula>
    </cfRule>
  </conditionalFormatting>
  <conditionalFormatting sqref="AV505">
    <cfRule type="containsText" dxfId="291" priority="444" operator="containsText" text="No efectiva">
      <formula>NOT(ISERROR(SEARCH("No efectiva",AV505)))</formula>
    </cfRule>
    <cfRule type="containsText" dxfId="290" priority="445" operator="containsText" text="efectiva">
      <formula>NOT(ISERROR(SEARCH("efectiva",AV505)))</formula>
    </cfRule>
  </conditionalFormatting>
  <conditionalFormatting sqref="AV507">
    <cfRule type="containsText" dxfId="289" priority="441" operator="containsText" text="No efectiva">
      <formula>NOT(ISERROR(SEARCH("No efectiva",AV507)))</formula>
    </cfRule>
    <cfRule type="containsText" dxfId="288" priority="442" operator="containsText" text="efectiva">
      <formula>NOT(ISERROR(SEARCH("efectiva",AV507)))</formula>
    </cfRule>
  </conditionalFormatting>
  <conditionalFormatting sqref="AV510">
    <cfRule type="containsText" dxfId="287" priority="438" operator="containsText" text="No efectiva">
      <formula>NOT(ISERROR(SEARCH("No efectiva",AV510)))</formula>
    </cfRule>
    <cfRule type="containsText" dxfId="286" priority="439" operator="containsText" text="efectiva">
      <formula>NOT(ISERROR(SEARCH("efectiva",AV510)))</formula>
    </cfRule>
  </conditionalFormatting>
  <conditionalFormatting sqref="AV519">
    <cfRule type="containsText" dxfId="285" priority="435" operator="containsText" text="No efectiva">
      <formula>NOT(ISERROR(SEARCH("No efectiva",AV519)))</formula>
    </cfRule>
    <cfRule type="containsText" dxfId="284" priority="436" operator="containsText" text="efectiva">
      <formula>NOT(ISERROR(SEARCH("efectiva",AV519)))</formula>
    </cfRule>
  </conditionalFormatting>
  <conditionalFormatting sqref="AV525">
    <cfRule type="containsText" dxfId="283" priority="432" operator="containsText" text="No efectiva">
      <formula>NOT(ISERROR(SEARCH("No efectiva",AV525)))</formula>
    </cfRule>
    <cfRule type="containsText" dxfId="282" priority="433" operator="containsText" text="efectiva">
      <formula>NOT(ISERROR(SEARCH("efectiva",AV525)))</formula>
    </cfRule>
  </conditionalFormatting>
  <conditionalFormatting sqref="AV572">
    <cfRule type="containsText" dxfId="281" priority="429" operator="containsText" text="No efectiva">
      <formula>NOT(ISERROR(SEARCH("No efectiva",AV572)))</formula>
    </cfRule>
    <cfRule type="containsText" dxfId="280" priority="430" operator="containsText" text="efectiva">
      <formula>NOT(ISERROR(SEARCH("efectiva",AV572)))</formula>
    </cfRule>
  </conditionalFormatting>
  <conditionalFormatting sqref="AV578">
    <cfRule type="containsText" dxfId="279" priority="423" operator="containsText" text="No efectiva">
      <formula>NOT(ISERROR(SEARCH("No efectiva",AV578)))</formula>
    </cfRule>
    <cfRule type="containsText" dxfId="278" priority="424" operator="containsText" text="efectiva">
      <formula>NOT(ISERROR(SEARCH("efectiva",AV578)))</formula>
    </cfRule>
  </conditionalFormatting>
  <conditionalFormatting sqref="AV674">
    <cfRule type="containsText" dxfId="277" priority="421" operator="containsText" text="No efectiva">
      <formula>NOT(ISERROR(SEARCH("No efectiva",AV674)))</formula>
    </cfRule>
    <cfRule type="containsText" dxfId="276" priority="422" operator="containsText" text="efectiva">
      <formula>NOT(ISERROR(SEARCH("efectiva",AV674)))</formula>
    </cfRule>
  </conditionalFormatting>
  <conditionalFormatting sqref="AV675">
    <cfRule type="containsText" dxfId="275" priority="419" operator="containsText" text="No efectiva">
      <formula>NOT(ISERROR(SEARCH("No efectiva",AV675)))</formula>
    </cfRule>
    <cfRule type="containsText" dxfId="274" priority="420" operator="containsText" text="efectiva">
      <formula>NOT(ISERROR(SEARCH("efectiva",AV675)))</formula>
    </cfRule>
  </conditionalFormatting>
  <conditionalFormatting sqref="AV546">
    <cfRule type="containsText" dxfId="273" priority="417" operator="containsText" text="No efectiva">
      <formula>NOT(ISERROR(SEARCH("No efectiva",AV546)))</formula>
    </cfRule>
    <cfRule type="containsText" dxfId="272" priority="418" operator="containsText" text="efectiva">
      <formula>NOT(ISERROR(SEARCH("efectiva",AV546)))</formula>
    </cfRule>
  </conditionalFormatting>
  <conditionalFormatting sqref="A324">
    <cfRule type="duplicateValues" dxfId="271" priority="416"/>
  </conditionalFormatting>
  <conditionalFormatting sqref="AV323">
    <cfRule type="containsText" dxfId="270" priority="414" operator="containsText" text="No efectiva">
      <formula>NOT(ISERROR(SEARCH("No efectiva",AV323)))</formula>
    </cfRule>
    <cfRule type="containsText" dxfId="269" priority="415" operator="containsText" text="efectiva">
      <formula>NOT(ISERROR(SEARCH("efectiva",AV323)))</formula>
    </cfRule>
  </conditionalFormatting>
  <conditionalFormatting sqref="AV324">
    <cfRule type="containsText" dxfId="268" priority="412" operator="containsText" text="No efectiva">
      <formula>NOT(ISERROR(SEARCH("No efectiva",AV324)))</formula>
    </cfRule>
    <cfRule type="containsText" dxfId="267" priority="413" operator="containsText" text="efectiva">
      <formula>NOT(ISERROR(SEARCH("efectiva",AV324)))</formula>
    </cfRule>
  </conditionalFormatting>
  <conditionalFormatting sqref="AV338">
    <cfRule type="containsText" dxfId="266" priority="410" operator="containsText" text="No efectiva">
      <formula>NOT(ISERROR(SEARCH("No efectiva",AV338)))</formula>
    </cfRule>
    <cfRule type="containsText" dxfId="265" priority="411" operator="containsText" text="efectiva">
      <formula>NOT(ISERROR(SEARCH("efectiva",AV338)))</formula>
    </cfRule>
  </conditionalFormatting>
  <conditionalFormatting sqref="AV339">
    <cfRule type="containsText" dxfId="264" priority="408" operator="containsText" text="No efectiva">
      <formula>NOT(ISERROR(SEARCH("No efectiva",AV339)))</formula>
    </cfRule>
    <cfRule type="containsText" dxfId="263" priority="409" operator="containsText" text="efectiva">
      <formula>NOT(ISERROR(SEARCH("efectiva",AV339)))</formula>
    </cfRule>
  </conditionalFormatting>
  <conditionalFormatting sqref="AV340">
    <cfRule type="containsText" dxfId="262" priority="406" operator="containsText" text="No efectiva">
      <formula>NOT(ISERROR(SEARCH("No efectiva",AV340)))</formula>
    </cfRule>
    <cfRule type="containsText" dxfId="261" priority="407" operator="containsText" text="efectiva">
      <formula>NOT(ISERROR(SEARCH("efectiva",AV340)))</formula>
    </cfRule>
  </conditionalFormatting>
  <conditionalFormatting sqref="AV676">
    <cfRule type="containsText" dxfId="260" priority="404" operator="containsText" text="No efectiva">
      <formula>NOT(ISERROR(SEARCH("No efectiva",AV676)))</formula>
    </cfRule>
    <cfRule type="containsText" dxfId="259" priority="405" operator="containsText" text="efectiva">
      <formula>NOT(ISERROR(SEARCH("efectiva",AV676)))</formula>
    </cfRule>
  </conditionalFormatting>
  <conditionalFormatting sqref="AV341">
    <cfRule type="containsText" dxfId="258" priority="401" operator="containsText" text="No efectiva">
      <formula>NOT(ISERROR(SEARCH("No efectiva",AV341)))</formula>
    </cfRule>
    <cfRule type="containsText" dxfId="257" priority="402" operator="containsText" text="efectiva">
      <formula>NOT(ISERROR(SEARCH("efectiva",AV341)))</formula>
    </cfRule>
  </conditionalFormatting>
  <conditionalFormatting sqref="AV342">
    <cfRule type="containsText" dxfId="256" priority="399" operator="containsText" text="No efectiva">
      <formula>NOT(ISERROR(SEARCH("No efectiva",AV342)))</formula>
    </cfRule>
    <cfRule type="containsText" dxfId="255" priority="400" operator="containsText" text="efectiva">
      <formula>NOT(ISERROR(SEARCH("efectiva",AV342)))</formula>
    </cfRule>
  </conditionalFormatting>
  <conditionalFormatting sqref="AV356">
    <cfRule type="containsText" dxfId="254" priority="397" operator="containsText" text="No efectiva">
      <formula>NOT(ISERROR(SEARCH("No efectiva",AV356)))</formula>
    </cfRule>
    <cfRule type="containsText" dxfId="253" priority="398" operator="containsText" text="efectiva">
      <formula>NOT(ISERROR(SEARCH("efectiva",AV356)))</formula>
    </cfRule>
  </conditionalFormatting>
  <conditionalFormatting sqref="AV357">
    <cfRule type="containsText" dxfId="252" priority="395" operator="containsText" text="No efectiva">
      <formula>NOT(ISERROR(SEARCH("No efectiva",AV357)))</formula>
    </cfRule>
    <cfRule type="containsText" dxfId="251" priority="396" operator="containsText" text="efectiva">
      <formula>NOT(ISERROR(SEARCH("efectiva",AV357)))</formula>
    </cfRule>
  </conditionalFormatting>
  <conditionalFormatting sqref="AV677">
    <cfRule type="containsText" dxfId="250" priority="393" operator="containsText" text="No efectiva">
      <formula>NOT(ISERROR(SEARCH("No efectiva",AV677)))</formula>
    </cfRule>
    <cfRule type="containsText" dxfId="249" priority="394" operator="containsText" text="efectiva">
      <formula>NOT(ISERROR(SEARCH("efectiva",AV677)))</formula>
    </cfRule>
  </conditionalFormatting>
  <conditionalFormatting sqref="AV385">
    <cfRule type="containsText" dxfId="248" priority="390" operator="containsText" text="No efectiva">
      <formula>NOT(ISERROR(SEARCH("No efectiva",AV385)))</formula>
    </cfRule>
    <cfRule type="containsText" dxfId="247" priority="391" operator="containsText" text="efectiva">
      <formula>NOT(ISERROR(SEARCH("efectiva",AV385)))</formula>
    </cfRule>
  </conditionalFormatting>
  <conditionalFormatting sqref="AV387">
    <cfRule type="containsText" dxfId="246" priority="386" operator="containsText" text="No efectiva">
      <formula>NOT(ISERROR(SEARCH("No efectiva",AV387)))</formula>
    </cfRule>
    <cfRule type="containsText" dxfId="245" priority="387" operator="containsText" text="efectiva">
      <formula>NOT(ISERROR(SEARCH("efectiva",AV387)))</formula>
    </cfRule>
  </conditionalFormatting>
  <conditionalFormatting sqref="AV678">
    <cfRule type="containsText" dxfId="244" priority="384" operator="containsText" text="No efectiva">
      <formula>NOT(ISERROR(SEARCH("No efectiva",AV678)))</formula>
    </cfRule>
    <cfRule type="containsText" dxfId="243" priority="385" operator="containsText" text="efectiva">
      <formula>NOT(ISERROR(SEARCH("efectiva",AV678)))</formula>
    </cfRule>
  </conditionalFormatting>
  <conditionalFormatting sqref="A391">
    <cfRule type="duplicateValues" dxfId="242" priority="383"/>
  </conditionalFormatting>
  <conditionalFormatting sqref="AV390">
    <cfRule type="containsText" dxfId="241" priority="381" operator="containsText" text="No efectiva">
      <formula>NOT(ISERROR(SEARCH("No efectiva",AV390)))</formula>
    </cfRule>
    <cfRule type="containsText" dxfId="240" priority="382" operator="containsText" text="efectiva">
      <formula>NOT(ISERROR(SEARCH("efectiva",AV390)))</formula>
    </cfRule>
  </conditionalFormatting>
  <conditionalFormatting sqref="A395">
    <cfRule type="duplicateValues" dxfId="239" priority="380"/>
  </conditionalFormatting>
  <conditionalFormatting sqref="AV394">
    <cfRule type="containsText" dxfId="238" priority="378" operator="containsText" text="No efectiva">
      <formula>NOT(ISERROR(SEARCH("No efectiva",AV394)))</formula>
    </cfRule>
    <cfRule type="containsText" dxfId="237" priority="379" operator="containsText" text="efectiva">
      <formula>NOT(ISERROR(SEARCH("efectiva",AV394)))</formula>
    </cfRule>
  </conditionalFormatting>
  <conditionalFormatting sqref="A397">
    <cfRule type="duplicateValues" dxfId="236" priority="377"/>
  </conditionalFormatting>
  <conditionalFormatting sqref="AV397">
    <cfRule type="containsText" dxfId="235" priority="375" operator="containsText" text="No efectiva">
      <formula>NOT(ISERROR(SEARCH("No efectiva",AV397)))</formula>
    </cfRule>
    <cfRule type="containsText" dxfId="234" priority="376" operator="containsText" text="efectiva">
      <formula>NOT(ISERROR(SEARCH("efectiva",AV397)))</formula>
    </cfRule>
  </conditionalFormatting>
  <conditionalFormatting sqref="AV396">
    <cfRule type="containsText" dxfId="233" priority="373" operator="containsText" text="No efectiva">
      <formula>NOT(ISERROR(SEARCH("No efectiva",AV396)))</formula>
    </cfRule>
    <cfRule type="containsText" dxfId="232" priority="374" operator="containsText" text="efectiva">
      <formula>NOT(ISERROR(SEARCH("efectiva",AV396)))</formula>
    </cfRule>
  </conditionalFormatting>
  <conditionalFormatting sqref="AV405">
    <cfRule type="containsText" dxfId="231" priority="370" operator="containsText" text="No efectiva">
      <formula>NOT(ISERROR(SEARCH("No efectiva",AV405)))</formula>
    </cfRule>
    <cfRule type="containsText" dxfId="230" priority="371" operator="containsText" text="efectiva">
      <formula>NOT(ISERROR(SEARCH("efectiva",AV405)))</formula>
    </cfRule>
  </conditionalFormatting>
  <conditionalFormatting sqref="AV688">
    <cfRule type="containsText" dxfId="229" priority="368" operator="containsText" text="No efectiva">
      <formula>NOT(ISERROR(SEARCH("No efectiva",AV688)))</formula>
    </cfRule>
    <cfRule type="containsText" dxfId="228" priority="369" operator="containsText" text="efectiva">
      <formula>NOT(ISERROR(SEARCH("efectiva",AV688)))</formula>
    </cfRule>
  </conditionalFormatting>
  <conditionalFormatting sqref="A409">
    <cfRule type="duplicateValues" dxfId="227" priority="367"/>
  </conditionalFormatting>
  <conditionalFormatting sqref="AV408">
    <cfRule type="containsText" dxfId="226" priority="365" operator="containsText" text="No efectiva">
      <formula>NOT(ISERROR(SEARCH("No efectiva",AV408)))</formula>
    </cfRule>
    <cfRule type="containsText" dxfId="225" priority="366" operator="containsText" text="efectiva">
      <formula>NOT(ISERROR(SEARCH("efectiva",AV408)))</formula>
    </cfRule>
  </conditionalFormatting>
  <conditionalFormatting sqref="AV409">
    <cfRule type="containsText" dxfId="224" priority="363" operator="containsText" text="No efectiva">
      <formula>NOT(ISERROR(SEARCH("No efectiva",AV409)))</formula>
    </cfRule>
    <cfRule type="containsText" dxfId="223" priority="364" operator="containsText" text="efectiva">
      <formula>NOT(ISERROR(SEARCH("efectiva",AV409)))</formula>
    </cfRule>
  </conditionalFormatting>
  <conditionalFormatting sqref="AV679">
    <cfRule type="containsText" dxfId="222" priority="361" operator="containsText" text="No efectiva">
      <formula>NOT(ISERROR(SEARCH("No efectiva",AV679)))</formula>
    </cfRule>
    <cfRule type="containsText" dxfId="221" priority="362" operator="containsText" text="efectiva">
      <formula>NOT(ISERROR(SEARCH("efectiva",AV679)))</formula>
    </cfRule>
  </conditionalFormatting>
  <conditionalFormatting sqref="AV680">
    <cfRule type="containsText" dxfId="220" priority="359" operator="containsText" text="No efectiva">
      <formula>NOT(ISERROR(SEARCH("No efectiva",AV680)))</formula>
    </cfRule>
    <cfRule type="containsText" dxfId="219" priority="360" operator="containsText" text="efectiva">
      <formula>NOT(ISERROR(SEARCH("efectiva",AV680)))</formula>
    </cfRule>
  </conditionalFormatting>
  <conditionalFormatting sqref="AV681">
    <cfRule type="containsText" dxfId="218" priority="357" operator="containsText" text="No efectiva">
      <formula>NOT(ISERROR(SEARCH("No efectiva",AV681)))</formula>
    </cfRule>
    <cfRule type="containsText" dxfId="217" priority="358" operator="containsText" text="efectiva">
      <formula>NOT(ISERROR(SEARCH("efectiva",AV681)))</formula>
    </cfRule>
  </conditionalFormatting>
  <conditionalFormatting sqref="AV417">
    <cfRule type="containsText" dxfId="216" priority="355" operator="containsText" text="No efectiva">
      <formula>NOT(ISERROR(SEARCH("No efectiva",AV417)))</formula>
    </cfRule>
    <cfRule type="containsText" dxfId="215" priority="356" operator="containsText" text="efectiva">
      <formula>NOT(ISERROR(SEARCH("efectiva",AV417)))</formula>
    </cfRule>
  </conditionalFormatting>
  <conditionalFormatting sqref="A427">
    <cfRule type="duplicateValues" dxfId="214" priority="354"/>
  </conditionalFormatting>
  <conditionalFormatting sqref="AV426">
    <cfRule type="containsText" dxfId="213" priority="352" operator="containsText" text="No efectiva">
      <formula>NOT(ISERROR(SEARCH("No efectiva",AV426)))</formula>
    </cfRule>
    <cfRule type="containsText" dxfId="212" priority="353" operator="containsText" text="efectiva">
      <formula>NOT(ISERROR(SEARCH("efectiva",AV426)))</formula>
    </cfRule>
  </conditionalFormatting>
  <conditionalFormatting sqref="AV443">
    <cfRule type="containsText" dxfId="211" priority="349" operator="containsText" text="No efectiva">
      <formula>NOT(ISERROR(SEARCH("No efectiva",AV443)))</formula>
    </cfRule>
    <cfRule type="containsText" dxfId="210" priority="350" operator="containsText" text="efectiva">
      <formula>NOT(ISERROR(SEARCH("efectiva",AV443)))</formula>
    </cfRule>
  </conditionalFormatting>
  <conditionalFormatting sqref="AV689">
    <cfRule type="containsText" dxfId="209" priority="347" operator="containsText" text="No efectiva">
      <formula>NOT(ISERROR(SEARCH("No efectiva",AV689)))</formula>
    </cfRule>
    <cfRule type="containsText" dxfId="208" priority="348" operator="containsText" text="efectiva">
      <formula>NOT(ISERROR(SEARCH("efectiva",AV689)))</formula>
    </cfRule>
  </conditionalFormatting>
  <conditionalFormatting sqref="AV388">
    <cfRule type="containsText" dxfId="207" priority="345" operator="containsText" text="No efectiva">
      <formula>NOT(ISERROR(SEARCH("No efectiva",AV388)))</formula>
    </cfRule>
    <cfRule type="containsText" dxfId="206" priority="346" operator="containsText" text="efectiva">
      <formula>NOT(ISERROR(SEARCH("efectiva",AV388)))</formula>
    </cfRule>
  </conditionalFormatting>
  <conditionalFormatting sqref="AV427">
    <cfRule type="containsText" dxfId="205" priority="340" operator="containsText" text="No efectiva">
      <formula>NOT(ISERROR(SEARCH("No efectiva",AV427)))</formula>
    </cfRule>
    <cfRule type="containsText" dxfId="204" priority="341" operator="containsText" text="efectiva">
      <formula>NOT(ISERROR(SEARCH("efectiva",AV427)))</formula>
    </cfRule>
  </conditionalFormatting>
  <conditionalFormatting sqref="AV449">
    <cfRule type="containsText" dxfId="203" priority="335" operator="containsText" text="No efectiva">
      <formula>NOT(ISERROR(SEARCH("No efectiva",AV449)))</formula>
    </cfRule>
    <cfRule type="containsText" dxfId="202" priority="336" operator="containsText" text="efectiva">
      <formula>NOT(ISERROR(SEARCH("efectiva",AV449)))</formula>
    </cfRule>
  </conditionalFormatting>
  <conditionalFormatting sqref="AV347">
    <cfRule type="containsText" dxfId="201" priority="333" operator="containsText" text="No efectiva">
      <formula>NOT(ISERROR(SEARCH("No efectiva",AV347)))</formula>
    </cfRule>
    <cfRule type="containsText" dxfId="200" priority="334" operator="containsText" text="efectiva">
      <formula>NOT(ISERROR(SEARCH("efectiva",AV347)))</formula>
    </cfRule>
  </conditionalFormatting>
  <conditionalFormatting sqref="AV349">
    <cfRule type="containsText" dxfId="199" priority="331" operator="containsText" text="No efectiva">
      <formula>NOT(ISERROR(SEARCH("No efectiva",AV349)))</formula>
    </cfRule>
    <cfRule type="containsText" dxfId="198" priority="332" operator="containsText" text="efectiva">
      <formula>NOT(ISERROR(SEARCH("efectiva",AV349)))</formula>
    </cfRule>
  </conditionalFormatting>
  <conditionalFormatting sqref="AV682">
    <cfRule type="containsText" dxfId="197" priority="329" operator="containsText" text="No efectiva">
      <formula>NOT(ISERROR(SEARCH("No efectiva",AV682)))</formula>
    </cfRule>
    <cfRule type="containsText" dxfId="196" priority="330" operator="containsText" text="efectiva">
      <formula>NOT(ISERROR(SEARCH("efectiva",AV682)))</formula>
    </cfRule>
  </conditionalFormatting>
  <conditionalFormatting sqref="AV363">
    <cfRule type="containsText" dxfId="195" priority="325" operator="containsText" text="No efectiva">
      <formula>NOT(ISERROR(SEARCH("No efectiva",AV363)))</formula>
    </cfRule>
    <cfRule type="containsText" dxfId="194" priority="326" operator="containsText" text="efectiva">
      <formula>NOT(ISERROR(SEARCH("efectiva",AV363)))</formula>
    </cfRule>
  </conditionalFormatting>
  <conditionalFormatting sqref="AV420:AV421">
    <cfRule type="containsText" dxfId="193" priority="323" operator="containsText" text="No efectiva">
      <formula>NOT(ISERROR(SEARCH("No efectiva",AV420)))</formula>
    </cfRule>
    <cfRule type="containsText" dxfId="192" priority="324" operator="containsText" text="efectiva">
      <formula>NOT(ISERROR(SEARCH("efectiva",AV420)))</formula>
    </cfRule>
  </conditionalFormatting>
  <conditionalFormatting sqref="A421">
    <cfRule type="duplicateValues" dxfId="191" priority="322"/>
  </conditionalFormatting>
  <conditionalFormatting sqref="AV434">
    <cfRule type="containsText" dxfId="190" priority="320" operator="containsText" text="No efectiva">
      <formula>NOT(ISERROR(SEARCH("No efectiva",AV434)))</formula>
    </cfRule>
    <cfRule type="containsText" dxfId="189" priority="321" operator="containsText" text="efectiva">
      <formula>NOT(ISERROR(SEARCH("efectiva",AV434)))</formula>
    </cfRule>
  </conditionalFormatting>
  <conditionalFormatting sqref="AV435">
    <cfRule type="containsText" dxfId="188" priority="318" operator="containsText" text="No efectiva">
      <formula>NOT(ISERROR(SEARCH("No efectiva",AV435)))</formula>
    </cfRule>
    <cfRule type="containsText" dxfId="187" priority="319" operator="containsText" text="efectiva">
      <formula>NOT(ISERROR(SEARCH("efectiva",AV435)))</formula>
    </cfRule>
  </conditionalFormatting>
  <conditionalFormatting sqref="AV683">
    <cfRule type="containsText" dxfId="186" priority="316" operator="containsText" text="No efectiva">
      <formula>NOT(ISERROR(SEARCH("No efectiva",AV683)))</formula>
    </cfRule>
    <cfRule type="containsText" dxfId="185" priority="317" operator="containsText" text="efectiva">
      <formula>NOT(ISERROR(SEARCH("efectiva",AV683)))</formula>
    </cfRule>
  </conditionalFormatting>
  <conditionalFormatting sqref="AV460">
    <cfRule type="containsText" dxfId="184" priority="313" operator="containsText" text="No efectiva">
      <formula>NOT(ISERROR(SEARCH("No efectiva",AV460)))</formula>
    </cfRule>
    <cfRule type="containsText" dxfId="183" priority="314" operator="containsText" text="efectiva">
      <formula>NOT(ISERROR(SEARCH("efectiva",AV460)))</formula>
    </cfRule>
  </conditionalFormatting>
  <conditionalFormatting sqref="AV451">
    <cfRule type="containsText" dxfId="182" priority="307" operator="containsText" text="No efectiva">
      <formula>NOT(ISERROR(SEARCH("No efectiva",AV451)))</formula>
    </cfRule>
    <cfRule type="containsText" dxfId="181" priority="308" operator="containsText" text="efectiva">
      <formula>NOT(ISERROR(SEARCH("efectiva",AV451)))</formula>
    </cfRule>
  </conditionalFormatting>
  <conditionalFormatting sqref="AV684">
    <cfRule type="containsText" dxfId="180" priority="305" operator="containsText" text="No efectiva">
      <formula>NOT(ISERROR(SEARCH("No efectiva",AV684)))</formula>
    </cfRule>
    <cfRule type="containsText" dxfId="179" priority="306" operator="containsText" text="efectiva">
      <formula>NOT(ISERROR(SEARCH("efectiva",AV684)))</formula>
    </cfRule>
  </conditionalFormatting>
  <conditionalFormatting sqref="AV684">
    <cfRule type="containsText" dxfId="178" priority="303" operator="containsText" text="No efectiva">
      <formula>NOT(ISERROR(SEARCH("No efectiva",AV684)))</formula>
    </cfRule>
    <cfRule type="containsText" dxfId="177" priority="304" operator="containsText" text="efectiva">
      <formula>NOT(ISERROR(SEARCH("efectiva",AV684)))</formula>
    </cfRule>
  </conditionalFormatting>
  <conditionalFormatting sqref="AV685">
    <cfRule type="containsText" dxfId="176" priority="301" operator="containsText" text="No efectiva">
      <formula>NOT(ISERROR(SEARCH("No efectiva",AV685)))</formula>
    </cfRule>
    <cfRule type="containsText" dxfId="175" priority="302" operator="containsText" text="efectiva">
      <formula>NOT(ISERROR(SEARCH("efectiva",AV685)))</formula>
    </cfRule>
  </conditionalFormatting>
  <conditionalFormatting sqref="AV685">
    <cfRule type="containsText" dxfId="174" priority="299" operator="containsText" text="No efectiva">
      <formula>NOT(ISERROR(SEARCH("No efectiva",AV685)))</formula>
    </cfRule>
    <cfRule type="containsText" dxfId="173" priority="300" operator="containsText" text="efectiva">
      <formula>NOT(ISERROR(SEARCH("efectiva",AV685)))</formula>
    </cfRule>
  </conditionalFormatting>
  <conditionalFormatting sqref="AV686">
    <cfRule type="containsText" dxfId="172" priority="297" operator="containsText" text="No efectiva">
      <formula>NOT(ISERROR(SEARCH("No efectiva",AV686)))</formula>
    </cfRule>
    <cfRule type="containsText" dxfId="171" priority="298" operator="containsText" text="efectiva">
      <formula>NOT(ISERROR(SEARCH("efectiva",AV686)))</formula>
    </cfRule>
  </conditionalFormatting>
  <conditionalFormatting sqref="AV686">
    <cfRule type="containsText" dxfId="170" priority="295" operator="containsText" text="No efectiva">
      <formula>NOT(ISERROR(SEARCH("No efectiva",AV686)))</formula>
    </cfRule>
    <cfRule type="containsText" dxfId="169" priority="296" operator="containsText" text="efectiva">
      <formula>NOT(ISERROR(SEARCH("efectiva",AV686)))</formula>
    </cfRule>
  </conditionalFormatting>
  <conditionalFormatting sqref="AV687">
    <cfRule type="containsText" dxfId="168" priority="292" operator="containsText" text="No efectiva">
      <formula>NOT(ISERROR(SEARCH("No efectiva",AV687)))</formula>
    </cfRule>
    <cfRule type="containsText" dxfId="167" priority="293" operator="containsText" text="efectiva">
      <formula>NOT(ISERROR(SEARCH("efectiva",AV687)))</formula>
    </cfRule>
  </conditionalFormatting>
  <conditionalFormatting sqref="AV375">
    <cfRule type="containsText" dxfId="166" priority="290" operator="containsText" text="No efectiva">
      <formula>NOT(ISERROR(SEARCH("No efectiva",AV375)))</formula>
    </cfRule>
    <cfRule type="containsText" dxfId="165" priority="291" operator="containsText" text="efectiva">
      <formula>NOT(ISERROR(SEARCH("efectiva",AV375)))</formula>
    </cfRule>
  </conditionalFormatting>
  <conditionalFormatting sqref="AV377">
    <cfRule type="containsText" dxfId="164" priority="288" operator="containsText" text="No efectiva">
      <formula>NOT(ISERROR(SEARCH("No efectiva",AV377)))</formula>
    </cfRule>
    <cfRule type="containsText" dxfId="163" priority="289" operator="containsText" text="efectiva">
      <formula>NOT(ISERROR(SEARCH("efectiva",AV377)))</formula>
    </cfRule>
  </conditionalFormatting>
  <conditionalFormatting sqref="AV526">
    <cfRule type="containsText" dxfId="162" priority="286" operator="containsText" text="No efectiva">
      <formula>NOT(ISERROR(SEARCH("No efectiva",AV526)))</formula>
    </cfRule>
    <cfRule type="containsText" dxfId="161" priority="287" operator="containsText" text="efectiva">
      <formula>NOT(ISERROR(SEARCH("efectiva",AV526)))</formula>
    </cfRule>
  </conditionalFormatting>
  <conditionalFormatting sqref="AV562">
    <cfRule type="containsText" dxfId="160" priority="278" operator="containsText" text="No efectiva">
      <formula>NOT(ISERROR(SEARCH("No efectiva",AV562)))</formula>
    </cfRule>
    <cfRule type="containsText" dxfId="159" priority="279" operator="containsText" text="efectiva">
      <formula>NOT(ISERROR(SEARCH("efectiva",AV562)))</formula>
    </cfRule>
  </conditionalFormatting>
  <conditionalFormatting sqref="S740:S1048576 S2:S735">
    <cfRule type="cellIs" dxfId="158" priority="281" operator="greaterThan">
      <formula>390</formula>
    </cfRule>
  </conditionalFormatting>
  <conditionalFormatting sqref="AV561">
    <cfRule type="containsText" dxfId="157" priority="272" operator="containsText" text="No efectiva">
      <formula>NOT(ISERROR(SEARCH("No efectiva",AV561)))</formula>
    </cfRule>
    <cfRule type="containsText" dxfId="156" priority="273" operator="containsText" text="efectiva">
      <formula>NOT(ISERROR(SEARCH("efectiva",AV561)))</formula>
    </cfRule>
  </conditionalFormatting>
  <conditionalFormatting sqref="AV564">
    <cfRule type="containsText" dxfId="155" priority="266" operator="containsText" text="No efectiva">
      <formula>NOT(ISERROR(SEARCH("No efectiva",AV564)))</formula>
    </cfRule>
    <cfRule type="containsText" dxfId="154" priority="267" operator="containsText" text="efectiva">
      <formula>NOT(ISERROR(SEARCH("efectiva",AV564)))</formula>
    </cfRule>
  </conditionalFormatting>
  <conditionalFormatting sqref="AV563">
    <cfRule type="containsText" dxfId="153" priority="264" operator="containsText" text="No efectiva">
      <formula>NOT(ISERROR(SEARCH("No efectiva",AV563)))</formula>
    </cfRule>
    <cfRule type="containsText" dxfId="152" priority="265" operator="containsText" text="efectiva">
      <formula>NOT(ISERROR(SEARCH("efectiva",AV563)))</formula>
    </cfRule>
  </conditionalFormatting>
  <conditionalFormatting sqref="AV632">
    <cfRule type="containsText" dxfId="151" priority="258" operator="containsText" text="No efectiva">
      <formula>NOT(ISERROR(SEARCH("No efectiva",AV632)))</formula>
    </cfRule>
    <cfRule type="containsText" dxfId="150" priority="259" operator="containsText" text="efectiva">
      <formula>NOT(ISERROR(SEARCH("efectiva",AV632)))</formula>
    </cfRule>
  </conditionalFormatting>
  <conditionalFormatting sqref="AV631">
    <cfRule type="containsText" dxfId="149" priority="256" operator="containsText" text="No efectiva">
      <formula>NOT(ISERROR(SEARCH("No efectiva",AV631)))</formula>
    </cfRule>
    <cfRule type="containsText" dxfId="148" priority="257" operator="containsText" text="efectiva">
      <formula>NOT(ISERROR(SEARCH("efectiva",AV631)))</formula>
    </cfRule>
  </conditionalFormatting>
  <conditionalFormatting sqref="AV638">
    <cfRule type="containsText" dxfId="147" priority="250" operator="containsText" text="No efectiva">
      <formula>NOT(ISERROR(SEARCH("No efectiva",AV638)))</formula>
    </cfRule>
    <cfRule type="containsText" dxfId="146" priority="251" operator="containsText" text="efectiva">
      <formula>NOT(ISERROR(SEARCH("efectiva",AV638)))</formula>
    </cfRule>
  </conditionalFormatting>
  <conditionalFormatting sqref="AV637">
    <cfRule type="containsText" dxfId="145" priority="248" operator="containsText" text="No efectiva">
      <formula>NOT(ISERROR(SEARCH("No efectiva",AV637)))</formula>
    </cfRule>
    <cfRule type="containsText" dxfId="144" priority="249" operator="containsText" text="efectiva">
      <formula>NOT(ISERROR(SEARCH("efectiva",AV637)))</formula>
    </cfRule>
  </conditionalFormatting>
  <conditionalFormatting sqref="AV653">
    <cfRule type="containsText" dxfId="143" priority="242" operator="containsText" text="No efectiva">
      <formula>NOT(ISERROR(SEARCH("No efectiva",AV653)))</formula>
    </cfRule>
    <cfRule type="containsText" dxfId="142" priority="243" operator="containsText" text="efectiva">
      <formula>NOT(ISERROR(SEARCH("efectiva",AV653)))</formula>
    </cfRule>
  </conditionalFormatting>
  <conditionalFormatting sqref="AV652">
    <cfRule type="containsText" dxfId="141" priority="240" operator="containsText" text="No efectiva">
      <formula>NOT(ISERROR(SEARCH("No efectiva",AV652)))</formula>
    </cfRule>
    <cfRule type="containsText" dxfId="140" priority="241" operator="containsText" text="efectiva">
      <formula>NOT(ISERROR(SEARCH("efectiva",AV652)))</formula>
    </cfRule>
  </conditionalFormatting>
  <conditionalFormatting sqref="AV634">
    <cfRule type="containsText" dxfId="139" priority="234" operator="containsText" text="No efectiva">
      <formula>NOT(ISERROR(SEARCH("No efectiva",AV634)))</formula>
    </cfRule>
    <cfRule type="containsText" dxfId="138" priority="235" operator="containsText" text="efectiva">
      <formula>NOT(ISERROR(SEARCH("efectiva",AV634)))</formula>
    </cfRule>
  </conditionalFormatting>
  <conditionalFormatting sqref="AV633">
    <cfRule type="containsText" dxfId="137" priority="232" operator="containsText" text="No efectiva">
      <formula>NOT(ISERROR(SEARCH("No efectiva",AV633)))</formula>
    </cfRule>
    <cfRule type="containsText" dxfId="136" priority="233" operator="containsText" text="efectiva">
      <formula>NOT(ISERROR(SEARCH("efectiva",AV633)))</formula>
    </cfRule>
  </conditionalFormatting>
  <conditionalFormatting sqref="AV636">
    <cfRule type="containsText" dxfId="135" priority="226" operator="containsText" text="No efectiva">
      <formula>NOT(ISERROR(SEARCH("No efectiva",AV636)))</formula>
    </cfRule>
    <cfRule type="containsText" dxfId="134" priority="227" operator="containsText" text="efectiva">
      <formula>NOT(ISERROR(SEARCH("efectiva",AV636)))</formula>
    </cfRule>
  </conditionalFormatting>
  <conditionalFormatting sqref="AV635">
    <cfRule type="containsText" dxfId="133" priority="224" operator="containsText" text="No efectiva">
      <formula>NOT(ISERROR(SEARCH("No efectiva",AV635)))</formula>
    </cfRule>
    <cfRule type="containsText" dxfId="132" priority="225" operator="containsText" text="efectiva">
      <formula>NOT(ISERROR(SEARCH("efectiva",AV635)))</formula>
    </cfRule>
  </conditionalFormatting>
  <conditionalFormatting sqref="AV640">
    <cfRule type="containsText" dxfId="131" priority="218" operator="containsText" text="No efectiva">
      <formula>NOT(ISERROR(SEARCH("No efectiva",AV640)))</formula>
    </cfRule>
    <cfRule type="containsText" dxfId="130" priority="219" operator="containsText" text="efectiva">
      <formula>NOT(ISERROR(SEARCH("efectiva",AV640)))</formula>
    </cfRule>
  </conditionalFormatting>
  <conditionalFormatting sqref="AV639">
    <cfRule type="containsText" dxfId="129" priority="216" operator="containsText" text="No efectiva">
      <formula>NOT(ISERROR(SEARCH("No efectiva",AV639)))</formula>
    </cfRule>
    <cfRule type="containsText" dxfId="128" priority="217" operator="containsText" text="efectiva">
      <formula>NOT(ISERROR(SEARCH("efectiva",AV639)))</formula>
    </cfRule>
  </conditionalFormatting>
  <conditionalFormatting sqref="AV642">
    <cfRule type="containsText" dxfId="127" priority="210" operator="containsText" text="No efectiva">
      <formula>NOT(ISERROR(SEARCH("No efectiva",AV642)))</formula>
    </cfRule>
    <cfRule type="containsText" dxfId="126" priority="211" operator="containsText" text="efectiva">
      <formula>NOT(ISERROR(SEARCH("efectiva",AV642)))</formula>
    </cfRule>
  </conditionalFormatting>
  <conditionalFormatting sqref="AV641">
    <cfRule type="containsText" dxfId="125" priority="208" operator="containsText" text="No efectiva">
      <formula>NOT(ISERROR(SEARCH("No efectiva",AV641)))</formula>
    </cfRule>
    <cfRule type="containsText" dxfId="124" priority="209" operator="containsText" text="efectiva">
      <formula>NOT(ISERROR(SEARCH("efectiva",AV641)))</formula>
    </cfRule>
  </conditionalFormatting>
  <conditionalFormatting sqref="AV654">
    <cfRule type="containsText" dxfId="123" priority="200" operator="containsText" text="No efectiva">
      <formula>NOT(ISERROR(SEARCH("No efectiva",AV654)))</formula>
    </cfRule>
    <cfRule type="containsText" dxfId="122" priority="201" operator="containsText" text="efectiva">
      <formula>NOT(ISERROR(SEARCH("efectiva",AV654)))</formula>
    </cfRule>
  </conditionalFormatting>
  <conditionalFormatting sqref="AV655">
    <cfRule type="containsText" dxfId="121" priority="196" operator="containsText" text="No efectiva">
      <formula>NOT(ISERROR(SEARCH("No efectiva",AV655)))</formula>
    </cfRule>
    <cfRule type="containsText" dxfId="120" priority="197" operator="containsText" text="efectiva">
      <formula>NOT(ISERROR(SEARCH("efectiva",AV655)))</formula>
    </cfRule>
  </conditionalFormatting>
  <conditionalFormatting sqref="AV656">
    <cfRule type="containsText" dxfId="119" priority="186" operator="containsText" text="No efectiva">
      <formula>NOT(ISERROR(SEARCH("No efectiva",AV656)))</formula>
    </cfRule>
    <cfRule type="containsText" dxfId="118" priority="187" operator="containsText" text="efectiva">
      <formula>NOT(ISERROR(SEARCH("efectiva",AV656)))</formula>
    </cfRule>
  </conditionalFormatting>
  <conditionalFormatting sqref="AV657">
    <cfRule type="containsText" dxfId="117" priority="184" operator="containsText" text="No efectiva">
      <formula>NOT(ISERROR(SEARCH("No efectiva",AV657)))</formula>
    </cfRule>
    <cfRule type="containsText" dxfId="116" priority="185" operator="containsText" text="efectiva">
      <formula>NOT(ISERROR(SEARCH("efectiva",AV657)))</formula>
    </cfRule>
  </conditionalFormatting>
  <conditionalFormatting sqref="AV658">
    <cfRule type="containsText" dxfId="115" priority="182" operator="containsText" text="No efectiva">
      <formula>NOT(ISERROR(SEARCH("No efectiva",AV658)))</formula>
    </cfRule>
    <cfRule type="containsText" dxfId="114" priority="183" operator="containsText" text="efectiva">
      <formula>NOT(ISERROR(SEARCH("efectiva",AV658)))</formula>
    </cfRule>
  </conditionalFormatting>
  <conditionalFormatting sqref="AV659">
    <cfRule type="containsText" dxfId="113" priority="180" operator="containsText" text="No efectiva">
      <formula>NOT(ISERROR(SEARCH("No efectiva",AV659)))</formula>
    </cfRule>
    <cfRule type="containsText" dxfId="112" priority="181" operator="containsText" text="efectiva">
      <formula>NOT(ISERROR(SEARCH("efectiva",AV659)))</formula>
    </cfRule>
  </conditionalFormatting>
  <conditionalFormatting sqref="AV644">
    <cfRule type="containsText" dxfId="111" priority="174" operator="containsText" text="No efectiva">
      <formula>NOT(ISERROR(SEARCH("No efectiva",AV644)))</formula>
    </cfRule>
    <cfRule type="containsText" dxfId="110" priority="175" operator="containsText" text="efectiva">
      <formula>NOT(ISERROR(SEARCH("efectiva",AV644)))</formula>
    </cfRule>
  </conditionalFormatting>
  <conditionalFormatting sqref="AV643">
    <cfRule type="containsText" dxfId="109" priority="172" operator="containsText" text="No efectiva">
      <formula>NOT(ISERROR(SEARCH("No efectiva",AV643)))</formula>
    </cfRule>
    <cfRule type="containsText" dxfId="108" priority="173" operator="containsText" text="efectiva">
      <formula>NOT(ISERROR(SEARCH("efectiva",AV643)))</formula>
    </cfRule>
  </conditionalFormatting>
  <conditionalFormatting sqref="AV479">
    <cfRule type="containsText" dxfId="107" priority="166" operator="containsText" text="No efectiva">
      <formula>NOT(ISERROR(SEARCH("No efectiva",AV479)))</formula>
    </cfRule>
    <cfRule type="containsText" dxfId="106" priority="167" operator="containsText" text="efectiva">
      <formula>NOT(ISERROR(SEARCH("efectiva",AV479)))</formula>
    </cfRule>
  </conditionalFormatting>
  <conditionalFormatting sqref="AV478">
    <cfRule type="containsText" dxfId="105" priority="164" operator="containsText" text="No efectiva">
      <formula>NOT(ISERROR(SEARCH("No efectiva",AV478)))</formula>
    </cfRule>
    <cfRule type="containsText" dxfId="104" priority="165" operator="containsText" text="efectiva">
      <formula>NOT(ISERROR(SEARCH("efectiva",AV478)))</formula>
    </cfRule>
  </conditionalFormatting>
  <conditionalFormatting sqref="AV501">
    <cfRule type="containsText" dxfId="103" priority="158" operator="containsText" text="No efectiva">
      <formula>NOT(ISERROR(SEARCH("No efectiva",AV501)))</formula>
    </cfRule>
    <cfRule type="containsText" dxfId="102" priority="159" operator="containsText" text="efectiva">
      <formula>NOT(ISERROR(SEARCH("efectiva",AV501)))</formula>
    </cfRule>
  </conditionalFormatting>
  <conditionalFormatting sqref="AV500">
    <cfRule type="containsText" dxfId="101" priority="156" operator="containsText" text="No efectiva">
      <formula>NOT(ISERROR(SEARCH("No efectiva",AV500)))</formula>
    </cfRule>
    <cfRule type="containsText" dxfId="100" priority="157" operator="containsText" text="efectiva">
      <formula>NOT(ISERROR(SEARCH("efectiva",AV500)))</formula>
    </cfRule>
  </conditionalFormatting>
  <conditionalFormatting sqref="AV540">
    <cfRule type="containsText" dxfId="99" priority="150" operator="containsText" text="No efectiva">
      <formula>NOT(ISERROR(SEARCH("No efectiva",AV540)))</formula>
    </cfRule>
    <cfRule type="containsText" dxfId="98" priority="151" operator="containsText" text="efectiva">
      <formula>NOT(ISERROR(SEARCH("efectiva",AV540)))</formula>
    </cfRule>
  </conditionalFormatting>
  <conditionalFormatting sqref="AV539">
    <cfRule type="containsText" dxfId="97" priority="148" operator="containsText" text="No efectiva">
      <formula>NOT(ISERROR(SEARCH("No efectiva",AV539)))</formula>
    </cfRule>
    <cfRule type="containsText" dxfId="96" priority="149" operator="containsText" text="efectiva">
      <formula>NOT(ISERROR(SEARCH("efectiva",AV539)))</formula>
    </cfRule>
  </conditionalFormatting>
  <conditionalFormatting sqref="AV544">
    <cfRule type="containsText" dxfId="95" priority="142" operator="containsText" text="No efectiva">
      <formula>NOT(ISERROR(SEARCH("No efectiva",AV544)))</formula>
    </cfRule>
    <cfRule type="containsText" dxfId="94" priority="143" operator="containsText" text="efectiva">
      <formula>NOT(ISERROR(SEARCH("efectiva",AV544)))</formula>
    </cfRule>
  </conditionalFormatting>
  <conditionalFormatting sqref="AV543">
    <cfRule type="containsText" dxfId="93" priority="140" operator="containsText" text="No efectiva">
      <formula>NOT(ISERROR(SEARCH("No efectiva",AV543)))</formula>
    </cfRule>
    <cfRule type="containsText" dxfId="92" priority="141" operator="containsText" text="efectiva">
      <formula>NOT(ISERROR(SEARCH("efectiva",AV543)))</formula>
    </cfRule>
  </conditionalFormatting>
  <conditionalFormatting sqref="AV509">
    <cfRule type="containsText" dxfId="91" priority="134" operator="containsText" text="No efectiva">
      <formula>NOT(ISERROR(SEARCH("No efectiva",AV509)))</formula>
    </cfRule>
    <cfRule type="containsText" dxfId="90" priority="135" operator="containsText" text="efectiva">
      <formula>NOT(ISERROR(SEARCH("efectiva",AV509)))</formula>
    </cfRule>
  </conditionalFormatting>
  <conditionalFormatting sqref="AV508">
    <cfRule type="containsText" dxfId="89" priority="132" operator="containsText" text="No efectiva">
      <formula>NOT(ISERROR(SEARCH("No efectiva",AV508)))</formula>
    </cfRule>
    <cfRule type="containsText" dxfId="88" priority="133" operator="containsText" text="efectiva">
      <formula>NOT(ISERROR(SEARCH("efectiva",AV508)))</formula>
    </cfRule>
  </conditionalFormatting>
  <conditionalFormatting sqref="AV512">
    <cfRule type="containsText" dxfId="87" priority="126" operator="containsText" text="No efectiva">
      <formula>NOT(ISERROR(SEARCH("No efectiva",AV512)))</formula>
    </cfRule>
    <cfRule type="containsText" dxfId="86" priority="127" operator="containsText" text="efectiva">
      <formula>NOT(ISERROR(SEARCH("efectiva",AV512)))</formula>
    </cfRule>
  </conditionalFormatting>
  <conditionalFormatting sqref="AV511">
    <cfRule type="containsText" dxfId="85" priority="124" operator="containsText" text="No efectiva">
      <formula>NOT(ISERROR(SEARCH("No efectiva",AV511)))</formula>
    </cfRule>
    <cfRule type="containsText" dxfId="84" priority="125" operator="containsText" text="efectiva">
      <formula>NOT(ISERROR(SEARCH("efectiva",AV511)))</formula>
    </cfRule>
  </conditionalFormatting>
  <conditionalFormatting sqref="AV532">
    <cfRule type="containsText" dxfId="83" priority="118" operator="containsText" text="No efectiva">
      <formula>NOT(ISERROR(SEARCH("No efectiva",AV532)))</formula>
    </cfRule>
    <cfRule type="containsText" dxfId="82" priority="119" operator="containsText" text="efectiva">
      <formula>NOT(ISERROR(SEARCH("efectiva",AV532)))</formula>
    </cfRule>
  </conditionalFormatting>
  <conditionalFormatting sqref="AV531">
    <cfRule type="containsText" dxfId="81" priority="116" operator="containsText" text="No efectiva">
      <formula>NOT(ISERROR(SEARCH("No efectiva",AV531)))</formula>
    </cfRule>
    <cfRule type="containsText" dxfId="80" priority="117" operator="containsText" text="efectiva">
      <formula>NOT(ISERROR(SEARCH("efectiva",AV531)))</formula>
    </cfRule>
  </conditionalFormatting>
  <conditionalFormatting sqref="AV535">
    <cfRule type="containsText" dxfId="79" priority="110" operator="containsText" text="No efectiva">
      <formula>NOT(ISERROR(SEARCH("No efectiva",AV535)))</formula>
    </cfRule>
    <cfRule type="containsText" dxfId="78" priority="111" operator="containsText" text="efectiva">
      <formula>NOT(ISERROR(SEARCH("efectiva",AV535)))</formula>
    </cfRule>
  </conditionalFormatting>
  <conditionalFormatting sqref="AV533:AV534">
    <cfRule type="containsText" dxfId="77" priority="108" operator="containsText" text="No efectiva">
      <formula>NOT(ISERROR(SEARCH("No efectiva",AV533)))</formula>
    </cfRule>
    <cfRule type="containsText" dxfId="76" priority="109" operator="containsText" text="efectiva">
      <formula>NOT(ISERROR(SEARCH("efectiva",AV533)))</formula>
    </cfRule>
  </conditionalFormatting>
  <conditionalFormatting sqref="AV574">
    <cfRule type="containsText" dxfId="75" priority="102" operator="containsText" text="No efectiva">
      <formula>NOT(ISERROR(SEARCH("No efectiva",AV574)))</formula>
    </cfRule>
    <cfRule type="containsText" dxfId="74" priority="103" operator="containsText" text="efectiva">
      <formula>NOT(ISERROR(SEARCH("efectiva",AV574)))</formula>
    </cfRule>
  </conditionalFormatting>
  <conditionalFormatting sqref="AV573">
    <cfRule type="containsText" dxfId="73" priority="100" operator="containsText" text="No efectiva">
      <formula>NOT(ISERROR(SEARCH("No efectiva",AV573)))</formula>
    </cfRule>
    <cfRule type="containsText" dxfId="72" priority="101" operator="containsText" text="efectiva">
      <formula>NOT(ISERROR(SEARCH("efectiva",AV573)))</formula>
    </cfRule>
  </conditionalFormatting>
  <conditionalFormatting sqref="AV575">
    <cfRule type="containsText" dxfId="71" priority="94" operator="containsText" text="No efectiva">
      <formula>NOT(ISERROR(SEARCH("No efectiva",AV575)))</formula>
    </cfRule>
    <cfRule type="containsText" dxfId="70" priority="95" operator="containsText" text="efectiva">
      <formula>NOT(ISERROR(SEARCH("efectiva",AV575)))</formula>
    </cfRule>
  </conditionalFormatting>
  <conditionalFormatting sqref="AV577">
    <cfRule type="containsText" dxfId="69" priority="92" operator="containsText" text="No efectiva">
      <formula>NOT(ISERROR(SEARCH("No efectiva",AV577)))</formula>
    </cfRule>
    <cfRule type="containsText" dxfId="68" priority="93" operator="containsText" text="efectiva">
      <formula>NOT(ISERROR(SEARCH("efectiva",AV577)))</formula>
    </cfRule>
  </conditionalFormatting>
  <conditionalFormatting sqref="AV576">
    <cfRule type="containsText" dxfId="67" priority="90" operator="containsText" text="No efectiva">
      <formula>NOT(ISERROR(SEARCH("No efectiva",AV576)))</formula>
    </cfRule>
    <cfRule type="containsText" dxfId="66" priority="91" operator="containsText" text="efectiva">
      <formula>NOT(ISERROR(SEARCH("efectiva",AV576)))</formula>
    </cfRule>
  </conditionalFormatting>
  <conditionalFormatting sqref="AV580">
    <cfRule type="containsText" dxfId="65" priority="84" operator="containsText" text="No efectiva">
      <formula>NOT(ISERROR(SEARCH("No efectiva",AV580)))</formula>
    </cfRule>
    <cfRule type="containsText" dxfId="64" priority="85" operator="containsText" text="efectiva">
      <formula>NOT(ISERROR(SEARCH("efectiva",AV580)))</formula>
    </cfRule>
  </conditionalFormatting>
  <conditionalFormatting sqref="AV579">
    <cfRule type="containsText" dxfId="63" priority="82" operator="containsText" text="No efectiva">
      <formula>NOT(ISERROR(SEARCH("No efectiva",AV579)))</formula>
    </cfRule>
    <cfRule type="containsText" dxfId="62" priority="83" operator="containsText" text="efectiva">
      <formula>NOT(ISERROR(SEARCH("efectiva",AV579)))</formula>
    </cfRule>
  </conditionalFormatting>
  <conditionalFormatting sqref="AV484">
    <cfRule type="containsText" dxfId="61" priority="76" operator="containsText" text="No efectiva">
      <formula>NOT(ISERROR(SEARCH("No efectiva",AV484)))</formula>
    </cfRule>
    <cfRule type="containsText" dxfId="60" priority="77" operator="containsText" text="efectiva">
      <formula>NOT(ISERROR(SEARCH("efectiva",AV484)))</formula>
    </cfRule>
  </conditionalFormatting>
  <conditionalFormatting sqref="AV483">
    <cfRule type="containsText" dxfId="59" priority="74" operator="containsText" text="No efectiva">
      <formula>NOT(ISERROR(SEARCH("No efectiva",AV483)))</formula>
    </cfRule>
    <cfRule type="containsText" dxfId="58" priority="75" operator="containsText" text="efectiva">
      <formula>NOT(ISERROR(SEARCH("efectiva",AV483)))</formula>
    </cfRule>
  </conditionalFormatting>
  <conditionalFormatting sqref="AV488">
    <cfRule type="containsText" dxfId="57" priority="68" operator="containsText" text="No efectiva">
      <formula>NOT(ISERROR(SEARCH("No efectiva",AV488)))</formula>
    </cfRule>
    <cfRule type="containsText" dxfId="56" priority="69" operator="containsText" text="efectiva">
      <formula>NOT(ISERROR(SEARCH("efectiva",AV488)))</formula>
    </cfRule>
  </conditionalFormatting>
  <conditionalFormatting sqref="AV487">
    <cfRule type="containsText" dxfId="55" priority="66" operator="containsText" text="No efectiva">
      <formula>NOT(ISERROR(SEARCH("No efectiva",AV487)))</formula>
    </cfRule>
    <cfRule type="containsText" dxfId="54" priority="67" operator="containsText" text="efectiva">
      <formula>NOT(ISERROR(SEARCH("efectiva",AV487)))</formula>
    </cfRule>
  </conditionalFormatting>
  <conditionalFormatting sqref="AV495">
    <cfRule type="containsText" dxfId="53" priority="60" operator="containsText" text="No efectiva">
      <formula>NOT(ISERROR(SEARCH("No efectiva",AV495)))</formula>
    </cfRule>
    <cfRule type="containsText" dxfId="52" priority="61" operator="containsText" text="efectiva">
      <formula>NOT(ISERROR(SEARCH("efectiva",AV495)))</formula>
    </cfRule>
  </conditionalFormatting>
  <conditionalFormatting sqref="AV494">
    <cfRule type="containsText" dxfId="51" priority="58" operator="containsText" text="No efectiva">
      <formula>NOT(ISERROR(SEARCH("No efectiva",AV494)))</formula>
    </cfRule>
    <cfRule type="containsText" dxfId="50" priority="59" operator="containsText" text="efectiva">
      <formula>NOT(ISERROR(SEARCH("efectiva",AV494)))</formula>
    </cfRule>
  </conditionalFormatting>
  <conditionalFormatting sqref="AV497">
    <cfRule type="containsText" dxfId="49" priority="52" operator="containsText" text="No efectiva">
      <formula>NOT(ISERROR(SEARCH("No efectiva",AV497)))</formula>
    </cfRule>
    <cfRule type="containsText" dxfId="48" priority="53" operator="containsText" text="efectiva">
      <formula>NOT(ISERROR(SEARCH("efectiva",AV497)))</formula>
    </cfRule>
  </conditionalFormatting>
  <conditionalFormatting sqref="AV496">
    <cfRule type="containsText" dxfId="47" priority="50" operator="containsText" text="No efectiva">
      <formula>NOT(ISERROR(SEARCH("No efectiva",AV496)))</formula>
    </cfRule>
    <cfRule type="containsText" dxfId="46" priority="51" operator="containsText" text="efectiva">
      <formula>NOT(ISERROR(SEARCH("efectiva",AV496)))</formula>
    </cfRule>
  </conditionalFormatting>
  <conditionalFormatting sqref="AV499">
    <cfRule type="containsText" dxfId="45" priority="44" operator="containsText" text="No efectiva">
      <formula>NOT(ISERROR(SEARCH("No efectiva",AV499)))</formula>
    </cfRule>
    <cfRule type="containsText" dxfId="44" priority="45" operator="containsText" text="efectiva">
      <formula>NOT(ISERROR(SEARCH("efectiva",AV499)))</formula>
    </cfRule>
  </conditionalFormatting>
  <conditionalFormatting sqref="AV498">
    <cfRule type="containsText" dxfId="43" priority="42" operator="containsText" text="No efectiva">
      <formula>NOT(ISERROR(SEARCH("No efectiva",AV498)))</formula>
    </cfRule>
    <cfRule type="containsText" dxfId="42" priority="43" operator="containsText" text="efectiva">
      <formula>NOT(ISERROR(SEARCH("efectiva",AV498)))</formula>
    </cfRule>
  </conditionalFormatting>
  <conditionalFormatting sqref="AV589">
    <cfRule type="containsText" dxfId="41" priority="36" operator="containsText" text="No efectiva">
      <formula>NOT(ISERROR(SEARCH("No efectiva",AV589)))</formula>
    </cfRule>
    <cfRule type="containsText" dxfId="40" priority="37" operator="containsText" text="efectiva">
      <formula>NOT(ISERROR(SEARCH("efectiva",AV589)))</formula>
    </cfRule>
  </conditionalFormatting>
  <conditionalFormatting sqref="AV588">
    <cfRule type="containsText" dxfId="39" priority="34" operator="containsText" text="No efectiva">
      <formula>NOT(ISERROR(SEARCH("No efectiva",AV588)))</formula>
    </cfRule>
    <cfRule type="containsText" dxfId="38" priority="35" operator="containsText" text="efectiva">
      <formula>NOT(ISERROR(SEARCH("efectiva",AV588)))</formula>
    </cfRule>
  </conditionalFormatting>
  <conditionalFormatting sqref="A739">
    <cfRule type="duplicateValues" dxfId="37" priority="29"/>
  </conditionalFormatting>
  <conditionalFormatting sqref="AV602">
    <cfRule type="containsText" dxfId="36" priority="26" operator="containsText" text="No efectiva">
      <formula>NOT(ISERROR(SEARCH("No efectiva",AV602)))</formula>
    </cfRule>
    <cfRule type="containsText" dxfId="35" priority="27" operator="containsText" text="efectiva">
      <formula>NOT(ISERROR(SEARCH("efectiva",AV602)))</formula>
    </cfRule>
  </conditionalFormatting>
  <conditionalFormatting sqref="S736:S739">
    <cfRule type="cellIs" dxfId="34" priority="25" operator="greaterThan">
      <formula>390</formula>
    </cfRule>
  </conditionalFormatting>
  <conditionalFormatting sqref="AV735">
    <cfRule type="containsText" dxfId="33" priority="23" operator="containsText" text="No efectiva">
      <formula>NOT(ISERROR(SEARCH("No efectiva",AV735)))</formula>
    </cfRule>
    <cfRule type="containsText" dxfId="32" priority="24" operator="containsText" text="efectiva">
      <formula>NOT(ISERROR(SEARCH("efectiva",AV735)))</formula>
    </cfRule>
  </conditionalFormatting>
  <conditionalFormatting sqref="AV736:AV739">
    <cfRule type="containsText" dxfId="31" priority="21" operator="containsText" text="No efectiva">
      <formula>NOT(ISERROR(SEARCH("No efectiva",AV736)))</formula>
    </cfRule>
    <cfRule type="containsText" dxfId="30" priority="22" operator="containsText" text="efectiva">
      <formula>NOT(ISERROR(SEARCH("efectiva",AV736)))</formula>
    </cfRule>
  </conditionalFormatting>
  <conditionalFormatting sqref="AV431:AV433">
    <cfRule type="containsText" dxfId="29" priority="17" operator="containsText" text="No efectiva">
      <formula>NOT(ISERROR(SEARCH("No efectiva",AV431)))</formula>
    </cfRule>
    <cfRule type="containsText" dxfId="28" priority="18" operator="containsText" text="efectiva">
      <formula>NOT(ISERROR(SEARCH("efectiva",AV431)))</formula>
    </cfRule>
  </conditionalFormatting>
  <conditionalFormatting sqref="AV555">
    <cfRule type="containsText" dxfId="27" priority="15" operator="containsText" text="No efectiva">
      <formula>NOT(ISERROR(SEARCH("No efectiva",AV555)))</formula>
    </cfRule>
    <cfRule type="containsText" dxfId="26" priority="16" operator="containsText" text="efectiva">
      <formula>NOT(ISERROR(SEARCH("efectiva",AV555)))</formula>
    </cfRule>
  </conditionalFormatting>
  <conditionalFormatting sqref="AV556">
    <cfRule type="containsText" dxfId="25" priority="13" operator="containsText" text="No efectiva">
      <formula>NOT(ISERROR(SEARCH("No efectiva",AV556)))</formula>
    </cfRule>
    <cfRule type="containsText" dxfId="24" priority="14" operator="containsText" text="efectiva">
      <formula>NOT(ISERROR(SEARCH("efectiva",AV556)))</formula>
    </cfRule>
  </conditionalFormatting>
  <conditionalFormatting sqref="AV591">
    <cfRule type="containsText" dxfId="23" priority="11" operator="containsText" text="No efectiva">
      <formula>NOT(ISERROR(SEARCH("No efectiva",AV591)))</formula>
    </cfRule>
    <cfRule type="containsText" dxfId="22" priority="12" operator="containsText" text="efectiva">
      <formula>NOT(ISERROR(SEARCH("efectiva",AV591)))</formula>
    </cfRule>
  </conditionalFormatting>
  <conditionalFormatting sqref="AV523">
    <cfRule type="containsText" dxfId="21" priority="9" operator="containsText" text="No efectiva">
      <formula>NOT(ISERROR(SEARCH("No efectiva",AV523)))</formula>
    </cfRule>
    <cfRule type="containsText" dxfId="20" priority="10" operator="containsText" text="efectiva">
      <formula>NOT(ISERROR(SEARCH("efectiva",AV523)))</formula>
    </cfRule>
  </conditionalFormatting>
  <conditionalFormatting sqref="AV706">
    <cfRule type="containsText" dxfId="19" priority="7" operator="containsText" text="No efectiva">
      <formula>NOT(ISERROR(SEARCH("No efectiva",AV706)))</formula>
    </cfRule>
    <cfRule type="containsText" dxfId="18" priority="8" operator="containsText" text="efectiva">
      <formula>NOT(ISERROR(SEARCH("efectiva",AV706)))</formula>
    </cfRule>
  </conditionalFormatting>
  <conditionalFormatting sqref="AV727">
    <cfRule type="containsText" dxfId="17" priority="5" operator="containsText" text="No efectiva">
      <formula>NOT(ISERROR(SEARCH("No efectiva",AV727)))</formula>
    </cfRule>
    <cfRule type="containsText" dxfId="16" priority="6" operator="containsText" text="efectiva">
      <formula>NOT(ISERROR(SEARCH("efectiva",AV727)))</formula>
    </cfRule>
  </conditionalFormatting>
  <conditionalFormatting sqref="AV612">
    <cfRule type="containsText" dxfId="15" priority="3" operator="containsText" text="No efectiva">
      <formula>NOT(ISERROR(SEARCH("No efectiva",AV612)))</formula>
    </cfRule>
    <cfRule type="containsText" dxfId="14" priority="4" operator="containsText" text="efectiva">
      <formula>NOT(ISERROR(SEARCH("efectiva",AV612)))</formula>
    </cfRule>
  </conditionalFormatting>
  <conditionalFormatting sqref="AV661">
    <cfRule type="containsText" dxfId="1" priority="1" operator="containsText" text="No efectiva">
      <formula>NOT(ISERROR(SEARCH("No efectiva",AV661)))</formula>
    </cfRule>
    <cfRule type="containsText" dxfId="0" priority="2" operator="containsText" text="efectiva">
      <formula>NOT(ISERROR(SEARCH("efectiva",AV661)))</formula>
    </cfRule>
  </conditionalFormatting>
  <dataValidations xWindow="757" yWindow="739" count="49">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AJ365:AJ368 AD338:AD342 AD350:AD358 AJ363 AJ282 AJ280 AJ325 AJ682">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G360:G361">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G231 G225:G226 G362 G424:G429 G274 G320:G321 G676:G678 G243:G248 G461:G464 G417:G419 G338:G358 G263 G471:G476 G250:G261 G265:G272 G280 G326 G380 G323:G324 G684:G687 G100 G384:G389 G689 G441:G458">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H231 H225:H226 H439:H451 H312 H320:H321 H360 I381 I570 H243:H248 H458 H417:H418 H338:H343 H664:H673 I476 H678:H681 H274:H276 H283 G265 I447:I448 H250:H260 G275:G279 H278:H281 H684:H687 G325 H326 H424:H429 H323:H324 H100 G262 H473:H476 H380:H382 I676 H384:H389 H689 H571:H573 H575:H577">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I231 I225:I226 I312 I450:I458 I343 I664:I673 I360:I361 H452:H457 I378 I243:I248 G557:G559 I465 H419 I250:I262 H471:H472 I417:I419 I429 G284:G311 I274:I276 I278:I281 G273 G264 I471:I476 G281:G282 I439:I440 I283 G679:G681 I320:I326 G313:G319 I380 I444:I446 I678:I681 H277 H325 H265:I272 H261:H263 I100 I687 I384:I389">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J100 J231 J225:J226 J320:J322 J312 J360 J684 J243:J248 J450:J458 J417:J419 J397 J429 J265:J283 J471:J476 J325:J326 J250:J262 J439:J440 J378:J381 J444:J448 J678:J681 J391 J395 J664:J673 I277 J687 J384:J389">
      <formula1>0</formula1>
      <formula2>390</formula2>
    </dataValidation>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O11 O35 O127 O129:O13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K40 K35 K38 K100 K231 K450:K458 K225:K226 K192:K196 K312 K320:K322 K360 K362 K221 K205 K236 K238:K241 K29 K185 K165 K180 K187:K189 K13:K14 K16 K167:K176 K138 K145 K104 K127:K131 K141 K243:K248 K210 K417:K419 K269 K541:K542 K384:K389 K664:K673 K429 K274:K277 K279:K283 K250:K263 K471:K476 K325:K326 K271:K272 K439:K440 K265:K267 K378:K381 K444:K448 K678:K681 K687 K536:K539 K570:K580">
      <formula1>-9223372036854770000</formula1>
      <formula2>9223372036854770000</formula2>
    </dataValidation>
    <dataValidation type="textLength" allowBlank="1" showInputMessage="1" error="Escriba un texto  Maximo 390 Caracteres" promptTitle="Cualquier contenido Maximo 390 Caracteres" prompt=" Registre DE MANERA BREVE la Unidad de Medida de la actividad. (Ej.: Informes, jornadas de capacitación, etc.) (MÁX. 390 CARACTERES)" sqref="J40 J35 J131 J38 J125:J126 J205 J192:J196 J221 J236 J238:J241 J29 J185 J165 K181 J180 J187:J189 J13:J14 J16 J167:J176 J138 J145 J104 J128 J141 J210 J536:J539 J541:J542 J531:K531 J519:K526 J533:K533">
      <formula1>0</formula1>
      <formula2>390</formula2>
    </dataValidation>
    <dataValidation type="textLength" allowBlank="1" showInputMessage="1" error="Escriba un texto  Maximo 390 Caracteres" promptTitle="Cualquier contenido Maximo 390 Caracteres" prompt=" Registre DE MANERA BREVE las actividades a desarrollar para el cumplimiento de la Acción  de mejoramiento.  Insterte UNA FILA  por ACTIVIDAD. (MÁX. 390 CARACTERES)" sqref="I35 I40 I205 W185:Z185 I192:I196 X221:Z221 I221 X205:Z205 I210 I236 I238:I241 I29 W165:Z165 I185 I536:I542 I165 W192:Z192 I180 V221 W189:Z189 I187:I189 V210 V205 Y88:Z88 I13:I14 I16 I11 I167:I176 W151 I138 I516 X15:AD16 I104 I125:I131 V239:Z241 I145 I141 W14:AD14 X210:Z210 I38 AG151:AG152 AG155:AG158 AG13 AG41 AG55 AG90 AG96 AG125 Y13:AE13 AE41 AE55 AE90 AE96 AE125 AE151:AE152 AE155:AE158 AE160 AG160 H164 I531 I519:I526 I533">
      <formula1>0</formula1>
      <formula2>390</formula2>
    </dataValidation>
    <dataValidation type="textLength" allowBlank="1" showInputMessage="1"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H35 H38 H205 H192:H196 H221 H236 H238:H241 H16 H29 H185 H165 H180 H187:H189 H13:H14 H11 H167:H176 H138 H145 H104 H125:H131 H141 H210 H516 I517 H536:H542 H531 H40 H519:H524">
      <formula1>0</formula1>
      <formula2>390</formula2>
    </dataValidation>
    <dataValidation type="textLength" allowBlank="1" showInputMessage="1"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G40 G205 G192:G196 G221 G236 G238:G241 G33 G185 G165 G180 G187:G189 G13:G14 G16 G167:G176 G138 G145 G104 G125:G131 G141 G210 G29 G536:G542 G519:G526">
      <formula1>0</formula1>
      <formula2>390</formula2>
    </dataValidation>
    <dataValidation type="whole" operator="greaterThanOrEqual" allowBlank="1" showInputMessage="1" showErrorMessage="1" sqref="O64 O125 O46:O49 O43:O44 O159">
      <formula1>0</formula1>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91 M11 M97:M101 M54 M68:M74 M204:M207 M250:M252 M225:M227 M210 M358:M362 M450:M458 M676:M681 M371 M374:M377 M337:M342 M172 M202 M216:M223 M214 M236 M230:M231 M159 M52 M6 M163:M166 M178 M21 M8 M13:M16 M56:M63 M65:M66 M86 M89 M76 M29:M42 M93:M95 M145 M103:M122 M150 M124:M141 M180:M196 M238:M248 M271:M272 M417:M419 M269 M687 M550:M553 M560:M580 M516:M517 M556 M514 M519:M520 M525:M530 M662:M673 L37 M284:M322 M274:M280 M469:M476 M261 M263:M267 M282 M325:M329 M444:M448 M617 M537:M542 M737 M380:M385 M494:M499 M533">
      <formula1>1900/1/1</formula1>
      <formula2>3000/1/1</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L40:L42 L35 L38 L32 L54 L72:L74 L100 L205 L231 L326:L329 L225:L226 L238:L241 L192:L196 L358:L362 M273 L450:L458 L374:L377 L371 L221 L236 L163 M28 L210 L29 L184:L185 L165 L21 L180:L181 L187:L189 L13:L16 L65 L52 L167:L176 L138 L145 L104 L125:L131 L140:L141 L243:L248 L410:L412 L417:L419 L337:L342 L556 L550:L553 L546 L459:M460 L541:L542 L429:M429 L476:M476 L439:M440 L444:M444 L469:L475 M253:M260 L250:L261 M279:M281 M283 L263:L322 L378:M379 L444:L448 L678:L681 L662:L676 L687:L688 L380:L408 L690:M690 L536:L539 L566:L580 L737 M535 M707">
      <formula1>1900/1/1</formula1>
      <formula2>3000/1/1</formula2>
    </dataValidation>
    <dataValidation type="textLength" allowBlank="1" showInputMessage="1" error="Escriba un texto  Maximo 390 Caracteres" promptTitle="Cualquier contenido Maximo 390 Caracteres" prompt=" Registre aspectos importantes a considerar. (MÁX. 390 CARACTERES)" sqref="W8 R191:R196 W177:Z179 Y112:AD112 W154 W112 W66 T189:T195 W166:Z166 U187 W183:Z183 T163:T186 U195 U189:U192 U163:U185 R185:R186 R163:R181 R183 R189">
      <formula1>0</formula1>
      <formula2>390</formula2>
    </dataValidation>
    <dataValidation type="decimal" allowBlank="1" showInputMessage="1" showErrorMessage="1" errorTitle="Entrada no válida" error="Por favor escriba un número" promptTitle="Escriba un número en esta casilla" prompt="_x000a_Registre EN NÚMERO el avance fisico a la fecha de corte del informe, respecto a las cantidades de las unidades de medida._x000a_(Únicamente para AVANCE ó SEGUIMIENTO del Plan de Mejoramiento)" sqref="O31 O25 O27">
      <formula1>-9223372036854780000</formula1>
      <formula2>9223372036854780000</formula2>
    </dataValidation>
    <dataValidation type="textLength" allowBlank="1" showInputMessage="1"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F29 F221 F205:F206 F178 F185 F165 F180 F187:F189 F14 F16 F210 F167:F176 F84 F138 F145 F104 F128 F141 F192:F196">
      <formula1>0</formula1>
      <formula2>390</formula2>
    </dataValidation>
    <dataValidation type="whole" operator="greaterThanOrEqual" allowBlank="1" showInputMessage="1" showErrorMessage="1" sqref="O45 K64 K43:K49">
      <formula1>1</formula1>
    </dataValidation>
    <dataValidation operator="greaterThanOrEqual" allowBlank="1" showInputMessage="1" showErrorMessage="1" sqref="O74"/>
    <dataValidation type="textLength" allowBlank="1" showInputMessage="1" showErrorMessage="1" sqref="AA211 AA202 AA214 AA204 AA206:AA207">
      <formula1>0</formula1>
      <formula2>390</formula2>
    </dataValidation>
    <dataValidation type="textLength" allowBlank="1" showInputMessage="1" showErrorMessage="1" errorTitle="ENTRADA NO VALIDA" error="Escriba un texto máximo de 390 caracteres" promptTitle="Cualquier contenido Maximo 390 Caracteres" prompt=" Registre aspectos importantes a considerar. (MÁX. 390 CARACTERES)" sqref="W236:W237 W160 AJ546 AD249 AE368:AF368 W17:W29 W85:W89 W52:W54 W4 W42:W44 AE386:AF388 W76:W79 W34:W40 AJ507:AJ515 AE384:AF384 R28:R29 AJ519:AJ526">
      <formula1>0</formula1>
      <formula2>390</formula2>
    </dataValidation>
    <dataValidation type="list" allowBlank="1" showInputMessage="1" showErrorMessage="1" sqref="AV350:AV355 AV430 AV594:AV601 AV580:AV587 AV497 AV495 AV493 AV484:AV486 AV482 AV574 AV532 AV527:AV530 AV540:AV542 AV512:AV518 AV488 AV477 AV642 AV657 AV655 AV653 AV640 AV638 AV634 AV632 AV636 AV234:AV256 AV557:AV558 AV562 AV560 AV499 AV373:AV374 AV535:AV538 AV406:AV407 AV564:AV571 AV458:AV459 AV728:AV734 AV358:AV362 AV348 AV342:AV346 AV389 AV364:AV371 AV397:AV404 AV395 AV391:AV393 AV441:AV442 AV382:AV384 AV378:AV379 AV376 AV501:AV504 AV524 AV674:AV688 AV592 AV509 AV544:AV545 AV506 AV479:AV480 AV644:AV651 AV577 AV450 AV475 AV473 AV436:AV438 AV427:AV428 AV613:AV630 AV418 AV409:AV414 AV299:AV302 AV292:AV295 AV422:AV425 AV461:AV470 AV320:AV322 AV312 AV281:AV282 AV273:AV279 AV267:AV271 AV263:AV265 AV258:AV261 AV314:AV316 AV285:AV288 AV329:AV333 AV327 AV3:AV232 AV547:AV554 AV589:AV590 AV520:AV522 AV690:AV705 AV707:AV726 AV603:AV611 AV659:AV662">
      <formula1>$BG$3:$BG$5</formula1>
    </dataValidation>
    <dataValidation type="list" allowBlank="1" showInputMessage="1" showErrorMessage="1" sqref="BB285:BB289 BB382:BB438 BB292:BB296 X427 BB314:BB318 BB306:BB310 BB299:BB303 BB373:BB379 BB336:BB371 BB312 BB281:BB282 BB273:BB279 BB271 BB263:BB265 BB258:BB261 BB329:BB333 BB320:BB325 W666:W673 BB327 BB3:BB256 BB440:BB739">
      <formula1>$BH$3:$BH$5</formula1>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E674:E675 E282 E280 E325:E326 E679:E681 E380 E417:E438 E440:E476 E683:E686 E689:E691 E737:E738 E478:E580">
      <formula1>0</formula1>
      <formula2>9</formula2>
    </dataValidation>
    <dataValidation type="list" allowBlank="1" showInputMessage="1" showErrorMessage="1" sqref="AV372 AV431:AV435 AV735:AV739 AV602 AV588 AV498 AV496 AV494 AV487 AV483 AV578:AV579 AV575:AV576 AV531 AV543 AV539 AV500 AV478 AV643 AV658 AV656 AV654 AV641 AV639 AV635 AV633 AV652 AV637 AV631 AV563 AV561 AV377 AV375 AV443:AV449 AV689 AV460 AV363 AV349 AV347 AV426 AV408 AV405 AV396 AV394 AV390 AV385:AV388 AV356:AV357 AV323:AV325 AV546 AV523 AV572:AV573 AV525:AV526 AV519 AV510:AV511 AV507:AV508 AV505 AV481 AV663:AV673 AV593 AV559 AV489:AV492 AV476 AV474 AV471:AV472 AV451:AV457 AV439:AV440 AV429 AV419:AV421 AV415:AV417 AV317:AV319 AV303:AV311 AV233 AV289:AV291 AV313 AV381 AV328 AV296:AV298 AV334:AV341 AV555:AV556 AV591 AV533:AV534 AV706 AV727 AV612">
      <formula1>$BG$3:$BG$6</formula1>
    </dataValidation>
    <dataValidation type="list" allowBlank="1" showInputMessage="1" showErrorMessage="1" sqref="BB290:BB291 BB319 BB311 BB304:BB305 BB297:BB298 BB313 BB328 BB334:BB335 BB372 BB381 BB267:BB270">
      <formula1>$BH$3:$BH$6</formula1>
    </dataValidation>
    <dataValidation type="textLength" allowBlank="1" showInputMessage="1" showErrorMessage="1" sqref="G603:G606 G581:G584 H606 H694:I695 I603:I606 G696:H696 I692 H691:I691 G611:I611">
      <formula1>1</formula1>
      <formula2>390</formula2>
    </dataValidation>
    <dataValidation type="textLength" allowBlank="1" showInputMessage="1" showErrorMessage="1" sqref="G607:I610 G597:I601 G595:I595 G617:I617">
      <formula1>1</formula1>
      <formula2>1000</formula2>
    </dataValidation>
    <dataValidation type="list" allowBlank="1" showInputMessage="1" showErrorMessage="1" sqref="AT257 BB284">
      <formula1>$BD$3:$BD$6</formula1>
    </dataValidation>
    <dataValidation type="list" allowBlank="1" showInputMessage="1" showErrorMessage="1" sqref="AV257">
      <formula1>$BE$3:$BE$5</formula1>
    </dataValidation>
    <dataValidation type="list" allowBlank="1" showInputMessage="1" showErrorMessage="1" sqref="BB262 BB266 BB272 BB280 BB283 BB326 BB439 BB380">
      <formula1>$BD$3:$BD$5</formula1>
    </dataValidation>
    <dataValidation type="list" allowBlank="1" showInputMessage="1" showErrorMessage="1" sqref="AT262 AT266 AT272 AT283 AT439">
      <formula1>$BB$3:$BB$6</formula1>
    </dataValidation>
    <dataValidation type="list" allowBlank="1" showInputMessage="1" showErrorMessage="1" sqref="AV262 AV266 AV272 AV280 AV283 AV326 AV380">
      <formula1>$BC$3:$BC$5</formula1>
    </dataValidation>
    <dataValidation type="list" allowBlank="1" showInputMessage="1" showErrorMessage="1" sqref="P280 P326">
      <formula1>$Z$92:$Z$109</formula1>
    </dataValidation>
    <dataValidation type="list" allowBlank="1" showInputMessage="1" showErrorMessage="1" sqref="AT280 AT284 AT326 AT380">
      <formula1>$BB$3:$BB$8</formula1>
    </dataValidation>
    <dataValidation type="list" allowBlank="1" showInputMessage="1" showErrorMessage="1" sqref="AV284">
      <formula1>$BC$3:$BC$6</formula1>
    </dataValidation>
    <dataValidation type="list" allowBlank="1" showInputMessage="1" showErrorMessage="1" sqref="P662:P663">
      <formula1>$Z$91:$Z$112</formula1>
    </dataValidation>
    <dataValidation type="list" allowBlank="1" showInputMessage="1" showErrorMessage="1" sqref="AT286:AT288 AT676:AT677 AT650 AT648 AT395 AT609 AT545 AT513 AT490 AT397:AT404 AT418 AT3:AT232 AT234:AT256 AT440 AT444 AT327 AT263:AT265 AT476 AT281 AT429 AT382:AT384 AT350:AT355 AT461:AT463 AT410:AT412 AT293:AT296 AT325 AT348 AT343:AT346 AT330:AT332 AT300:AT303 AT258:AT261 AT273:AT279 AT369:AT371 AT312 AT337 AT378:AT379 AT389 AT391:AT393 AT406:AT407 AT307:AT310 AT315:AT318 AT358:AT362 AT364 AT320 AT322 AT611">
      <formula1>$BF$3:$BF$7</formula1>
    </dataValidation>
    <dataValidation type="list" allowBlank="1" showInputMessage="1" showErrorMessage="1" sqref="AT306 AT289">
      <formula1>$BF$3:$BF$8</formula1>
    </dataValidation>
    <dataValidation type="list" allowBlank="1" showInputMessage="1" showErrorMessage="1" sqref="AT233 AT428:AT430 AT598:AT601 AT530 AT526:AT528 AT728:AT734 AT690 AT557:AT560 AT580:AT585 AT692:AT696 AT497 AT495 AT491:AT493 AT678:AT685 AT574 AT524 AT532 AT564:AT571 AT509 AT544 AT540:AT542 AT608 AT488:AT489 AT464:AT477 AT659:AT675 AT655 AT535:AT538 AT653 AT640 AT638 AT634 AT632 AT651 AT657 AT409 AT642 AT436:AT438 AT649 AT562 AT610 AT587 AT577 AT636 AT514:AT518 AT484:AT486 AT452:AT459 AT313:AT314 AT285 AT333:AT334 AT499 AT291:AT292 AT603:AT606 AT373 AT298:AT299 AT336 AT282 AT413:AT416 AT325 AT440:AT442 AT421:AT425 AT482 AT501:AT504 AT592:AT596 AT644:AT647 AT479:AT480 AT419 AT444:AT448 AT450 AT547:AT554 AT589:AT590 AT520:AT522 AT698:AT705 AT707:AT726 AT613:AT630">
      <formula1>$BF$3:$BF$9</formula1>
    </dataValidation>
    <dataValidation type="list" allowBlank="1" showInputMessage="1" showErrorMessage="1" sqref="AT328:AT329 AT431:AT433 AT735:AT739 AT602 AT386 AT335 AT372 AT381 AT555:AT556 AT591 AT523 AT706 AT727 AT612">
      <formula1>$BF$3:$BF$10</formula1>
    </dataValidation>
    <dataValidation type="list" allowBlank="1" showInputMessage="1" showErrorMessage="1" sqref="AT267:AT271 AT408 AT697 AT691 AT607 AT586 AT420 AT481 AT498 AT496 AT494 AT487 AT578:AT579 AT575:AT576 AT572:AT573 AT531 AT510:AT512 AT505:AT508 AT539 AT500 AT478 AT643 AT658 AT656 AT654 AT641 AT639 AT635 AT633 AT652 AT637 AT631 AT563 AT561 AT519 AT405 AT525 AT323:AT324 AT338:AT342 AT387:AT388 AT356:AT357 AT390 AT396 AT385 AT529 AT417 AT597 AT290 AT297 AT304:AT305 AT311 AT319 AT374:AT377 AT451 AT426:AT427 AT449 AT349 AT347 AT483 AT363 AT365:AT368 AT434:AT435 AT543 AT588 AT686:AT689 AT321 AT546 AT460 AT443 AT394 AT533:AT534">
      <formula1>$BF$3:$BF$11</formula1>
    </dataValidation>
    <dataValidation type="decimal" allowBlank="1" showInputMessage="1" showErrorMessage="1" errorTitle="Entrada no válida" error="Por favor escriba un número" promptTitle="Escriba un número en esta casilla" prompt=" Registre el numero de semanas que existen entre las fecha de inicio y la fecha final de la actividad." sqref="L691:L696 N3:N739">
      <formula1>-9223372036854770000</formula1>
      <formula2>9223372036854770000</formula2>
    </dataValidation>
    <dataValidation type="list" allowBlank="1" showInputMessage="1" showErrorMessage="1" sqref="P703:P704">
      <formula1>$O$34:$O$48</formula1>
    </dataValidation>
    <dataValidation type="list" allowBlank="1" showInputMessage="1" showErrorMessage="1" sqref="P730:P731">
      <formula1>$O$47:$O$65</formula1>
    </dataValidation>
    <dataValidation type="list" allowBlank="1" showInputMessage="1" showErrorMessage="1" sqref="P732:P734">
      <formula1>$O$45:$O$63</formula1>
    </dataValidation>
    <dataValidation type="list" allowBlank="1" showInputMessage="1" showErrorMessage="1" sqref="P699">
      <formula1>$O$44:$O$62</formula1>
    </dataValidation>
    <dataValidation type="list" allowBlank="1" showInputMessage="1" showErrorMessage="1" sqref="BB257">
      <formula1>#REF!</formula1>
    </dataValidation>
  </dataValidations>
  <pageMargins left="0.7" right="0.7" top="0.75" bottom="0.75" header="0.3" footer="0.3"/>
  <pageSetup scale="1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J252"/>
  <sheetViews>
    <sheetView tabSelected="1" topLeftCell="B1" zoomScale="90" zoomScaleNormal="90" workbookViewId="0">
      <pane xSplit="1" ySplit="2" topLeftCell="O138" activePane="bottomRight" state="frozen"/>
      <selection activeCell="B1" sqref="B1"/>
      <selection pane="topRight" activeCell="C1" sqref="C1"/>
      <selection pane="bottomLeft" activeCell="B4" sqref="B4"/>
      <selection pane="bottomRight" activeCell="AY138" sqref="AY138"/>
    </sheetView>
  </sheetViews>
  <sheetFormatPr baseColWidth="10" defaultColWidth="11.42578125" defaultRowHeight="16.5" x14ac:dyDescent="0.3"/>
  <cols>
    <col min="1" max="1" width="8.85546875" style="13" hidden="1" customWidth="1"/>
    <col min="2" max="2" width="15.140625" style="453" customWidth="1"/>
    <col min="3" max="3" width="16" style="168" customWidth="1"/>
    <col min="4" max="4" width="19.42578125" style="15" customWidth="1"/>
    <col min="5" max="5" width="16.42578125" style="13" customWidth="1"/>
    <col min="6" max="6" width="19.28515625" style="15" customWidth="1"/>
    <col min="7" max="7" width="20.140625" style="77" customWidth="1"/>
    <col min="8" max="8" width="53.7109375" style="13" customWidth="1"/>
    <col min="9" max="9" width="52.42578125" style="13" customWidth="1"/>
    <col min="10" max="11" width="50.85546875" style="13" customWidth="1"/>
    <col min="12" max="12" width="21.42578125" style="442" customWidth="1"/>
    <col min="13" max="13" width="15.42578125" style="13" customWidth="1"/>
    <col min="14" max="14" width="18.42578125" style="169" customWidth="1"/>
    <col min="15" max="15" width="18.140625" style="370" customWidth="1"/>
    <col min="16" max="16" width="14.7109375" style="398" customWidth="1"/>
    <col min="17" max="17" width="18.5703125" style="398" customWidth="1"/>
    <col min="18" max="18" width="20.140625" style="15" customWidth="1"/>
    <col min="19" max="19" width="20.140625" style="169" customWidth="1"/>
    <col min="20" max="20" width="45.7109375" style="13" hidden="1" customWidth="1"/>
    <col min="21" max="21" width="45.7109375" style="397" hidden="1" customWidth="1"/>
    <col min="22" max="32" width="45.7109375" style="13" hidden="1" customWidth="1"/>
    <col min="33" max="33" width="45.7109375" style="409" hidden="1" customWidth="1"/>
    <col min="34" max="43" width="45.7109375" style="13" hidden="1" customWidth="1"/>
    <col min="44" max="46" width="70.7109375" style="13" hidden="1" customWidth="1"/>
    <col min="47" max="49" width="70.7109375" style="168" hidden="1" customWidth="1"/>
    <col min="50" max="51" width="70.7109375" style="168" customWidth="1"/>
    <col min="52" max="52" width="18" style="13" customWidth="1"/>
    <col min="53" max="53" width="15.7109375" style="169" customWidth="1"/>
    <col min="54" max="54" width="14.28515625" style="13" customWidth="1"/>
    <col min="55" max="55" width="17.140625" style="169" customWidth="1"/>
    <col min="56" max="56" width="58.85546875" style="13" customWidth="1"/>
    <col min="57" max="57" width="39.7109375" style="13" customWidth="1"/>
    <col min="58" max="58" width="40.140625" style="13" customWidth="1"/>
    <col min="59" max="59" width="31.28515625" style="13" customWidth="1"/>
    <col min="60" max="60" width="17" style="13" customWidth="1"/>
    <col min="61" max="61" width="20.140625" style="13" customWidth="1"/>
    <col min="62" max="62" width="15.140625" style="13" customWidth="1"/>
    <col min="63" max="16384" width="11.42578125" style="13"/>
  </cols>
  <sheetData>
    <row r="1" spans="1:62" s="373" customFormat="1" ht="50.1" customHeight="1" x14ac:dyDescent="0.25">
      <c r="A1" s="401"/>
      <c r="B1" s="752" t="s">
        <v>5269</v>
      </c>
      <c r="C1" s="752"/>
      <c r="D1" s="752"/>
      <c r="E1" s="752"/>
      <c r="F1" s="752"/>
      <c r="G1" s="753"/>
      <c r="H1" s="752"/>
      <c r="I1" s="752" t="s">
        <v>5275</v>
      </c>
      <c r="J1" s="752"/>
      <c r="K1" s="752"/>
      <c r="L1" s="752"/>
      <c r="M1" s="752"/>
      <c r="N1" s="752"/>
      <c r="O1" s="752"/>
      <c r="P1" s="752"/>
      <c r="Q1" s="752"/>
      <c r="R1" s="752"/>
      <c r="S1" s="752"/>
      <c r="T1" s="745" t="s">
        <v>6051</v>
      </c>
      <c r="U1" s="745"/>
      <c r="V1" s="745"/>
      <c r="W1" s="745"/>
      <c r="X1" s="745"/>
      <c r="Y1" s="745"/>
      <c r="Z1" s="745"/>
      <c r="AA1" s="745"/>
      <c r="AB1" s="745"/>
      <c r="AC1" s="745"/>
      <c r="AD1" s="745"/>
      <c r="AE1" s="745"/>
      <c r="AF1" s="745"/>
      <c r="AG1" s="745"/>
      <c r="AH1" s="745"/>
      <c r="AI1" s="745"/>
      <c r="AJ1" s="745"/>
      <c r="AK1" s="745"/>
      <c r="AL1" s="745"/>
      <c r="AM1" s="745"/>
      <c r="AN1" s="745"/>
      <c r="AO1" s="745"/>
      <c r="AP1" s="745"/>
      <c r="AQ1" s="745"/>
      <c r="AR1" s="745"/>
      <c r="AS1" s="745"/>
      <c r="AT1" s="745"/>
      <c r="AU1" s="745"/>
      <c r="AV1" s="745"/>
      <c r="AW1" s="745"/>
      <c r="AX1" s="745"/>
      <c r="AY1" s="745"/>
      <c r="AZ1" s="745"/>
      <c r="BA1" s="745"/>
      <c r="BB1" s="746" t="s">
        <v>6052</v>
      </c>
      <c r="BC1" s="747"/>
      <c r="BD1" s="747"/>
      <c r="BE1" s="747"/>
      <c r="BF1" s="747"/>
      <c r="BG1" s="747"/>
      <c r="BH1" s="747"/>
      <c r="BI1" s="747"/>
      <c r="BJ1" s="748"/>
    </row>
    <row r="2" spans="1:62" s="169" customFormat="1" ht="90" customHeight="1" x14ac:dyDescent="0.3">
      <c r="A2" s="402"/>
      <c r="B2" s="449" t="s">
        <v>2477</v>
      </c>
      <c r="C2" s="449" t="s">
        <v>5276</v>
      </c>
      <c r="D2" s="449" t="s">
        <v>5277</v>
      </c>
      <c r="E2" s="449" t="s">
        <v>5279</v>
      </c>
      <c r="F2" s="449" t="s">
        <v>5270</v>
      </c>
      <c r="G2" s="449" t="s">
        <v>6000</v>
      </c>
      <c r="H2" s="449" t="s">
        <v>0</v>
      </c>
      <c r="I2" s="449" t="s">
        <v>4552</v>
      </c>
      <c r="J2" s="449" t="s">
        <v>5788</v>
      </c>
      <c r="K2" s="449" t="s">
        <v>3</v>
      </c>
      <c r="L2" s="449" t="s">
        <v>4554</v>
      </c>
      <c r="M2" s="449" t="s">
        <v>4555</v>
      </c>
      <c r="N2" s="449" t="s">
        <v>5271</v>
      </c>
      <c r="O2" s="450" t="s">
        <v>5272</v>
      </c>
      <c r="P2" s="450" t="s">
        <v>4553</v>
      </c>
      <c r="Q2" s="449" t="s">
        <v>9</v>
      </c>
      <c r="R2" s="451" t="s">
        <v>5273</v>
      </c>
      <c r="S2" s="450" t="s">
        <v>5274</v>
      </c>
      <c r="T2" s="400" t="s">
        <v>5442</v>
      </c>
      <c r="U2" s="285" t="s">
        <v>5443</v>
      </c>
      <c r="V2" s="400" t="s">
        <v>5444</v>
      </c>
      <c r="W2" s="285" t="s">
        <v>5445</v>
      </c>
      <c r="X2" s="400" t="s">
        <v>5480</v>
      </c>
      <c r="Y2" s="285" t="s">
        <v>5481</v>
      </c>
      <c r="Z2" s="400" t="s">
        <v>5512</v>
      </c>
      <c r="AA2" s="285" t="s">
        <v>5542</v>
      </c>
      <c r="AB2" s="400" t="s">
        <v>5541</v>
      </c>
      <c r="AC2" s="285" t="s">
        <v>5543</v>
      </c>
      <c r="AD2" s="400" t="s">
        <v>5560</v>
      </c>
      <c r="AE2" s="285" t="s">
        <v>5559</v>
      </c>
      <c r="AF2" s="400" t="s">
        <v>5571</v>
      </c>
      <c r="AG2" s="285" t="s">
        <v>5572</v>
      </c>
      <c r="AH2" s="400" t="s">
        <v>5583</v>
      </c>
      <c r="AI2" s="285" t="s">
        <v>5584</v>
      </c>
      <c r="AJ2" s="400" t="s">
        <v>5592</v>
      </c>
      <c r="AK2" s="285" t="s">
        <v>5593</v>
      </c>
      <c r="AL2" s="400" t="s">
        <v>5597</v>
      </c>
      <c r="AM2" s="285" t="s">
        <v>1570</v>
      </c>
      <c r="AN2" s="400" t="s">
        <v>5606</v>
      </c>
      <c r="AO2" s="285" t="s">
        <v>1935</v>
      </c>
      <c r="AP2" s="400" t="s">
        <v>5645</v>
      </c>
      <c r="AQ2" s="285" t="s">
        <v>3007</v>
      </c>
      <c r="AR2" s="400" t="s">
        <v>5721</v>
      </c>
      <c r="AS2" s="285" t="s">
        <v>3637</v>
      </c>
      <c r="AT2" s="400" t="s">
        <v>6838</v>
      </c>
      <c r="AU2" s="285" t="s">
        <v>5944</v>
      </c>
      <c r="AV2" s="400" t="s">
        <v>6839</v>
      </c>
      <c r="AW2" s="285" t="s">
        <v>6751</v>
      </c>
      <c r="AX2" s="400" t="s">
        <v>7355</v>
      </c>
      <c r="AY2" s="285" t="s">
        <v>7356</v>
      </c>
      <c r="AZ2" s="447" t="s">
        <v>1025</v>
      </c>
      <c r="BA2" s="86" t="s">
        <v>1303</v>
      </c>
      <c r="BB2" s="448" t="s">
        <v>1026</v>
      </c>
      <c r="BC2" s="445" t="s">
        <v>1283</v>
      </c>
      <c r="BD2" s="445" t="s">
        <v>1941</v>
      </c>
      <c r="BE2" s="445" t="s">
        <v>1520</v>
      </c>
      <c r="BF2" s="445" t="s">
        <v>3333</v>
      </c>
      <c r="BG2" s="445" t="s">
        <v>3334</v>
      </c>
      <c r="BH2" s="444" t="s">
        <v>1299</v>
      </c>
      <c r="BI2" s="445" t="s">
        <v>3660</v>
      </c>
      <c r="BJ2" s="446" t="s">
        <v>3845</v>
      </c>
    </row>
    <row r="3" spans="1:62" s="374" customFormat="1" ht="90" hidden="1" customHeight="1" x14ac:dyDescent="0.25">
      <c r="A3" s="308">
        <v>1</v>
      </c>
      <c r="B3" s="452" t="s">
        <v>5280</v>
      </c>
      <c r="C3" s="435" t="s">
        <v>5946</v>
      </c>
      <c r="D3" s="413" t="s">
        <v>4557</v>
      </c>
      <c r="E3" s="416">
        <v>43091</v>
      </c>
      <c r="F3" s="412" t="s">
        <v>3075</v>
      </c>
      <c r="G3" s="411" t="s">
        <v>5947</v>
      </c>
      <c r="H3" s="288" t="s">
        <v>4847</v>
      </c>
      <c r="I3" s="412" t="s">
        <v>4848</v>
      </c>
      <c r="J3" s="412" t="s">
        <v>4849</v>
      </c>
      <c r="K3" s="412"/>
      <c r="L3" s="439"/>
      <c r="M3" s="412"/>
      <c r="N3" s="416">
        <v>43115</v>
      </c>
      <c r="O3" s="416">
        <v>43465</v>
      </c>
      <c r="P3" s="399">
        <f>+WEEKNUM(O3-N3)</f>
        <v>50</v>
      </c>
      <c r="Q3" s="505"/>
      <c r="R3" s="412" t="s">
        <v>16</v>
      </c>
      <c r="S3" s="412"/>
      <c r="T3" s="32" t="s">
        <v>4850</v>
      </c>
      <c r="U3" s="376" t="s">
        <v>5391</v>
      </c>
      <c r="V3" s="292" t="s">
        <v>4851</v>
      </c>
      <c r="W3" s="376" t="s">
        <v>5457</v>
      </c>
      <c r="X3" s="10" t="s">
        <v>4852</v>
      </c>
      <c r="Y3" s="376" t="s">
        <v>5486</v>
      </c>
      <c r="Z3" s="378" t="s">
        <v>4853</v>
      </c>
      <c r="AA3" s="420" t="s">
        <v>5513</v>
      </c>
      <c r="AB3" s="404" t="s">
        <v>1568</v>
      </c>
      <c r="AC3" s="420" t="s">
        <v>5554</v>
      </c>
      <c r="AD3" s="372" t="s">
        <v>1568</v>
      </c>
      <c r="AE3" s="420" t="s">
        <v>5554</v>
      </c>
      <c r="AF3" s="219" t="s">
        <v>1568</v>
      </c>
      <c r="AG3" s="420" t="s">
        <v>5554</v>
      </c>
      <c r="AH3" s="219" t="s">
        <v>1568</v>
      </c>
      <c r="AI3" s="420" t="s">
        <v>5554</v>
      </c>
      <c r="AJ3" s="219" t="s">
        <v>1568</v>
      </c>
      <c r="AK3" s="420" t="s">
        <v>5554</v>
      </c>
      <c r="AL3" s="219" t="s">
        <v>1568</v>
      </c>
      <c r="AM3" s="420" t="s">
        <v>5554</v>
      </c>
      <c r="AN3" s="219" t="s">
        <v>1568</v>
      </c>
      <c r="AO3" s="420" t="s">
        <v>5554</v>
      </c>
      <c r="AP3" s="219" t="s">
        <v>1568</v>
      </c>
      <c r="AQ3" s="420" t="s">
        <v>5554</v>
      </c>
      <c r="AR3" s="219" t="s">
        <v>1568</v>
      </c>
      <c r="AS3" s="420" t="s">
        <v>5554</v>
      </c>
      <c r="AT3" s="219" t="s">
        <v>1568</v>
      </c>
      <c r="AU3" s="438" t="s">
        <v>5554</v>
      </c>
      <c r="AV3" s="219" t="s">
        <v>1568</v>
      </c>
      <c r="AW3" s="438" t="s">
        <v>5554</v>
      </c>
      <c r="AX3" s="219" t="s">
        <v>1568</v>
      </c>
      <c r="AY3" s="438" t="s">
        <v>5554</v>
      </c>
      <c r="AZ3" s="372" t="s">
        <v>882</v>
      </c>
      <c r="BA3" s="377">
        <v>43522</v>
      </c>
      <c r="BB3" s="438" t="s">
        <v>1031</v>
      </c>
      <c r="BC3" s="308"/>
      <c r="BD3" s="372"/>
      <c r="BE3" s="372"/>
      <c r="BF3" s="372"/>
      <c r="BG3" s="372"/>
      <c r="BH3" s="372" t="s">
        <v>1301</v>
      </c>
      <c r="BI3" s="372"/>
      <c r="BJ3" s="372"/>
    </row>
    <row r="4" spans="1:62" s="374" customFormat="1" ht="90" hidden="1" customHeight="1" x14ac:dyDescent="0.25">
      <c r="A4" s="308">
        <v>2</v>
      </c>
      <c r="B4" s="452" t="s">
        <v>5281</v>
      </c>
      <c r="C4" s="435" t="s">
        <v>5946</v>
      </c>
      <c r="D4" s="413" t="s">
        <v>4557</v>
      </c>
      <c r="E4" s="416">
        <v>43091</v>
      </c>
      <c r="F4" s="412" t="s">
        <v>3075</v>
      </c>
      <c r="G4" s="411" t="s">
        <v>5948</v>
      </c>
      <c r="H4" s="288" t="s">
        <v>4854</v>
      </c>
      <c r="I4" s="412" t="s">
        <v>4855</v>
      </c>
      <c r="J4" s="415" t="s">
        <v>4856</v>
      </c>
      <c r="K4" s="415"/>
      <c r="L4" s="439"/>
      <c r="M4" s="415"/>
      <c r="N4" s="410">
        <v>43115</v>
      </c>
      <c r="O4" s="416">
        <v>43273</v>
      </c>
      <c r="P4" s="399">
        <f t="shared" ref="P4:P67" si="0">+WEEKNUM(O4-N4)</f>
        <v>23</v>
      </c>
      <c r="Q4" s="505"/>
      <c r="R4" s="415" t="s">
        <v>16</v>
      </c>
      <c r="S4" s="415"/>
      <c r="T4" s="412" t="s">
        <v>4857</v>
      </c>
      <c r="U4" s="376" t="s">
        <v>5392</v>
      </c>
      <c r="V4" s="412" t="s">
        <v>4858</v>
      </c>
      <c r="W4" s="376" t="s">
        <v>5458</v>
      </c>
      <c r="X4" s="10" t="s">
        <v>4859</v>
      </c>
      <c r="Y4" s="376" t="s">
        <v>5487</v>
      </c>
      <c r="Z4" s="288" t="s">
        <v>4860</v>
      </c>
      <c r="AA4" s="288" t="s">
        <v>5528</v>
      </c>
      <c r="AB4" s="288" t="s">
        <v>4861</v>
      </c>
      <c r="AC4" s="288" t="s">
        <v>5544</v>
      </c>
      <c r="AD4" s="372"/>
      <c r="AE4" s="288" t="s">
        <v>5561</v>
      </c>
      <c r="AF4" s="219" t="s">
        <v>4863</v>
      </c>
      <c r="AG4" s="406" t="s">
        <v>5574</v>
      </c>
      <c r="AH4" s="372" t="s">
        <v>1568</v>
      </c>
      <c r="AI4" s="372" t="s">
        <v>5585</v>
      </c>
      <c r="AJ4" s="372" t="s">
        <v>1568</v>
      </c>
      <c r="AK4" s="372" t="s">
        <v>5585</v>
      </c>
      <c r="AL4" s="372" t="s">
        <v>1568</v>
      </c>
      <c r="AM4" s="372" t="s">
        <v>5585</v>
      </c>
      <c r="AN4" s="372" t="s">
        <v>1568</v>
      </c>
      <c r="AO4" s="372" t="s">
        <v>5585</v>
      </c>
      <c r="AP4" s="372" t="s">
        <v>1568</v>
      </c>
      <c r="AQ4" s="372" t="s">
        <v>5585</v>
      </c>
      <c r="AR4" s="372" t="s">
        <v>1568</v>
      </c>
      <c r="AS4" s="372" t="s">
        <v>5585</v>
      </c>
      <c r="AT4" s="372" t="s">
        <v>1568</v>
      </c>
      <c r="AU4" s="438" t="s">
        <v>5585</v>
      </c>
      <c r="AV4" s="372" t="s">
        <v>1568</v>
      </c>
      <c r="AW4" s="438" t="s">
        <v>5585</v>
      </c>
      <c r="AX4" s="372" t="s">
        <v>1568</v>
      </c>
      <c r="AY4" s="438" t="s">
        <v>5585</v>
      </c>
      <c r="AZ4" s="372" t="s">
        <v>882</v>
      </c>
      <c r="BA4" s="377">
        <v>43769</v>
      </c>
      <c r="BB4" s="438" t="s">
        <v>1031</v>
      </c>
      <c r="BC4" s="308"/>
      <c r="BD4" s="372"/>
      <c r="BE4" s="372"/>
      <c r="BF4" s="372"/>
      <c r="BG4" s="372"/>
      <c r="BH4" s="372" t="s">
        <v>1301</v>
      </c>
      <c r="BI4" s="372"/>
      <c r="BJ4" s="372"/>
    </row>
    <row r="5" spans="1:62" s="374" customFormat="1" ht="90" hidden="1" customHeight="1" x14ac:dyDescent="0.25">
      <c r="A5" s="308">
        <v>3</v>
      </c>
      <c r="B5" s="452" t="s">
        <v>5282</v>
      </c>
      <c r="C5" s="435" t="s">
        <v>5946</v>
      </c>
      <c r="D5" s="413" t="s">
        <v>4557</v>
      </c>
      <c r="E5" s="416">
        <v>43091</v>
      </c>
      <c r="F5" s="412" t="s">
        <v>3075</v>
      </c>
      <c r="G5" s="411" t="s">
        <v>5948</v>
      </c>
      <c r="H5" s="288" t="s">
        <v>4854</v>
      </c>
      <c r="I5" s="412" t="s">
        <v>4864</v>
      </c>
      <c r="J5" s="415" t="s">
        <v>4865</v>
      </c>
      <c r="K5" s="415"/>
      <c r="L5" s="383"/>
      <c r="M5" s="415"/>
      <c r="N5" s="410">
        <v>43104</v>
      </c>
      <c r="O5" s="416">
        <v>43311</v>
      </c>
      <c r="P5" s="399">
        <f t="shared" si="0"/>
        <v>30</v>
      </c>
      <c r="Q5" s="505"/>
      <c r="R5" s="415" t="s">
        <v>70</v>
      </c>
      <c r="S5" s="415" t="s">
        <v>6001</v>
      </c>
      <c r="T5" s="376" t="s">
        <v>4866</v>
      </c>
      <c r="U5" s="376" t="s">
        <v>5393</v>
      </c>
      <c r="V5" s="376" t="s">
        <v>1568</v>
      </c>
      <c r="W5" s="376" t="s">
        <v>5456</v>
      </c>
      <c r="X5" s="376" t="s">
        <v>1568</v>
      </c>
      <c r="Y5" s="376" t="s">
        <v>5456</v>
      </c>
      <c r="Z5" s="10" t="s">
        <v>1568</v>
      </c>
      <c r="AA5" s="288" t="s">
        <v>5526</v>
      </c>
      <c r="AB5" s="10" t="s">
        <v>1568</v>
      </c>
      <c r="AC5" s="288" t="s">
        <v>5526</v>
      </c>
      <c r="AD5" s="372" t="s">
        <v>1568</v>
      </c>
      <c r="AE5" s="288" t="s">
        <v>5526</v>
      </c>
      <c r="AF5" s="219" t="s">
        <v>1568</v>
      </c>
      <c r="AG5" s="288" t="s">
        <v>5526</v>
      </c>
      <c r="AH5" s="219" t="s">
        <v>1568</v>
      </c>
      <c r="AI5" s="288" t="s">
        <v>5526</v>
      </c>
      <c r="AJ5" s="219" t="s">
        <v>1568</v>
      </c>
      <c r="AK5" s="288" t="s">
        <v>5456</v>
      </c>
      <c r="AL5" s="219" t="s">
        <v>1568</v>
      </c>
      <c r="AM5" s="288" t="s">
        <v>5456</v>
      </c>
      <c r="AN5" s="219" t="s">
        <v>1568</v>
      </c>
      <c r="AO5" s="288" t="s">
        <v>5456</v>
      </c>
      <c r="AP5" s="219" t="s">
        <v>1568</v>
      </c>
      <c r="AQ5" s="288" t="s">
        <v>5456</v>
      </c>
      <c r="AR5" s="219" t="s">
        <v>1568</v>
      </c>
      <c r="AS5" s="288" t="s">
        <v>5456</v>
      </c>
      <c r="AT5" s="219" t="s">
        <v>1568</v>
      </c>
      <c r="AU5" s="288" t="s">
        <v>5456</v>
      </c>
      <c r="AV5" s="219" t="s">
        <v>1568</v>
      </c>
      <c r="AW5" s="288" t="s">
        <v>5456</v>
      </c>
      <c r="AX5" s="219" t="s">
        <v>1568</v>
      </c>
      <c r="AY5" s="288" t="s">
        <v>5456</v>
      </c>
      <c r="AZ5" s="372" t="s">
        <v>882</v>
      </c>
      <c r="BA5" s="377">
        <v>43189</v>
      </c>
      <c r="BB5" s="438" t="s">
        <v>1031</v>
      </c>
      <c r="BC5" s="308"/>
      <c r="BD5" s="372"/>
      <c r="BE5" s="372"/>
      <c r="BF5" s="372"/>
      <c r="BG5" s="372"/>
      <c r="BH5" s="372" t="s">
        <v>1301</v>
      </c>
      <c r="BI5" s="372"/>
      <c r="BJ5" s="372"/>
    </row>
    <row r="6" spans="1:62" s="374" customFormat="1" ht="90" hidden="1" customHeight="1" x14ac:dyDescent="0.25">
      <c r="A6" s="308">
        <v>4</v>
      </c>
      <c r="B6" s="452" t="s">
        <v>5283</v>
      </c>
      <c r="C6" s="435" t="s">
        <v>5946</v>
      </c>
      <c r="D6" s="413" t="s">
        <v>4557</v>
      </c>
      <c r="E6" s="416">
        <v>43091</v>
      </c>
      <c r="F6" s="412" t="s">
        <v>3075</v>
      </c>
      <c r="G6" s="411" t="s">
        <v>5948</v>
      </c>
      <c r="H6" s="288" t="s">
        <v>4854</v>
      </c>
      <c r="I6" s="412" t="s">
        <v>4864</v>
      </c>
      <c r="J6" s="415" t="s">
        <v>4867</v>
      </c>
      <c r="K6" s="415"/>
      <c r="L6" s="439"/>
      <c r="M6" s="415"/>
      <c r="N6" s="410">
        <v>43130</v>
      </c>
      <c r="O6" s="416">
        <v>43206</v>
      </c>
      <c r="P6" s="399">
        <f t="shared" si="0"/>
        <v>11</v>
      </c>
      <c r="Q6" s="505"/>
      <c r="R6" s="415" t="s">
        <v>4868</v>
      </c>
      <c r="S6" s="415"/>
      <c r="T6" s="32" t="s">
        <v>4850</v>
      </c>
      <c r="U6" s="376" t="s">
        <v>5391</v>
      </c>
      <c r="V6" s="32" t="s">
        <v>4869</v>
      </c>
      <c r="W6" s="376" t="s">
        <v>5459</v>
      </c>
      <c r="X6" s="376" t="s">
        <v>4870</v>
      </c>
      <c r="Y6" s="10" t="s">
        <v>5679</v>
      </c>
      <c r="Z6" s="379" t="s">
        <v>1568</v>
      </c>
      <c r="AA6" s="288" t="s">
        <v>5527</v>
      </c>
      <c r="AB6" s="379" t="s">
        <v>1568</v>
      </c>
      <c r="AC6" s="288" t="s">
        <v>5527</v>
      </c>
      <c r="AD6" s="372" t="s">
        <v>1568</v>
      </c>
      <c r="AE6" s="288" t="s">
        <v>5527</v>
      </c>
      <c r="AF6" s="219" t="s">
        <v>1568</v>
      </c>
      <c r="AG6" s="288" t="s">
        <v>5527</v>
      </c>
      <c r="AH6" s="219" t="s">
        <v>1568</v>
      </c>
      <c r="AI6" s="288" t="s">
        <v>5527</v>
      </c>
      <c r="AJ6" s="219" t="s">
        <v>1568</v>
      </c>
      <c r="AK6" s="288" t="s">
        <v>5527</v>
      </c>
      <c r="AL6" s="219" t="s">
        <v>1568</v>
      </c>
      <c r="AM6" s="288" t="s">
        <v>5527</v>
      </c>
      <c r="AN6" s="219" t="s">
        <v>1568</v>
      </c>
      <c r="AO6" s="288" t="s">
        <v>5527</v>
      </c>
      <c r="AP6" s="219" t="s">
        <v>1568</v>
      </c>
      <c r="AQ6" s="288" t="s">
        <v>5527</v>
      </c>
      <c r="AR6" s="219" t="s">
        <v>1568</v>
      </c>
      <c r="AS6" s="288" t="s">
        <v>5527</v>
      </c>
      <c r="AT6" s="219" t="s">
        <v>1568</v>
      </c>
      <c r="AU6" s="288" t="s">
        <v>5527</v>
      </c>
      <c r="AV6" s="219" t="s">
        <v>1568</v>
      </c>
      <c r="AW6" s="288" t="s">
        <v>5527</v>
      </c>
      <c r="AX6" s="219" t="s">
        <v>1568</v>
      </c>
      <c r="AY6" s="288" t="s">
        <v>5527</v>
      </c>
      <c r="AZ6" s="372" t="s">
        <v>882</v>
      </c>
      <c r="BA6" s="377">
        <v>43383</v>
      </c>
      <c r="BB6" s="438" t="s">
        <v>1031</v>
      </c>
      <c r="BC6" s="308"/>
      <c r="BD6" s="372"/>
      <c r="BE6" s="372"/>
      <c r="BF6" s="372"/>
      <c r="BG6" s="372"/>
      <c r="BH6" s="372" t="s">
        <v>1301</v>
      </c>
      <c r="BI6" s="372"/>
      <c r="BJ6" s="372"/>
    </row>
    <row r="7" spans="1:62" s="374" customFormat="1" ht="90" hidden="1" customHeight="1" x14ac:dyDescent="0.25">
      <c r="A7" s="308">
        <v>5</v>
      </c>
      <c r="B7" s="452" t="s">
        <v>5284</v>
      </c>
      <c r="C7" s="435" t="s">
        <v>5946</v>
      </c>
      <c r="D7" s="413" t="s">
        <v>4557</v>
      </c>
      <c r="E7" s="416">
        <v>43091</v>
      </c>
      <c r="F7" s="412" t="s">
        <v>3075</v>
      </c>
      <c r="G7" s="411" t="s">
        <v>5948</v>
      </c>
      <c r="H7" s="288" t="s">
        <v>4854</v>
      </c>
      <c r="I7" s="412" t="s">
        <v>4864</v>
      </c>
      <c r="J7" s="415" t="s">
        <v>4871</v>
      </c>
      <c r="K7" s="415"/>
      <c r="L7" s="439"/>
      <c r="M7" s="415"/>
      <c r="N7" s="410">
        <v>43104</v>
      </c>
      <c r="O7" s="416">
        <v>43311</v>
      </c>
      <c r="P7" s="399">
        <f t="shared" si="0"/>
        <v>30</v>
      </c>
      <c r="Q7" s="505"/>
      <c r="R7" s="415" t="s">
        <v>16</v>
      </c>
      <c r="S7" s="415"/>
      <c r="T7" s="32" t="s">
        <v>4850</v>
      </c>
      <c r="U7" s="376" t="s">
        <v>5391</v>
      </c>
      <c r="V7" s="32" t="s">
        <v>4872</v>
      </c>
      <c r="W7" s="376" t="s">
        <v>5446</v>
      </c>
      <c r="X7" s="10" t="s">
        <v>1568</v>
      </c>
      <c r="Y7" s="10" t="s">
        <v>5485</v>
      </c>
      <c r="Z7" s="379" t="s">
        <v>1568</v>
      </c>
      <c r="AA7" s="288" t="s">
        <v>5485</v>
      </c>
      <c r="AB7" s="379" t="s">
        <v>1568</v>
      </c>
      <c r="AC7" s="288" t="s">
        <v>5485</v>
      </c>
      <c r="AD7" s="372" t="s">
        <v>1568</v>
      </c>
      <c r="AE7" s="288" t="s">
        <v>5485</v>
      </c>
      <c r="AF7" s="379" t="s">
        <v>1568</v>
      </c>
      <c r="AG7" s="288" t="s">
        <v>5485</v>
      </c>
      <c r="AH7" s="379" t="s">
        <v>1568</v>
      </c>
      <c r="AI7" s="288" t="s">
        <v>5485</v>
      </c>
      <c r="AJ7" s="379" t="s">
        <v>1568</v>
      </c>
      <c r="AK7" s="288" t="s">
        <v>5485</v>
      </c>
      <c r="AL7" s="379" t="s">
        <v>1568</v>
      </c>
      <c r="AM7" s="288" t="s">
        <v>5485</v>
      </c>
      <c r="AN7" s="379" t="s">
        <v>1568</v>
      </c>
      <c r="AO7" s="288" t="s">
        <v>5485</v>
      </c>
      <c r="AP7" s="379" t="s">
        <v>1568</v>
      </c>
      <c r="AQ7" s="288" t="s">
        <v>5485</v>
      </c>
      <c r="AR7" s="379" t="s">
        <v>1568</v>
      </c>
      <c r="AS7" s="288" t="s">
        <v>5485</v>
      </c>
      <c r="AT7" s="379" t="s">
        <v>1568</v>
      </c>
      <c r="AU7" s="288" t="s">
        <v>5485</v>
      </c>
      <c r="AV7" s="379" t="s">
        <v>1568</v>
      </c>
      <c r="AW7" s="288" t="s">
        <v>5485</v>
      </c>
      <c r="AX7" s="379" t="s">
        <v>1568</v>
      </c>
      <c r="AY7" s="288" t="s">
        <v>5485</v>
      </c>
      <c r="AZ7" s="372" t="s">
        <v>882</v>
      </c>
      <c r="BA7" s="377">
        <v>43281</v>
      </c>
      <c r="BB7" s="438" t="s">
        <v>1031</v>
      </c>
      <c r="BC7" s="308"/>
      <c r="BD7" s="372"/>
      <c r="BE7" s="372"/>
      <c r="BF7" s="372"/>
      <c r="BG7" s="372"/>
      <c r="BH7" s="372" t="s">
        <v>1301</v>
      </c>
      <c r="BI7" s="372"/>
      <c r="BJ7" s="372"/>
    </row>
    <row r="8" spans="1:62" s="374" customFormat="1" ht="90" hidden="1" customHeight="1" x14ac:dyDescent="0.25">
      <c r="A8" s="308">
        <v>6</v>
      </c>
      <c r="B8" s="452" t="s">
        <v>5285</v>
      </c>
      <c r="C8" s="435" t="s">
        <v>5946</v>
      </c>
      <c r="D8" s="413" t="s">
        <v>4557</v>
      </c>
      <c r="E8" s="416">
        <v>43091</v>
      </c>
      <c r="F8" s="412" t="s">
        <v>3075</v>
      </c>
      <c r="G8" s="411" t="s">
        <v>5949</v>
      </c>
      <c r="H8" s="288" t="s">
        <v>4873</v>
      </c>
      <c r="I8" s="415" t="s">
        <v>4874</v>
      </c>
      <c r="J8" s="415" t="s">
        <v>4875</v>
      </c>
      <c r="K8" s="415"/>
      <c r="L8" s="439"/>
      <c r="M8" s="415"/>
      <c r="N8" s="410">
        <v>43080</v>
      </c>
      <c r="O8" s="416">
        <v>43080</v>
      </c>
      <c r="P8" s="399">
        <f t="shared" si="0"/>
        <v>0</v>
      </c>
      <c r="Q8" s="505"/>
      <c r="R8" s="415" t="s">
        <v>16</v>
      </c>
      <c r="S8" s="415"/>
      <c r="T8" s="420" t="s">
        <v>4876</v>
      </c>
      <c r="U8" s="376" t="s">
        <v>5394</v>
      </c>
      <c r="V8" s="376" t="s">
        <v>1568</v>
      </c>
      <c r="W8" s="376" t="s">
        <v>5456</v>
      </c>
      <c r="X8" s="376" t="s">
        <v>1568</v>
      </c>
      <c r="Y8" s="376" t="s">
        <v>5456</v>
      </c>
      <c r="Z8" s="10" t="s">
        <v>1568</v>
      </c>
      <c r="AA8" s="288" t="s">
        <v>5526</v>
      </c>
      <c r="AB8" s="10" t="s">
        <v>1568</v>
      </c>
      <c r="AC8" s="288" t="s">
        <v>5526</v>
      </c>
      <c r="AD8" s="372" t="s">
        <v>1568</v>
      </c>
      <c r="AE8" s="288" t="s">
        <v>5526</v>
      </c>
      <c r="AF8" s="372" t="s">
        <v>1568</v>
      </c>
      <c r="AG8" s="288" t="s">
        <v>5526</v>
      </c>
      <c r="AH8" s="219" t="s">
        <v>1568</v>
      </c>
      <c r="AI8" s="288" t="s">
        <v>5526</v>
      </c>
      <c r="AJ8" s="219" t="s">
        <v>1568</v>
      </c>
      <c r="AK8" s="288" t="s">
        <v>5456</v>
      </c>
      <c r="AL8" s="219" t="s">
        <v>1568</v>
      </c>
      <c r="AM8" s="288" t="s">
        <v>5456</v>
      </c>
      <c r="AN8" s="219" t="s">
        <v>1568</v>
      </c>
      <c r="AO8" s="288" t="s">
        <v>5456</v>
      </c>
      <c r="AP8" s="219" t="s">
        <v>1568</v>
      </c>
      <c r="AQ8" s="288" t="s">
        <v>5456</v>
      </c>
      <c r="AR8" s="219" t="s">
        <v>1568</v>
      </c>
      <c r="AS8" s="288" t="s">
        <v>5456</v>
      </c>
      <c r="AT8" s="219" t="s">
        <v>1568</v>
      </c>
      <c r="AU8" s="288" t="s">
        <v>5456</v>
      </c>
      <c r="AV8" s="219" t="s">
        <v>1568</v>
      </c>
      <c r="AW8" s="288" t="s">
        <v>5456</v>
      </c>
      <c r="AX8" s="219" t="s">
        <v>1568</v>
      </c>
      <c r="AY8" s="288" t="s">
        <v>5456</v>
      </c>
      <c r="AZ8" s="372" t="s">
        <v>882</v>
      </c>
      <c r="BA8" s="377">
        <v>43189</v>
      </c>
      <c r="BB8" s="438" t="s">
        <v>1031</v>
      </c>
      <c r="BC8" s="308"/>
      <c r="BD8" s="372"/>
      <c r="BE8" s="372"/>
      <c r="BF8" s="372"/>
      <c r="BG8" s="372"/>
      <c r="BH8" s="372" t="s">
        <v>1301</v>
      </c>
      <c r="BI8" s="372"/>
      <c r="BJ8" s="372"/>
    </row>
    <row r="9" spans="1:62" s="374" customFormat="1" ht="90" hidden="1" customHeight="1" x14ac:dyDescent="0.25">
      <c r="A9" s="308">
        <v>7</v>
      </c>
      <c r="B9" s="452" t="s">
        <v>5286</v>
      </c>
      <c r="C9" s="435" t="s">
        <v>5946</v>
      </c>
      <c r="D9" s="413" t="s">
        <v>4557</v>
      </c>
      <c r="E9" s="416">
        <v>43091</v>
      </c>
      <c r="F9" s="412" t="s">
        <v>3075</v>
      </c>
      <c r="G9" s="411" t="s">
        <v>5949</v>
      </c>
      <c r="H9" s="288" t="s">
        <v>4873</v>
      </c>
      <c r="I9" s="749" t="s">
        <v>4877</v>
      </c>
      <c r="J9" s="415" t="s">
        <v>4878</v>
      </c>
      <c r="K9" s="415"/>
      <c r="L9" s="439"/>
      <c r="M9" s="415"/>
      <c r="N9" s="410">
        <v>43146</v>
      </c>
      <c r="O9" s="416">
        <v>43189</v>
      </c>
      <c r="P9" s="399">
        <f t="shared" si="0"/>
        <v>7</v>
      </c>
      <c r="Q9" s="505"/>
      <c r="R9" s="415" t="s">
        <v>16</v>
      </c>
      <c r="S9" s="415"/>
      <c r="T9" s="412" t="s">
        <v>4879</v>
      </c>
      <c r="U9" s="376" t="s">
        <v>5395</v>
      </c>
      <c r="V9" s="376" t="s">
        <v>1568</v>
      </c>
      <c r="W9" s="376" t="s">
        <v>5456</v>
      </c>
      <c r="X9" s="376" t="s">
        <v>1568</v>
      </c>
      <c r="Y9" s="376" t="s">
        <v>5456</v>
      </c>
      <c r="Z9" s="10" t="s">
        <v>1568</v>
      </c>
      <c r="AA9" s="288" t="s">
        <v>5526</v>
      </c>
      <c r="AB9" s="10" t="s">
        <v>1568</v>
      </c>
      <c r="AC9" s="288" t="s">
        <v>5526</v>
      </c>
      <c r="AD9" s="372" t="s">
        <v>1568</v>
      </c>
      <c r="AE9" s="288" t="s">
        <v>5526</v>
      </c>
      <c r="AF9" s="372" t="s">
        <v>1568</v>
      </c>
      <c r="AG9" s="288" t="s">
        <v>5526</v>
      </c>
      <c r="AH9" s="219" t="s">
        <v>1568</v>
      </c>
      <c r="AI9" s="288" t="s">
        <v>5526</v>
      </c>
      <c r="AJ9" s="219" t="s">
        <v>1568</v>
      </c>
      <c r="AK9" s="288" t="s">
        <v>5456</v>
      </c>
      <c r="AL9" s="219" t="s">
        <v>1568</v>
      </c>
      <c r="AM9" s="288" t="s">
        <v>5456</v>
      </c>
      <c r="AN9" s="219" t="s">
        <v>1568</v>
      </c>
      <c r="AO9" s="288" t="s">
        <v>5456</v>
      </c>
      <c r="AP9" s="219" t="s">
        <v>1568</v>
      </c>
      <c r="AQ9" s="288" t="s">
        <v>5456</v>
      </c>
      <c r="AR9" s="219" t="s">
        <v>1568</v>
      </c>
      <c r="AS9" s="288" t="s">
        <v>5456</v>
      </c>
      <c r="AT9" s="219" t="s">
        <v>1568</v>
      </c>
      <c r="AU9" s="288" t="s">
        <v>5456</v>
      </c>
      <c r="AV9" s="219" t="s">
        <v>1568</v>
      </c>
      <c r="AW9" s="288" t="s">
        <v>5456</v>
      </c>
      <c r="AX9" s="219" t="s">
        <v>1568</v>
      </c>
      <c r="AY9" s="288" t="s">
        <v>5456</v>
      </c>
      <c r="AZ9" s="372" t="s">
        <v>882</v>
      </c>
      <c r="BA9" s="377">
        <v>43189</v>
      </c>
      <c r="BB9" s="438" t="s">
        <v>1031</v>
      </c>
      <c r="BC9" s="308"/>
      <c r="BD9" s="372"/>
      <c r="BE9" s="372"/>
      <c r="BF9" s="372"/>
      <c r="BG9" s="372"/>
      <c r="BH9" s="372" t="s">
        <v>1301</v>
      </c>
      <c r="BI9" s="372"/>
      <c r="BJ9" s="372"/>
    </row>
    <row r="10" spans="1:62" s="374" customFormat="1" ht="90" hidden="1" customHeight="1" x14ac:dyDescent="0.25">
      <c r="A10" s="308">
        <v>8</v>
      </c>
      <c r="B10" s="452" t="s">
        <v>5287</v>
      </c>
      <c r="C10" s="435" t="s">
        <v>5946</v>
      </c>
      <c r="D10" s="413" t="s">
        <v>4557</v>
      </c>
      <c r="E10" s="416">
        <v>43091</v>
      </c>
      <c r="F10" s="412" t="s">
        <v>3075</v>
      </c>
      <c r="G10" s="411" t="s">
        <v>5949</v>
      </c>
      <c r="H10" s="288" t="s">
        <v>4873</v>
      </c>
      <c r="I10" s="749"/>
      <c r="J10" s="415" t="s">
        <v>4880</v>
      </c>
      <c r="K10" s="415"/>
      <c r="L10" s="439"/>
      <c r="M10" s="415"/>
      <c r="N10" s="410">
        <v>43160</v>
      </c>
      <c r="O10" s="416">
        <v>43455</v>
      </c>
      <c r="P10" s="399">
        <f t="shared" si="0"/>
        <v>43</v>
      </c>
      <c r="Q10" s="505"/>
      <c r="R10" s="415" t="s">
        <v>4868</v>
      </c>
      <c r="S10" s="415"/>
      <c r="T10" s="412" t="s">
        <v>4881</v>
      </c>
      <c r="U10" s="376" t="s">
        <v>5396</v>
      </c>
      <c r="V10" s="376" t="s">
        <v>1568</v>
      </c>
      <c r="W10" s="376" t="s">
        <v>5456</v>
      </c>
      <c r="X10" s="376" t="s">
        <v>1568</v>
      </c>
      <c r="Y10" s="376" t="s">
        <v>5456</v>
      </c>
      <c r="Z10" s="10" t="s">
        <v>1568</v>
      </c>
      <c r="AA10" s="288" t="s">
        <v>5526</v>
      </c>
      <c r="AB10" s="10" t="s">
        <v>1568</v>
      </c>
      <c r="AC10" s="288" t="s">
        <v>5526</v>
      </c>
      <c r="AD10" s="372" t="s">
        <v>1568</v>
      </c>
      <c r="AE10" s="288" t="s">
        <v>5526</v>
      </c>
      <c r="AF10" s="372" t="s">
        <v>1568</v>
      </c>
      <c r="AG10" s="288" t="s">
        <v>5526</v>
      </c>
      <c r="AH10" s="219" t="s">
        <v>1568</v>
      </c>
      <c r="AI10" s="288" t="s">
        <v>5526</v>
      </c>
      <c r="AJ10" s="219" t="s">
        <v>1568</v>
      </c>
      <c r="AK10" s="288" t="s">
        <v>5456</v>
      </c>
      <c r="AL10" s="219" t="s">
        <v>1568</v>
      </c>
      <c r="AM10" s="288" t="s">
        <v>5456</v>
      </c>
      <c r="AN10" s="219" t="s">
        <v>1568</v>
      </c>
      <c r="AO10" s="288" t="s">
        <v>5456</v>
      </c>
      <c r="AP10" s="219" t="s">
        <v>1568</v>
      </c>
      <c r="AQ10" s="288" t="s">
        <v>5456</v>
      </c>
      <c r="AR10" s="219" t="s">
        <v>1568</v>
      </c>
      <c r="AS10" s="288" t="s">
        <v>5456</v>
      </c>
      <c r="AT10" s="219" t="s">
        <v>1568</v>
      </c>
      <c r="AU10" s="288" t="s">
        <v>5456</v>
      </c>
      <c r="AV10" s="219" t="s">
        <v>1568</v>
      </c>
      <c r="AW10" s="288" t="s">
        <v>5456</v>
      </c>
      <c r="AX10" s="219" t="s">
        <v>1568</v>
      </c>
      <c r="AY10" s="288" t="s">
        <v>5456</v>
      </c>
      <c r="AZ10" s="372" t="s">
        <v>882</v>
      </c>
      <c r="BA10" s="377">
        <v>43189</v>
      </c>
      <c r="BB10" s="438" t="s">
        <v>1031</v>
      </c>
      <c r="BC10" s="308"/>
      <c r="BD10" s="372"/>
      <c r="BE10" s="372"/>
      <c r="BF10" s="372"/>
      <c r="BG10" s="372"/>
      <c r="BH10" s="372" t="s">
        <v>1301</v>
      </c>
      <c r="BI10" s="372"/>
      <c r="BJ10" s="372"/>
    </row>
    <row r="11" spans="1:62" s="374" customFormat="1" ht="90" hidden="1" customHeight="1" x14ac:dyDescent="0.25">
      <c r="A11" s="308">
        <v>9</v>
      </c>
      <c r="B11" s="452" t="s">
        <v>5288</v>
      </c>
      <c r="C11" s="435" t="s">
        <v>5946</v>
      </c>
      <c r="D11" s="413" t="s">
        <v>4557</v>
      </c>
      <c r="E11" s="410">
        <v>43091</v>
      </c>
      <c r="F11" s="415" t="s">
        <v>4882</v>
      </c>
      <c r="G11" s="310" t="s">
        <v>5950</v>
      </c>
      <c r="H11" s="414" t="s">
        <v>4883</v>
      </c>
      <c r="I11" s="415" t="s">
        <v>4884</v>
      </c>
      <c r="J11" s="415" t="s">
        <v>4885</v>
      </c>
      <c r="K11" s="415"/>
      <c r="L11" s="439"/>
      <c r="M11" s="415"/>
      <c r="N11" s="410">
        <v>43130</v>
      </c>
      <c r="O11" s="416">
        <v>43189</v>
      </c>
      <c r="P11" s="399">
        <f t="shared" si="0"/>
        <v>9</v>
      </c>
      <c r="Q11" s="505"/>
      <c r="R11" s="415" t="s">
        <v>4886</v>
      </c>
      <c r="S11" s="415"/>
      <c r="T11" s="288" t="s">
        <v>4887</v>
      </c>
      <c r="U11" s="309" t="s">
        <v>5397</v>
      </c>
      <c r="V11" s="376" t="s">
        <v>1568</v>
      </c>
      <c r="W11" s="376" t="s">
        <v>5456</v>
      </c>
      <c r="X11" s="376" t="s">
        <v>1568</v>
      </c>
      <c r="Y11" s="376" t="s">
        <v>5456</v>
      </c>
      <c r="Z11" s="10" t="s">
        <v>1568</v>
      </c>
      <c r="AA11" s="288" t="s">
        <v>5526</v>
      </c>
      <c r="AB11" s="10" t="s">
        <v>1568</v>
      </c>
      <c r="AC11" s="288" t="s">
        <v>5526</v>
      </c>
      <c r="AD11" s="372" t="s">
        <v>1568</v>
      </c>
      <c r="AE11" s="288" t="s">
        <v>5526</v>
      </c>
      <c r="AF11" s="219" t="s">
        <v>1568</v>
      </c>
      <c r="AG11" s="288" t="s">
        <v>5526</v>
      </c>
      <c r="AH11" s="219" t="s">
        <v>1568</v>
      </c>
      <c r="AI11" s="288" t="s">
        <v>5526</v>
      </c>
      <c r="AJ11" s="219" t="s">
        <v>1568</v>
      </c>
      <c r="AK11" s="288" t="s">
        <v>5456</v>
      </c>
      <c r="AL11" s="219" t="s">
        <v>1568</v>
      </c>
      <c r="AM11" s="288" t="s">
        <v>5456</v>
      </c>
      <c r="AN11" s="219" t="s">
        <v>1568</v>
      </c>
      <c r="AO11" s="288" t="s">
        <v>5456</v>
      </c>
      <c r="AP11" s="219" t="s">
        <v>1568</v>
      </c>
      <c r="AQ11" s="288" t="s">
        <v>5456</v>
      </c>
      <c r="AR11" s="219" t="s">
        <v>1568</v>
      </c>
      <c r="AS11" s="288" t="s">
        <v>5456</v>
      </c>
      <c r="AT11" s="219" t="s">
        <v>1568</v>
      </c>
      <c r="AU11" s="288" t="s">
        <v>5456</v>
      </c>
      <c r="AV11" s="219" t="s">
        <v>1568</v>
      </c>
      <c r="AW11" s="288" t="s">
        <v>5456</v>
      </c>
      <c r="AX11" s="219" t="s">
        <v>1568</v>
      </c>
      <c r="AY11" s="288" t="s">
        <v>5456</v>
      </c>
      <c r="AZ11" s="372" t="s">
        <v>882</v>
      </c>
      <c r="BA11" s="377">
        <v>43189</v>
      </c>
      <c r="BB11" s="438" t="s">
        <v>1031</v>
      </c>
      <c r="BC11" s="308"/>
      <c r="BD11" s="372"/>
      <c r="BE11" s="372"/>
      <c r="BF11" s="372"/>
      <c r="BG11" s="372"/>
      <c r="BH11" s="372" t="s">
        <v>1301</v>
      </c>
      <c r="BI11" s="372"/>
      <c r="BJ11" s="372"/>
    </row>
    <row r="12" spans="1:62" s="374" customFormat="1" ht="90" hidden="1" customHeight="1" x14ac:dyDescent="0.25">
      <c r="A12" s="308">
        <v>10</v>
      </c>
      <c r="B12" s="452" t="s">
        <v>5289</v>
      </c>
      <c r="C12" s="435" t="s">
        <v>5946</v>
      </c>
      <c r="D12" s="413" t="s">
        <v>4557</v>
      </c>
      <c r="E12" s="382">
        <v>43091</v>
      </c>
      <c r="F12" s="412" t="s">
        <v>4888</v>
      </c>
      <c r="G12" s="411" t="s">
        <v>5951</v>
      </c>
      <c r="H12" s="420" t="s">
        <v>4889</v>
      </c>
      <c r="I12" s="415" t="s">
        <v>4890</v>
      </c>
      <c r="J12" s="415" t="s">
        <v>4891</v>
      </c>
      <c r="K12" s="415"/>
      <c r="L12" s="439"/>
      <c r="M12" s="415"/>
      <c r="N12" s="410">
        <v>43102</v>
      </c>
      <c r="O12" s="416">
        <v>43102</v>
      </c>
      <c r="P12" s="399">
        <f t="shared" si="0"/>
        <v>0</v>
      </c>
      <c r="Q12" s="505"/>
      <c r="R12" s="415" t="s">
        <v>899</v>
      </c>
      <c r="S12" s="415"/>
      <c r="T12" s="376" t="s">
        <v>4892</v>
      </c>
      <c r="U12" s="376" t="s">
        <v>5398</v>
      </c>
      <c r="V12" s="376" t="s">
        <v>1568</v>
      </c>
      <c r="W12" s="376" t="s">
        <v>5456</v>
      </c>
      <c r="X12" s="376" t="s">
        <v>1568</v>
      </c>
      <c r="Y12" s="376" t="s">
        <v>5456</v>
      </c>
      <c r="Z12" s="10" t="s">
        <v>1568</v>
      </c>
      <c r="AA12" s="288" t="s">
        <v>5526</v>
      </c>
      <c r="AB12" s="10" t="s">
        <v>1568</v>
      </c>
      <c r="AC12" s="288" t="s">
        <v>5526</v>
      </c>
      <c r="AD12" s="372" t="s">
        <v>1568</v>
      </c>
      <c r="AE12" s="288" t="s">
        <v>5526</v>
      </c>
      <c r="AF12" s="372" t="s">
        <v>1568</v>
      </c>
      <c r="AG12" s="288" t="s">
        <v>5526</v>
      </c>
      <c r="AH12" s="219" t="s">
        <v>1568</v>
      </c>
      <c r="AI12" s="288" t="s">
        <v>5526</v>
      </c>
      <c r="AJ12" s="219" t="s">
        <v>1568</v>
      </c>
      <c r="AK12" s="288" t="s">
        <v>5456</v>
      </c>
      <c r="AL12" s="219" t="s">
        <v>1568</v>
      </c>
      <c r="AM12" s="288" t="s">
        <v>5456</v>
      </c>
      <c r="AN12" s="219" t="s">
        <v>1568</v>
      </c>
      <c r="AO12" s="288" t="s">
        <v>5456</v>
      </c>
      <c r="AP12" s="219" t="s">
        <v>1568</v>
      </c>
      <c r="AQ12" s="288" t="s">
        <v>5456</v>
      </c>
      <c r="AR12" s="219" t="s">
        <v>1568</v>
      </c>
      <c r="AS12" s="288" t="s">
        <v>5456</v>
      </c>
      <c r="AT12" s="219" t="s">
        <v>1568</v>
      </c>
      <c r="AU12" s="288" t="s">
        <v>5456</v>
      </c>
      <c r="AV12" s="219" t="s">
        <v>1568</v>
      </c>
      <c r="AW12" s="288" t="s">
        <v>5456</v>
      </c>
      <c r="AX12" s="219" t="s">
        <v>1568</v>
      </c>
      <c r="AY12" s="288" t="s">
        <v>5456</v>
      </c>
      <c r="AZ12" s="372" t="s">
        <v>882</v>
      </c>
      <c r="BA12" s="377">
        <v>43189</v>
      </c>
      <c r="BB12" s="438" t="s">
        <v>1031</v>
      </c>
      <c r="BC12" s="308"/>
      <c r="BD12" s="372"/>
      <c r="BE12" s="372"/>
      <c r="BF12" s="372"/>
      <c r="BG12" s="372"/>
      <c r="BH12" s="372" t="s">
        <v>1301</v>
      </c>
      <c r="BI12" s="372"/>
      <c r="BJ12" s="372"/>
    </row>
    <row r="13" spans="1:62" s="374" customFormat="1" ht="90" hidden="1" customHeight="1" x14ac:dyDescent="0.25">
      <c r="A13" s="308">
        <v>11</v>
      </c>
      <c r="B13" s="452" t="s">
        <v>5290</v>
      </c>
      <c r="C13" s="435" t="s">
        <v>5946</v>
      </c>
      <c r="D13" s="413" t="s">
        <v>4557</v>
      </c>
      <c r="E13" s="382">
        <v>43091</v>
      </c>
      <c r="F13" s="412" t="s">
        <v>4888</v>
      </c>
      <c r="G13" s="411" t="s">
        <v>5951</v>
      </c>
      <c r="H13" s="420" t="s">
        <v>4889</v>
      </c>
      <c r="I13" s="412" t="s">
        <v>4893</v>
      </c>
      <c r="J13" s="412" t="s">
        <v>4894</v>
      </c>
      <c r="K13" s="412"/>
      <c r="L13" s="439"/>
      <c r="M13" s="412"/>
      <c r="N13" s="416">
        <v>43132</v>
      </c>
      <c r="O13" s="416">
        <v>43140</v>
      </c>
      <c r="P13" s="399">
        <f t="shared" si="0"/>
        <v>2</v>
      </c>
      <c r="Q13" s="505"/>
      <c r="R13" s="415" t="s">
        <v>899</v>
      </c>
      <c r="S13" s="415"/>
      <c r="T13" s="376" t="s">
        <v>4895</v>
      </c>
      <c r="U13" s="376" t="s">
        <v>5399</v>
      </c>
      <c r="V13" s="376" t="s">
        <v>1568</v>
      </c>
      <c r="W13" s="376" t="s">
        <v>5456</v>
      </c>
      <c r="X13" s="376" t="s">
        <v>1568</v>
      </c>
      <c r="Y13" s="376" t="s">
        <v>5456</v>
      </c>
      <c r="Z13" s="10" t="s">
        <v>1568</v>
      </c>
      <c r="AA13" s="288" t="s">
        <v>5526</v>
      </c>
      <c r="AB13" s="10" t="s">
        <v>1568</v>
      </c>
      <c r="AC13" s="288" t="s">
        <v>5526</v>
      </c>
      <c r="AD13" s="372" t="s">
        <v>1568</v>
      </c>
      <c r="AE13" s="288" t="s">
        <v>5526</v>
      </c>
      <c r="AF13" s="372" t="s">
        <v>1568</v>
      </c>
      <c r="AG13" s="288" t="s">
        <v>5526</v>
      </c>
      <c r="AH13" s="219" t="s">
        <v>1568</v>
      </c>
      <c r="AI13" s="288" t="s">
        <v>5526</v>
      </c>
      <c r="AJ13" s="219" t="s">
        <v>1568</v>
      </c>
      <c r="AK13" s="288" t="s">
        <v>5456</v>
      </c>
      <c r="AL13" s="219" t="s">
        <v>1568</v>
      </c>
      <c r="AM13" s="288" t="s">
        <v>5456</v>
      </c>
      <c r="AN13" s="219" t="s">
        <v>1568</v>
      </c>
      <c r="AO13" s="288" t="s">
        <v>5456</v>
      </c>
      <c r="AP13" s="219" t="s">
        <v>1568</v>
      </c>
      <c r="AQ13" s="288" t="s">
        <v>5456</v>
      </c>
      <c r="AR13" s="219" t="s">
        <v>1568</v>
      </c>
      <c r="AS13" s="288" t="s">
        <v>5456</v>
      </c>
      <c r="AT13" s="219" t="s">
        <v>1568</v>
      </c>
      <c r="AU13" s="288" t="s">
        <v>5456</v>
      </c>
      <c r="AV13" s="219" t="s">
        <v>1568</v>
      </c>
      <c r="AW13" s="288" t="s">
        <v>5456</v>
      </c>
      <c r="AX13" s="219" t="s">
        <v>1568</v>
      </c>
      <c r="AY13" s="288" t="s">
        <v>5456</v>
      </c>
      <c r="AZ13" s="372" t="s">
        <v>882</v>
      </c>
      <c r="BA13" s="377">
        <v>43189</v>
      </c>
      <c r="BB13" s="438" t="s">
        <v>1031</v>
      </c>
      <c r="BC13" s="308"/>
      <c r="BD13" s="372"/>
      <c r="BE13" s="372"/>
      <c r="BF13" s="372"/>
      <c r="BG13" s="372"/>
      <c r="BH13" s="372" t="s">
        <v>1301</v>
      </c>
      <c r="BI13" s="372"/>
      <c r="BJ13" s="372"/>
    </row>
    <row r="14" spans="1:62" s="374" customFormat="1" ht="90" hidden="1" customHeight="1" x14ac:dyDescent="0.25">
      <c r="A14" s="308">
        <v>12</v>
      </c>
      <c r="B14" s="452" t="s">
        <v>5291</v>
      </c>
      <c r="C14" s="435" t="s">
        <v>5946</v>
      </c>
      <c r="D14" s="413" t="s">
        <v>4557</v>
      </c>
      <c r="E14" s="382">
        <v>43091</v>
      </c>
      <c r="F14" s="412" t="s">
        <v>4888</v>
      </c>
      <c r="G14" s="411" t="s">
        <v>5951</v>
      </c>
      <c r="H14" s="420" t="s">
        <v>4889</v>
      </c>
      <c r="I14" s="412" t="s">
        <v>4896</v>
      </c>
      <c r="J14" s="412" t="s">
        <v>4897</v>
      </c>
      <c r="K14" s="412"/>
      <c r="L14" s="383"/>
      <c r="M14" s="412"/>
      <c r="N14" s="416">
        <v>43132</v>
      </c>
      <c r="O14" s="416">
        <v>43160</v>
      </c>
      <c r="P14" s="399">
        <f t="shared" si="0"/>
        <v>4</v>
      </c>
      <c r="Q14" s="505"/>
      <c r="R14" s="412" t="s">
        <v>6002</v>
      </c>
      <c r="S14" s="412" t="s">
        <v>135</v>
      </c>
      <c r="T14" s="309" t="s">
        <v>4898</v>
      </c>
      <c r="U14" s="288" t="s">
        <v>5400</v>
      </c>
      <c r="V14" s="376" t="s">
        <v>1568</v>
      </c>
      <c r="W14" s="376" t="s">
        <v>5456</v>
      </c>
      <c r="X14" s="376" t="s">
        <v>1568</v>
      </c>
      <c r="Y14" s="376" t="s">
        <v>5456</v>
      </c>
      <c r="Z14" s="10" t="s">
        <v>1568</v>
      </c>
      <c r="AA14" s="288" t="s">
        <v>5526</v>
      </c>
      <c r="AB14" s="10" t="s">
        <v>1568</v>
      </c>
      <c r="AC14" s="288" t="s">
        <v>5526</v>
      </c>
      <c r="AD14" s="372" t="s">
        <v>1568</v>
      </c>
      <c r="AE14" s="288" t="s">
        <v>5526</v>
      </c>
      <c r="AF14" s="372" t="s">
        <v>1568</v>
      </c>
      <c r="AG14" s="288" t="s">
        <v>5526</v>
      </c>
      <c r="AH14" s="219" t="s">
        <v>1568</v>
      </c>
      <c r="AI14" s="288" t="s">
        <v>5526</v>
      </c>
      <c r="AJ14" s="219" t="s">
        <v>1568</v>
      </c>
      <c r="AK14" s="288" t="s">
        <v>5456</v>
      </c>
      <c r="AL14" s="219" t="s">
        <v>1568</v>
      </c>
      <c r="AM14" s="288" t="s">
        <v>5456</v>
      </c>
      <c r="AN14" s="219" t="s">
        <v>1568</v>
      </c>
      <c r="AO14" s="288" t="s">
        <v>5456</v>
      </c>
      <c r="AP14" s="219" t="s">
        <v>1568</v>
      </c>
      <c r="AQ14" s="288" t="s">
        <v>5456</v>
      </c>
      <c r="AR14" s="219" t="s">
        <v>1568</v>
      </c>
      <c r="AS14" s="288" t="s">
        <v>5456</v>
      </c>
      <c r="AT14" s="219" t="s">
        <v>1568</v>
      </c>
      <c r="AU14" s="288" t="s">
        <v>5456</v>
      </c>
      <c r="AV14" s="219" t="s">
        <v>1568</v>
      </c>
      <c r="AW14" s="288" t="s">
        <v>5456</v>
      </c>
      <c r="AX14" s="219" t="s">
        <v>1568</v>
      </c>
      <c r="AY14" s="288" t="s">
        <v>5456</v>
      </c>
      <c r="AZ14" s="372" t="s">
        <v>882</v>
      </c>
      <c r="BA14" s="377">
        <v>43189</v>
      </c>
      <c r="BB14" s="438" t="s">
        <v>1031</v>
      </c>
      <c r="BC14" s="308"/>
      <c r="BD14" s="372"/>
      <c r="BE14" s="372"/>
      <c r="BF14" s="372"/>
      <c r="BG14" s="372"/>
      <c r="BH14" s="372" t="s">
        <v>1301</v>
      </c>
      <c r="BI14" s="372"/>
      <c r="BJ14" s="372"/>
    </row>
    <row r="15" spans="1:62" s="374" customFormat="1" ht="90" hidden="1" customHeight="1" x14ac:dyDescent="0.25">
      <c r="A15" s="308">
        <v>13</v>
      </c>
      <c r="B15" s="452" t="s">
        <v>5292</v>
      </c>
      <c r="C15" s="435" t="s">
        <v>5946</v>
      </c>
      <c r="D15" s="413" t="s">
        <v>4557</v>
      </c>
      <c r="E15" s="410">
        <v>43091</v>
      </c>
      <c r="F15" s="412" t="s">
        <v>4888</v>
      </c>
      <c r="G15" s="411" t="s">
        <v>5951</v>
      </c>
      <c r="H15" s="412" t="s">
        <v>4889</v>
      </c>
      <c r="I15" s="288" t="s">
        <v>4893</v>
      </c>
      <c r="J15" s="288" t="s">
        <v>4894</v>
      </c>
      <c r="K15" s="288"/>
      <c r="L15" s="439"/>
      <c r="M15" s="288"/>
      <c r="N15" s="416">
        <v>43132</v>
      </c>
      <c r="O15" s="416">
        <v>43140</v>
      </c>
      <c r="P15" s="399">
        <f t="shared" si="0"/>
        <v>2</v>
      </c>
      <c r="Q15" s="505"/>
      <c r="R15" s="415" t="s">
        <v>899</v>
      </c>
      <c r="S15" s="415"/>
      <c r="T15" s="376" t="s">
        <v>4899</v>
      </c>
      <c r="U15" s="288" t="s">
        <v>5401</v>
      </c>
      <c r="V15" s="376" t="s">
        <v>1568</v>
      </c>
      <c r="W15" s="376" t="s">
        <v>5456</v>
      </c>
      <c r="X15" s="376" t="s">
        <v>1568</v>
      </c>
      <c r="Y15" s="376" t="s">
        <v>5456</v>
      </c>
      <c r="Z15" s="10" t="s">
        <v>1568</v>
      </c>
      <c r="AA15" s="288" t="s">
        <v>5526</v>
      </c>
      <c r="AB15" s="10" t="s">
        <v>1568</v>
      </c>
      <c r="AC15" s="288" t="s">
        <v>5526</v>
      </c>
      <c r="AD15" s="372" t="s">
        <v>1568</v>
      </c>
      <c r="AE15" s="288" t="s">
        <v>5526</v>
      </c>
      <c r="AF15" s="372" t="s">
        <v>1568</v>
      </c>
      <c r="AG15" s="288" t="s">
        <v>5526</v>
      </c>
      <c r="AH15" s="219" t="s">
        <v>1568</v>
      </c>
      <c r="AI15" s="288" t="s">
        <v>5526</v>
      </c>
      <c r="AJ15" s="219" t="s">
        <v>1568</v>
      </c>
      <c r="AK15" s="288" t="s">
        <v>5456</v>
      </c>
      <c r="AL15" s="219" t="s">
        <v>1568</v>
      </c>
      <c r="AM15" s="288" t="s">
        <v>5456</v>
      </c>
      <c r="AN15" s="219" t="s">
        <v>1568</v>
      </c>
      <c r="AO15" s="288" t="s">
        <v>5456</v>
      </c>
      <c r="AP15" s="219" t="s">
        <v>1568</v>
      </c>
      <c r="AQ15" s="288" t="s">
        <v>5456</v>
      </c>
      <c r="AR15" s="219" t="s">
        <v>1568</v>
      </c>
      <c r="AS15" s="288" t="s">
        <v>5456</v>
      </c>
      <c r="AT15" s="219" t="s">
        <v>1568</v>
      </c>
      <c r="AU15" s="288" t="s">
        <v>5456</v>
      </c>
      <c r="AV15" s="219" t="s">
        <v>1568</v>
      </c>
      <c r="AW15" s="288" t="s">
        <v>5456</v>
      </c>
      <c r="AX15" s="219" t="s">
        <v>1568</v>
      </c>
      <c r="AY15" s="288" t="s">
        <v>5456</v>
      </c>
      <c r="AZ15" s="372" t="s">
        <v>882</v>
      </c>
      <c r="BA15" s="377">
        <v>43189</v>
      </c>
      <c r="BB15" s="438" t="s">
        <v>1031</v>
      </c>
      <c r="BC15" s="308"/>
      <c r="BD15" s="372"/>
      <c r="BE15" s="372"/>
      <c r="BF15" s="372"/>
      <c r="BG15" s="372"/>
      <c r="BH15" s="372" t="s">
        <v>1301</v>
      </c>
      <c r="BI15" s="372"/>
      <c r="BJ15" s="372"/>
    </row>
    <row r="16" spans="1:62" s="374" customFormat="1" ht="90" hidden="1" customHeight="1" x14ac:dyDescent="0.25">
      <c r="A16" s="308">
        <v>14</v>
      </c>
      <c r="B16" s="452" t="s">
        <v>5293</v>
      </c>
      <c r="C16" s="435" t="s">
        <v>5946</v>
      </c>
      <c r="D16" s="413" t="s">
        <v>4557</v>
      </c>
      <c r="E16" s="382">
        <v>43091</v>
      </c>
      <c r="F16" s="412" t="s">
        <v>4888</v>
      </c>
      <c r="G16" s="411" t="s">
        <v>5952</v>
      </c>
      <c r="H16" s="420" t="s">
        <v>4900</v>
      </c>
      <c r="I16" s="420" t="s">
        <v>4901</v>
      </c>
      <c r="J16" s="412" t="s">
        <v>4902</v>
      </c>
      <c r="K16" s="412"/>
      <c r="L16" s="439"/>
      <c r="M16" s="412"/>
      <c r="N16" s="416">
        <v>43132</v>
      </c>
      <c r="O16" s="416">
        <v>43140</v>
      </c>
      <c r="P16" s="399">
        <f t="shared" si="0"/>
        <v>2</v>
      </c>
      <c r="Q16" s="505"/>
      <c r="R16" s="412" t="s">
        <v>6003</v>
      </c>
      <c r="S16" s="412" t="s">
        <v>234</v>
      </c>
      <c r="T16" s="288" t="s">
        <v>4903</v>
      </c>
      <c r="U16" s="414" t="s">
        <v>5402</v>
      </c>
      <c r="V16" s="376" t="s">
        <v>1568</v>
      </c>
      <c r="W16" s="376" t="s">
        <v>5456</v>
      </c>
      <c r="X16" s="376" t="s">
        <v>1568</v>
      </c>
      <c r="Y16" s="376" t="s">
        <v>5456</v>
      </c>
      <c r="Z16" s="10" t="s">
        <v>1568</v>
      </c>
      <c r="AA16" s="288" t="s">
        <v>5526</v>
      </c>
      <c r="AB16" s="10" t="s">
        <v>1568</v>
      </c>
      <c r="AC16" s="288" t="s">
        <v>5526</v>
      </c>
      <c r="AD16" s="372" t="s">
        <v>1568</v>
      </c>
      <c r="AE16" s="288" t="s">
        <v>5526</v>
      </c>
      <c r="AF16" s="372" t="s">
        <v>1568</v>
      </c>
      <c r="AG16" s="288" t="s">
        <v>5526</v>
      </c>
      <c r="AH16" s="219" t="s">
        <v>1568</v>
      </c>
      <c r="AI16" s="288" t="s">
        <v>5526</v>
      </c>
      <c r="AJ16" s="219" t="s">
        <v>1568</v>
      </c>
      <c r="AK16" s="288" t="s">
        <v>5456</v>
      </c>
      <c r="AL16" s="219" t="s">
        <v>1568</v>
      </c>
      <c r="AM16" s="288" t="s">
        <v>5456</v>
      </c>
      <c r="AN16" s="219" t="s">
        <v>1568</v>
      </c>
      <c r="AO16" s="288" t="s">
        <v>5456</v>
      </c>
      <c r="AP16" s="219" t="s">
        <v>1568</v>
      </c>
      <c r="AQ16" s="288" t="s">
        <v>5456</v>
      </c>
      <c r="AR16" s="219" t="s">
        <v>1568</v>
      </c>
      <c r="AS16" s="288" t="s">
        <v>5456</v>
      </c>
      <c r="AT16" s="219" t="s">
        <v>1568</v>
      </c>
      <c r="AU16" s="288" t="s">
        <v>5456</v>
      </c>
      <c r="AV16" s="219" t="s">
        <v>1568</v>
      </c>
      <c r="AW16" s="288" t="s">
        <v>5456</v>
      </c>
      <c r="AX16" s="219" t="s">
        <v>1568</v>
      </c>
      <c r="AY16" s="288" t="s">
        <v>5456</v>
      </c>
      <c r="AZ16" s="372" t="s">
        <v>882</v>
      </c>
      <c r="BA16" s="377">
        <v>43189</v>
      </c>
      <c r="BB16" s="438" t="s">
        <v>1031</v>
      </c>
      <c r="BC16" s="308"/>
      <c r="BD16" s="372"/>
      <c r="BE16" s="372"/>
      <c r="BF16" s="372"/>
      <c r="BG16" s="372"/>
      <c r="BH16" s="372" t="s">
        <v>1301</v>
      </c>
      <c r="BI16" s="372"/>
      <c r="BJ16" s="372"/>
    </row>
    <row r="17" spans="1:62" s="374" customFormat="1" ht="90" hidden="1" customHeight="1" x14ac:dyDescent="0.25">
      <c r="A17" s="308">
        <v>15</v>
      </c>
      <c r="B17" s="452" t="s">
        <v>5294</v>
      </c>
      <c r="C17" s="435" t="s">
        <v>5946</v>
      </c>
      <c r="D17" s="413" t="s">
        <v>4557</v>
      </c>
      <c r="E17" s="382">
        <v>43091</v>
      </c>
      <c r="F17" s="412" t="s">
        <v>4888</v>
      </c>
      <c r="G17" s="411" t="s">
        <v>5952</v>
      </c>
      <c r="H17" s="288" t="s">
        <v>4900</v>
      </c>
      <c r="I17" s="420" t="s">
        <v>4901</v>
      </c>
      <c r="J17" s="412" t="s">
        <v>4904</v>
      </c>
      <c r="K17" s="412"/>
      <c r="L17" s="439"/>
      <c r="M17" s="412"/>
      <c r="N17" s="416">
        <v>43132</v>
      </c>
      <c r="O17" s="416">
        <v>43140</v>
      </c>
      <c r="P17" s="399">
        <f t="shared" si="0"/>
        <v>2</v>
      </c>
      <c r="Q17" s="505"/>
      <c r="R17" s="412" t="s">
        <v>6003</v>
      </c>
      <c r="S17" s="412" t="s">
        <v>16</v>
      </c>
      <c r="T17" s="288" t="s">
        <v>4905</v>
      </c>
      <c r="U17" s="371" t="s">
        <v>5403</v>
      </c>
      <c r="V17" s="376" t="s">
        <v>1568</v>
      </c>
      <c r="W17" s="376" t="s">
        <v>5456</v>
      </c>
      <c r="X17" s="376" t="s">
        <v>1568</v>
      </c>
      <c r="Y17" s="376" t="s">
        <v>5456</v>
      </c>
      <c r="Z17" s="10" t="s">
        <v>1568</v>
      </c>
      <c r="AA17" s="288" t="s">
        <v>5526</v>
      </c>
      <c r="AB17" s="10" t="s">
        <v>1568</v>
      </c>
      <c r="AC17" s="288" t="s">
        <v>5526</v>
      </c>
      <c r="AD17" s="372" t="s">
        <v>1568</v>
      </c>
      <c r="AE17" s="288" t="s">
        <v>5526</v>
      </c>
      <c r="AF17" s="219" t="s">
        <v>1568</v>
      </c>
      <c r="AG17" s="288" t="s">
        <v>5526</v>
      </c>
      <c r="AH17" s="219" t="s">
        <v>1568</v>
      </c>
      <c r="AI17" s="288" t="s">
        <v>5526</v>
      </c>
      <c r="AJ17" s="219" t="s">
        <v>1568</v>
      </c>
      <c r="AK17" s="288" t="s">
        <v>5456</v>
      </c>
      <c r="AL17" s="219" t="s">
        <v>1568</v>
      </c>
      <c r="AM17" s="288" t="s">
        <v>5456</v>
      </c>
      <c r="AN17" s="219" t="s">
        <v>1568</v>
      </c>
      <c r="AO17" s="288" t="s">
        <v>5456</v>
      </c>
      <c r="AP17" s="219" t="s">
        <v>1568</v>
      </c>
      <c r="AQ17" s="288" t="s">
        <v>5456</v>
      </c>
      <c r="AR17" s="219" t="s">
        <v>1568</v>
      </c>
      <c r="AS17" s="288" t="s">
        <v>5456</v>
      </c>
      <c r="AT17" s="219" t="s">
        <v>1568</v>
      </c>
      <c r="AU17" s="288" t="s">
        <v>5456</v>
      </c>
      <c r="AV17" s="219" t="s">
        <v>1568</v>
      </c>
      <c r="AW17" s="288" t="s">
        <v>5456</v>
      </c>
      <c r="AX17" s="219" t="s">
        <v>1568</v>
      </c>
      <c r="AY17" s="288" t="s">
        <v>5456</v>
      </c>
      <c r="AZ17" s="372" t="s">
        <v>882</v>
      </c>
      <c r="BA17" s="377">
        <v>43189</v>
      </c>
      <c r="BB17" s="438" t="s">
        <v>1031</v>
      </c>
      <c r="BC17" s="308"/>
      <c r="BD17" s="372"/>
      <c r="BE17" s="372"/>
      <c r="BF17" s="372"/>
      <c r="BG17" s="372"/>
      <c r="BH17" s="372" t="s">
        <v>1301</v>
      </c>
      <c r="BI17" s="372"/>
      <c r="BJ17" s="372"/>
    </row>
    <row r="18" spans="1:62" s="374" customFormat="1" ht="90" hidden="1" customHeight="1" x14ac:dyDescent="0.25">
      <c r="A18" s="308">
        <v>16</v>
      </c>
      <c r="B18" s="452" t="s">
        <v>5295</v>
      </c>
      <c r="C18" s="435" t="s">
        <v>5946</v>
      </c>
      <c r="D18" s="413" t="s">
        <v>4557</v>
      </c>
      <c r="E18" s="410">
        <v>43091</v>
      </c>
      <c r="F18" s="412" t="s">
        <v>4888</v>
      </c>
      <c r="G18" s="411" t="s">
        <v>5952</v>
      </c>
      <c r="H18" s="412" t="s">
        <v>4900</v>
      </c>
      <c r="I18" s="412" t="s">
        <v>4901</v>
      </c>
      <c r="J18" s="288" t="s">
        <v>4904</v>
      </c>
      <c r="K18" s="288"/>
      <c r="L18" s="439"/>
      <c r="M18" s="288"/>
      <c r="N18" s="416">
        <v>43132</v>
      </c>
      <c r="O18" s="416">
        <v>43140</v>
      </c>
      <c r="P18" s="399">
        <f t="shared" si="0"/>
        <v>2</v>
      </c>
      <c r="Q18" s="505"/>
      <c r="R18" s="415" t="s">
        <v>899</v>
      </c>
      <c r="S18" s="415"/>
      <c r="T18" s="288" t="s">
        <v>4906</v>
      </c>
      <c r="U18" s="414" t="s">
        <v>5404</v>
      </c>
      <c r="V18" s="376" t="s">
        <v>1568</v>
      </c>
      <c r="W18" s="376" t="s">
        <v>5456</v>
      </c>
      <c r="X18" s="376" t="s">
        <v>1568</v>
      </c>
      <c r="Y18" s="376" t="s">
        <v>5456</v>
      </c>
      <c r="Z18" s="10" t="s">
        <v>1568</v>
      </c>
      <c r="AA18" s="288" t="s">
        <v>5526</v>
      </c>
      <c r="AB18" s="10" t="s">
        <v>1568</v>
      </c>
      <c r="AC18" s="288" t="s">
        <v>5526</v>
      </c>
      <c r="AD18" s="372" t="s">
        <v>1568</v>
      </c>
      <c r="AE18" s="288" t="s">
        <v>5526</v>
      </c>
      <c r="AF18" s="372" t="s">
        <v>1568</v>
      </c>
      <c r="AG18" s="288" t="s">
        <v>5526</v>
      </c>
      <c r="AH18" s="219" t="s">
        <v>1568</v>
      </c>
      <c r="AI18" s="288" t="s">
        <v>5526</v>
      </c>
      <c r="AJ18" s="219" t="s">
        <v>1568</v>
      </c>
      <c r="AK18" s="288" t="s">
        <v>5456</v>
      </c>
      <c r="AL18" s="219" t="s">
        <v>1568</v>
      </c>
      <c r="AM18" s="288" t="s">
        <v>5456</v>
      </c>
      <c r="AN18" s="219" t="s">
        <v>1568</v>
      </c>
      <c r="AO18" s="288" t="s">
        <v>5456</v>
      </c>
      <c r="AP18" s="219" t="s">
        <v>1568</v>
      </c>
      <c r="AQ18" s="288" t="s">
        <v>5456</v>
      </c>
      <c r="AR18" s="219" t="s">
        <v>1568</v>
      </c>
      <c r="AS18" s="288" t="s">
        <v>5456</v>
      </c>
      <c r="AT18" s="219" t="s">
        <v>1568</v>
      </c>
      <c r="AU18" s="288" t="s">
        <v>5456</v>
      </c>
      <c r="AV18" s="219" t="s">
        <v>1568</v>
      </c>
      <c r="AW18" s="288" t="s">
        <v>5456</v>
      </c>
      <c r="AX18" s="219" t="s">
        <v>1568</v>
      </c>
      <c r="AY18" s="288" t="s">
        <v>5456</v>
      </c>
      <c r="AZ18" s="372" t="s">
        <v>882</v>
      </c>
      <c r="BA18" s="377">
        <v>43189</v>
      </c>
      <c r="BB18" s="438" t="s">
        <v>1031</v>
      </c>
      <c r="BC18" s="308"/>
      <c r="BD18" s="372"/>
      <c r="BE18" s="372"/>
      <c r="BF18" s="372"/>
      <c r="BG18" s="372"/>
      <c r="BH18" s="372" t="s">
        <v>1301</v>
      </c>
      <c r="BI18" s="372"/>
      <c r="BJ18" s="372"/>
    </row>
    <row r="19" spans="1:62" s="374" customFormat="1" ht="90" hidden="1" customHeight="1" x14ac:dyDescent="0.25">
      <c r="A19" s="308">
        <v>17</v>
      </c>
      <c r="B19" s="452" t="s">
        <v>5296</v>
      </c>
      <c r="C19" s="435" t="s">
        <v>5946</v>
      </c>
      <c r="D19" s="413" t="s">
        <v>4557</v>
      </c>
      <c r="E19" s="382">
        <v>43091</v>
      </c>
      <c r="F19" s="415" t="s">
        <v>4882</v>
      </c>
      <c r="G19" s="310" t="s">
        <v>5953</v>
      </c>
      <c r="H19" s="415" t="s">
        <v>4907</v>
      </c>
      <c r="I19" s="414" t="s">
        <v>4908</v>
      </c>
      <c r="J19" s="412" t="s">
        <v>4909</v>
      </c>
      <c r="K19" s="412"/>
      <c r="L19" s="383"/>
      <c r="M19" s="412"/>
      <c r="N19" s="416">
        <v>43133</v>
      </c>
      <c r="O19" s="416">
        <v>43281</v>
      </c>
      <c r="P19" s="399">
        <f t="shared" si="0"/>
        <v>22</v>
      </c>
      <c r="Q19" s="505"/>
      <c r="R19" s="412" t="s">
        <v>6002</v>
      </c>
      <c r="S19" s="412" t="s">
        <v>234</v>
      </c>
      <c r="T19" s="309" t="s">
        <v>4910</v>
      </c>
      <c r="U19" s="420" t="s">
        <v>5405</v>
      </c>
      <c r="V19" s="309" t="s">
        <v>4911</v>
      </c>
      <c r="W19" s="420" t="s">
        <v>5460</v>
      </c>
      <c r="X19" s="309" t="s">
        <v>1568</v>
      </c>
      <c r="Y19" s="10" t="s">
        <v>5485</v>
      </c>
      <c r="Z19" s="379" t="s">
        <v>1568</v>
      </c>
      <c r="AA19" s="288" t="s">
        <v>5485</v>
      </c>
      <c r="AB19" s="379" t="s">
        <v>1568</v>
      </c>
      <c r="AC19" s="288" t="s">
        <v>5485</v>
      </c>
      <c r="AD19" s="372" t="s">
        <v>1568</v>
      </c>
      <c r="AE19" s="288" t="s">
        <v>5485</v>
      </c>
      <c r="AF19" s="379" t="s">
        <v>1568</v>
      </c>
      <c r="AG19" s="288" t="s">
        <v>5485</v>
      </c>
      <c r="AH19" s="379" t="s">
        <v>1568</v>
      </c>
      <c r="AI19" s="288" t="s">
        <v>5485</v>
      </c>
      <c r="AJ19" s="379" t="s">
        <v>1568</v>
      </c>
      <c r="AK19" s="288" t="s">
        <v>5485</v>
      </c>
      <c r="AL19" s="379" t="s">
        <v>1568</v>
      </c>
      <c r="AM19" s="288" t="s">
        <v>5485</v>
      </c>
      <c r="AN19" s="379" t="s">
        <v>1568</v>
      </c>
      <c r="AO19" s="288" t="s">
        <v>5485</v>
      </c>
      <c r="AP19" s="379" t="s">
        <v>1568</v>
      </c>
      <c r="AQ19" s="288" t="s">
        <v>5485</v>
      </c>
      <c r="AR19" s="379" t="s">
        <v>1568</v>
      </c>
      <c r="AS19" s="288" t="s">
        <v>5485</v>
      </c>
      <c r="AT19" s="379" t="s">
        <v>1568</v>
      </c>
      <c r="AU19" s="288" t="s">
        <v>5485</v>
      </c>
      <c r="AV19" s="379" t="s">
        <v>1568</v>
      </c>
      <c r="AW19" s="288" t="s">
        <v>5485</v>
      </c>
      <c r="AX19" s="379" t="s">
        <v>1568</v>
      </c>
      <c r="AY19" s="288" t="s">
        <v>5485</v>
      </c>
      <c r="AZ19" s="372" t="s">
        <v>882</v>
      </c>
      <c r="BA19" s="377">
        <v>43281</v>
      </c>
      <c r="BB19" s="438" t="s">
        <v>1031</v>
      </c>
      <c r="BC19" s="308"/>
      <c r="BD19" s="372"/>
      <c r="BE19" s="372"/>
      <c r="BF19" s="372"/>
      <c r="BG19" s="372"/>
      <c r="BH19" s="372" t="s">
        <v>1301</v>
      </c>
      <c r="BI19" s="372"/>
      <c r="BJ19" s="372"/>
    </row>
    <row r="20" spans="1:62" s="374" customFormat="1" ht="90" hidden="1" customHeight="1" x14ac:dyDescent="0.25">
      <c r="A20" s="308">
        <v>18</v>
      </c>
      <c r="B20" s="452" t="s">
        <v>5297</v>
      </c>
      <c r="C20" s="435" t="s">
        <v>5946</v>
      </c>
      <c r="D20" s="413" t="s">
        <v>4557</v>
      </c>
      <c r="E20" s="382">
        <v>43091</v>
      </c>
      <c r="F20" s="415" t="s">
        <v>4882</v>
      </c>
      <c r="G20" s="310" t="s">
        <v>5953</v>
      </c>
      <c r="H20" s="414" t="s">
        <v>4907</v>
      </c>
      <c r="I20" s="414" t="s">
        <v>4908</v>
      </c>
      <c r="J20" s="412" t="s">
        <v>4902</v>
      </c>
      <c r="K20" s="412"/>
      <c r="L20" s="439"/>
      <c r="M20" s="412"/>
      <c r="N20" s="416">
        <v>43132</v>
      </c>
      <c r="O20" s="416">
        <v>43140</v>
      </c>
      <c r="P20" s="399">
        <f t="shared" si="0"/>
        <v>2</v>
      </c>
      <c r="Q20" s="505"/>
      <c r="R20" s="412" t="s">
        <v>6003</v>
      </c>
      <c r="S20" s="412" t="s">
        <v>234</v>
      </c>
      <c r="T20" s="288" t="s">
        <v>4903</v>
      </c>
      <c r="U20" s="371" t="s">
        <v>5406</v>
      </c>
      <c r="V20" s="376" t="s">
        <v>1568</v>
      </c>
      <c r="W20" s="376" t="s">
        <v>5456</v>
      </c>
      <c r="X20" s="376" t="s">
        <v>1568</v>
      </c>
      <c r="Y20" s="376" t="s">
        <v>5456</v>
      </c>
      <c r="Z20" s="10" t="s">
        <v>1568</v>
      </c>
      <c r="AA20" s="288" t="s">
        <v>5526</v>
      </c>
      <c r="AB20" s="10" t="s">
        <v>1568</v>
      </c>
      <c r="AC20" s="288" t="s">
        <v>5526</v>
      </c>
      <c r="AD20" s="372" t="s">
        <v>1568</v>
      </c>
      <c r="AE20" s="288" t="s">
        <v>5526</v>
      </c>
      <c r="AF20" s="372" t="s">
        <v>1568</v>
      </c>
      <c r="AG20" s="288" t="s">
        <v>5526</v>
      </c>
      <c r="AH20" s="219" t="s">
        <v>1568</v>
      </c>
      <c r="AI20" s="288" t="s">
        <v>5526</v>
      </c>
      <c r="AJ20" s="219" t="s">
        <v>1568</v>
      </c>
      <c r="AK20" s="288" t="s">
        <v>5456</v>
      </c>
      <c r="AL20" s="219" t="s">
        <v>1568</v>
      </c>
      <c r="AM20" s="288" t="s">
        <v>5456</v>
      </c>
      <c r="AN20" s="219" t="s">
        <v>1568</v>
      </c>
      <c r="AO20" s="288" t="s">
        <v>5456</v>
      </c>
      <c r="AP20" s="219" t="s">
        <v>1568</v>
      </c>
      <c r="AQ20" s="288" t="s">
        <v>5456</v>
      </c>
      <c r="AR20" s="219" t="s">
        <v>1568</v>
      </c>
      <c r="AS20" s="288" t="s">
        <v>5456</v>
      </c>
      <c r="AT20" s="219" t="s">
        <v>1568</v>
      </c>
      <c r="AU20" s="288" t="s">
        <v>5456</v>
      </c>
      <c r="AV20" s="219" t="s">
        <v>1568</v>
      </c>
      <c r="AW20" s="288" t="s">
        <v>5456</v>
      </c>
      <c r="AX20" s="219" t="s">
        <v>1568</v>
      </c>
      <c r="AY20" s="288" t="s">
        <v>5456</v>
      </c>
      <c r="AZ20" s="372" t="s">
        <v>882</v>
      </c>
      <c r="BA20" s="377">
        <v>43189</v>
      </c>
      <c r="BB20" s="438" t="s">
        <v>1031</v>
      </c>
      <c r="BC20" s="308"/>
      <c r="BD20" s="372"/>
      <c r="BE20" s="372"/>
      <c r="BF20" s="372"/>
      <c r="BG20" s="372"/>
      <c r="BH20" s="372" t="s">
        <v>1301</v>
      </c>
      <c r="BI20" s="372"/>
      <c r="BJ20" s="372"/>
    </row>
    <row r="21" spans="1:62" s="374" customFormat="1" ht="90" hidden="1" customHeight="1" x14ac:dyDescent="0.25">
      <c r="A21" s="308">
        <v>19</v>
      </c>
      <c r="B21" s="452" t="s">
        <v>5298</v>
      </c>
      <c r="C21" s="435" t="s">
        <v>5946</v>
      </c>
      <c r="D21" s="413" t="s">
        <v>4557</v>
      </c>
      <c r="E21" s="382">
        <v>43091</v>
      </c>
      <c r="F21" s="415" t="s">
        <v>4882</v>
      </c>
      <c r="G21" s="310" t="s">
        <v>5953</v>
      </c>
      <c r="H21" s="414" t="s">
        <v>4907</v>
      </c>
      <c r="I21" s="414" t="s">
        <v>4908</v>
      </c>
      <c r="J21" s="415" t="s">
        <v>4912</v>
      </c>
      <c r="K21" s="415"/>
      <c r="L21" s="383"/>
      <c r="M21" s="415"/>
      <c r="N21" s="416">
        <v>43133</v>
      </c>
      <c r="O21" s="416">
        <v>43160</v>
      </c>
      <c r="P21" s="399">
        <f t="shared" si="0"/>
        <v>4</v>
      </c>
      <c r="Q21" s="505"/>
      <c r="R21" s="415" t="s">
        <v>70</v>
      </c>
      <c r="S21" s="415"/>
      <c r="T21" s="309" t="s">
        <v>4913</v>
      </c>
      <c r="U21" s="420" t="s">
        <v>5407</v>
      </c>
      <c r="V21" s="309" t="s">
        <v>4914</v>
      </c>
      <c r="W21" s="309" t="s">
        <v>5461</v>
      </c>
      <c r="X21" s="309" t="s">
        <v>4915</v>
      </c>
      <c r="Y21" s="10" t="s">
        <v>5488</v>
      </c>
      <c r="Z21" s="288" t="s">
        <v>4916</v>
      </c>
      <c r="AA21" s="288" t="s">
        <v>5514</v>
      </c>
      <c r="AB21" s="404" t="s">
        <v>1568</v>
      </c>
      <c r="AC21" s="420" t="s">
        <v>5554</v>
      </c>
      <c r="AD21" s="372" t="s">
        <v>1568</v>
      </c>
      <c r="AE21" s="420" t="s">
        <v>5554</v>
      </c>
      <c r="AF21" s="379" t="s">
        <v>1568</v>
      </c>
      <c r="AG21" s="420" t="s">
        <v>5554</v>
      </c>
      <c r="AH21" s="219" t="s">
        <v>1568</v>
      </c>
      <c r="AI21" s="420" t="s">
        <v>5554</v>
      </c>
      <c r="AJ21" s="219" t="s">
        <v>1568</v>
      </c>
      <c r="AK21" s="420" t="s">
        <v>5554</v>
      </c>
      <c r="AL21" s="219" t="s">
        <v>1568</v>
      </c>
      <c r="AM21" s="420" t="s">
        <v>5554</v>
      </c>
      <c r="AN21" s="219" t="s">
        <v>1568</v>
      </c>
      <c r="AO21" s="420" t="s">
        <v>5554</v>
      </c>
      <c r="AP21" s="219" t="s">
        <v>1568</v>
      </c>
      <c r="AQ21" s="420" t="s">
        <v>5554</v>
      </c>
      <c r="AR21" s="219" t="s">
        <v>1568</v>
      </c>
      <c r="AS21" s="420" t="s">
        <v>5554</v>
      </c>
      <c r="AT21" s="219" t="s">
        <v>1568</v>
      </c>
      <c r="AU21" s="438" t="s">
        <v>5554</v>
      </c>
      <c r="AV21" s="219" t="s">
        <v>1568</v>
      </c>
      <c r="AW21" s="438" t="s">
        <v>5554</v>
      </c>
      <c r="AX21" s="219" t="s">
        <v>1568</v>
      </c>
      <c r="AY21" s="438" t="s">
        <v>5554</v>
      </c>
      <c r="AZ21" s="372" t="s">
        <v>882</v>
      </c>
      <c r="BA21" s="377">
        <v>43522</v>
      </c>
      <c r="BB21" s="438" t="s">
        <v>1031</v>
      </c>
      <c r="BC21" s="308"/>
      <c r="BD21" s="372"/>
      <c r="BE21" s="372"/>
      <c r="BF21" s="372"/>
      <c r="BG21" s="372"/>
      <c r="BH21" s="372" t="s">
        <v>1301</v>
      </c>
      <c r="BI21" s="372"/>
      <c r="BJ21" s="372"/>
    </row>
    <row r="22" spans="1:62" s="14" customFormat="1" ht="90" hidden="1" customHeight="1" x14ac:dyDescent="0.25">
      <c r="A22" s="308">
        <v>20</v>
      </c>
      <c r="B22" s="452" t="s">
        <v>5299</v>
      </c>
      <c r="C22" s="435" t="s">
        <v>5946</v>
      </c>
      <c r="D22" s="415" t="s">
        <v>4557</v>
      </c>
      <c r="E22" s="410">
        <v>43091</v>
      </c>
      <c r="F22" s="415" t="s">
        <v>3074</v>
      </c>
      <c r="G22" s="310" t="s">
        <v>5954</v>
      </c>
      <c r="H22" s="309" t="s">
        <v>4917</v>
      </c>
      <c r="I22" s="415" t="s">
        <v>4918</v>
      </c>
      <c r="J22" s="415" t="s">
        <v>4919</v>
      </c>
      <c r="K22" s="415"/>
      <c r="L22" s="440"/>
      <c r="M22" s="415"/>
      <c r="N22" s="380">
        <v>43115</v>
      </c>
      <c r="O22" s="377">
        <v>43220</v>
      </c>
      <c r="P22" s="399">
        <f t="shared" si="0"/>
        <v>15</v>
      </c>
      <c r="Q22" s="505"/>
      <c r="R22" s="415" t="s">
        <v>16</v>
      </c>
      <c r="S22" s="415"/>
      <c r="T22" s="415" t="s">
        <v>4920</v>
      </c>
      <c r="U22" s="292" t="s">
        <v>5408</v>
      </c>
      <c r="V22" s="415" t="s">
        <v>4921</v>
      </c>
      <c r="W22" s="292" t="s">
        <v>5447</v>
      </c>
      <c r="X22" s="10" t="s">
        <v>1568</v>
      </c>
      <c r="Y22" s="10" t="s">
        <v>5485</v>
      </c>
      <c r="Z22" s="379" t="s">
        <v>1568</v>
      </c>
      <c r="AA22" s="288" t="s">
        <v>5485</v>
      </c>
      <c r="AB22" s="379" t="s">
        <v>1568</v>
      </c>
      <c r="AC22" s="288" t="s">
        <v>5485</v>
      </c>
      <c r="AD22" s="372" t="s">
        <v>1568</v>
      </c>
      <c r="AE22" s="288" t="s">
        <v>5485</v>
      </c>
      <c r="AF22" s="379" t="s">
        <v>1568</v>
      </c>
      <c r="AG22" s="288" t="s">
        <v>5485</v>
      </c>
      <c r="AH22" s="379" t="s">
        <v>1568</v>
      </c>
      <c r="AI22" s="288" t="s">
        <v>5485</v>
      </c>
      <c r="AJ22" s="379" t="s">
        <v>1568</v>
      </c>
      <c r="AK22" s="288" t="s">
        <v>5485</v>
      </c>
      <c r="AL22" s="379" t="s">
        <v>1568</v>
      </c>
      <c r="AM22" s="288" t="s">
        <v>5485</v>
      </c>
      <c r="AN22" s="379" t="s">
        <v>1568</v>
      </c>
      <c r="AO22" s="288" t="s">
        <v>5485</v>
      </c>
      <c r="AP22" s="379" t="s">
        <v>1568</v>
      </c>
      <c r="AQ22" s="288" t="s">
        <v>5485</v>
      </c>
      <c r="AR22" s="379" t="s">
        <v>1568</v>
      </c>
      <c r="AS22" s="288" t="s">
        <v>5485</v>
      </c>
      <c r="AT22" s="379" t="s">
        <v>1568</v>
      </c>
      <c r="AU22" s="288" t="s">
        <v>5485</v>
      </c>
      <c r="AV22" s="379" t="s">
        <v>1568</v>
      </c>
      <c r="AW22" s="288" t="s">
        <v>5485</v>
      </c>
      <c r="AX22" s="379" t="s">
        <v>1568</v>
      </c>
      <c r="AY22" s="288" t="s">
        <v>5485</v>
      </c>
      <c r="AZ22" s="372" t="s">
        <v>882</v>
      </c>
      <c r="BA22" s="410">
        <v>43281</v>
      </c>
      <c r="BB22" s="438" t="s">
        <v>1031</v>
      </c>
      <c r="BC22" s="308"/>
      <c r="BD22" s="372"/>
      <c r="BE22" s="372"/>
      <c r="BF22" s="372"/>
      <c r="BG22" s="372"/>
      <c r="BH22" s="372" t="s">
        <v>1301</v>
      </c>
      <c r="BI22" s="372"/>
      <c r="BJ22" s="30"/>
    </row>
    <row r="23" spans="1:62" s="14" customFormat="1" ht="90" hidden="1" customHeight="1" x14ac:dyDescent="0.25">
      <c r="A23" s="308">
        <v>21</v>
      </c>
      <c r="B23" s="452" t="s">
        <v>5300</v>
      </c>
      <c r="C23" s="435" t="s">
        <v>5946</v>
      </c>
      <c r="D23" s="415" t="s">
        <v>4557</v>
      </c>
      <c r="E23" s="751">
        <v>43091</v>
      </c>
      <c r="F23" s="415" t="s">
        <v>4923</v>
      </c>
      <c r="G23" s="310" t="s">
        <v>5955</v>
      </c>
      <c r="H23" s="414" t="s">
        <v>4924</v>
      </c>
      <c r="I23" s="414" t="s">
        <v>4925</v>
      </c>
      <c r="J23" s="412" t="s">
        <v>4926</v>
      </c>
      <c r="K23" s="412"/>
      <c r="L23" s="439"/>
      <c r="M23" s="412"/>
      <c r="N23" s="410" t="s">
        <v>4927</v>
      </c>
      <c r="O23" s="416" t="s">
        <v>4928</v>
      </c>
      <c r="P23" s="399" t="e">
        <f t="shared" si="0"/>
        <v>#VALUE!</v>
      </c>
      <c r="Q23" s="505"/>
      <c r="R23" s="412" t="s">
        <v>234</v>
      </c>
      <c r="S23" s="412"/>
      <c r="T23" s="309" t="s">
        <v>4929</v>
      </c>
      <c r="U23" s="376" t="s">
        <v>5409</v>
      </c>
      <c r="V23" s="376" t="s">
        <v>1568</v>
      </c>
      <c r="W23" s="376" t="s">
        <v>5456</v>
      </c>
      <c r="X23" s="376" t="s">
        <v>1568</v>
      </c>
      <c r="Y23" s="376" t="s">
        <v>5456</v>
      </c>
      <c r="Z23" s="10" t="s">
        <v>1568</v>
      </c>
      <c r="AA23" s="288" t="s">
        <v>5526</v>
      </c>
      <c r="AB23" s="10" t="s">
        <v>1568</v>
      </c>
      <c r="AC23" s="288" t="s">
        <v>5526</v>
      </c>
      <c r="AD23" s="372" t="s">
        <v>1568</v>
      </c>
      <c r="AE23" s="288" t="s">
        <v>5526</v>
      </c>
      <c r="AF23" s="372" t="s">
        <v>1568</v>
      </c>
      <c r="AG23" s="288" t="s">
        <v>5526</v>
      </c>
      <c r="AH23" s="219" t="s">
        <v>1568</v>
      </c>
      <c r="AI23" s="288" t="s">
        <v>5526</v>
      </c>
      <c r="AJ23" s="219" t="s">
        <v>1568</v>
      </c>
      <c r="AK23" s="288" t="s">
        <v>5456</v>
      </c>
      <c r="AL23" s="219" t="s">
        <v>1568</v>
      </c>
      <c r="AM23" s="288" t="s">
        <v>5456</v>
      </c>
      <c r="AN23" s="219" t="s">
        <v>1568</v>
      </c>
      <c r="AO23" s="288" t="s">
        <v>5456</v>
      </c>
      <c r="AP23" s="219" t="s">
        <v>1568</v>
      </c>
      <c r="AQ23" s="288" t="s">
        <v>5456</v>
      </c>
      <c r="AR23" s="219" t="s">
        <v>1568</v>
      </c>
      <c r="AS23" s="288" t="s">
        <v>5456</v>
      </c>
      <c r="AT23" s="219" t="s">
        <v>1568</v>
      </c>
      <c r="AU23" s="288" t="s">
        <v>5456</v>
      </c>
      <c r="AV23" s="219" t="s">
        <v>1568</v>
      </c>
      <c r="AW23" s="288" t="s">
        <v>5456</v>
      </c>
      <c r="AX23" s="219" t="s">
        <v>1568</v>
      </c>
      <c r="AY23" s="288" t="s">
        <v>5456</v>
      </c>
      <c r="AZ23" s="372" t="s">
        <v>882</v>
      </c>
      <c r="BA23" s="377">
        <v>43189</v>
      </c>
      <c r="BB23" s="438" t="s">
        <v>1031</v>
      </c>
      <c r="BC23" s="308"/>
      <c r="BD23" s="372"/>
      <c r="BE23" s="372"/>
      <c r="BF23" s="372"/>
      <c r="BG23" s="372"/>
      <c r="BH23" s="372" t="s">
        <v>1301</v>
      </c>
      <c r="BI23" s="372"/>
      <c r="BJ23" s="30"/>
    </row>
    <row r="24" spans="1:62" s="14" customFormat="1" ht="90" hidden="1" customHeight="1" x14ac:dyDescent="0.25">
      <c r="A24" s="308">
        <v>22</v>
      </c>
      <c r="B24" s="452" t="s">
        <v>5301</v>
      </c>
      <c r="C24" s="435" t="s">
        <v>5946</v>
      </c>
      <c r="D24" s="415" t="s">
        <v>4557</v>
      </c>
      <c r="E24" s="751"/>
      <c r="F24" s="415" t="s">
        <v>4923</v>
      </c>
      <c r="G24" s="310" t="s">
        <v>5955</v>
      </c>
      <c r="H24" s="414" t="s">
        <v>4924</v>
      </c>
      <c r="I24" s="414" t="s">
        <v>4925</v>
      </c>
      <c r="J24" s="412" t="s">
        <v>4930</v>
      </c>
      <c r="K24" s="412"/>
      <c r="L24" s="383"/>
      <c r="M24" s="412"/>
      <c r="N24" s="416">
        <v>43115</v>
      </c>
      <c r="O24" s="416">
        <v>43159</v>
      </c>
      <c r="P24" s="399">
        <f t="shared" si="0"/>
        <v>7</v>
      </c>
      <c r="Q24" s="505"/>
      <c r="R24" s="412" t="s">
        <v>70</v>
      </c>
      <c r="S24" s="412"/>
      <c r="T24" s="309" t="s">
        <v>4931</v>
      </c>
      <c r="U24" s="32" t="s">
        <v>5410</v>
      </c>
      <c r="V24" s="376" t="s">
        <v>1568</v>
      </c>
      <c r="W24" s="376" t="s">
        <v>5456</v>
      </c>
      <c r="X24" s="376" t="s">
        <v>1568</v>
      </c>
      <c r="Y24" s="376" t="s">
        <v>5456</v>
      </c>
      <c r="Z24" s="376" t="s">
        <v>1568</v>
      </c>
      <c r="AA24" s="376" t="s">
        <v>5456</v>
      </c>
      <c r="AB24" s="376" t="s">
        <v>1568</v>
      </c>
      <c r="AC24" s="376" t="s">
        <v>5456</v>
      </c>
      <c r="AD24" s="376" t="s">
        <v>1568</v>
      </c>
      <c r="AE24" s="376" t="s">
        <v>5456</v>
      </c>
      <c r="AF24" s="376" t="s">
        <v>1568</v>
      </c>
      <c r="AG24" s="376" t="s">
        <v>5456</v>
      </c>
      <c r="AH24" s="376" t="s">
        <v>1568</v>
      </c>
      <c r="AI24" s="376" t="s">
        <v>5456</v>
      </c>
      <c r="AJ24" s="376" t="s">
        <v>1568</v>
      </c>
      <c r="AK24" s="376" t="s">
        <v>5456</v>
      </c>
      <c r="AL24" s="376" t="s">
        <v>1568</v>
      </c>
      <c r="AM24" s="376" t="s">
        <v>5456</v>
      </c>
      <c r="AN24" s="376" t="s">
        <v>1568</v>
      </c>
      <c r="AO24" s="376" t="s">
        <v>5456</v>
      </c>
      <c r="AP24" s="376" t="s">
        <v>1568</v>
      </c>
      <c r="AQ24" s="376" t="s">
        <v>5456</v>
      </c>
      <c r="AR24" s="376" t="s">
        <v>1568</v>
      </c>
      <c r="AS24" s="376" t="s">
        <v>5456</v>
      </c>
      <c r="AT24" s="376" t="s">
        <v>1568</v>
      </c>
      <c r="AU24" s="376" t="s">
        <v>5456</v>
      </c>
      <c r="AV24" s="219" t="s">
        <v>1568</v>
      </c>
      <c r="AW24" s="288" t="s">
        <v>5456</v>
      </c>
      <c r="AX24" s="219" t="s">
        <v>1568</v>
      </c>
      <c r="AY24" s="288" t="s">
        <v>5456</v>
      </c>
      <c r="AZ24" s="372" t="s">
        <v>882</v>
      </c>
      <c r="BA24" s="377">
        <v>43189</v>
      </c>
      <c r="BB24" s="438" t="s">
        <v>1031</v>
      </c>
      <c r="BC24" s="308"/>
      <c r="BD24" s="372"/>
      <c r="BE24" s="372"/>
      <c r="BF24" s="372"/>
      <c r="BG24" s="372"/>
      <c r="BH24" s="372" t="s">
        <v>1301</v>
      </c>
      <c r="BI24" s="372"/>
      <c r="BJ24" s="30"/>
    </row>
    <row r="25" spans="1:62" s="14" customFormat="1" ht="90" hidden="1" customHeight="1" x14ac:dyDescent="0.25">
      <c r="A25" s="308">
        <v>23</v>
      </c>
      <c r="B25" s="452" t="s">
        <v>5302</v>
      </c>
      <c r="C25" s="435" t="s">
        <v>5946</v>
      </c>
      <c r="D25" s="415" t="s">
        <v>4557</v>
      </c>
      <c r="E25" s="751"/>
      <c r="F25" s="415" t="s">
        <v>4923</v>
      </c>
      <c r="G25" s="310" t="s">
        <v>5955</v>
      </c>
      <c r="H25" s="414" t="s">
        <v>4924</v>
      </c>
      <c r="I25" s="414" t="s">
        <v>4925</v>
      </c>
      <c r="J25" s="412" t="s">
        <v>4932</v>
      </c>
      <c r="K25" s="412"/>
      <c r="L25" s="439"/>
      <c r="M25" s="412"/>
      <c r="N25" s="416">
        <v>43160</v>
      </c>
      <c r="O25" s="416">
        <v>43251</v>
      </c>
      <c r="P25" s="399">
        <f t="shared" si="0"/>
        <v>13</v>
      </c>
      <c r="Q25" s="505"/>
      <c r="R25" s="412" t="s">
        <v>234</v>
      </c>
      <c r="S25" s="412"/>
      <c r="T25" s="381" t="s">
        <v>4933</v>
      </c>
      <c r="U25" s="32" t="s">
        <v>5391</v>
      </c>
      <c r="V25" s="381" t="s">
        <v>4934</v>
      </c>
      <c r="W25" s="292" t="s">
        <v>5448</v>
      </c>
      <c r="X25" s="376" t="s">
        <v>1568</v>
      </c>
      <c r="Y25" s="376" t="s">
        <v>5485</v>
      </c>
      <c r="Z25" s="376" t="s">
        <v>1568</v>
      </c>
      <c r="AA25" s="376" t="s">
        <v>5485</v>
      </c>
      <c r="AB25" s="376" t="s">
        <v>1568</v>
      </c>
      <c r="AC25" s="376" t="s">
        <v>5485</v>
      </c>
      <c r="AD25" s="376" t="s">
        <v>1568</v>
      </c>
      <c r="AE25" s="376" t="s">
        <v>5485</v>
      </c>
      <c r="AF25" s="376" t="s">
        <v>1568</v>
      </c>
      <c r="AG25" s="376" t="s">
        <v>5485</v>
      </c>
      <c r="AH25" s="376" t="s">
        <v>1568</v>
      </c>
      <c r="AI25" s="376" t="s">
        <v>5485</v>
      </c>
      <c r="AJ25" s="376" t="s">
        <v>1568</v>
      </c>
      <c r="AK25" s="376" t="s">
        <v>5485</v>
      </c>
      <c r="AL25" s="376" t="s">
        <v>1568</v>
      </c>
      <c r="AM25" s="376" t="s">
        <v>5485</v>
      </c>
      <c r="AN25" s="376" t="s">
        <v>1568</v>
      </c>
      <c r="AO25" s="376" t="s">
        <v>5485</v>
      </c>
      <c r="AP25" s="376" t="s">
        <v>1568</v>
      </c>
      <c r="AQ25" s="376" t="s">
        <v>5485</v>
      </c>
      <c r="AR25" s="376" t="s">
        <v>1568</v>
      </c>
      <c r="AS25" s="376" t="s">
        <v>5485</v>
      </c>
      <c r="AT25" s="376" t="s">
        <v>1568</v>
      </c>
      <c r="AU25" s="376" t="s">
        <v>5485</v>
      </c>
      <c r="AV25" s="379" t="s">
        <v>1568</v>
      </c>
      <c r="AW25" s="288" t="s">
        <v>5485</v>
      </c>
      <c r="AX25" s="379" t="s">
        <v>1568</v>
      </c>
      <c r="AY25" s="288" t="s">
        <v>5485</v>
      </c>
      <c r="AZ25" s="372" t="s">
        <v>882</v>
      </c>
      <c r="BA25" s="410">
        <v>43281</v>
      </c>
      <c r="BB25" s="438" t="s">
        <v>1031</v>
      </c>
      <c r="BC25" s="308"/>
      <c r="BD25" s="372"/>
      <c r="BE25" s="372"/>
      <c r="BF25" s="372"/>
      <c r="BG25" s="372"/>
      <c r="BH25" s="372" t="s">
        <v>1301</v>
      </c>
      <c r="BI25" s="372"/>
      <c r="BJ25" s="30"/>
    </row>
    <row r="26" spans="1:62" s="14" customFormat="1" ht="90" hidden="1" customHeight="1" x14ac:dyDescent="0.25">
      <c r="A26" s="308">
        <v>24</v>
      </c>
      <c r="B26" s="452" t="s">
        <v>5303</v>
      </c>
      <c r="C26" s="435" t="s">
        <v>5946</v>
      </c>
      <c r="D26" s="415" t="s">
        <v>4557</v>
      </c>
      <c r="E26" s="751"/>
      <c r="F26" s="415" t="s">
        <v>4923</v>
      </c>
      <c r="G26" s="310" t="s">
        <v>5955</v>
      </c>
      <c r="H26" s="414" t="s">
        <v>4924</v>
      </c>
      <c r="I26" s="414" t="s">
        <v>4925</v>
      </c>
      <c r="J26" s="412" t="s">
        <v>4935</v>
      </c>
      <c r="K26" s="412"/>
      <c r="L26" s="439"/>
      <c r="M26" s="412"/>
      <c r="N26" s="416">
        <v>43076</v>
      </c>
      <c r="O26" s="416">
        <v>43098</v>
      </c>
      <c r="P26" s="399">
        <f t="shared" si="0"/>
        <v>4</v>
      </c>
      <c r="Q26" s="505"/>
      <c r="R26" s="412" t="s">
        <v>234</v>
      </c>
      <c r="S26" s="412"/>
      <c r="T26" s="309" t="s">
        <v>4936</v>
      </c>
      <c r="U26" s="414" t="s">
        <v>5411</v>
      </c>
      <c r="V26" s="376" t="s">
        <v>1568</v>
      </c>
      <c r="W26" s="376" t="s">
        <v>5456</v>
      </c>
      <c r="X26" s="376" t="s">
        <v>1568</v>
      </c>
      <c r="Y26" s="376" t="s">
        <v>5456</v>
      </c>
      <c r="Z26" s="376" t="s">
        <v>1568</v>
      </c>
      <c r="AA26" s="376" t="s">
        <v>5456</v>
      </c>
      <c r="AB26" s="376" t="s">
        <v>1568</v>
      </c>
      <c r="AC26" s="376" t="s">
        <v>5456</v>
      </c>
      <c r="AD26" s="376" t="s">
        <v>1568</v>
      </c>
      <c r="AE26" s="376" t="s">
        <v>5456</v>
      </c>
      <c r="AF26" s="376" t="s">
        <v>1568</v>
      </c>
      <c r="AG26" s="376" t="s">
        <v>5456</v>
      </c>
      <c r="AH26" s="376" t="s">
        <v>1568</v>
      </c>
      <c r="AI26" s="376" t="s">
        <v>5456</v>
      </c>
      <c r="AJ26" s="376" t="s">
        <v>1568</v>
      </c>
      <c r="AK26" s="376" t="s">
        <v>5456</v>
      </c>
      <c r="AL26" s="376" t="s">
        <v>1568</v>
      </c>
      <c r="AM26" s="376" t="s">
        <v>5456</v>
      </c>
      <c r="AN26" s="376" t="s">
        <v>1568</v>
      </c>
      <c r="AO26" s="376" t="s">
        <v>5456</v>
      </c>
      <c r="AP26" s="376" t="s">
        <v>1568</v>
      </c>
      <c r="AQ26" s="376" t="s">
        <v>5456</v>
      </c>
      <c r="AR26" s="376" t="s">
        <v>1568</v>
      </c>
      <c r="AS26" s="376" t="s">
        <v>5456</v>
      </c>
      <c r="AT26" s="376" t="s">
        <v>1568</v>
      </c>
      <c r="AU26" s="376" t="s">
        <v>5456</v>
      </c>
      <c r="AV26" s="219" t="s">
        <v>1568</v>
      </c>
      <c r="AW26" s="288" t="s">
        <v>5456</v>
      </c>
      <c r="AX26" s="219" t="s">
        <v>1568</v>
      </c>
      <c r="AY26" s="288" t="s">
        <v>5456</v>
      </c>
      <c r="AZ26" s="372" t="s">
        <v>882</v>
      </c>
      <c r="BA26" s="377">
        <v>43189</v>
      </c>
      <c r="BB26" s="438" t="s">
        <v>1031</v>
      </c>
      <c r="BC26" s="308"/>
      <c r="BD26" s="372"/>
      <c r="BE26" s="372"/>
      <c r="BF26" s="372"/>
      <c r="BG26" s="372"/>
      <c r="BH26" s="372" t="s">
        <v>1301</v>
      </c>
      <c r="BI26" s="372"/>
      <c r="BJ26" s="30"/>
    </row>
    <row r="27" spans="1:62" s="14" customFormat="1" ht="90" hidden="1" customHeight="1" x14ac:dyDescent="0.25">
      <c r="A27" s="308">
        <v>25</v>
      </c>
      <c r="B27" s="452" t="s">
        <v>5304</v>
      </c>
      <c r="C27" s="435" t="s">
        <v>5946</v>
      </c>
      <c r="D27" s="415" t="s">
        <v>4557</v>
      </c>
      <c r="E27" s="751"/>
      <c r="F27" s="415" t="s">
        <v>4923</v>
      </c>
      <c r="G27" s="310" t="s">
        <v>5955</v>
      </c>
      <c r="H27" s="414" t="s">
        <v>4924</v>
      </c>
      <c r="I27" s="414" t="s">
        <v>4925</v>
      </c>
      <c r="J27" s="412" t="s">
        <v>4937</v>
      </c>
      <c r="K27" s="412"/>
      <c r="L27" s="439"/>
      <c r="M27" s="412"/>
      <c r="N27" s="423">
        <v>43076</v>
      </c>
      <c r="O27" s="416">
        <v>43098</v>
      </c>
      <c r="P27" s="399">
        <f t="shared" si="0"/>
        <v>4</v>
      </c>
      <c r="Q27" s="505"/>
      <c r="R27" s="412" t="s">
        <v>234</v>
      </c>
      <c r="S27" s="412"/>
      <c r="T27" s="309" t="s">
        <v>4938</v>
      </c>
      <c r="U27" s="414" t="s">
        <v>5412</v>
      </c>
      <c r="V27" s="376" t="s">
        <v>1568</v>
      </c>
      <c r="W27" s="376" t="s">
        <v>5456</v>
      </c>
      <c r="X27" s="376" t="s">
        <v>1568</v>
      </c>
      <c r="Y27" s="376" t="s">
        <v>5456</v>
      </c>
      <c r="Z27" s="376" t="s">
        <v>1568</v>
      </c>
      <c r="AA27" s="376" t="s">
        <v>5456</v>
      </c>
      <c r="AB27" s="376" t="s">
        <v>1568</v>
      </c>
      <c r="AC27" s="376" t="s">
        <v>5456</v>
      </c>
      <c r="AD27" s="376" t="s">
        <v>1568</v>
      </c>
      <c r="AE27" s="376" t="s">
        <v>5456</v>
      </c>
      <c r="AF27" s="376" t="s">
        <v>1568</v>
      </c>
      <c r="AG27" s="376" t="s">
        <v>5456</v>
      </c>
      <c r="AH27" s="376" t="s">
        <v>1568</v>
      </c>
      <c r="AI27" s="376" t="s">
        <v>5456</v>
      </c>
      <c r="AJ27" s="376" t="s">
        <v>1568</v>
      </c>
      <c r="AK27" s="376" t="s">
        <v>5456</v>
      </c>
      <c r="AL27" s="376" t="s">
        <v>1568</v>
      </c>
      <c r="AM27" s="376" t="s">
        <v>5456</v>
      </c>
      <c r="AN27" s="376" t="s">
        <v>1568</v>
      </c>
      <c r="AO27" s="376" t="s">
        <v>5456</v>
      </c>
      <c r="AP27" s="376" t="s">
        <v>1568</v>
      </c>
      <c r="AQ27" s="376" t="s">
        <v>5456</v>
      </c>
      <c r="AR27" s="376" t="s">
        <v>1568</v>
      </c>
      <c r="AS27" s="376" t="s">
        <v>5456</v>
      </c>
      <c r="AT27" s="376" t="s">
        <v>1568</v>
      </c>
      <c r="AU27" s="376" t="s">
        <v>5456</v>
      </c>
      <c r="AV27" s="219" t="s">
        <v>1568</v>
      </c>
      <c r="AW27" s="288" t="s">
        <v>5456</v>
      </c>
      <c r="AX27" s="219" t="s">
        <v>1568</v>
      </c>
      <c r="AY27" s="288" t="s">
        <v>5456</v>
      </c>
      <c r="AZ27" s="372" t="s">
        <v>882</v>
      </c>
      <c r="BA27" s="377">
        <v>43189</v>
      </c>
      <c r="BB27" s="438" t="s">
        <v>1031</v>
      </c>
      <c r="BC27" s="308"/>
      <c r="BD27" s="372"/>
      <c r="BE27" s="372"/>
      <c r="BF27" s="372"/>
      <c r="BG27" s="372"/>
      <c r="BH27" s="372" t="s">
        <v>1301</v>
      </c>
      <c r="BI27" s="372"/>
      <c r="BJ27" s="30"/>
    </row>
    <row r="28" spans="1:62" s="14" customFormat="1" ht="90" hidden="1" customHeight="1" x14ac:dyDescent="0.25">
      <c r="A28" s="308">
        <v>26</v>
      </c>
      <c r="B28" s="452" t="s">
        <v>5305</v>
      </c>
      <c r="C28" s="435" t="s">
        <v>5946</v>
      </c>
      <c r="D28" s="415" t="s">
        <v>4557</v>
      </c>
      <c r="E28" s="751"/>
      <c r="F28" s="415" t="s">
        <v>4923</v>
      </c>
      <c r="G28" s="310" t="s">
        <v>5955</v>
      </c>
      <c r="H28" s="414" t="s">
        <v>4924</v>
      </c>
      <c r="I28" s="414" t="s">
        <v>4925</v>
      </c>
      <c r="J28" s="412" t="s">
        <v>4939</v>
      </c>
      <c r="K28" s="412"/>
      <c r="L28" s="439"/>
      <c r="M28" s="412"/>
      <c r="N28" s="423">
        <v>43115</v>
      </c>
      <c r="O28" s="416">
        <v>46783</v>
      </c>
      <c r="P28" s="399">
        <f t="shared" si="0"/>
        <v>3</v>
      </c>
      <c r="Q28" s="505"/>
      <c r="R28" s="412" t="s">
        <v>234</v>
      </c>
      <c r="S28" s="412"/>
      <c r="T28" s="381" t="s">
        <v>4940</v>
      </c>
      <c r="U28" s="420" t="s">
        <v>5413</v>
      </c>
      <c r="V28" s="376" t="s">
        <v>1568</v>
      </c>
      <c r="W28" s="376" t="s">
        <v>5456</v>
      </c>
      <c r="X28" s="376" t="s">
        <v>1568</v>
      </c>
      <c r="Y28" s="376" t="s">
        <v>5456</v>
      </c>
      <c r="Z28" s="376" t="s">
        <v>1568</v>
      </c>
      <c r="AA28" s="376" t="s">
        <v>5456</v>
      </c>
      <c r="AB28" s="376" t="s">
        <v>1568</v>
      </c>
      <c r="AC28" s="376" t="s">
        <v>5456</v>
      </c>
      <c r="AD28" s="376" t="s">
        <v>1568</v>
      </c>
      <c r="AE28" s="376" t="s">
        <v>5456</v>
      </c>
      <c r="AF28" s="376" t="s">
        <v>1568</v>
      </c>
      <c r="AG28" s="376" t="s">
        <v>5456</v>
      </c>
      <c r="AH28" s="376" t="s">
        <v>1568</v>
      </c>
      <c r="AI28" s="376" t="s">
        <v>5456</v>
      </c>
      <c r="AJ28" s="376" t="s">
        <v>1568</v>
      </c>
      <c r="AK28" s="376" t="s">
        <v>5456</v>
      </c>
      <c r="AL28" s="376" t="s">
        <v>1568</v>
      </c>
      <c r="AM28" s="376" t="s">
        <v>5456</v>
      </c>
      <c r="AN28" s="376" t="s">
        <v>1568</v>
      </c>
      <c r="AO28" s="376" t="s">
        <v>5456</v>
      </c>
      <c r="AP28" s="376" t="s">
        <v>1568</v>
      </c>
      <c r="AQ28" s="376" t="s">
        <v>5456</v>
      </c>
      <c r="AR28" s="376" t="s">
        <v>1568</v>
      </c>
      <c r="AS28" s="376" t="s">
        <v>5456</v>
      </c>
      <c r="AT28" s="376" t="s">
        <v>1568</v>
      </c>
      <c r="AU28" s="376" t="s">
        <v>5456</v>
      </c>
      <c r="AV28" s="219" t="s">
        <v>1568</v>
      </c>
      <c r="AW28" s="288" t="s">
        <v>5456</v>
      </c>
      <c r="AX28" s="219" t="s">
        <v>1568</v>
      </c>
      <c r="AY28" s="288" t="s">
        <v>5456</v>
      </c>
      <c r="AZ28" s="372" t="s">
        <v>882</v>
      </c>
      <c r="BA28" s="377">
        <v>43189</v>
      </c>
      <c r="BB28" s="438" t="s">
        <v>1031</v>
      </c>
      <c r="BC28" s="308"/>
      <c r="BD28" s="372"/>
      <c r="BE28" s="372"/>
      <c r="BF28" s="372"/>
      <c r="BG28" s="372"/>
      <c r="BH28" s="372" t="s">
        <v>1301</v>
      </c>
      <c r="BI28" s="372"/>
      <c r="BJ28" s="30"/>
    </row>
    <row r="29" spans="1:62" s="14" customFormat="1" ht="90" hidden="1" customHeight="1" x14ac:dyDescent="0.25">
      <c r="A29" s="308">
        <v>27</v>
      </c>
      <c r="B29" s="452" t="s">
        <v>5306</v>
      </c>
      <c r="C29" s="435" t="s">
        <v>5946</v>
      </c>
      <c r="D29" s="415" t="s">
        <v>4557</v>
      </c>
      <c r="E29" s="751"/>
      <c r="F29" s="415" t="s">
        <v>4923</v>
      </c>
      <c r="G29" s="310" t="s">
        <v>5955</v>
      </c>
      <c r="H29" s="414" t="s">
        <v>4924</v>
      </c>
      <c r="I29" s="414" t="s">
        <v>4925</v>
      </c>
      <c r="J29" s="412" t="s">
        <v>4941</v>
      </c>
      <c r="K29" s="412"/>
      <c r="L29" s="383"/>
      <c r="M29" s="412"/>
      <c r="N29" s="416">
        <v>43115</v>
      </c>
      <c r="O29" s="416">
        <v>43146</v>
      </c>
      <c r="P29" s="399">
        <f t="shared" si="0"/>
        <v>5</v>
      </c>
      <c r="Q29" s="505"/>
      <c r="R29" s="412" t="s">
        <v>70</v>
      </c>
      <c r="S29" s="412"/>
      <c r="T29" s="381" t="s">
        <v>4942</v>
      </c>
      <c r="U29" s="32" t="s">
        <v>5414</v>
      </c>
      <c r="V29" s="376" t="s">
        <v>1568</v>
      </c>
      <c r="W29" s="376" t="s">
        <v>5456</v>
      </c>
      <c r="X29" s="376" t="s">
        <v>1568</v>
      </c>
      <c r="Y29" s="376" t="s">
        <v>5456</v>
      </c>
      <c r="Z29" s="376" t="s">
        <v>1568</v>
      </c>
      <c r="AA29" s="376" t="s">
        <v>5456</v>
      </c>
      <c r="AB29" s="376" t="s">
        <v>1568</v>
      </c>
      <c r="AC29" s="376" t="s">
        <v>5456</v>
      </c>
      <c r="AD29" s="376" t="s">
        <v>1568</v>
      </c>
      <c r="AE29" s="376" t="s">
        <v>5456</v>
      </c>
      <c r="AF29" s="376" t="s">
        <v>1568</v>
      </c>
      <c r="AG29" s="376" t="s">
        <v>5456</v>
      </c>
      <c r="AH29" s="376" t="s">
        <v>1568</v>
      </c>
      <c r="AI29" s="376" t="s">
        <v>5456</v>
      </c>
      <c r="AJ29" s="376" t="s">
        <v>1568</v>
      </c>
      <c r="AK29" s="376" t="s">
        <v>5456</v>
      </c>
      <c r="AL29" s="376" t="s">
        <v>1568</v>
      </c>
      <c r="AM29" s="376" t="s">
        <v>5456</v>
      </c>
      <c r="AN29" s="376" t="s">
        <v>1568</v>
      </c>
      <c r="AO29" s="376" t="s">
        <v>5456</v>
      </c>
      <c r="AP29" s="376" t="s">
        <v>1568</v>
      </c>
      <c r="AQ29" s="376" t="s">
        <v>5456</v>
      </c>
      <c r="AR29" s="376" t="s">
        <v>1568</v>
      </c>
      <c r="AS29" s="376" t="s">
        <v>5456</v>
      </c>
      <c r="AT29" s="376" t="s">
        <v>1568</v>
      </c>
      <c r="AU29" s="376" t="s">
        <v>5456</v>
      </c>
      <c r="AV29" s="219" t="s">
        <v>1568</v>
      </c>
      <c r="AW29" s="288" t="s">
        <v>5456</v>
      </c>
      <c r="AX29" s="219" t="s">
        <v>1568</v>
      </c>
      <c r="AY29" s="288" t="s">
        <v>5456</v>
      </c>
      <c r="AZ29" s="372" t="s">
        <v>882</v>
      </c>
      <c r="BA29" s="377">
        <v>43189</v>
      </c>
      <c r="BB29" s="438" t="s">
        <v>1031</v>
      </c>
      <c r="BC29" s="308"/>
      <c r="BD29" s="372"/>
      <c r="BE29" s="372"/>
      <c r="BF29" s="372"/>
      <c r="BG29" s="372"/>
      <c r="BH29" s="372" t="s">
        <v>1301</v>
      </c>
      <c r="BI29" s="372"/>
      <c r="BJ29" s="30"/>
    </row>
    <row r="30" spans="1:62" s="14" customFormat="1" ht="90" hidden="1" customHeight="1" x14ac:dyDescent="0.25">
      <c r="A30" s="308">
        <v>28</v>
      </c>
      <c r="B30" s="452" t="s">
        <v>5307</v>
      </c>
      <c r="C30" s="435" t="s">
        <v>5946</v>
      </c>
      <c r="D30" s="415" t="s">
        <v>4557</v>
      </c>
      <c r="E30" s="751"/>
      <c r="F30" s="415" t="s">
        <v>4923</v>
      </c>
      <c r="G30" s="310" t="s">
        <v>5955</v>
      </c>
      <c r="H30" s="414" t="s">
        <v>4924</v>
      </c>
      <c r="I30" s="414" t="s">
        <v>4925</v>
      </c>
      <c r="J30" s="412" t="s">
        <v>4943</v>
      </c>
      <c r="K30" s="412"/>
      <c r="L30" s="439"/>
      <c r="M30" s="412"/>
      <c r="N30" s="416">
        <v>43146</v>
      </c>
      <c r="O30" s="416">
        <v>43465</v>
      </c>
      <c r="P30" s="399">
        <f t="shared" si="0"/>
        <v>46</v>
      </c>
      <c r="Q30" s="505"/>
      <c r="R30" s="412" t="s">
        <v>234</v>
      </c>
      <c r="S30" s="412"/>
      <c r="T30" s="30" t="s">
        <v>4850</v>
      </c>
      <c r="U30" s="32" t="s">
        <v>5391</v>
      </c>
      <c r="V30" s="32" t="s">
        <v>4850</v>
      </c>
      <c r="W30" s="32" t="s">
        <v>4850</v>
      </c>
      <c r="X30" s="376" t="s">
        <v>5760</v>
      </c>
      <c r="Y30" s="309" t="s">
        <v>5761</v>
      </c>
      <c r="Z30" s="376" t="s">
        <v>1568</v>
      </c>
      <c r="AA30" s="376" t="s">
        <v>5527</v>
      </c>
      <c r="AB30" s="376" t="s">
        <v>1568</v>
      </c>
      <c r="AC30" s="376" t="s">
        <v>5527</v>
      </c>
      <c r="AD30" s="376" t="s">
        <v>1568</v>
      </c>
      <c r="AE30" s="376" t="s">
        <v>5527</v>
      </c>
      <c r="AF30" s="376" t="s">
        <v>1568</v>
      </c>
      <c r="AG30" s="376" t="s">
        <v>5527</v>
      </c>
      <c r="AH30" s="376" t="s">
        <v>1568</v>
      </c>
      <c r="AI30" s="376" t="s">
        <v>5527</v>
      </c>
      <c r="AJ30" s="376" t="s">
        <v>1568</v>
      </c>
      <c r="AK30" s="376" t="s">
        <v>5527</v>
      </c>
      <c r="AL30" s="376" t="s">
        <v>1568</v>
      </c>
      <c r="AM30" s="376" t="s">
        <v>5527</v>
      </c>
      <c r="AN30" s="376" t="s">
        <v>1568</v>
      </c>
      <c r="AO30" s="376" t="s">
        <v>5527</v>
      </c>
      <c r="AP30" s="376" t="s">
        <v>1568</v>
      </c>
      <c r="AQ30" s="376" t="s">
        <v>5527</v>
      </c>
      <c r="AR30" s="376" t="s">
        <v>1568</v>
      </c>
      <c r="AS30" s="376" t="s">
        <v>5527</v>
      </c>
      <c r="AT30" s="376" t="s">
        <v>1568</v>
      </c>
      <c r="AU30" s="376" t="s">
        <v>5527</v>
      </c>
      <c r="AV30" s="219" t="s">
        <v>1568</v>
      </c>
      <c r="AW30" s="288" t="s">
        <v>5527</v>
      </c>
      <c r="AX30" s="219" t="s">
        <v>1568</v>
      </c>
      <c r="AY30" s="288" t="s">
        <v>5527</v>
      </c>
      <c r="AZ30" s="420" t="s">
        <v>4832</v>
      </c>
      <c r="BA30" s="377">
        <v>43391</v>
      </c>
      <c r="BB30" s="438" t="s">
        <v>1031</v>
      </c>
      <c r="BC30" s="308"/>
      <c r="BD30" s="372"/>
      <c r="BE30" s="372"/>
      <c r="BF30" s="372"/>
      <c r="BG30" s="372"/>
      <c r="BH30" s="372" t="s">
        <v>1301</v>
      </c>
      <c r="BI30" s="372"/>
      <c r="BJ30" s="30"/>
    </row>
    <row r="31" spans="1:62" s="14" customFormat="1" ht="90" hidden="1" customHeight="1" x14ac:dyDescent="0.25">
      <c r="A31" s="308">
        <v>29</v>
      </c>
      <c r="B31" s="452" t="s">
        <v>5308</v>
      </c>
      <c r="C31" s="435" t="s">
        <v>5946</v>
      </c>
      <c r="D31" s="415" t="s">
        <v>4557</v>
      </c>
      <c r="E31" s="382">
        <v>43091</v>
      </c>
      <c r="F31" s="415" t="s">
        <v>4923</v>
      </c>
      <c r="G31" s="310" t="s">
        <v>5956</v>
      </c>
      <c r="H31" s="414" t="s">
        <v>4944</v>
      </c>
      <c r="I31" s="414" t="s">
        <v>4945</v>
      </c>
      <c r="J31" s="412" t="s">
        <v>4946</v>
      </c>
      <c r="K31" s="412"/>
      <c r="L31" s="439"/>
      <c r="M31" s="412"/>
      <c r="N31" s="416">
        <v>43160</v>
      </c>
      <c r="O31" s="416">
        <v>43312</v>
      </c>
      <c r="P31" s="399">
        <f t="shared" si="0"/>
        <v>22</v>
      </c>
      <c r="Q31" s="505"/>
      <c r="R31" s="412" t="s">
        <v>234</v>
      </c>
      <c r="S31" s="412"/>
      <c r="T31" s="288" t="s">
        <v>4947</v>
      </c>
      <c r="U31" s="292" t="s">
        <v>5391</v>
      </c>
      <c r="V31" s="30" t="s">
        <v>4850</v>
      </c>
      <c r="W31" s="32" t="s">
        <v>5462</v>
      </c>
      <c r="X31" s="32" t="s">
        <v>5762</v>
      </c>
      <c r="Y31" s="10" t="s">
        <v>5763</v>
      </c>
      <c r="Z31" s="372" t="s">
        <v>1568</v>
      </c>
      <c r="AA31" s="288" t="s">
        <v>5527</v>
      </c>
      <c r="AB31" s="372" t="s">
        <v>1568</v>
      </c>
      <c r="AC31" s="288" t="s">
        <v>5527</v>
      </c>
      <c r="AD31" s="372" t="s">
        <v>1568</v>
      </c>
      <c r="AE31" s="288" t="s">
        <v>5527</v>
      </c>
      <c r="AF31" s="10" t="s">
        <v>1568</v>
      </c>
      <c r="AG31" s="288" t="s">
        <v>5527</v>
      </c>
      <c r="AH31" s="219" t="s">
        <v>1568</v>
      </c>
      <c r="AI31" s="288" t="s">
        <v>5527</v>
      </c>
      <c r="AJ31" s="219" t="s">
        <v>1568</v>
      </c>
      <c r="AK31" s="288" t="s">
        <v>5527</v>
      </c>
      <c r="AL31" s="219" t="s">
        <v>1568</v>
      </c>
      <c r="AM31" s="288" t="s">
        <v>5527</v>
      </c>
      <c r="AN31" s="219" t="s">
        <v>1568</v>
      </c>
      <c r="AO31" s="288" t="s">
        <v>5527</v>
      </c>
      <c r="AP31" s="219" t="s">
        <v>1568</v>
      </c>
      <c r="AQ31" s="288" t="s">
        <v>5527</v>
      </c>
      <c r="AR31" s="219" t="s">
        <v>1568</v>
      </c>
      <c r="AS31" s="288" t="s">
        <v>5527</v>
      </c>
      <c r="AT31" s="219" t="s">
        <v>1568</v>
      </c>
      <c r="AU31" s="288" t="s">
        <v>5527</v>
      </c>
      <c r="AV31" s="219" t="s">
        <v>1568</v>
      </c>
      <c r="AW31" s="288" t="s">
        <v>5527</v>
      </c>
      <c r="AX31" s="219" t="s">
        <v>1568</v>
      </c>
      <c r="AY31" s="288" t="s">
        <v>5527</v>
      </c>
      <c r="AZ31" s="372" t="s">
        <v>882</v>
      </c>
      <c r="BA31" s="377">
        <v>43391</v>
      </c>
      <c r="BB31" s="438" t="s">
        <v>1031</v>
      </c>
      <c r="BC31" s="308"/>
      <c r="BD31" s="372"/>
      <c r="BE31" s="372"/>
      <c r="BF31" s="372"/>
      <c r="BG31" s="372"/>
      <c r="BH31" s="372" t="s">
        <v>1301</v>
      </c>
      <c r="BI31" s="372"/>
      <c r="BJ31" s="30"/>
    </row>
    <row r="32" spans="1:62" s="14" customFormat="1" ht="90" hidden="1" customHeight="1" x14ac:dyDescent="0.25">
      <c r="A32" s="308">
        <v>30</v>
      </c>
      <c r="B32" s="452" t="s">
        <v>5309</v>
      </c>
      <c r="C32" s="435" t="s">
        <v>5946</v>
      </c>
      <c r="D32" s="415" t="s">
        <v>4557</v>
      </c>
      <c r="E32" s="382">
        <v>43091</v>
      </c>
      <c r="F32" s="415" t="s">
        <v>4923</v>
      </c>
      <c r="G32" s="310" t="s">
        <v>5956</v>
      </c>
      <c r="H32" s="414" t="s">
        <v>4944</v>
      </c>
      <c r="I32" s="414" t="s">
        <v>4945</v>
      </c>
      <c r="J32" s="412" t="s">
        <v>4948</v>
      </c>
      <c r="K32" s="412"/>
      <c r="L32" s="439"/>
      <c r="M32" s="412"/>
      <c r="N32" s="416">
        <v>43132</v>
      </c>
      <c r="O32" s="416">
        <v>43312</v>
      </c>
      <c r="P32" s="399">
        <f t="shared" si="0"/>
        <v>26</v>
      </c>
      <c r="Q32" s="505"/>
      <c r="R32" s="412" t="s">
        <v>234</v>
      </c>
      <c r="S32" s="412"/>
      <c r="T32" s="32" t="s">
        <v>4850</v>
      </c>
      <c r="U32" s="292" t="s">
        <v>5391</v>
      </c>
      <c r="V32" s="32" t="s">
        <v>4850</v>
      </c>
      <c r="W32" s="32" t="s">
        <v>5462</v>
      </c>
      <c r="X32" s="309" t="s">
        <v>5765</v>
      </c>
      <c r="Y32" s="309" t="s">
        <v>5764</v>
      </c>
      <c r="Z32" s="372" t="s">
        <v>1568</v>
      </c>
      <c r="AA32" s="288" t="s">
        <v>5527</v>
      </c>
      <c r="AB32" s="372" t="s">
        <v>1568</v>
      </c>
      <c r="AC32" s="288" t="s">
        <v>5527</v>
      </c>
      <c r="AD32" s="372" t="s">
        <v>1568</v>
      </c>
      <c r="AE32" s="288" t="s">
        <v>5527</v>
      </c>
      <c r="AF32" s="10" t="s">
        <v>1568</v>
      </c>
      <c r="AG32" s="288" t="s">
        <v>5527</v>
      </c>
      <c r="AH32" s="219" t="s">
        <v>1568</v>
      </c>
      <c r="AI32" s="288" t="s">
        <v>5527</v>
      </c>
      <c r="AJ32" s="219" t="s">
        <v>1568</v>
      </c>
      <c r="AK32" s="288" t="s">
        <v>5527</v>
      </c>
      <c r="AL32" s="219" t="s">
        <v>1568</v>
      </c>
      <c r="AM32" s="288" t="s">
        <v>5527</v>
      </c>
      <c r="AN32" s="219" t="s">
        <v>1568</v>
      </c>
      <c r="AO32" s="288" t="s">
        <v>5527</v>
      </c>
      <c r="AP32" s="219" t="s">
        <v>1568</v>
      </c>
      <c r="AQ32" s="288" t="s">
        <v>5527</v>
      </c>
      <c r="AR32" s="219" t="s">
        <v>1568</v>
      </c>
      <c r="AS32" s="288" t="s">
        <v>5527</v>
      </c>
      <c r="AT32" s="219" t="s">
        <v>1568</v>
      </c>
      <c r="AU32" s="288" t="s">
        <v>5527</v>
      </c>
      <c r="AV32" s="219" t="s">
        <v>1568</v>
      </c>
      <c r="AW32" s="288" t="s">
        <v>5527</v>
      </c>
      <c r="AX32" s="219" t="s">
        <v>1568</v>
      </c>
      <c r="AY32" s="288" t="s">
        <v>5527</v>
      </c>
      <c r="AZ32" s="372" t="s">
        <v>882</v>
      </c>
      <c r="BA32" s="377">
        <v>43391</v>
      </c>
      <c r="BB32" s="438" t="s">
        <v>1031</v>
      </c>
      <c r="BC32" s="308"/>
      <c r="BD32" s="372"/>
      <c r="BE32" s="372"/>
      <c r="BF32" s="372"/>
      <c r="BG32" s="372"/>
      <c r="BH32" s="372" t="s">
        <v>1301</v>
      </c>
      <c r="BI32" s="372"/>
      <c r="BJ32" s="30"/>
    </row>
    <row r="33" spans="1:62" s="14" customFormat="1" ht="90" hidden="1" customHeight="1" x14ac:dyDescent="0.25">
      <c r="A33" s="308">
        <v>31</v>
      </c>
      <c r="B33" s="452" t="s">
        <v>5310</v>
      </c>
      <c r="C33" s="435" t="s">
        <v>5946</v>
      </c>
      <c r="D33" s="413" t="s">
        <v>4557</v>
      </c>
      <c r="E33" s="410">
        <v>43091</v>
      </c>
      <c r="F33" s="415" t="s">
        <v>3235</v>
      </c>
      <c r="G33" s="310" t="s">
        <v>5957</v>
      </c>
      <c r="H33" s="414" t="s">
        <v>4949</v>
      </c>
      <c r="I33" s="415" t="s">
        <v>4950</v>
      </c>
      <c r="J33" s="415" t="s">
        <v>4951</v>
      </c>
      <c r="K33" s="415"/>
      <c r="L33" s="383"/>
      <c r="M33" s="415"/>
      <c r="N33" s="416">
        <v>43102</v>
      </c>
      <c r="O33" s="416">
        <v>43130</v>
      </c>
      <c r="P33" s="399">
        <f t="shared" si="0"/>
        <v>4</v>
      </c>
      <c r="Q33" s="505"/>
      <c r="R33" s="412" t="s">
        <v>6002</v>
      </c>
      <c r="S33" s="412" t="s">
        <v>234</v>
      </c>
      <c r="T33" s="288" t="s">
        <v>4952</v>
      </c>
      <c r="U33" s="292" t="s">
        <v>5415</v>
      </c>
      <c r="V33" s="376" t="s">
        <v>1568</v>
      </c>
      <c r="W33" s="376" t="s">
        <v>5456</v>
      </c>
      <c r="X33" s="376" t="s">
        <v>1568</v>
      </c>
      <c r="Y33" s="376" t="s">
        <v>5456</v>
      </c>
      <c r="Z33" s="10" t="s">
        <v>1568</v>
      </c>
      <c r="AA33" s="288" t="s">
        <v>5526</v>
      </c>
      <c r="AB33" s="10" t="s">
        <v>1568</v>
      </c>
      <c r="AC33" s="288" t="s">
        <v>5526</v>
      </c>
      <c r="AD33" s="372" t="s">
        <v>1568</v>
      </c>
      <c r="AE33" s="288" t="s">
        <v>5526</v>
      </c>
      <c r="AF33" s="372" t="s">
        <v>1568</v>
      </c>
      <c r="AG33" s="288" t="s">
        <v>5526</v>
      </c>
      <c r="AH33" s="219" t="s">
        <v>1568</v>
      </c>
      <c r="AI33" s="288" t="s">
        <v>5526</v>
      </c>
      <c r="AJ33" s="219" t="s">
        <v>1568</v>
      </c>
      <c r="AK33" s="288" t="s">
        <v>5456</v>
      </c>
      <c r="AL33" s="219" t="s">
        <v>1568</v>
      </c>
      <c r="AM33" s="288" t="s">
        <v>5456</v>
      </c>
      <c r="AN33" s="219" t="s">
        <v>1568</v>
      </c>
      <c r="AO33" s="288" t="s">
        <v>5456</v>
      </c>
      <c r="AP33" s="219" t="s">
        <v>1568</v>
      </c>
      <c r="AQ33" s="288" t="s">
        <v>5456</v>
      </c>
      <c r="AR33" s="219" t="s">
        <v>1568</v>
      </c>
      <c r="AS33" s="288" t="s">
        <v>5456</v>
      </c>
      <c r="AT33" s="219" t="s">
        <v>1568</v>
      </c>
      <c r="AU33" s="288" t="s">
        <v>5456</v>
      </c>
      <c r="AV33" s="219" t="s">
        <v>1568</v>
      </c>
      <c r="AW33" s="288" t="s">
        <v>5456</v>
      </c>
      <c r="AX33" s="219" t="s">
        <v>1568</v>
      </c>
      <c r="AY33" s="288" t="s">
        <v>5456</v>
      </c>
      <c r="AZ33" s="372" t="s">
        <v>882</v>
      </c>
      <c r="BA33" s="377">
        <v>43189</v>
      </c>
      <c r="BB33" s="438" t="s">
        <v>1031</v>
      </c>
      <c r="BC33" s="308"/>
      <c r="BD33" s="372"/>
      <c r="BE33" s="372"/>
      <c r="BF33" s="372"/>
      <c r="BG33" s="372"/>
      <c r="BH33" s="372" t="s">
        <v>1301</v>
      </c>
      <c r="BI33" s="372"/>
      <c r="BJ33" s="30"/>
    </row>
    <row r="34" spans="1:62" s="14" customFormat="1" ht="90" hidden="1" customHeight="1" x14ac:dyDescent="0.25">
      <c r="A34" s="308">
        <v>32</v>
      </c>
      <c r="B34" s="452" t="s">
        <v>5311</v>
      </c>
      <c r="C34" s="435"/>
      <c r="D34" s="413" t="s">
        <v>4557</v>
      </c>
      <c r="E34" s="410">
        <v>43091</v>
      </c>
      <c r="F34" s="415" t="s">
        <v>3236</v>
      </c>
      <c r="G34" s="310" t="s">
        <v>5958</v>
      </c>
      <c r="H34" s="309" t="s">
        <v>4953</v>
      </c>
      <c r="I34" s="415" t="s">
        <v>4954</v>
      </c>
      <c r="J34" s="415" t="s">
        <v>4955</v>
      </c>
      <c r="K34" s="415"/>
      <c r="L34" s="439"/>
      <c r="M34" s="415"/>
      <c r="N34" s="416">
        <v>43115</v>
      </c>
      <c r="O34" s="416">
        <v>43252</v>
      </c>
      <c r="P34" s="399">
        <f t="shared" si="0"/>
        <v>20</v>
      </c>
      <c r="Q34" s="505"/>
      <c r="R34" s="412" t="s">
        <v>180</v>
      </c>
      <c r="S34" s="412"/>
      <c r="T34" s="288" t="s">
        <v>4956</v>
      </c>
      <c r="U34" s="292" t="s">
        <v>5416</v>
      </c>
      <c r="V34" s="309" t="s">
        <v>4957</v>
      </c>
      <c r="W34" s="292" t="s">
        <v>5449</v>
      </c>
      <c r="X34" s="10" t="s">
        <v>1568</v>
      </c>
      <c r="Y34" s="10" t="s">
        <v>5485</v>
      </c>
      <c r="Z34" s="379" t="s">
        <v>1568</v>
      </c>
      <c r="AA34" s="288" t="s">
        <v>5485</v>
      </c>
      <c r="AB34" s="379" t="s">
        <v>1568</v>
      </c>
      <c r="AC34" s="288" t="s">
        <v>5485</v>
      </c>
      <c r="AD34" s="372" t="s">
        <v>1568</v>
      </c>
      <c r="AE34" s="288" t="s">
        <v>5485</v>
      </c>
      <c r="AF34" s="379" t="s">
        <v>1568</v>
      </c>
      <c r="AG34" s="288" t="s">
        <v>5485</v>
      </c>
      <c r="AH34" s="379" t="s">
        <v>1568</v>
      </c>
      <c r="AI34" s="288" t="s">
        <v>5485</v>
      </c>
      <c r="AJ34" s="379" t="s">
        <v>1568</v>
      </c>
      <c r="AK34" s="288" t="s">
        <v>5485</v>
      </c>
      <c r="AL34" s="379" t="s">
        <v>1568</v>
      </c>
      <c r="AM34" s="288" t="s">
        <v>5485</v>
      </c>
      <c r="AN34" s="379" t="s">
        <v>1568</v>
      </c>
      <c r="AO34" s="288" t="s">
        <v>5485</v>
      </c>
      <c r="AP34" s="379" t="s">
        <v>1568</v>
      </c>
      <c r="AQ34" s="288" t="s">
        <v>5485</v>
      </c>
      <c r="AR34" s="379" t="s">
        <v>1568</v>
      </c>
      <c r="AS34" s="288" t="s">
        <v>5485</v>
      </c>
      <c r="AT34" s="379" t="s">
        <v>1568</v>
      </c>
      <c r="AU34" s="288" t="s">
        <v>5485</v>
      </c>
      <c r="AV34" s="379" t="s">
        <v>1568</v>
      </c>
      <c r="AW34" s="288" t="s">
        <v>5485</v>
      </c>
      <c r="AX34" s="379" t="s">
        <v>1568</v>
      </c>
      <c r="AY34" s="288" t="s">
        <v>5485</v>
      </c>
      <c r="AZ34" s="372" t="s">
        <v>882</v>
      </c>
      <c r="BA34" s="410">
        <v>43281</v>
      </c>
      <c r="BB34" s="438" t="s">
        <v>1031</v>
      </c>
      <c r="BC34" s="308"/>
      <c r="BD34" s="372"/>
      <c r="BE34" s="372"/>
      <c r="BF34" s="372"/>
      <c r="BG34" s="372"/>
      <c r="BH34" s="372" t="s">
        <v>1301</v>
      </c>
      <c r="BI34" s="372"/>
      <c r="BJ34" s="30"/>
    </row>
    <row r="35" spans="1:62" s="14" customFormat="1" ht="90" hidden="1" customHeight="1" x14ac:dyDescent="0.25">
      <c r="A35" s="308">
        <v>33</v>
      </c>
      <c r="B35" s="452" t="s">
        <v>5312</v>
      </c>
      <c r="C35" s="435"/>
      <c r="D35" s="413" t="s">
        <v>4557</v>
      </c>
      <c r="E35" s="410">
        <v>43091</v>
      </c>
      <c r="F35" s="412" t="s">
        <v>4958</v>
      </c>
      <c r="G35" s="411" t="s">
        <v>5959</v>
      </c>
      <c r="H35" s="288" t="s">
        <v>4959</v>
      </c>
      <c r="I35" s="288" t="s">
        <v>4960</v>
      </c>
      <c r="J35" s="415" t="s">
        <v>4961</v>
      </c>
      <c r="K35" s="415"/>
      <c r="L35" s="439"/>
      <c r="M35" s="415"/>
      <c r="N35" s="410">
        <v>43070</v>
      </c>
      <c r="O35" s="416">
        <v>43131</v>
      </c>
      <c r="P35" s="399">
        <f t="shared" si="0"/>
        <v>9</v>
      </c>
      <c r="Q35" s="505"/>
      <c r="R35" s="415" t="s">
        <v>16</v>
      </c>
      <c r="S35" s="415"/>
      <c r="T35" s="415" t="s">
        <v>4962</v>
      </c>
      <c r="U35" s="292" t="s">
        <v>5417</v>
      </c>
      <c r="V35" s="376" t="s">
        <v>1568</v>
      </c>
      <c r="W35" s="376" t="s">
        <v>5456</v>
      </c>
      <c r="X35" s="376" t="s">
        <v>1568</v>
      </c>
      <c r="Y35" s="376" t="s">
        <v>5456</v>
      </c>
      <c r="Z35" s="10" t="s">
        <v>1568</v>
      </c>
      <c r="AA35" s="288" t="s">
        <v>5526</v>
      </c>
      <c r="AB35" s="10" t="s">
        <v>1568</v>
      </c>
      <c r="AC35" s="288" t="s">
        <v>5526</v>
      </c>
      <c r="AD35" s="372" t="s">
        <v>1568</v>
      </c>
      <c r="AE35" s="288" t="s">
        <v>5526</v>
      </c>
      <c r="AF35" s="219" t="s">
        <v>1568</v>
      </c>
      <c r="AG35" s="288" t="s">
        <v>5526</v>
      </c>
      <c r="AH35" s="219" t="s">
        <v>1568</v>
      </c>
      <c r="AI35" s="288" t="s">
        <v>5526</v>
      </c>
      <c r="AJ35" s="219" t="s">
        <v>1568</v>
      </c>
      <c r="AK35" s="288" t="s">
        <v>5456</v>
      </c>
      <c r="AL35" s="219" t="s">
        <v>1568</v>
      </c>
      <c r="AM35" s="288" t="s">
        <v>5456</v>
      </c>
      <c r="AN35" s="219" t="s">
        <v>1568</v>
      </c>
      <c r="AO35" s="288" t="s">
        <v>5456</v>
      </c>
      <c r="AP35" s="219" t="s">
        <v>1568</v>
      </c>
      <c r="AQ35" s="288" t="s">
        <v>5456</v>
      </c>
      <c r="AR35" s="219" t="s">
        <v>1568</v>
      </c>
      <c r="AS35" s="288" t="s">
        <v>5456</v>
      </c>
      <c r="AT35" s="219" t="s">
        <v>1568</v>
      </c>
      <c r="AU35" s="288" t="s">
        <v>5456</v>
      </c>
      <c r="AV35" s="219" t="s">
        <v>1568</v>
      </c>
      <c r="AW35" s="288" t="s">
        <v>5456</v>
      </c>
      <c r="AX35" s="219" t="s">
        <v>1568</v>
      </c>
      <c r="AY35" s="288" t="s">
        <v>5456</v>
      </c>
      <c r="AZ35" s="372" t="s">
        <v>882</v>
      </c>
      <c r="BA35" s="377">
        <v>43189</v>
      </c>
      <c r="BB35" s="438" t="s">
        <v>1031</v>
      </c>
      <c r="BC35" s="308"/>
      <c r="BD35" s="372"/>
      <c r="BE35" s="372"/>
      <c r="BF35" s="372"/>
      <c r="BG35" s="372"/>
      <c r="BH35" s="372" t="s">
        <v>1301</v>
      </c>
      <c r="BI35" s="372"/>
      <c r="BJ35" s="30"/>
    </row>
    <row r="36" spans="1:62" s="14" customFormat="1" ht="90" hidden="1" customHeight="1" x14ac:dyDescent="0.25">
      <c r="A36" s="308">
        <v>34</v>
      </c>
      <c r="B36" s="452" t="s">
        <v>5313</v>
      </c>
      <c r="C36" s="435"/>
      <c r="D36" s="413" t="s">
        <v>4557</v>
      </c>
      <c r="E36" s="410">
        <v>43091</v>
      </c>
      <c r="F36" s="412" t="s">
        <v>3237</v>
      </c>
      <c r="G36" s="411" t="s">
        <v>5960</v>
      </c>
      <c r="H36" s="414" t="s">
        <v>4963</v>
      </c>
      <c r="I36" s="412" t="s">
        <v>4964</v>
      </c>
      <c r="J36" s="412" t="s">
        <v>4965</v>
      </c>
      <c r="K36" s="412"/>
      <c r="L36" s="439"/>
      <c r="M36" s="412"/>
      <c r="N36" s="416">
        <v>43115</v>
      </c>
      <c r="O36" s="416">
        <v>43159</v>
      </c>
      <c r="P36" s="399">
        <f t="shared" si="0"/>
        <v>7</v>
      </c>
      <c r="Q36" s="505"/>
      <c r="R36" s="412" t="s">
        <v>131</v>
      </c>
      <c r="S36" s="412"/>
      <c r="T36" s="288" t="s">
        <v>4966</v>
      </c>
      <c r="U36" s="292" t="s">
        <v>5418</v>
      </c>
      <c r="V36" s="376" t="s">
        <v>1568</v>
      </c>
      <c r="W36" s="376" t="s">
        <v>5456</v>
      </c>
      <c r="X36" s="376" t="s">
        <v>1568</v>
      </c>
      <c r="Y36" s="376" t="s">
        <v>5456</v>
      </c>
      <c r="Z36" s="10" t="s">
        <v>1568</v>
      </c>
      <c r="AA36" s="288" t="s">
        <v>5526</v>
      </c>
      <c r="AB36" s="10" t="s">
        <v>1568</v>
      </c>
      <c r="AC36" s="288" t="s">
        <v>5526</v>
      </c>
      <c r="AD36" s="372" t="s">
        <v>1568</v>
      </c>
      <c r="AE36" s="288" t="s">
        <v>5526</v>
      </c>
      <c r="AF36" s="372" t="s">
        <v>1568</v>
      </c>
      <c r="AG36" s="288" t="s">
        <v>5526</v>
      </c>
      <c r="AH36" s="219" t="s">
        <v>1568</v>
      </c>
      <c r="AI36" s="288" t="s">
        <v>5526</v>
      </c>
      <c r="AJ36" s="219" t="s">
        <v>1568</v>
      </c>
      <c r="AK36" s="288" t="s">
        <v>5456</v>
      </c>
      <c r="AL36" s="219" t="s">
        <v>1568</v>
      </c>
      <c r="AM36" s="288" t="s">
        <v>5456</v>
      </c>
      <c r="AN36" s="219" t="s">
        <v>1568</v>
      </c>
      <c r="AO36" s="288" t="s">
        <v>5456</v>
      </c>
      <c r="AP36" s="219" t="s">
        <v>1568</v>
      </c>
      <c r="AQ36" s="288" t="s">
        <v>5456</v>
      </c>
      <c r="AR36" s="219" t="s">
        <v>1568</v>
      </c>
      <c r="AS36" s="288" t="s">
        <v>5456</v>
      </c>
      <c r="AT36" s="219" t="s">
        <v>1568</v>
      </c>
      <c r="AU36" s="288" t="s">
        <v>5456</v>
      </c>
      <c r="AV36" s="219" t="s">
        <v>1568</v>
      </c>
      <c r="AW36" s="288" t="s">
        <v>5456</v>
      </c>
      <c r="AX36" s="219" t="s">
        <v>1568</v>
      </c>
      <c r="AY36" s="288" t="s">
        <v>5456</v>
      </c>
      <c r="AZ36" s="372" t="s">
        <v>882</v>
      </c>
      <c r="BA36" s="377">
        <v>43189</v>
      </c>
      <c r="BB36" s="438" t="s">
        <v>1031</v>
      </c>
      <c r="BC36" s="308"/>
      <c r="BD36" s="372"/>
      <c r="BE36" s="372"/>
      <c r="BF36" s="372"/>
      <c r="BG36" s="372"/>
      <c r="BH36" s="372" t="s">
        <v>1301</v>
      </c>
      <c r="BI36" s="372"/>
      <c r="BJ36" s="30"/>
    </row>
    <row r="37" spans="1:62" s="14" customFormat="1" ht="90" hidden="1" customHeight="1" x14ac:dyDescent="0.25">
      <c r="A37" s="308">
        <v>35</v>
      </c>
      <c r="B37" s="452" t="s">
        <v>5314</v>
      </c>
      <c r="C37" s="435"/>
      <c r="D37" s="413" t="s">
        <v>4557</v>
      </c>
      <c r="E37" s="382">
        <v>43091</v>
      </c>
      <c r="F37" s="415" t="s">
        <v>4967</v>
      </c>
      <c r="G37" s="310" t="s">
        <v>5961</v>
      </c>
      <c r="H37" s="414" t="s">
        <v>4968</v>
      </c>
      <c r="I37" s="414" t="s">
        <v>4564</v>
      </c>
      <c r="J37" s="412" t="s">
        <v>4969</v>
      </c>
      <c r="K37" s="412"/>
      <c r="L37" s="439"/>
      <c r="M37" s="412"/>
      <c r="N37" s="416">
        <v>43096</v>
      </c>
      <c r="O37" s="416">
        <v>43096</v>
      </c>
      <c r="P37" s="399">
        <f t="shared" si="0"/>
        <v>0</v>
      </c>
      <c r="Q37" s="505"/>
      <c r="R37" s="412" t="s">
        <v>6004</v>
      </c>
      <c r="S37" s="412" t="s">
        <v>27</v>
      </c>
      <c r="T37" s="288" t="s">
        <v>4970</v>
      </c>
      <c r="U37" s="414" t="s">
        <v>5419</v>
      </c>
      <c r="V37" s="376" t="s">
        <v>1568</v>
      </c>
      <c r="W37" s="376" t="s">
        <v>5456</v>
      </c>
      <c r="X37" s="376" t="s">
        <v>1568</v>
      </c>
      <c r="Y37" s="376" t="s">
        <v>5456</v>
      </c>
      <c r="Z37" s="10" t="s">
        <v>1568</v>
      </c>
      <c r="AA37" s="288" t="s">
        <v>5526</v>
      </c>
      <c r="AB37" s="10" t="s">
        <v>1568</v>
      </c>
      <c r="AC37" s="288" t="s">
        <v>5526</v>
      </c>
      <c r="AD37" s="372" t="s">
        <v>1568</v>
      </c>
      <c r="AE37" s="288" t="s">
        <v>5526</v>
      </c>
      <c r="AF37" s="372" t="s">
        <v>1568</v>
      </c>
      <c r="AG37" s="288" t="s">
        <v>5526</v>
      </c>
      <c r="AH37" s="219" t="s">
        <v>1568</v>
      </c>
      <c r="AI37" s="288" t="s">
        <v>5526</v>
      </c>
      <c r="AJ37" s="219" t="s">
        <v>1568</v>
      </c>
      <c r="AK37" s="288" t="s">
        <v>5456</v>
      </c>
      <c r="AL37" s="219" t="s">
        <v>1568</v>
      </c>
      <c r="AM37" s="288" t="s">
        <v>5456</v>
      </c>
      <c r="AN37" s="219" t="s">
        <v>1568</v>
      </c>
      <c r="AO37" s="288" t="s">
        <v>5456</v>
      </c>
      <c r="AP37" s="219" t="s">
        <v>1568</v>
      </c>
      <c r="AQ37" s="288" t="s">
        <v>5456</v>
      </c>
      <c r="AR37" s="219" t="s">
        <v>1568</v>
      </c>
      <c r="AS37" s="288" t="s">
        <v>5456</v>
      </c>
      <c r="AT37" s="219" t="s">
        <v>1568</v>
      </c>
      <c r="AU37" s="288" t="s">
        <v>5456</v>
      </c>
      <c r="AV37" s="219" t="s">
        <v>1568</v>
      </c>
      <c r="AW37" s="288" t="s">
        <v>5456</v>
      </c>
      <c r="AX37" s="219" t="s">
        <v>1568</v>
      </c>
      <c r="AY37" s="288" t="s">
        <v>5456</v>
      </c>
      <c r="AZ37" s="372" t="s">
        <v>882</v>
      </c>
      <c r="BA37" s="377">
        <v>43189</v>
      </c>
      <c r="BB37" s="438" t="s">
        <v>1031</v>
      </c>
      <c r="BC37" s="308"/>
      <c r="BD37" s="372"/>
      <c r="BE37" s="372"/>
      <c r="BF37" s="372"/>
      <c r="BG37" s="372"/>
      <c r="BH37" s="372" t="s">
        <v>1301</v>
      </c>
      <c r="BI37" s="372"/>
      <c r="BJ37" s="30"/>
    </row>
    <row r="38" spans="1:62" s="14" customFormat="1" ht="90" hidden="1" customHeight="1" x14ac:dyDescent="0.25">
      <c r="A38" s="308">
        <v>36</v>
      </c>
      <c r="B38" s="452" t="s">
        <v>5315</v>
      </c>
      <c r="C38" s="435"/>
      <c r="D38" s="413" t="s">
        <v>4557</v>
      </c>
      <c r="E38" s="382">
        <v>43091</v>
      </c>
      <c r="F38" s="415" t="s">
        <v>4967</v>
      </c>
      <c r="G38" s="310" t="s">
        <v>5961</v>
      </c>
      <c r="H38" s="414" t="s">
        <v>4968</v>
      </c>
      <c r="I38" s="414" t="s">
        <v>4564</v>
      </c>
      <c r="J38" s="412" t="s">
        <v>4971</v>
      </c>
      <c r="K38" s="412"/>
      <c r="L38" s="439"/>
      <c r="M38" s="412"/>
      <c r="N38" s="416">
        <v>43150</v>
      </c>
      <c r="O38" s="416">
        <v>43153</v>
      </c>
      <c r="P38" s="399">
        <f t="shared" si="0"/>
        <v>1</v>
      </c>
      <c r="Q38" s="505"/>
      <c r="R38" s="412" t="s">
        <v>56</v>
      </c>
      <c r="S38" s="412"/>
      <c r="T38" s="288" t="s">
        <v>4972</v>
      </c>
      <c r="U38" s="414" t="s">
        <v>5420</v>
      </c>
      <c r="V38" s="376" t="s">
        <v>1568</v>
      </c>
      <c r="W38" s="376" t="s">
        <v>5456</v>
      </c>
      <c r="X38" s="376" t="s">
        <v>1568</v>
      </c>
      <c r="Y38" s="376" t="s">
        <v>5456</v>
      </c>
      <c r="Z38" s="10" t="s">
        <v>1568</v>
      </c>
      <c r="AA38" s="288" t="s">
        <v>5526</v>
      </c>
      <c r="AB38" s="10" t="s">
        <v>1568</v>
      </c>
      <c r="AC38" s="288" t="s">
        <v>5526</v>
      </c>
      <c r="AD38" s="372" t="s">
        <v>1568</v>
      </c>
      <c r="AE38" s="288" t="s">
        <v>5526</v>
      </c>
      <c r="AF38" s="372" t="s">
        <v>1568</v>
      </c>
      <c r="AG38" s="288" t="s">
        <v>5526</v>
      </c>
      <c r="AH38" s="219" t="s">
        <v>1568</v>
      </c>
      <c r="AI38" s="288" t="s">
        <v>5526</v>
      </c>
      <c r="AJ38" s="219" t="s">
        <v>1568</v>
      </c>
      <c r="AK38" s="288" t="s">
        <v>5456</v>
      </c>
      <c r="AL38" s="219" t="s">
        <v>1568</v>
      </c>
      <c r="AM38" s="288" t="s">
        <v>5456</v>
      </c>
      <c r="AN38" s="219" t="s">
        <v>1568</v>
      </c>
      <c r="AO38" s="288" t="s">
        <v>5456</v>
      </c>
      <c r="AP38" s="219" t="s">
        <v>1568</v>
      </c>
      <c r="AQ38" s="288" t="s">
        <v>5456</v>
      </c>
      <c r="AR38" s="219" t="s">
        <v>1568</v>
      </c>
      <c r="AS38" s="288" t="s">
        <v>5456</v>
      </c>
      <c r="AT38" s="219" t="s">
        <v>1568</v>
      </c>
      <c r="AU38" s="288" t="s">
        <v>5456</v>
      </c>
      <c r="AV38" s="219" t="s">
        <v>1568</v>
      </c>
      <c r="AW38" s="288" t="s">
        <v>5456</v>
      </c>
      <c r="AX38" s="219" t="s">
        <v>1568</v>
      </c>
      <c r="AY38" s="288" t="s">
        <v>5456</v>
      </c>
      <c r="AZ38" s="372" t="s">
        <v>882</v>
      </c>
      <c r="BA38" s="377">
        <v>43189</v>
      </c>
      <c r="BB38" s="438" t="s">
        <v>1031</v>
      </c>
      <c r="BC38" s="308"/>
      <c r="BD38" s="372"/>
      <c r="BE38" s="372"/>
      <c r="BF38" s="372"/>
      <c r="BG38" s="372"/>
      <c r="BH38" s="372" t="s">
        <v>1301</v>
      </c>
      <c r="BI38" s="372"/>
      <c r="BJ38" s="30"/>
    </row>
    <row r="39" spans="1:62" s="14" customFormat="1" ht="90" hidden="1" customHeight="1" x14ac:dyDescent="0.25">
      <c r="A39" s="308">
        <v>37</v>
      </c>
      <c r="B39" s="452" t="s">
        <v>5316</v>
      </c>
      <c r="C39" s="435"/>
      <c r="D39" s="413" t="s">
        <v>4557</v>
      </c>
      <c r="E39" s="382">
        <v>43091</v>
      </c>
      <c r="F39" s="415" t="s">
        <v>4967</v>
      </c>
      <c r="G39" s="310" t="s">
        <v>5961</v>
      </c>
      <c r="H39" s="414" t="s">
        <v>4968</v>
      </c>
      <c r="I39" s="414" t="s">
        <v>4564</v>
      </c>
      <c r="J39" s="412" t="s">
        <v>4973</v>
      </c>
      <c r="K39" s="412"/>
      <c r="L39" s="439"/>
      <c r="M39" s="412"/>
      <c r="N39" s="416">
        <v>43150</v>
      </c>
      <c r="O39" s="416">
        <v>43189</v>
      </c>
      <c r="P39" s="399">
        <f t="shared" si="0"/>
        <v>6</v>
      </c>
      <c r="Q39" s="505"/>
      <c r="R39" s="412" t="s">
        <v>56</v>
      </c>
      <c r="S39" s="412"/>
      <c r="T39" s="309" t="s">
        <v>4974</v>
      </c>
      <c r="U39" s="292" t="s">
        <v>5421</v>
      </c>
      <c r="V39" s="309" t="s">
        <v>4975</v>
      </c>
      <c r="W39" s="413" t="s">
        <v>5463</v>
      </c>
      <c r="X39" s="309" t="s">
        <v>1568</v>
      </c>
      <c r="Y39" s="10" t="s">
        <v>5485</v>
      </c>
      <c r="Z39" s="379" t="s">
        <v>1568</v>
      </c>
      <c r="AA39" s="288" t="s">
        <v>5485</v>
      </c>
      <c r="AB39" s="379" t="s">
        <v>1568</v>
      </c>
      <c r="AC39" s="288" t="s">
        <v>5485</v>
      </c>
      <c r="AD39" s="372" t="s">
        <v>1568</v>
      </c>
      <c r="AE39" s="288" t="s">
        <v>5485</v>
      </c>
      <c r="AF39" s="379" t="s">
        <v>1568</v>
      </c>
      <c r="AG39" s="288" t="s">
        <v>5485</v>
      </c>
      <c r="AH39" s="379" t="s">
        <v>1568</v>
      </c>
      <c r="AI39" s="288" t="s">
        <v>5485</v>
      </c>
      <c r="AJ39" s="379" t="s">
        <v>1568</v>
      </c>
      <c r="AK39" s="288" t="s">
        <v>5485</v>
      </c>
      <c r="AL39" s="379" t="s">
        <v>1568</v>
      </c>
      <c r="AM39" s="288" t="s">
        <v>5485</v>
      </c>
      <c r="AN39" s="379" t="s">
        <v>1568</v>
      </c>
      <c r="AO39" s="288" t="s">
        <v>5485</v>
      </c>
      <c r="AP39" s="379" t="s">
        <v>1568</v>
      </c>
      <c r="AQ39" s="288" t="s">
        <v>5485</v>
      </c>
      <c r="AR39" s="379" t="s">
        <v>1568</v>
      </c>
      <c r="AS39" s="288" t="s">
        <v>5485</v>
      </c>
      <c r="AT39" s="379" t="s">
        <v>1568</v>
      </c>
      <c r="AU39" s="288" t="s">
        <v>5485</v>
      </c>
      <c r="AV39" s="379" t="s">
        <v>1568</v>
      </c>
      <c r="AW39" s="288" t="s">
        <v>5485</v>
      </c>
      <c r="AX39" s="379" t="s">
        <v>1568</v>
      </c>
      <c r="AY39" s="288" t="s">
        <v>5485</v>
      </c>
      <c r="AZ39" s="372" t="s">
        <v>882</v>
      </c>
      <c r="BA39" s="377">
        <v>43281</v>
      </c>
      <c r="BB39" s="438" t="s">
        <v>1031</v>
      </c>
      <c r="BC39" s="308"/>
      <c r="BD39" s="372"/>
      <c r="BE39" s="372"/>
      <c r="BF39" s="372"/>
      <c r="BG39" s="372"/>
      <c r="BH39" s="372" t="s">
        <v>1301</v>
      </c>
      <c r="BI39" s="372"/>
      <c r="BJ39" s="30"/>
    </row>
    <row r="40" spans="1:62" s="14" customFormat="1" ht="90" hidden="1" customHeight="1" x14ac:dyDescent="0.25">
      <c r="A40" s="308">
        <v>38</v>
      </c>
      <c r="B40" s="452" t="s">
        <v>5317</v>
      </c>
      <c r="C40" s="435"/>
      <c r="D40" s="413" t="s">
        <v>4557</v>
      </c>
      <c r="E40" s="383">
        <v>43091</v>
      </c>
      <c r="F40" s="415" t="s">
        <v>4967</v>
      </c>
      <c r="G40" s="310" t="s">
        <v>5962</v>
      </c>
      <c r="H40" s="414" t="s">
        <v>4977</v>
      </c>
      <c r="I40" s="420" t="s">
        <v>4978</v>
      </c>
      <c r="J40" s="412" t="s">
        <v>4979</v>
      </c>
      <c r="K40" s="412"/>
      <c r="L40" s="439"/>
      <c r="M40" s="412"/>
      <c r="N40" s="416">
        <v>43146</v>
      </c>
      <c r="O40" s="416">
        <v>43220</v>
      </c>
      <c r="P40" s="399">
        <f t="shared" si="0"/>
        <v>11</v>
      </c>
      <c r="Q40" s="505"/>
      <c r="R40" s="412" t="s">
        <v>6490</v>
      </c>
      <c r="S40" s="288" t="s">
        <v>27</v>
      </c>
      <c r="T40" s="32" t="s">
        <v>4850</v>
      </c>
      <c r="U40" s="292" t="s">
        <v>5391</v>
      </c>
      <c r="V40" s="32" t="s">
        <v>4980</v>
      </c>
      <c r="W40" s="292" t="s">
        <v>5450</v>
      </c>
      <c r="X40" s="10" t="s">
        <v>4981</v>
      </c>
      <c r="Y40" s="10" t="s">
        <v>5482</v>
      </c>
      <c r="Z40" s="372" t="s">
        <v>1568</v>
      </c>
      <c r="AA40" s="288" t="s">
        <v>5527</v>
      </c>
      <c r="AB40" s="372" t="s">
        <v>1568</v>
      </c>
      <c r="AC40" s="288" t="s">
        <v>5527</v>
      </c>
      <c r="AD40" s="372" t="s">
        <v>1568</v>
      </c>
      <c r="AE40" s="288" t="s">
        <v>5527</v>
      </c>
      <c r="AF40" s="10" t="s">
        <v>1568</v>
      </c>
      <c r="AG40" s="288" t="s">
        <v>5527</v>
      </c>
      <c r="AH40" s="219" t="s">
        <v>1568</v>
      </c>
      <c r="AI40" s="288" t="s">
        <v>5527</v>
      </c>
      <c r="AJ40" s="219" t="s">
        <v>1568</v>
      </c>
      <c r="AK40" s="288" t="s">
        <v>5527</v>
      </c>
      <c r="AL40" s="219" t="s">
        <v>1568</v>
      </c>
      <c r="AM40" s="288" t="s">
        <v>5527</v>
      </c>
      <c r="AN40" s="219" t="s">
        <v>1568</v>
      </c>
      <c r="AO40" s="288" t="s">
        <v>5527</v>
      </c>
      <c r="AP40" s="219" t="s">
        <v>1568</v>
      </c>
      <c r="AQ40" s="288" t="s">
        <v>5527</v>
      </c>
      <c r="AR40" s="219" t="s">
        <v>1568</v>
      </c>
      <c r="AS40" s="288" t="s">
        <v>5527</v>
      </c>
      <c r="AT40" s="219" t="s">
        <v>1568</v>
      </c>
      <c r="AU40" s="288" t="s">
        <v>5527</v>
      </c>
      <c r="AV40" s="219" t="s">
        <v>1568</v>
      </c>
      <c r="AW40" s="288" t="s">
        <v>5527</v>
      </c>
      <c r="AX40" s="219" t="s">
        <v>1568</v>
      </c>
      <c r="AY40" s="288" t="s">
        <v>5527</v>
      </c>
      <c r="AZ40" s="372" t="s">
        <v>882</v>
      </c>
      <c r="BA40" s="377">
        <v>43390</v>
      </c>
      <c r="BB40" s="438" t="s">
        <v>1031</v>
      </c>
      <c r="BC40" s="308"/>
      <c r="BD40" s="372"/>
      <c r="BE40" s="372"/>
      <c r="BF40" s="372"/>
      <c r="BG40" s="372"/>
      <c r="BH40" s="372" t="s">
        <v>1301</v>
      </c>
      <c r="BI40" s="372"/>
      <c r="BJ40" s="30"/>
    </row>
    <row r="41" spans="1:62" s="14" customFormat="1" ht="90" hidden="1" customHeight="1" x14ac:dyDescent="0.25">
      <c r="A41" s="308">
        <v>39</v>
      </c>
      <c r="B41" s="452" t="s">
        <v>5318</v>
      </c>
      <c r="C41" s="435"/>
      <c r="D41" s="413" t="s">
        <v>4557</v>
      </c>
      <c r="E41" s="383">
        <v>43091</v>
      </c>
      <c r="F41" s="415" t="s">
        <v>4967</v>
      </c>
      <c r="G41" s="310" t="s">
        <v>5962</v>
      </c>
      <c r="H41" s="414" t="s">
        <v>4977</v>
      </c>
      <c r="I41" s="420" t="s">
        <v>4978</v>
      </c>
      <c r="J41" s="412" t="s">
        <v>4982</v>
      </c>
      <c r="K41" s="412"/>
      <c r="L41" s="439"/>
      <c r="M41" s="412"/>
      <c r="N41" s="416">
        <v>43146</v>
      </c>
      <c r="O41" s="416">
        <v>43220</v>
      </c>
      <c r="P41" s="399">
        <f t="shared" si="0"/>
        <v>11</v>
      </c>
      <c r="Q41" s="505"/>
      <c r="R41" s="422" t="s">
        <v>6490</v>
      </c>
      <c r="S41" s="288" t="s">
        <v>27</v>
      </c>
      <c r="T41" s="32" t="s">
        <v>4850</v>
      </c>
      <c r="U41" s="292" t="s">
        <v>5391</v>
      </c>
      <c r="V41" s="292" t="s">
        <v>4983</v>
      </c>
      <c r="W41" s="292" t="s">
        <v>5450</v>
      </c>
      <c r="X41" s="10" t="s">
        <v>1568</v>
      </c>
      <c r="Y41" s="10" t="s">
        <v>5485</v>
      </c>
      <c r="Z41" s="379" t="s">
        <v>1568</v>
      </c>
      <c r="AA41" s="288" t="s">
        <v>5485</v>
      </c>
      <c r="AB41" s="379" t="s">
        <v>1568</v>
      </c>
      <c r="AC41" s="288" t="s">
        <v>5485</v>
      </c>
      <c r="AD41" s="372" t="s">
        <v>1568</v>
      </c>
      <c r="AE41" s="288" t="s">
        <v>5485</v>
      </c>
      <c r="AF41" s="379" t="s">
        <v>1568</v>
      </c>
      <c r="AG41" s="288" t="s">
        <v>5485</v>
      </c>
      <c r="AH41" s="379" t="s">
        <v>1568</v>
      </c>
      <c r="AI41" s="288" t="s">
        <v>5485</v>
      </c>
      <c r="AJ41" s="379" t="s">
        <v>1568</v>
      </c>
      <c r="AK41" s="288" t="s">
        <v>5485</v>
      </c>
      <c r="AL41" s="379" t="s">
        <v>1568</v>
      </c>
      <c r="AM41" s="288" t="s">
        <v>5485</v>
      </c>
      <c r="AN41" s="379" t="s">
        <v>1568</v>
      </c>
      <c r="AO41" s="288" t="s">
        <v>5485</v>
      </c>
      <c r="AP41" s="379" t="s">
        <v>1568</v>
      </c>
      <c r="AQ41" s="288" t="s">
        <v>5485</v>
      </c>
      <c r="AR41" s="379" t="s">
        <v>1568</v>
      </c>
      <c r="AS41" s="288" t="s">
        <v>5485</v>
      </c>
      <c r="AT41" s="379" t="s">
        <v>1568</v>
      </c>
      <c r="AU41" s="288" t="s">
        <v>5485</v>
      </c>
      <c r="AV41" s="379" t="s">
        <v>1568</v>
      </c>
      <c r="AW41" s="288" t="s">
        <v>5485</v>
      </c>
      <c r="AX41" s="379" t="s">
        <v>1568</v>
      </c>
      <c r="AY41" s="288" t="s">
        <v>5485</v>
      </c>
      <c r="AZ41" s="372" t="s">
        <v>882</v>
      </c>
      <c r="BA41" s="410">
        <v>43281</v>
      </c>
      <c r="BB41" s="438" t="s">
        <v>1031</v>
      </c>
      <c r="BC41" s="308"/>
      <c r="BD41" s="372"/>
      <c r="BE41" s="372"/>
      <c r="BF41" s="372"/>
      <c r="BG41" s="372"/>
      <c r="BH41" s="372" t="s">
        <v>1301</v>
      </c>
      <c r="BI41" s="372"/>
      <c r="BJ41" s="30"/>
    </row>
    <row r="42" spans="1:62" s="14" customFormat="1" ht="90" hidden="1" customHeight="1" x14ac:dyDescent="0.25">
      <c r="A42" s="308">
        <v>40</v>
      </c>
      <c r="B42" s="452" t="s">
        <v>5319</v>
      </c>
      <c r="C42" s="435"/>
      <c r="D42" s="413" t="s">
        <v>4557</v>
      </c>
      <c r="E42" s="383">
        <v>43091</v>
      </c>
      <c r="F42" s="415" t="s">
        <v>4967</v>
      </c>
      <c r="G42" s="310" t="s">
        <v>5962</v>
      </c>
      <c r="H42" s="414" t="s">
        <v>4977</v>
      </c>
      <c r="I42" s="420" t="s">
        <v>4978</v>
      </c>
      <c r="J42" s="412" t="s">
        <v>4984</v>
      </c>
      <c r="K42" s="412"/>
      <c r="L42" s="439"/>
      <c r="M42" s="412"/>
      <c r="N42" s="416">
        <v>43146</v>
      </c>
      <c r="O42" s="416">
        <v>43220</v>
      </c>
      <c r="P42" s="399">
        <f t="shared" si="0"/>
        <v>11</v>
      </c>
      <c r="Q42" s="505"/>
      <c r="R42" s="422" t="s">
        <v>6490</v>
      </c>
      <c r="S42" s="288" t="s">
        <v>27</v>
      </c>
      <c r="T42" s="32" t="s">
        <v>4850</v>
      </c>
      <c r="U42" s="292" t="s">
        <v>5391</v>
      </c>
      <c r="V42" s="32" t="s">
        <v>4985</v>
      </c>
      <c r="W42" s="292" t="s">
        <v>5464</v>
      </c>
      <c r="X42" s="309" t="s">
        <v>1568</v>
      </c>
      <c r="Y42" s="10" t="s">
        <v>5485</v>
      </c>
      <c r="Z42" s="379" t="s">
        <v>1568</v>
      </c>
      <c r="AA42" s="288" t="s">
        <v>5485</v>
      </c>
      <c r="AB42" s="379" t="s">
        <v>1568</v>
      </c>
      <c r="AC42" s="288" t="s">
        <v>5485</v>
      </c>
      <c r="AD42" s="372" t="s">
        <v>1568</v>
      </c>
      <c r="AE42" s="288" t="s">
        <v>5485</v>
      </c>
      <c r="AF42" s="379" t="s">
        <v>1568</v>
      </c>
      <c r="AG42" s="288" t="s">
        <v>5485</v>
      </c>
      <c r="AH42" s="379" t="s">
        <v>1568</v>
      </c>
      <c r="AI42" s="288" t="s">
        <v>5485</v>
      </c>
      <c r="AJ42" s="379" t="s">
        <v>1568</v>
      </c>
      <c r="AK42" s="288" t="s">
        <v>5485</v>
      </c>
      <c r="AL42" s="379" t="s">
        <v>1568</v>
      </c>
      <c r="AM42" s="288" t="s">
        <v>5485</v>
      </c>
      <c r="AN42" s="379" t="s">
        <v>1568</v>
      </c>
      <c r="AO42" s="288" t="s">
        <v>5485</v>
      </c>
      <c r="AP42" s="379" t="s">
        <v>1568</v>
      </c>
      <c r="AQ42" s="288" t="s">
        <v>5485</v>
      </c>
      <c r="AR42" s="379" t="s">
        <v>1568</v>
      </c>
      <c r="AS42" s="288" t="s">
        <v>5485</v>
      </c>
      <c r="AT42" s="379" t="s">
        <v>1568</v>
      </c>
      <c r="AU42" s="288" t="s">
        <v>5485</v>
      </c>
      <c r="AV42" s="379" t="s">
        <v>1568</v>
      </c>
      <c r="AW42" s="288" t="s">
        <v>5485</v>
      </c>
      <c r="AX42" s="379" t="s">
        <v>1568</v>
      </c>
      <c r="AY42" s="288" t="s">
        <v>5485</v>
      </c>
      <c r="AZ42" s="372" t="s">
        <v>882</v>
      </c>
      <c r="BA42" s="377">
        <v>43281</v>
      </c>
      <c r="BB42" s="438" t="s">
        <v>1031</v>
      </c>
      <c r="BC42" s="308"/>
      <c r="BD42" s="372"/>
      <c r="BE42" s="372"/>
      <c r="BF42" s="372"/>
      <c r="BG42" s="372"/>
      <c r="BH42" s="372" t="s">
        <v>1301</v>
      </c>
      <c r="BI42" s="372"/>
      <c r="BJ42" s="30"/>
    </row>
    <row r="43" spans="1:62" s="14" customFormat="1" ht="90" hidden="1" customHeight="1" x14ac:dyDescent="0.25">
      <c r="A43" s="308">
        <v>41</v>
      </c>
      <c r="B43" s="452" t="s">
        <v>4556</v>
      </c>
      <c r="C43" s="435"/>
      <c r="D43" s="413" t="s">
        <v>4557</v>
      </c>
      <c r="E43" s="410">
        <v>43091</v>
      </c>
      <c r="F43" s="415" t="s">
        <v>4986</v>
      </c>
      <c r="G43" s="310" t="s">
        <v>5963</v>
      </c>
      <c r="H43" s="414" t="s">
        <v>4559</v>
      </c>
      <c r="I43" s="415" t="s">
        <v>4560</v>
      </c>
      <c r="J43" s="415" t="s">
        <v>4561</v>
      </c>
      <c r="K43" s="415"/>
      <c r="L43" s="383"/>
      <c r="M43" s="415"/>
      <c r="N43" s="416">
        <v>43140</v>
      </c>
      <c r="O43" s="416">
        <v>43465</v>
      </c>
      <c r="P43" s="399">
        <f t="shared" si="0"/>
        <v>47</v>
      </c>
      <c r="Q43" s="505"/>
      <c r="R43" s="412" t="s">
        <v>709</v>
      </c>
      <c r="S43" s="412"/>
      <c r="T43" s="288" t="s">
        <v>4987</v>
      </c>
      <c r="U43" s="292" t="s">
        <v>5422</v>
      </c>
      <c r="V43" s="309" t="s">
        <v>4988</v>
      </c>
      <c r="W43" s="292" t="s">
        <v>5465</v>
      </c>
      <c r="X43" s="309"/>
      <c r="Y43" s="10" t="s">
        <v>5489</v>
      </c>
      <c r="Z43" s="32" t="s">
        <v>4989</v>
      </c>
      <c r="AA43" s="149" t="s">
        <v>5529</v>
      </c>
      <c r="AB43" s="10" t="s">
        <v>4990</v>
      </c>
      <c r="AC43" s="149" t="s">
        <v>5545</v>
      </c>
      <c r="AD43" s="30"/>
      <c r="AE43" s="288" t="s">
        <v>5561</v>
      </c>
      <c r="AF43" s="10" t="s">
        <v>4991</v>
      </c>
      <c r="AG43" s="395" t="s">
        <v>5581</v>
      </c>
      <c r="AH43" s="30"/>
      <c r="AI43" s="288" t="s">
        <v>5590</v>
      </c>
      <c r="AJ43" s="288"/>
      <c r="AK43" s="32" t="s">
        <v>5594</v>
      </c>
      <c r="AL43" s="10" t="s">
        <v>4992</v>
      </c>
      <c r="AM43" s="32" t="s">
        <v>5601</v>
      </c>
      <c r="AN43" s="32" t="s">
        <v>5608</v>
      </c>
      <c r="AO43" s="421" t="s">
        <v>5611</v>
      </c>
      <c r="AP43" s="231"/>
      <c r="AQ43" s="231" t="s">
        <v>5646</v>
      </c>
      <c r="AR43" s="231"/>
      <c r="AS43" s="231" t="s">
        <v>5723</v>
      </c>
      <c r="AT43" s="10" t="s">
        <v>1568</v>
      </c>
      <c r="AU43" s="231" t="s">
        <v>5945</v>
      </c>
      <c r="AV43" s="10" t="s">
        <v>1568</v>
      </c>
      <c r="AW43" s="231" t="s">
        <v>5945</v>
      </c>
      <c r="AX43" s="596" t="s">
        <v>1568</v>
      </c>
      <c r="AY43" s="601" t="s">
        <v>5945</v>
      </c>
      <c r="AZ43" s="372" t="s">
        <v>882</v>
      </c>
      <c r="BA43" s="377">
        <v>44405</v>
      </c>
      <c r="BB43" s="438" t="s">
        <v>1031</v>
      </c>
      <c r="BC43" s="308"/>
      <c r="BD43" s="372"/>
      <c r="BE43" s="372"/>
      <c r="BF43" s="372"/>
      <c r="BG43" s="372"/>
      <c r="BH43" s="372" t="s">
        <v>1301</v>
      </c>
      <c r="BI43" s="372"/>
      <c r="BJ43" s="30"/>
    </row>
    <row r="44" spans="1:62" s="14" customFormat="1" ht="90" hidden="1" customHeight="1" x14ac:dyDescent="0.25">
      <c r="A44" s="308">
        <v>42</v>
      </c>
      <c r="B44" s="452" t="s">
        <v>5320</v>
      </c>
      <c r="C44" s="435"/>
      <c r="D44" s="415" t="s">
        <v>4557</v>
      </c>
      <c r="E44" s="410">
        <v>43091</v>
      </c>
      <c r="F44" s="415" t="s">
        <v>3073</v>
      </c>
      <c r="G44" s="310" t="s">
        <v>5964</v>
      </c>
      <c r="H44" s="414" t="s">
        <v>4563</v>
      </c>
      <c r="I44" s="309" t="s">
        <v>4564</v>
      </c>
      <c r="J44" s="309" t="s">
        <v>4993</v>
      </c>
      <c r="K44" s="309"/>
      <c r="L44" s="383"/>
      <c r="M44" s="309"/>
      <c r="N44" s="410">
        <v>43133</v>
      </c>
      <c r="O44" s="416">
        <v>43434</v>
      </c>
      <c r="P44" s="399">
        <f t="shared" si="0"/>
        <v>43</v>
      </c>
      <c r="Q44" s="505"/>
      <c r="R44" s="415" t="s">
        <v>135</v>
      </c>
      <c r="S44" s="414"/>
      <c r="T44" s="309" t="s">
        <v>4994</v>
      </c>
      <c r="U44" s="292" t="s">
        <v>5423</v>
      </c>
      <c r="V44" s="309" t="s">
        <v>4995</v>
      </c>
      <c r="W44" s="292" t="s">
        <v>5466</v>
      </c>
      <c r="X44" s="30" t="s">
        <v>4997</v>
      </c>
      <c r="Y44" s="10" t="s">
        <v>5489</v>
      </c>
      <c r="Z44" s="32" t="s">
        <v>4998</v>
      </c>
      <c r="AA44" s="149" t="s">
        <v>5530</v>
      </c>
      <c r="AB44" s="10" t="s">
        <v>5000</v>
      </c>
      <c r="AC44" s="384" t="s">
        <v>5546</v>
      </c>
      <c r="AD44" s="32" t="s">
        <v>5001</v>
      </c>
      <c r="AE44" s="384" t="s">
        <v>5562</v>
      </c>
      <c r="AF44" s="10" t="s">
        <v>5002</v>
      </c>
      <c r="AG44" s="403" t="s">
        <v>5582</v>
      </c>
      <c r="AH44" s="413" t="s">
        <v>5003</v>
      </c>
      <c r="AI44" s="318" t="s">
        <v>5591</v>
      </c>
      <c r="AJ44" s="318"/>
      <c r="AK44" s="309" t="s">
        <v>5595</v>
      </c>
      <c r="AL44" s="10" t="s">
        <v>5004</v>
      </c>
      <c r="AM44" s="309" t="s">
        <v>5598</v>
      </c>
      <c r="AN44" s="309" t="s">
        <v>5609</v>
      </c>
      <c r="AO44" s="10" t="s">
        <v>5610</v>
      </c>
      <c r="AP44" s="10" t="s">
        <v>1568</v>
      </c>
      <c r="AQ44" s="10" t="s">
        <v>5647</v>
      </c>
      <c r="AR44" s="10" t="s">
        <v>1568</v>
      </c>
      <c r="AS44" s="10" t="s">
        <v>5647</v>
      </c>
      <c r="AT44" s="10" t="s">
        <v>1568</v>
      </c>
      <c r="AU44" s="10" t="s">
        <v>5647</v>
      </c>
      <c r="AV44" s="10" t="s">
        <v>1568</v>
      </c>
      <c r="AW44" s="10" t="s">
        <v>5647</v>
      </c>
      <c r="AX44" s="596" t="s">
        <v>1568</v>
      </c>
      <c r="AY44" s="596" t="s">
        <v>5647</v>
      </c>
      <c r="AZ44" s="372" t="s">
        <v>882</v>
      </c>
      <c r="BA44" s="377">
        <v>44132</v>
      </c>
      <c r="BB44" s="438" t="s">
        <v>1031</v>
      </c>
      <c r="BC44" s="308"/>
      <c r="BD44" s="372"/>
      <c r="BE44" s="372"/>
      <c r="BF44" s="372"/>
      <c r="BG44" s="372"/>
      <c r="BH44" s="372" t="s">
        <v>1301</v>
      </c>
      <c r="BI44" s="372"/>
      <c r="BJ44" s="30"/>
    </row>
    <row r="45" spans="1:62" s="14" customFormat="1" ht="90" hidden="1" customHeight="1" x14ac:dyDescent="0.25">
      <c r="A45" s="308">
        <v>43</v>
      </c>
      <c r="B45" s="452" t="s">
        <v>4562</v>
      </c>
      <c r="C45" s="435"/>
      <c r="D45" s="415" t="s">
        <v>4557</v>
      </c>
      <c r="E45" s="410">
        <v>43091</v>
      </c>
      <c r="F45" s="415" t="s">
        <v>3073</v>
      </c>
      <c r="G45" s="310" t="s">
        <v>5964</v>
      </c>
      <c r="H45" s="414" t="s">
        <v>4563</v>
      </c>
      <c r="I45" s="309" t="s">
        <v>4564</v>
      </c>
      <c r="J45" s="309" t="s">
        <v>4565</v>
      </c>
      <c r="K45" s="309"/>
      <c r="L45" s="383"/>
      <c r="M45" s="309"/>
      <c r="N45" s="410">
        <v>43250</v>
      </c>
      <c r="O45" s="416">
        <v>43434</v>
      </c>
      <c r="P45" s="399">
        <f t="shared" si="0"/>
        <v>27</v>
      </c>
      <c r="Q45" s="505"/>
      <c r="R45" s="415" t="s">
        <v>135</v>
      </c>
      <c r="S45" s="414"/>
      <c r="T45" s="309" t="s">
        <v>4994</v>
      </c>
      <c r="U45" s="292" t="s">
        <v>5424</v>
      </c>
      <c r="V45" s="309" t="s">
        <v>4995</v>
      </c>
      <c r="W45" s="292" t="s">
        <v>4996</v>
      </c>
      <c r="X45" s="30" t="s">
        <v>4997</v>
      </c>
      <c r="Y45" s="10" t="s">
        <v>5489</v>
      </c>
      <c r="Z45" s="32" t="s">
        <v>4998</v>
      </c>
      <c r="AA45" s="10" t="s">
        <v>4999</v>
      </c>
      <c r="AB45" s="10" t="s">
        <v>5000</v>
      </c>
      <c r="AC45" s="384" t="s">
        <v>5546</v>
      </c>
      <c r="AD45" s="32" t="s">
        <v>5001</v>
      </c>
      <c r="AE45" s="384" t="s">
        <v>5563</v>
      </c>
      <c r="AF45" s="10" t="s">
        <v>5002</v>
      </c>
      <c r="AG45" s="407" t="s">
        <v>5575</v>
      </c>
      <c r="AH45" s="413" t="s">
        <v>5587</v>
      </c>
      <c r="AI45" s="318" t="s">
        <v>5586</v>
      </c>
      <c r="AJ45" s="318"/>
      <c r="AK45" s="309" t="s">
        <v>5595</v>
      </c>
      <c r="AL45" s="10" t="s">
        <v>5005</v>
      </c>
      <c r="AM45" s="309" t="s">
        <v>5598</v>
      </c>
      <c r="AN45" s="309" t="s">
        <v>5612</v>
      </c>
      <c r="AO45" s="10" t="s">
        <v>5613</v>
      </c>
      <c r="AP45" s="10" t="s">
        <v>5649</v>
      </c>
      <c r="AQ45" s="10" t="s">
        <v>5648</v>
      </c>
      <c r="AR45" s="10" t="s">
        <v>4566</v>
      </c>
      <c r="AS45" s="10" t="s">
        <v>5724</v>
      </c>
      <c r="AT45" s="10" t="s">
        <v>1568</v>
      </c>
      <c r="AU45" s="231" t="s">
        <v>5945</v>
      </c>
      <c r="AV45" s="10" t="s">
        <v>1568</v>
      </c>
      <c r="AW45" s="231" t="s">
        <v>5945</v>
      </c>
      <c r="AX45" s="596" t="s">
        <v>1568</v>
      </c>
      <c r="AY45" s="601" t="s">
        <v>5945</v>
      </c>
      <c r="AZ45" s="372" t="s">
        <v>882</v>
      </c>
      <c r="BA45" s="377">
        <v>44404</v>
      </c>
      <c r="BB45" s="438" t="s">
        <v>1031</v>
      </c>
      <c r="BC45" s="308"/>
      <c r="BD45" s="372"/>
      <c r="BE45" s="372"/>
      <c r="BF45" s="372"/>
      <c r="BG45" s="372"/>
      <c r="BH45" s="372" t="s">
        <v>1301</v>
      </c>
      <c r="BI45" s="372"/>
      <c r="BJ45" s="30"/>
    </row>
    <row r="46" spans="1:62" s="14" customFormat="1" ht="90" hidden="1" customHeight="1" x14ac:dyDescent="0.25">
      <c r="A46" s="308">
        <v>44</v>
      </c>
      <c r="B46" s="452" t="s">
        <v>5321</v>
      </c>
      <c r="C46" s="435"/>
      <c r="D46" s="413" t="s">
        <v>4557</v>
      </c>
      <c r="E46" s="410">
        <v>43091</v>
      </c>
      <c r="F46" s="415" t="s">
        <v>3073</v>
      </c>
      <c r="G46" s="310" t="s">
        <v>5965</v>
      </c>
      <c r="H46" s="414" t="s">
        <v>5006</v>
      </c>
      <c r="I46" s="415" t="s">
        <v>5007</v>
      </c>
      <c r="J46" s="415" t="s">
        <v>5008</v>
      </c>
      <c r="K46" s="415"/>
      <c r="L46" s="383"/>
      <c r="M46" s="415"/>
      <c r="N46" s="410">
        <v>43133</v>
      </c>
      <c r="O46" s="416">
        <v>43220</v>
      </c>
      <c r="P46" s="399">
        <f t="shared" si="0"/>
        <v>13</v>
      </c>
      <c r="Q46" s="505"/>
      <c r="R46" s="415" t="s">
        <v>70</v>
      </c>
      <c r="S46" s="415"/>
      <c r="T46" s="32" t="s">
        <v>4850</v>
      </c>
      <c r="U46" s="32" t="s">
        <v>5391</v>
      </c>
      <c r="V46" s="292" t="s">
        <v>5009</v>
      </c>
      <c r="W46" s="292" t="s">
        <v>5451</v>
      </c>
      <c r="X46" s="10" t="s">
        <v>1568</v>
      </c>
      <c r="Y46" s="10" t="s">
        <v>5485</v>
      </c>
      <c r="Z46" s="379" t="s">
        <v>1568</v>
      </c>
      <c r="AA46" s="288" t="s">
        <v>5485</v>
      </c>
      <c r="AB46" s="379" t="s">
        <v>1568</v>
      </c>
      <c r="AC46" s="288" t="s">
        <v>5485</v>
      </c>
      <c r="AD46" s="372" t="s">
        <v>1568</v>
      </c>
      <c r="AE46" s="288" t="s">
        <v>5485</v>
      </c>
      <c r="AF46" s="379" t="s">
        <v>1568</v>
      </c>
      <c r="AG46" s="288" t="s">
        <v>5485</v>
      </c>
      <c r="AH46" s="379" t="s">
        <v>1568</v>
      </c>
      <c r="AI46" s="288" t="s">
        <v>5485</v>
      </c>
      <c r="AJ46" s="379" t="s">
        <v>1568</v>
      </c>
      <c r="AK46" s="288" t="s">
        <v>5485</v>
      </c>
      <c r="AL46" s="379" t="s">
        <v>1568</v>
      </c>
      <c r="AM46" s="288" t="s">
        <v>5485</v>
      </c>
      <c r="AN46" s="379" t="s">
        <v>1568</v>
      </c>
      <c r="AO46" s="288" t="s">
        <v>5485</v>
      </c>
      <c r="AP46" s="379" t="s">
        <v>1568</v>
      </c>
      <c r="AQ46" s="288" t="s">
        <v>5485</v>
      </c>
      <c r="AR46" s="379" t="s">
        <v>1568</v>
      </c>
      <c r="AS46" s="288" t="s">
        <v>5485</v>
      </c>
      <c r="AT46" s="379" t="s">
        <v>1568</v>
      </c>
      <c r="AU46" s="288" t="s">
        <v>5485</v>
      </c>
      <c r="AV46" s="379" t="s">
        <v>1568</v>
      </c>
      <c r="AW46" s="288" t="s">
        <v>5485</v>
      </c>
      <c r="AX46" s="379" t="s">
        <v>1568</v>
      </c>
      <c r="AY46" s="288" t="s">
        <v>5485</v>
      </c>
      <c r="AZ46" s="372" t="s">
        <v>882</v>
      </c>
      <c r="BA46" s="410">
        <v>43281</v>
      </c>
      <c r="BB46" s="438" t="s">
        <v>1031</v>
      </c>
      <c r="BC46" s="308"/>
      <c r="BD46" s="372"/>
      <c r="BE46" s="372"/>
      <c r="BF46" s="372"/>
      <c r="BG46" s="372"/>
      <c r="BH46" s="372" t="s">
        <v>1301</v>
      </c>
      <c r="BI46" s="372"/>
      <c r="BJ46" s="30"/>
    </row>
    <row r="47" spans="1:62" s="14" customFormat="1" ht="90" hidden="1" customHeight="1" x14ac:dyDescent="0.25">
      <c r="A47" s="308">
        <v>45</v>
      </c>
      <c r="B47" s="452" t="s">
        <v>5322</v>
      </c>
      <c r="C47" s="435"/>
      <c r="D47" s="413" t="s">
        <v>4557</v>
      </c>
      <c r="E47" s="410">
        <v>43091</v>
      </c>
      <c r="F47" s="415" t="s">
        <v>3619</v>
      </c>
      <c r="G47" s="310" t="s">
        <v>5966</v>
      </c>
      <c r="H47" s="414" t="s">
        <v>5010</v>
      </c>
      <c r="I47" s="412" t="s">
        <v>5011</v>
      </c>
      <c r="J47" s="412" t="s">
        <v>5012</v>
      </c>
      <c r="K47" s="412"/>
      <c r="L47" s="383"/>
      <c r="M47" s="412"/>
      <c r="N47" s="416">
        <v>43096</v>
      </c>
      <c r="O47" s="416">
        <v>43164</v>
      </c>
      <c r="P47" s="399">
        <f t="shared" si="0"/>
        <v>10</v>
      </c>
      <c r="Q47" s="505"/>
      <c r="R47" s="412" t="s">
        <v>6004</v>
      </c>
      <c r="S47" s="412" t="s">
        <v>27</v>
      </c>
      <c r="T47" s="432" t="s">
        <v>5013</v>
      </c>
      <c r="U47" s="292" t="s">
        <v>5425</v>
      </c>
      <c r="V47" s="376" t="s">
        <v>1568</v>
      </c>
      <c r="W47" s="376" t="s">
        <v>5456</v>
      </c>
      <c r="X47" s="376" t="s">
        <v>1568</v>
      </c>
      <c r="Y47" s="376" t="s">
        <v>5456</v>
      </c>
      <c r="Z47" s="10" t="s">
        <v>1568</v>
      </c>
      <c r="AA47" s="288" t="s">
        <v>5526</v>
      </c>
      <c r="AB47" s="10" t="s">
        <v>1568</v>
      </c>
      <c r="AC47" s="288" t="s">
        <v>5526</v>
      </c>
      <c r="AD47" s="372" t="s">
        <v>1568</v>
      </c>
      <c r="AE47" s="288" t="s">
        <v>5526</v>
      </c>
      <c r="AF47" s="372" t="s">
        <v>1568</v>
      </c>
      <c r="AG47" s="288" t="s">
        <v>5526</v>
      </c>
      <c r="AH47" s="219" t="s">
        <v>1568</v>
      </c>
      <c r="AI47" s="288" t="s">
        <v>5526</v>
      </c>
      <c r="AJ47" s="219" t="s">
        <v>1568</v>
      </c>
      <c r="AK47" s="288" t="s">
        <v>5456</v>
      </c>
      <c r="AL47" s="219" t="s">
        <v>1568</v>
      </c>
      <c r="AM47" s="288" t="s">
        <v>5456</v>
      </c>
      <c r="AN47" s="219" t="s">
        <v>1568</v>
      </c>
      <c r="AO47" s="288" t="s">
        <v>5456</v>
      </c>
      <c r="AP47" s="219" t="s">
        <v>1568</v>
      </c>
      <c r="AQ47" s="288" t="s">
        <v>5456</v>
      </c>
      <c r="AR47" s="219" t="s">
        <v>1568</v>
      </c>
      <c r="AS47" s="288" t="s">
        <v>5456</v>
      </c>
      <c r="AT47" s="219" t="s">
        <v>1568</v>
      </c>
      <c r="AU47" s="288" t="s">
        <v>5456</v>
      </c>
      <c r="AV47" s="219" t="s">
        <v>1568</v>
      </c>
      <c r="AW47" s="288" t="s">
        <v>5456</v>
      </c>
      <c r="AX47" s="219" t="s">
        <v>1568</v>
      </c>
      <c r="AY47" s="288" t="s">
        <v>5456</v>
      </c>
      <c r="AZ47" s="372" t="s">
        <v>882</v>
      </c>
      <c r="BA47" s="377">
        <v>43189</v>
      </c>
      <c r="BB47" s="438" t="s">
        <v>1031</v>
      </c>
      <c r="BC47" s="308"/>
      <c r="BD47" s="372"/>
      <c r="BE47" s="372"/>
      <c r="BF47" s="372"/>
      <c r="BG47" s="372"/>
      <c r="BH47" s="372" t="s">
        <v>1301</v>
      </c>
      <c r="BI47" s="372"/>
      <c r="BJ47" s="30"/>
    </row>
    <row r="48" spans="1:62" s="14" customFormat="1" ht="90" hidden="1" customHeight="1" x14ac:dyDescent="0.25">
      <c r="A48" s="308">
        <v>46</v>
      </c>
      <c r="B48" s="452" t="s">
        <v>5323</v>
      </c>
      <c r="C48" s="435" t="s">
        <v>5980</v>
      </c>
      <c r="D48" s="412" t="s">
        <v>5999</v>
      </c>
      <c r="E48" s="410">
        <v>42993</v>
      </c>
      <c r="F48" s="413" t="s">
        <v>4986</v>
      </c>
      <c r="G48" s="419" t="s">
        <v>5947</v>
      </c>
      <c r="H48" s="309" t="s">
        <v>6037</v>
      </c>
      <c r="I48" s="412" t="s">
        <v>5014</v>
      </c>
      <c r="J48" s="412" t="s">
        <v>5015</v>
      </c>
      <c r="K48" s="412"/>
      <c r="L48" s="383"/>
      <c r="M48" s="412"/>
      <c r="N48" s="416">
        <v>43146</v>
      </c>
      <c r="O48" s="416">
        <v>43220</v>
      </c>
      <c r="P48" s="399">
        <f t="shared" si="0"/>
        <v>11</v>
      </c>
      <c r="Q48" s="505"/>
      <c r="R48" s="412" t="s">
        <v>709</v>
      </c>
      <c r="S48" s="412"/>
      <c r="T48" s="385" t="s">
        <v>5016</v>
      </c>
      <c r="U48" s="10" t="s">
        <v>5426</v>
      </c>
      <c r="V48" s="385" t="s">
        <v>1568</v>
      </c>
      <c r="W48" s="10" t="s">
        <v>5456</v>
      </c>
      <c r="X48" s="376" t="s">
        <v>1568</v>
      </c>
      <c r="Y48" s="376" t="s">
        <v>5456</v>
      </c>
      <c r="Z48" s="10" t="s">
        <v>1568</v>
      </c>
      <c r="AA48" s="288" t="s">
        <v>5526</v>
      </c>
      <c r="AB48" s="10" t="s">
        <v>1568</v>
      </c>
      <c r="AC48" s="288" t="s">
        <v>5526</v>
      </c>
      <c r="AD48" s="372" t="s">
        <v>1568</v>
      </c>
      <c r="AE48" s="288" t="s">
        <v>5526</v>
      </c>
      <c r="AF48" s="372" t="s">
        <v>1568</v>
      </c>
      <c r="AG48" s="288" t="s">
        <v>5526</v>
      </c>
      <c r="AH48" s="219" t="s">
        <v>1568</v>
      </c>
      <c r="AI48" s="288" t="s">
        <v>5526</v>
      </c>
      <c r="AJ48" s="219" t="s">
        <v>1568</v>
      </c>
      <c r="AK48" s="288" t="s">
        <v>5456</v>
      </c>
      <c r="AL48" s="219" t="s">
        <v>1568</v>
      </c>
      <c r="AM48" s="288" t="s">
        <v>5456</v>
      </c>
      <c r="AN48" s="219" t="s">
        <v>1568</v>
      </c>
      <c r="AO48" s="288" t="s">
        <v>5456</v>
      </c>
      <c r="AP48" s="219" t="s">
        <v>1568</v>
      </c>
      <c r="AQ48" s="288" t="s">
        <v>5456</v>
      </c>
      <c r="AR48" s="219" t="s">
        <v>1568</v>
      </c>
      <c r="AS48" s="288" t="s">
        <v>5456</v>
      </c>
      <c r="AT48" s="219" t="s">
        <v>1568</v>
      </c>
      <c r="AU48" s="288" t="s">
        <v>5456</v>
      </c>
      <c r="AV48" s="219" t="s">
        <v>1568</v>
      </c>
      <c r="AW48" s="288" t="s">
        <v>5456</v>
      </c>
      <c r="AX48" s="219" t="s">
        <v>1568</v>
      </c>
      <c r="AY48" s="288" t="s">
        <v>5456</v>
      </c>
      <c r="AZ48" s="372" t="s">
        <v>882</v>
      </c>
      <c r="BA48" s="377">
        <v>43173</v>
      </c>
      <c r="BB48" s="372" t="s">
        <v>1297</v>
      </c>
      <c r="BC48" s="377">
        <v>43175</v>
      </c>
      <c r="BD48" s="438" t="s">
        <v>6039</v>
      </c>
      <c r="BE48" s="438" t="s">
        <v>6038</v>
      </c>
      <c r="BF48" s="438" t="s">
        <v>6040</v>
      </c>
      <c r="BG48" s="438" t="s">
        <v>6041</v>
      </c>
      <c r="BH48" s="372" t="s">
        <v>2676</v>
      </c>
      <c r="BI48" s="372" t="s">
        <v>1568</v>
      </c>
      <c r="BJ48" s="30"/>
    </row>
    <row r="49" spans="1:62" s="14" customFormat="1" ht="111.75" hidden="1" customHeight="1" x14ac:dyDescent="0.25">
      <c r="A49" s="308">
        <v>47</v>
      </c>
      <c r="B49" s="452" t="s">
        <v>5324</v>
      </c>
      <c r="C49" s="435" t="s">
        <v>5980</v>
      </c>
      <c r="D49" s="412" t="s">
        <v>5999</v>
      </c>
      <c r="E49" s="410">
        <v>42993</v>
      </c>
      <c r="F49" s="413" t="s">
        <v>4986</v>
      </c>
      <c r="G49" s="419" t="s">
        <v>5948</v>
      </c>
      <c r="H49" s="309" t="s">
        <v>6024</v>
      </c>
      <c r="I49" s="412" t="s">
        <v>5017</v>
      </c>
      <c r="J49" s="412" t="s">
        <v>5018</v>
      </c>
      <c r="K49" s="412"/>
      <c r="L49" s="383"/>
      <c r="M49" s="412"/>
      <c r="N49" s="416">
        <v>43146</v>
      </c>
      <c r="O49" s="416">
        <v>43220</v>
      </c>
      <c r="P49" s="399">
        <f t="shared" si="0"/>
        <v>11</v>
      </c>
      <c r="Q49" s="505"/>
      <c r="R49" s="412" t="s">
        <v>709</v>
      </c>
      <c r="S49" s="412"/>
      <c r="T49" s="385" t="s">
        <v>5019</v>
      </c>
      <c r="U49" s="10" t="s">
        <v>5427</v>
      </c>
      <c r="V49" s="385" t="s">
        <v>1568</v>
      </c>
      <c r="W49" s="10" t="s">
        <v>5456</v>
      </c>
      <c r="X49" s="376" t="s">
        <v>1568</v>
      </c>
      <c r="Y49" s="376" t="s">
        <v>5456</v>
      </c>
      <c r="Z49" s="10" t="s">
        <v>1568</v>
      </c>
      <c r="AA49" s="288" t="s">
        <v>5526</v>
      </c>
      <c r="AB49" s="10" t="s">
        <v>1568</v>
      </c>
      <c r="AC49" s="288" t="s">
        <v>5526</v>
      </c>
      <c r="AD49" s="372" t="s">
        <v>1568</v>
      </c>
      <c r="AE49" s="288" t="s">
        <v>5526</v>
      </c>
      <c r="AF49" s="372" t="s">
        <v>1568</v>
      </c>
      <c r="AG49" s="288" t="s">
        <v>5526</v>
      </c>
      <c r="AH49" s="219" t="s">
        <v>1568</v>
      </c>
      <c r="AI49" s="288" t="s">
        <v>5526</v>
      </c>
      <c r="AJ49" s="219" t="s">
        <v>1568</v>
      </c>
      <c r="AK49" s="288" t="s">
        <v>5456</v>
      </c>
      <c r="AL49" s="219" t="s">
        <v>1568</v>
      </c>
      <c r="AM49" s="288" t="s">
        <v>5456</v>
      </c>
      <c r="AN49" s="219" t="s">
        <v>1568</v>
      </c>
      <c r="AO49" s="288" t="s">
        <v>5456</v>
      </c>
      <c r="AP49" s="219" t="s">
        <v>1568</v>
      </c>
      <c r="AQ49" s="288" t="s">
        <v>5456</v>
      </c>
      <c r="AR49" s="219" t="s">
        <v>1568</v>
      </c>
      <c r="AS49" s="288" t="s">
        <v>5456</v>
      </c>
      <c r="AT49" s="219" t="s">
        <v>1568</v>
      </c>
      <c r="AU49" s="288" t="s">
        <v>5456</v>
      </c>
      <c r="AV49" s="219" t="s">
        <v>1568</v>
      </c>
      <c r="AW49" s="288" t="s">
        <v>5456</v>
      </c>
      <c r="AX49" s="219" t="s">
        <v>1568</v>
      </c>
      <c r="AY49" s="288" t="s">
        <v>5456</v>
      </c>
      <c r="AZ49" s="372" t="s">
        <v>882</v>
      </c>
      <c r="BA49" s="377">
        <v>43173</v>
      </c>
      <c r="BB49" s="372" t="s">
        <v>1297</v>
      </c>
      <c r="BC49" s="377">
        <v>43175</v>
      </c>
      <c r="BD49" s="438" t="s">
        <v>6039</v>
      </c>
      <c r="BE49" s="438" t="s">
        <v>6038</v>
      </c>
      <c r="BF49" s="438" t="s">
        <v>6040</v>
      </c>
      <c r="BG49" s="438" t="s">
        <v>6041</v>
      </c>
      <c r="BH49" s="372" t="s">
        <v>2676</v>
      </c>
      <c r="BI49" s="372" t="s">
        <v>1568</v>
      </c>
      <c r="BJ49" s="30"/>
    </row>
    <row r="50" spans="1:62" s="14" customFormat="1" ht="90" hidden="1" customHeight="1" x14ac:dyDescent="0.25">
      <c r="A50" s="308">
        <v>48</v>
      </c>
      <c r="B50" s="452" t="s">
        <v>5325</v>
      </c>
      <c r="C50" s="435" t="s">
        <v>5980</v>
      </c>
      <c r="D50" s="412" t="s">
        <v>5999</v>
      </c>
      <c r="E50" s="410">
        <v>42993</v>
      </c>
      <c r="F50" s="413" t="s">
        <v>4986</v>
      </c>
      <c r="G50" s="419" t="s">
        <v>5949</v>
      </c>
      <c r="H50" s="309" t="s">
        <v>6025</v>
      </c>
      <c r="I50" s="412" t="s">
        <v>5020</v>
      </c>
      <c r="J50" s="412" t="s">
        <v>5021</v>
      </c>
      <c r="K50" s="412"/>
      <c r="L50" s="383"/>
      <c r="M50" s="412"/>
      <c r="N50" s="416">
        <v>43140</v>
      </c>
      <c r="O50" s="416">
        <v>43465</v>
      </c>
      <c r="P50" s="399">
        <f t="shared" si="0"/>
        <v>47</v>
      </c>
      <c r="Q50" s="505"/>
      <c r="R50" s="412" t="s">
        <v>709</v>
      </c>
      <c r="S50" s="412"/>
      <c r="T50" s="288" t="s">
        <v>5022</v>
      </c>
      <c r="U50" s="10" t="s">
        <v>5428</v>
      </c>
      <c r="V50" s="385" t="s">
        <v>1568</v>
      </c>
      <c r="W50" s="10" t="s">
        <v>5456</v>
      </c>
      <c r="X50" s="376" t="s">
        <v>1568</v>
      </c>
      <c r="Y50" s="376" t="s">
        <v>5456</v>
      </c>
      <c r="Z50" s="10" t="s">
        <v>1568</v>
      </c>
      <c r="AA50" s="288" t="s">
        <v>5526</v>
      </c>
      <c r="AB50" s="10" t="s">
        <v>1568</v>
      </c>
      <c r="AC50" s="288" t="s">
        <v>5526</v>
      </c>
      <c r="AD50" s="372" t="s">
        <v>1568</v>
      </c>
      <c r="AE50" s="288" t="s">
        <v>5526</v>
      </c>
      <c r="AF50" s="372" t="s">
        <v>1568</v>
      </c>
      <c r="AG50" s="288" t="s">
        <v>5526</v>
      </c>
      <c r="AH50" s="219" t="s">
        <v>1568</v>
      </c>
      <c r="AI50" s="288" t="s">
        <v>5526</v>
      </c>
      <c r="AJ50" s="219" t="s">
        <v>1568</v>
      </c>
      <c r="AK50" s="288" t="s">
        <v>5456</v>
      </c>
      <c r="AL50" s="219" t="s">
        <v>1568</v>
      </c>
      <c r="AM50" s="288" t="s">
        <v>5456</v>
      </c>
      <c r="AN50" s="219" t="s">
        <v>1568</v>
      </c>
      <c r="AO50" s="288" t="s">
        <v>5456</v>
      </c>
      <c r="AP50" s="219" t="s">
        <v>1568</v>
      </c>
      <c r="AQ50" s="288" t="s">
        <v>5456</v>
      </c>
      <c r="AR50" s="219" t="s">
        <v>1568</v>
      </c>
      <c r="AS50" s="288" t="s">
        <v>5456</v>
      </c>
      <c r="AT50" s="219" t="s">
        <v>1568</v>
      </c>
      <c r="AU50" s="288" t="s">
        <v>5456</v>
      </c>
      <c r="AV50" s="219" t="s">
        <v>1568</v>
      </c>
      <c r="AW50" s="288" t="s">
        <v>5456</v>
      </c>
      <c r="AX50" s="219" t="s">
        <v>1568</v>
      </c>
      <c r="AY50" s="288" t="s">
        <v>5456</v>
      </c>
      <c r="AZ50" s="372" t="s">
        <v>882</v>
      </c>
      <c r="BA50" s="377">
        <v>43173</v>
      </c>
      <c r="BB50" s="372" t="s">
        <v>1297</v>
      </c>
      <c r="BC50" s="377">
        <v>43175</v>
      </c>
      <c r="BD50" s="438" t="s">
        <v>6039</v>
      </c>
      <c r="BE50" s="438" t="s">
        <v>6038</v>
      </c>
      <c r="BF50" s="438" t="s">
        <v>6040</v>
      </c>
      <c r="BG50" s="438" t="s">
        <v>6041</v>
      </c>
      <c r="BH50" s="372" t="s">
        <v>2676</v>
      </c>
      <c r="BI50" s="372" t="s">
        <v>1568</v>
      </c>
      <c r="BJ50" s="30"/>
    </row>
    <row r="51" spans="1:62" s="14" customFormat="1" ht="90" hidden="1" customHeight="1" x14ac:dyDescent="0.25">
      <c r="A51" s="308">
        <v>49</v>
      </c>
      <c r="B51" s="452" t="s">
        <v>5326</v>
      </c>
      <c r="C51" s="435" t="s">
        <v>5980</v>
      </c>
      <c r="D51" s="412" t="s">
        <v>5999</v>
      </c>
      <c r="E51" s="410">
        <v>42993</v>
      </c>
      <c r="F51" s="413" t="s">
        <v>4986</v>
      </c>
      <c r="G51" s="419" t="s">
        <v>5950</v>
      </c>
      <c r="H51" s="288" t="s">
        <v>6026</v>
      </c>
      <c r="I51" s="412" t="s">
        <v>5023</v>
      </c>
      <c r="J51" s="412" t="s">
        <v>5024</v>
      </c>
      <c r="K51" s="412"/>
      <c r="L51" s="382"/>
      <c r="M51" s="412"/>
      <c r="N51" s="410">
        <v>43133</v>
      </c>
      <c r="O51" s="410">
        <v>43250</v>
      </c>
      <c r="P51" s="399">
        <f t="shared" si="0"/>
        <v>17</v>
      </c>
      <c r="Q51" s="505"/>
      <c r="R51" s="412" t="s">
        <v>709</v>
      </c>
      <c r="S51" s="412"/>
      <c r="T51" s="379" t="s">
        <v>5025</v>
      </c>
      <c r="U51" s="10" t="s">
        <v>6042</v>
      </c>
      <c r="V51" s="379"/>
      <c r="W51" s="443" t="s">
        <v>6044</v>
      </c>
      <c r="X51" s="379"/>
      <c r="Y51" s="10" t="s">
        <v>5490</v>
      </c>
      <c r="Z51" s="39" t="s">
        <v>5026</v>
      </c>
      <c r="AA51" s="149" t="s">
        <v>5531</v>
      </c>
      <c r="AB51" s="10" t="s">
        <v>5027</v>
      </c>
      <c r="AC51" s="384" t="s">
        <v>5547</v>
      </c>
      <c r="AD51" s="32" t="s">
        <v>5028</v>
      </c>
      <c r="AE51" s="384" t="s">
        <v>5555</v>
      </c>
      <c r="AF51" s="10" t="s">
        <v>1568</v>
      </c>
      <c r="AG51" s="413" t="s">
        <v>5573</v>
      </c>
      <c r="AH51" s="10" t="s">
        <v>1568</v>
      </c>
      <c r="AI51" s="413" t="s">
        <v>5573</v>
      </c>
      <c r="AJ51" s="10" t="s">
        <v>1568</v>
      </c>
      <c r="AK51" s="413" t="s">
        <v>5573</v>
      </c>
      <c r="AL51" s="10" t="s">
        <v>1568</v>
      </c>
      <c r="AM51" s="413" t="s">
        <v>5573</v>
      </c>
      <c r="AN51" s="10" t="s">
        <v>1568</v>
      </c>
      <c r="AO51" s="413" t="s">
        <v>5573</v>
      </c>
      <c r="AP51" s="10" t="s">
        <v>1568</v>
      </c>
      <c r="AQ51" s="413" t="s">
        <v>5573</v>
      </c>
      <c r="AR51" s="10" t="s">
        <v>1568</v>
      </c>
      <c r="AS51" s="413" t="s">
        <v>5573</v>
      </c>
      <c r="AT51" s="10" t="s">
        <v>1568</v>
      </c>
      <c r="AU51" s="436" t="s">
        <v>5573</v>
      </c>
      <c r="AV51" s="10" t="s">
        <v>1568</v>
      </c>
      <c r="AW51" s="436" t="s">
        <v>5573</v>
      </c>
      <c r="AX51" s="596" t="s">
        <v>1568</v>
      </c>
      <c r="AY51" s="604" t="s">
        <v>5573</v>
      </c>
      <c r="AZ51" s="372" t="s">
        <v>882</v>
      </c>
      <c r="BA51" s="377">
        <v>43671</v>
      </c>
      <c r="BB51" s="372" t="s">
        <v>1297</v>
      </c>
      <c r="BC51" s="377">
        <v>43175</v>
      </c>
      <c r="BD51" s="438" t="s">
        <v>6039</v>
      </c>
      <c r="BE51" s="438" t="s">
        <v>6038</v>
      </c>
      <c r="BF51" s="438" t="s">
        <v>6040</v>
      </c>
      <c r="BG51" s="438" t="s">
        <v>6041</v>
      </c>
      <c r="BH51" s="372" t="s">
        <v>2676</v>
      </c>
      <c r="BI51" s="372" t="s">
        <v>1568</v>
      </c>
      <c r="BJ51" s="30"/>
    </row>
    <row r="52" spans="1:62" s="14" customFormat="1" ht="90" hidden="1" customHeight="1" x14ac:dyDescent="0.25">
      <c r="A52" s="308">
        <v>50</v>
      </c>
      <c r="B52" s="452" t="s">
        <v>5327</v>
      </c>
      <c r="C52" s="435" t="s">
        <v>5980</v>
      </c>
      <c r="D52" s="412" t="s">
        <v>5999</v>
      </c>
      <c r="E52" s="410">
        <v>42993</v>
      </c>
      <c r="F52" s="413" t="s">
        <v>4986</v>
      </c>
      <c r="G52" s="419" t="s">
        <v>5951</v>
      </c>
      <c r="H52" s="288" t="s">
        <v>6027</v>
      </c>
      <c r="I52" s="412" t="s">
        <v>5029</v>
      </c>
      <c r="J52" s="412" t="s">
        <v>5030</v>
      </c>
      <c r="K52" s="412"/>
      <c r="L52" s="382"/>
      <c r="M52" s="412"/>
      <c r="N52" s="410">
        <v>43250</v>
      </c>
      <c r="O52" s="410">
        <v>43266</v>
      </c>
      <c r="P52" s="399">
        <f t="shared" si="0"/>
        <v>3</v>
      </c>
      <c r="Q52" s="505"/>
      <c r="R52" s="412" t="s">
        <v>709</v>
      </c>
      <c r="S52" s="412"/>
      <c r="T52" s="385" t="s">
        <v>5031</v>
      </c>
      <c r="U52" s="10" t="s">
        <v>5429</v>
      </c>
      <c r="V52" s="385"/>
      <c r="W52" s="443" t="s">
        <v>6043</v>
      </c>
      <c r="X52" s="385"/>
      <c r="Y52" s="10" t="s">
        <v>5491</v>
      </c>
      <c r="Z52" s="10" t="s">
        <v>5032</v>
      </c>
      <c r="AA52" s="149" t="s">
        <v>5532</v>
      </c>
      <c r="AB52" s="10" t="s">
        <v>5033</v>
      </c>
      <c r="AC52" s="387" t="s">
        <v>5548</v>
      </c>
      <c r="AD52" s="32" t="s">
        <v>5034</v>
      </c>
      <c r="AE52" s="384" t="s">
        <v>5556</v>
      </c>
      <c r="AF52" s="10" t="s">
        <v>1568</v>
      </c>
      <c r="AG52" s="413" t="s">
        <v>5573</v>
      </c>
      <c r="AH52" s="10" t="s">
        <v>1568</v>
      </c>
      <c r="AI52" s="413" t="s">
        <v>5573</v>
      </c>
      <c r="AJ52" s="10" t="s">
        <v>1568</v>
      </c>
      <c r="AK52" s="413" t="s">
        <v>5573</v>
      </c>
      <c r="AL52" s="10" t="s">
        <v>1568</v>
      </c>
      <c r="AM52" s="413" t="s">
        <v>5573</v>
      </c>
      <c r="AN52" s="10" t="s">
        <v>1568</v>
      </c>
      <c r="AO52" s="413" t="s">
        <v>5573</v>
      </c>
      <c r="AP52" s="10" t="s">
        <v>1568</v>
      </c>
      <c r="AQ52" s="413" t="s">
        <v>5573</v>
      </c>
      <c r="AR52" s="10" t="s">
        <v>1568</v>
      </c>
      <c r="AS52" s="413" t="s">
        <v>5573</v>
      </c>
      <c r="AT52" s="10" t="s">
        <v>1568</v>
      </c>
      <c r="AU52" s="436" t="s">
        <v>5573</v>
      </c>
      <c r="AV52" s="10" t="s">
        <v>1568</v>
      </c>
      <c r="AW52" s="436" t="s">
        <v>5573</v>
      </c>
      <c r="AX52" s="596" t="s">
        <v>1568</v>
      </c>
      <c r="AY52" s="604" t="s">
        <v>5573</v>
      </c>
      <c r="AZ52" s="372" t="s">
        <v>882</v>
      </c>
      <c r="BA52" s="377">
        <v>43671</v>
      </c>
      <c r="BB52" s="372" t="s">
        <v>6033</v>
      </c>
      <c r="BC52" s="377">
        <v>43175</v>
      </c>
      <c r="BD52" s="438" t="s">
        <v>6039</v>
      </c>
      <c r="BE52" s="438" t="s">
        <v>6038</v>
      </c>
      <c r="BF52" s="438" t="s">
        <v>6040</v>
      </c>
      <c r="BG52" s="438" t="s">
        <v>6041</v>
      </c>
      <c r="BH52" s="438" t="s">
        <v>6034</v>
      </c>
      <c r="BI52" s="372" t="s">
        <v>3661</v>
      </c>
      <c r="BJ52" s="30"/>
    </row>
    <row r="53" spans="1:62" s="14" customFormat="1" ht="90" hidden="1" customHeight="1" x14ac:dyDescent="0.25">
      <c r="A53" s="308">
        <v>51</v>
      </c>
      <c r="B53" s="452" t="s">
        <v>5328</v>
      </c>
      <c r="C53" s="435" t="s">
        <v>5980</v>
      </c>
      <c r="D53" s="412" t="s">
        <v>5999</v>
      </c>
      <c r="E53" s="410">
        <v>42993</v>
      </c>
      <c r="F53" s="413" t="s">
        <v>4986</v>
      </c>
      <c r="G53" s="419" t="s">
        <v>5952</v>
      </c>
      <c r="H53" s="288" t="s">
        <v>6028</v>
      </c>
      <c r="I53" s="412" t="s">
        <v>5035</v>
      </c>
      <c r="J53" s="412" t="s">
        <v>5036</v>
      </c>
      <c r="K53" s="412"/>
      <c r="L53" s="382"/>
      <c r="M53" s="412"/>
      <c r="N53" s="410">
        <v>43133</v>
      </c>
      <c r="O53" s="410">
        <v>43220</v>
      </c>
      <c r="P53" s="399">
        <f t="shared" si="0"/>
        <v>13</v>
      </c>
      <c r="Q53" s="505"/>
      <c r="R53" s="412" t="s">
        <v>709</v>
      </c>
      <c r="S53" s="412"/>
      <c r="T53" s="288" t="s">
        <v>5037</v>
      </c>
      <c r="U53" s="10" t="s">
        <v>5430</v>
      </c>
      <c r="V53" s="288"/>
      <c r="W53" s="443" t="s">
        <v>6043</v>
      </c>
      <c r="X53" s="288"/>
      <c r="Y53" s="10" t="s">
        <v>5492</v>
      </c>
      <c r="Z53" s="10" t="s">
        <v>5038</v>
      </c>
      <c r="AA53" s="149" t="s">
        <v>5533</v>
      </c>
      <c r="AB53" s="10" t="s">
        <v>5033</v>
      </c>
      <c r="AC53" s="387" t="s">
        <v>5549</v>
      </c>
      <c r="AD53" s="413" t="s">
        <v>5039</v>
      </c>
      <c r="AE53" s="174" t="s">
        <v>5564</v>
      </c>
      <c r="AF53" s="10" t="s">
        <v>4976</v>
      </c>
      <c r="AG53" s="408" t="s">
        <v>5576</v>
      </c>
      <c r="AH53" s="30"/>
      <c r="AI53" s="288" t="s">
        <v>5590</v>
      </c>
      <c r="AJ53" s="288"/>
      <c r="AK53" s="32" t="s">
        <v>5594</v>
      </c>
      <c r="AL53" s="10" t="s">
        <v>5040</v>
      </c>
      <c r="AM53" s="32" t="s">
        <v>5602</v>
      </c>
      <c r="AN53" s="32" t="s">
        <v>1568</v>
      </c>
      <c r="AO53" s="32" t="s">
        <v>5607</v>
      </c>
      <c r="AP53" s="32" t="s">
        <v>1568</v>
      </c>
      <c r="AQ53" s="32" t="s">
        <v>5607</v>
      </c>
      <c r="AR53" s="32" t="s">
        <v>1568</v>
      </c>
      <c r="AS53" s="32" t="s">
        <v>5607</v>
      </c>
      <c r="AT53" s="32" t="s">
        <v>1568</v>
      </c>
      <c r="AU53" s="32" t="s">
        <v>5607</v>
      </c>
      <c r="AV53" s="32" t="s">
        <v>1568</v>
      </c>
      <c r="AW53" s="32" t="s">
        <v>5607</v>
      </c>
      <c r="AX53" s="597" t="s">
        <v>1568</v>
      </c>
      <c r="AY53" s="597" t="s">
        <v>5607</v>
      </c>
      <c r="AZ53" s="372" t="s">
        <v>882</v>
      </c>
      <c r="BA53" s="377">
        <v>44035</v>
      </c>
      <c r="BB53" s="372" t="s">
        <v>6033</v>
      </c>
      <c r="BC53" s="377">
        <v>43175</v>
      </c>
      <c r="BD53" s="438" t="s">
        <v>6039</v>
      </c>
      <c r="BE53" s="438" t="s">
        <v>6038</v>
      </c>
      <c r="BF53" s="438" t="s">
        <v>6040</v>
      </c>
      <c r="BG53" s="438" t="s">
        <v>6041</v>
      </c>
      <c r="BH53" s="438" t="s">
        <v>6034</v>
      </c>
      <c r="BI53" s="372" t="s">
        <v>3661</v>
      </c>
      <c r="BJ53" s="30"/>
    </row>
    <row r="54" spans="1:62" s="14" customFormat="1" ht="90" hidden="1" customHeight="1" x14ac:dyDescent="0.25">
      <c r="A54" s="308">
        <v>52</v>
      </c>
      <c r="B54" s="452" t="s">
        <v>5329</v>
      </c>
      <c r="C54" s="435" t="s">
        <v>5980</v>
      </c>
      <c r="D54" s="412" t="s">
        <v>5999</v>
      </c>
      <c r="E54" s="410">
        <v>42993</v>
      </c>
      <c r="F54" s="413" t="s">
        <v>4986</v>
      </c>
      <c r="G54" s="419" t="s">
        <v>5953</v>
      </c>
      <c r="H54" s="288" t="s">
        <v>6029</v>
      </c>
      <c r="I54" s="412" t="s">
        <v>5041</v>
      </c>
      <c r="J54" s="412" t="s">
        <v>5042</v>
      </c>
      <c r="K54" s="412"/>
      <c r="L54" s="383"/>
      <c r="M54" s="412"/>
      <c r="N54" s="416">
        <v>43096</v>
      </c>
      <c r="O54" s="416">
        <v>43164</v>
      </c>
      <c r="P54" s="399">
        <f t="shared" si="0"/>
        <v>10</v>
      </c>
      <c r="Q54" s="505"/>
      <c r="R54" s="412" t="s">
        <v>709</v>
      </c>
      <c r="S54" s="412"/>
      <c r="T54" s="288" t="s">
        <v>5043</v>
      </c>
      <c r="U54" s="10" t="s">
        <v>5431</v>
      </c>
      <c r="V54" s="288"/>
      <c r="W54" s="443" t="s">
        <v>6043</v>
      </c>
      <c r="X54" s="288"/>
      <c r="Y54" s="386" t="s">
        <v>5493</v>
      </c>
      <c r="Z54" s="372" t="s">
        <v>1568</v>
      </c>
      <c r="AA54" s="288" t="s">
        <v>5527</v>
      </c>
      <c r="AB54" s="372" t="s">
        <v>1568</v>
      </c>
      <c r="AC54" s="288" t="s">
        <v>5527</v>
      </c>
      <c r="AD54" s="372" t="s">
        <v>1568</v>
      </c>
      <c r="AE54" s="288" t="s">
        <v>5527</v>
      </c>
      <c r="AF54" s="10" t="s">
        <v>1568</v>
      </c>
      <c r="AG54" s="288" t="s">
        <v>5527</v>
      </c>
      <c r="AH54" s="219" t="s">
        <v>1568</v>
      </c>
      <c r="AI54" s="288" t="s">
        <v>5527</v>
      </c>
      <c r="AJ54" s="219" t="s">
        <v>1568</v>
      </c>
      <c r="AK54" s="288" t="s">
        <v>5527</v>
      </c>
      <c r="AL54" s="219" t="s">
        <v>1568</v>
      </c>
      <c r="AM54" s="288" t="s">
        <v>5527</v>
      </c>
      <c r="AN54" s="219" t="s">
        <v>1568</v>
      </c>
      <c r="AO54" s="288" t="s">
        <v>5527</v>
      </c>
      <c r="AP54" s="219" t="s">
        <v>1568</v>
      </c>
      <c r="AQ54" s="288" t="s">
        <v>5527</v>
      </c>
      <c r="AR54" s="219" t="s">
        <v>1568</v>
      </c>
      <c r="AS54" s="288" t="s">
        <v>5527</v>
      </c>
      <c r="AT54" s="219" t="s">
        <v>1568</v>
      </c>
      <c r="AU54" s="288" t="s">
        <v>5527</v>
      </c>
      <c r="AV54" s="219" t="s">
        <v>1568</v>
      </c>
      <c r="AW54" s="288" t="s">
        <v>5527</v>
      </c>
      <c r="AX54" s="219" t="s">
        <v>1568</v>
      </c>
      <c r="AY54" s="288" t="s">
        <v>5527</v>
      </c>
      <c r="AZ54" s="372" t="s">
        <v>882</v>
      </c>
      <c r="BA54" s="377">
        <v>43391</v>
      </c>
      <c r="BB54" s="372" t="s">
        <v>6033</v>
      </c>
      <c r="BC54" s="377">
        <v>43175</v>
      </c>
      <c r="BD54" s="438" t="s">
        <v>6039</v>
      </c>
      <c r="BE54" s="438" t="s">
        <v>6038</v>
      </c>
      <c r="BF54" s="438" t="s">
        <v>6040</v>
      </c>
      <c r="BG54" s="438" t="s">
        <v>6041</v>
      </c>
      <c r="BH54" s="438" t="s">
        <v>6034</v>
      </c>
      <c r="BI54" s="372" t="s">
        <v>3661</v>
      </c>
      <c r="BJ54" s="30"/>
    </row>
    <row r="55" spans="1:62" s="14" customFormat="1" ht="90" hidden="1" customHeight="1" x14ac:dyDescent="0.25">
      <c r="A55" s="308">
        <v>53</v>
      </c>
      <c r="B55" s="452" t="s">
        <v>5330</v>
      </c>
      <c r="C55" s="435" t="s">
        <v>5980</v>
      </c>
      <c r="D55" s="412" t="s">
        <v>5999</v>
      </c>
      <c r="E55" s="410">
        <v>42993</v>
      </c>
      <c r="F55" s="413" t="s">
        <v>4986</v>
      </c>
      <c r="G55" s="419" t="s">
        <v>5954</v>
      </c>
      <c r="H55" s="288" t="s">
        <v>6030</v>
      </c>
      <c r="I55" s="412" t="s">
        <v>5044</v>
      </c>
      <c r="J55" s="412" t="s">
        <v>5045</v>
      </c>
      <c r="K55" s="412"/>
      <c r="L55" s="383"/>
      <c r="M55" s="412"/>
      <c r="N55" s="416">
        <v>42994</v>
      </c>
      <c r="O55" s="416">
        <v>43100</v>
      </c>
      <c r="P55" s="399">
        <f t="shared" si="0"/>
        <v>16</v>
      </c>
      <c r="Q55" s="505"/>
      <c r="R55" s="412" t="s">
        <v>709</v>
      </c>
      <c r="S55" s="412"/>
      <c r="T55" s="288" t="s">
        <v>5387</v>
      </c>
      <c r="U55" s="10" t="s">
        <v>5389</v>
      </c>
      <c r="V55" s="288"/>
      <c r="W55" s="443" t="s">
        <v>6043</v>
      </c>
      <c r="X55" s="288"/>
      <c r="Y55" s="10" t="s">
        <v>5494</v>
      </c>
      <c r="Z55" s="372" t="s">
        <v>1568</v>
      </c>
      <c r="AA55" s="288" t="s">
        <v>5527</v>
      </c>
      <c r="AB55" s="372" t="s">
        <v>1568</v>
      </c>
      <c r="AC55" s="288" t="s">
        <v>5527</v>
      </c>
      <c r="AD55" s="372" t="s">
        <v>1568</v>
      </c>
      <c r="AE55" s="288" t="s">
        <v>5527</v>
      </c>
      <c r="AF55" s="10" t="s">
        <v>1568</v>
      </c>
      <c r="AG55" s="288" t="s">
        <v>5527</v>
      </c>
      <c r="AH55" s="219" t="s">
        <v>1568</v>
      </c>
      <c r="AI55" s="288" t="s">
        <v>5527</v>
      </c>
      <c r="AJ55" s="219" t="s">
        <v>1568</v>
      </c>
      <c r="AK55" s="288" t="s">
        <v>5527</v>
      </c>
      <c r="AL55" s="219" t="s">
        <v>1568</v>
      </c>
      <c r="AM55" s="288" t="s">
        <v>5527</v>
      </c>
      <c r="AN55" s="219" t="s">
        <v>1568</v>
      </c>
      <c r="AO55" s="288" t="s">
        <v>5527</v>
      </c>
      <c r="AP55" s="219" t="s">
        <v>1568</v>
      </c>
      <c r="AQ55" s="288" t="s">
        <v>5527</v>
      </c>
      <c r="AR55" s="219" t="s">
        <v>1568</v>
      </c>
      <c r="AS55" s="288" t="s">
        <v>5527</v>
      </c>
      <c r="AT55" s="219" t="s">
        <v>1568</v>
      </c>
      <c r="AU55" s="288" t="s">
        <v>5527</v>
      </c>
      <c r="AV55" s="219" t="s">
        <v>1568</v>
      </c>
      <c r="AW55" s="288" t="s">
        <v>5527</v>
      </c>
      <c r="AX55" s="219" t="s">
        <v>1568</v>
      </c>
      <c r="AY55" s="288" t="s">
        <v>5527</v>
      </c>
      <c r="AZ55" s="372" t="s">
        <v>882</v>
      </c>
      <c r="BA55" s="377">
        <v>43391</v>
      </c>
      <c r="BB55" s="372" t="s">
        <v>6033</v>
      </c>
      <c r="BC55" s="377">
        <v>43175</v>
      </c>
      <c r="BD55" s="438" t="s">
        <v>6039</v>
      </c>
      <c r="BE55" s="438" t="s">
        <v>6038</v>
      </c>
      <c r="BF55" s="438" t="s">
        <v>6040</v>
      </c>
      <c r="BG55" s="438" t="s">
        <v>6041</v>
      </c>
      <c r="BH55" s="438" t="s">
        <v>6034</v>
      </c>
      <c r="BI55" s="372" t="s">
        <v>3661</v>
      </c>
      <c r="BJ55" s="30"/>
    </row>
    <row r="56" spans="1:62" s="14" customFormat="1" ht="90" hidden="1" customHeight="1" x14ac:dyDescent="0.25">
      <c r="A56" s="308">
        <v>54</v>
      </c>
      <c r="B56" s="452" t="s">
        <v>5331</v>
      </c>
      <c r="C56" s="435" t="s">
        <v>5980</v>
      </c>
      <c r="D56" s="412" t="s">
        <v>5999</v>
      </c>
      <c r="E56" s="410">
        <v>42993</v>
      </c>
      <c r="F56" s="413" t="s">
        <v>4986</v>
      </c>
      <c r="G56" s="419" t="s">
        <v>5955</v>
      </c>
      <c r="H56" s="288" t="s">
        <v>6031</v>
      </c>
      <c r="I56" s="412" t="s">
        <v>5046</v>
      </c>
      <c r="J56" s="412" t="s">
        <v>5047</v>
      </c>
      <c r="K56" s="412"/>
      <c r="L56" s="383"/>
      <c r="M56" s="412"/>
      <c r="N56" s="416">
        <v>42994</v>
      </c>
      <c r="O56" s="416">
        <v>43100</v>
      </c>
      <c r="P56" s="399">
        <f t="shared" si="0"/>
        <v>16</v>
      </c>
      <c r="Q56" s="505"/>
      <c r="R56" s="412" t="s">
        <v>709</v>
      </c>
      <c r="S56" s="412"/>
      <c r="T56" s="379" t="s">
        <v>5388</v>
      </c>
      <c r="U56" s="10" t="s">
        <v>5390</v>
      </c>
      <c r="V56" s="385" t="s">
        <v>1568</v>
      </c>
      <c r="W56" s="10" t="s">
        <v>5456</v>
      </c>
      <c r="X56" s="376" t="s">
        <v>1568</v>
      </c>
      <c r="Y56" s="376" t="s">
        <v>5456</v>
      </c>
      <c r="Z56" s="10" t="s">
        <v>1568</v>
      </c>
      <c r="AA56" s="288" t="s">
        <v>5526</v>
      </c>
      <c r="AB56" s="10" t="s">
        <v>1568</v>
      </c>
      <c r="AC56" s="288" t="s">
        <v>5526</v>
      </c>
      <c r="AD56" s="372" t="s">
        <v>1568</v>
      </c>
      <c r="AE56" s="288" t="s">
        <v>5526</v>
      </c>
      <c r="AF56" s="372" t="s">
        <v>1568</v>
      </c>
      <c r="AG56" s="288" t="s">
        <v>5526</v>
      </c>
      <c r="AH56" s="219" t="s">
        <v>1568</v>
      </c>
      <c r="AI56" s="288" t="s">
        <v>5526</v>
      </c>
      <c r="AJ56" s="219" t="s">
        <v>1568</v>
      </c>
      <c r="AK56" s="288" t="s">
        <v>5456</v>
      </c>
      <c r="AL56" s="219" t="s">
        <v>1568</v>
      </c>
      <c r="AM56" s="288" t="s">
        <v>5456</v>
      </c>
      <c r="AN56" s="219" t="s">
        <v>1568</v>
      </c>
      <c r="AO56" s="288" t="s">
        <v>5456</v>
      </c>
      <c r="AP56" s="219" t="s">
        <v>1568</v>
      </c>
      <c r="AQ56" s="288" t="s">
        <v>5456</v>
      </c>
      <c r="AR56" s="219" t="s">
        <v>1568</v>
      </c>
      <c r="AS56" s="288" t="s">
        <v>5456</v>
      </c>
      <c r="AT56" s="219" t="s">
        <v>1568</v>
      </c>
      <c r="AU56" s="288" t="s">
        <v>5456</v>
      </c>
      <c r="AV56" s="219" t="s">
        <v>1568</v>
      </c>
      <c r="AW56" s="288" t="s">
        <v>5456</v>
      </c>
      <c r="AX56" s="219" t="s">
        <v>1568</v>
      </c>
      <c r="AY56" s="288" t="s">
        <v>5456</v>
      </c>
      <c r="AZ56" s="372" t="s">
        <v>882</v>
      </c>
      <c r="BA56" s="377">
        <v>43173</v>
      </c>
      <c r="BB56" s="372" t="s">
        <v>1297</v>
      </c>
      <c r="BC56" s="377">
        <v>43175</v>
      </c>
      <c r="BD56" s="438" t="s">
        <v>6039</v>
      </c>
      <c r="BE56" s="438" t="s">
        <v>6038</v>
      </c>
      <c r="BF56" s="438" t="s">
        <v>6040</v>
      </c>
      <c r="BG56" s="438" t="s">
        <v>6041</v>
      </c>
      <c r="BH56" s="372" t="s">
        <v>2676</v>
      </c>
      <c r="BI56" s="372" t="s">
        <v>1568</v>
      </c>
      <c r="BJ56" s="30"/>
    </row>
    <row r="57" spans="1:62" s="14" customFormat="1" ht="90" hidden="1" customHeight="1" x14ac:dyDescent="0.25">
      <c r="A57" s="308">
        <v>55</v>
      </c>
      <c r="B57" s="452" t="s">
        <v>5332</v>
      </c>
      <c r="C57" s="435" t="s">
        <v>5946</v>
      </c>
      <c r="D57" s="413" t="s">
        <v>5048</v>
      </c>
      <c r="E57" s="410">
        <v>42961</v>
      </c>
      <c r="F57" s="413" t="s">
        <v>5049</v>
      </c>
      <c r="G57" s="419" t="s">
        <v>5947</v>
      </c>
      <c r="H57" s="349" t="s">
        <v>5050</v>
      </c>
      <c r="I57" s="388" t="s">
        <v>5051</v>
      </c>
      <c r="J57" s="349" t="s">
        <v>5052</v>
      </c>
      <c r="K57" s="349"/>
      <c r="L57" s="439"/>
      <c r="M57" s="349"/>
      <c r="N57" s="389">
        <v>42975</v>
      </c>
      <c r="O57" s="416">
        <v>43039</v>
      </c>
      <c r="P57" s="399">
        <f t="shared" si="0"/>
        <v>10</v>
      </c>
      <c r="Q57" s="505"/>
      <c r="R57" s="388" t="s">
        <v>5231</v>
      </c>
      <c r="S57" s="349" t="s">
        <v>6005</v>
      </c>
      <c r="T57" s="390" t="s">
        <v>5053</v>
      </c>
      <c r="U57" s="292" t="s">
        <v>5432</v>
      </c>
      <c r="V57" s="376" t="s">
        <v>1568</v>
      </c>
      <c r="W57" s="376" t="s">
        <v>5456</v>
      </c>
      <c r="X57" s="376" t="s">
        <v>1568</v>
      </c>
      <c r="Y57" s="376" t="s">
        <v>5456</v>
      </c>
      <c r="Z57" s="10" t="s">
        <v>1568</v>
      </c>
      <c r="AA57" s="288" t="s">
        <v>5526</v>
      </c>
      <c r="AB57" s="10" t="s">
        <v>1568</v>
      </c>
      <c r="AC57" s="288" t="s">
        <v>5526</v>
      </c>
      <c r="AD57" s="372" t="s">
        <v>1568</v>
      </c>
      <c r="AE57" s="288" t="s">
        <v>5526</v>
      </c>
      <c r="AF57" s="372" t="s">
        <v>1568</v>
      </c>
      <c r="AG57" s="288" t="s">
        <v>5526</v>
      </c>
      <c r="AH57" s="219" t="s">
        <v>1568</v>
      </c>
      <c r="AI57" s="288" t="s">
        <v>5526</v>
      </c>
      <c r="AJ57" s="219" t="s">
        <v>1568</v>
      </c>
      <c r="AK57" s="288" t="s">
        <v>5456</v>
      </c>
      <c r="AL57" s="219" t="s">
        <v>1568</v>
      </c>
      <c r="AM57" s="288" t="s">
        <v>5456</v>
      </c>
      <c r="AN57" s="219" t="s">
        <v>1568</v>
      </c>
      <c r="AO57" s="288" t="s">
        <v>5456</v>
      </c>
      <c r="AP57" s="219" t="s">
        <v>1568</v>
      </c>
      <c r="AQ57" s="288" t="s">
        <v>5456</v>
      </c>
      <c r="AR57" s="219" t="s">
        <v>1568</v>
      </c>
      <c r="AS57" s="288" t="s">
        <v>5456</v>
      </c>
      <c r="AT57" s="219" t="s">
        <v>1568</v>
      </c>
      <c r="AU57" s="288" t="s">
        <v>5456</v>
      </c>
      <c r="AV57" s="219" t="s">
        <v>1568</v>
      </c>
      <c r="AW57" s="288" t="s">
        <v>5456</v>
      </c>
      <c r="AX57" s="219" t="s">
        <v>1568</v>
      </c>
      <c r="AY57" s="288" t="s">
        <v>5456</v>
      </c>
      <c r="AZ57" s="372" t="s">
        <v>882</v>
      </c>
      <c r="BA57" s="377">
        <v>43190</v>
      </c>
      <c r="BB57" s="438" t="s">
        <v>1031</v>
      </c>
      <c r="BC57" s="308"/>
      <c r="BD57" s="372"/>
      <c r="BE57" s="372"/>
      <c r="BF57" s="372"/>
      <c r="BG57" s="372"/>
      <c r="BH57" s="372" t="s">
        <v>1301</v>
      </c>
      <c r="BI57" s="372"/>
      <c r="BJ57" s="30"/>
    </row>
    <row r="58" spans="1:62" s="14" customFormat="1" ht="90" hidden="1" customHeight="1" x14ac:dyDescent="0.25">
      <c r="A58" s="308">
        <v>56</v>
      </c>
      <c r="B58" s="452" t="s">
        <v>5333</v>
      </c>
      <c r="C58" s="435" t="s">
        <v>5946</v>
      </c>
      <c r="D58" s="413" t="s">
        <v>5048</v>
      </c>
      <c r="E58" s="410">
        <v>42961</v>
      </c>
      <c r="F58" s="413" t="s">
        <v>5049</v>
      </c>
      <c r="G58" s="419" t="s">
        <v>5947</v>
      </c>
      <c r="H58" s="349" t="s">
        <v>5050</v>
      </c>
      <c r="I58" s="388" t="s">
        <v>5054</v>
      </c>
      <c r="J58" s="349" t="s">
        <v>5055</v>
      </c>
      <c r="K58" s="349"/>
      <c r="L58" s="439"/>
      <c r="M58" s="349"/>
      <c r="N58" s="389">
        <v>42975</v>
      </c>
      <c r="O58" s="416">
        <v>43100</v>
      </c>
      <c r="P58" s="399">
        <f t="shared" si="0"/>
        <v>18</v>
      </c>
      <c r="Q58" s="505"/>
      <c r="R58" s="388" t="s">
        <v>5231</v>
      </c>
      <c r="S58" s="349" t="s">
        <v>6005</v>
      </c>
      <c r="T58" s="391" t="s">
        <v>5056</v>
      </c>
      <c r="U58" s="292" t="s">
        <v>5432</v>
      </c>
      <c r="V58" s="376" t="s">
        <v>1568</v>
      </c>
      <c r="W58" s="376" t="s">
        <v>5456</v>
      </c>
      <c r="X58" s="376" t="s">
        <v>1568</v>
      </c>
      <c r="Y58" s="376" t="s">
        <v>5456</v>
      </c>
      <c r="Z58" s="10" t="s">
        <v>1568</v>
      </c>
      <c r="AA58" s="288" t="s">
        <v>5526</v>
      </c>
      <c r="AB58" s="10" t="s">
        <v>1568</v>
      </c>
      <c r="AC58" s="288" t="s">
        <v>5526</v>
      </c>
      <c r="AD58" s="372" t="s">
        <v>1568</v>
      </c>
      <c r="AE58" s="288" t="s">
        <v>5526</v>
      </c>
      <c r="AF58" s="372" t="s">
        <v>1568</v>
      </c>
      <c r="AG58" s="288" t="s">
        <v>5526</v>
      </c>
      <c r="AH58" s="219" t="s">
        <v>1568</v>
      </c>
      <c r="AI58" s="288" t="s">
        <v>5526</v>
      </c>
      <c r="AJ58" s="219" t="s">
        <v>1568</v>
      </c>
      <c r="AK58" s="288" t="s">
        <v>5456</v>
      </c>
      <c r="AL58" s="219" t="s">
        <v>1568</v>
      </c>
      <c r="AM58" s="288" t="s">
        <v>5456</v>
      </c>
      <c r="AN58" s="219" t="s">
        <v>1568</v>
      </c>
      <c r="AO58" s="288" t="s">
        <v>5456</v>
      </c>
      <c r="AP58" s="219" t="s">
        <v>1568</v>
      </c>
      <c r="AQ58" s="288" t="s">
        <v>5456</v>
      </c>
      <c r="AR58" s="219" t="s">
        <v>1568</v>
      </c>
      <c r="AS58" s="288" t="s">
        <v>5456</v>
      </c>
      <c r="AT58" s="219" t="s">
        <v>1568</v>
      </c>
      <c r="AU58" s="288" t="s">
        <v>5456</v>
      </c>
      <c r="AV58" s="219" t="s">
        <v>1568</v>
      </c>
      <c r="AW58" s="288" t="s">
        <v>5456</v>
      </c>
      <c r="AX58" s="219" t="s">
        <v>1568</v>
      </c>
      <c r="AY58" s="288" t="s">
        <v>5456</v>
      </c>
      <c r="AZ58" s="372" t="s">
        <v>882</v>
      </c>
      <c r="BA58" s="377">
        <v>43190</v>
      </c>
      <c r="BB58" s="438" t="s">
        <v>1031</v>
      </c>
      <c r="BC58" s="308"/>
      <c r="BD58" s="372"/>
      <c r="BE58" s="372"/>
      <c r="BF58" s="372"/>
      <c r="BG58" s="372"/>
      <c r="BH58" s="372" t="s">
        <v>1301</v>
      </c>
      <c r="BI58" s="372"/>
      <c r="BJ58" s="30"/>
    </row>
    <row r="59" spans="1:62" s="14" customFormat="1" ht="90" hidden="1" customHeight="1" x14ac:dyDescent="0.25">
      <c r="A59" s="308">
        <v>57</v>
      </c>
      <c r="B59" s="452" t="s">
        <v>5334</v>
      </c>
      <c r="C59" s="435" t="s">
        <v>5946</v>
      </c>
      <c r="D59" s="413" t="s">
        <v>5048</v>
      </c>
      <c r="E59" s="410">
        <v>42961</v>
      </c>
      <c r="F59" s="413" t="s">
        <v>5049</v>
      </c>
      <c r="G59" s="419" t="s">
        <v>5947</v>
      </c>
      <c r="H59" s="349" t="s">
        <v>5050</v>
      </c>
      <c r="I59" s="388" t="s">
        <v>5057</v>
      </c>
      <c r="J59" s="349" t="s">
        <v>5058</v>
      </c>
      <c r="K59" s="349"/>
      <c r="L59" s="383"/>
      <c r="M59" s="349"/>
      <c r="N59" s="389">
        <v>42978</v>
      </c>
      <c r="O59" s="416">
        <v>43100</v>
      </c>
      <c r="P59" s="399">
        <f t="shared" si="0"/>
        <v>18</v>
      </c>
      <c r="Q59" s="505"/>
      <c r="R59" s="388" t="s">
        <v>6002</v>
      </c>
      <c r="S59" s="388" t="s">
        <v>6006</v>
      </c>
      <c r="T59" s="391" t="s">
        <v>5059</v>
      </c>
      <c r="U59" s="413" t="s">
        <v>5433</v>
      </c>
      <c r="V59" s="376" t="s">
        <v>1568</v>
      </c>
      <c r="W59" s="376" t="s">
        <v>5456</v>
      </c>
      <c r="X59" s="376" t="s">
        <v>1568</v>
      </c>
      <c r="Y59" s="376" t="s">
        <v>5456</v>
      </c>
      <c r="Z59" s="10" t="s">
        <v>1568</v>
      </c>
      <c r="AA59" s="288" t="s">
        <v>5526</v>
      </c>
      <c r="AB59" s="10" t="s">
        <v>1568</v>
      </c>
      <c r="AC59" s="288" t="s">
        <v>5526</v>
      </c>
      <c r="AD59" s="372" t="s">
        <v>1568</v>
      </c>
      <c r="AE59" s="288" t="s">
        <v>5526</v>
      </c>
      <c r="AF59" s="372" t="s">
        <v>1568</v>
      </c>
      <c r="AG59" s="288" t="s">
        <v>5526</v>
      </c>
      <c r="AH59" s="219" t="s">
        <v>1568</v>
      </c>
      <c r="AI59" s="288" t="s">
        <v>5526</v>
      </c>
      <c r="AJ59" s="219" t="s">
        <v>1568</v>
      </c>
      <c r="AK59" s="288" t="s">
        <v>5456</v>
      </c>
      <c r="AL59" s="219" t="s">
        <v>1568</v>
      </c>
      <c r="AM59" s="288" t="s">
        <v>5456</v>
      </c>
      <c r="AN59" s="219" t="s">
        <v>1568</v>
      </c>
      <c r="AO59" s="288" t="s">
        <v>5456</v>
      </c>
      <c r="AP59" s="219" t="s">
        <v>1568</v>
      </c>
      <c r="AQ59" s="288" t="s">
        <v>5456</v>
      </c>
      <c r="AR59" s="219" t="s">
        <v>1568</v>
      </c>
      <c r="AS59" s="288" t="s">
        <v>5456</v>
      </c>
      <c r="AT59" s="219" t="s">
        <v>1568</v>
      </c>
      <c r="AU59" s="288" t="s">
        <v>5456</v>
      </c>
      <c r="AV59" s="219" t="s">
        <v>1568</v>
      </c>
      <c r="AW59" s="288" t="s">
        <v>5456</v>
      </c>
      <c r="AX59" s="219" t="s">
        <v>1568</v>
      </c>
      <c r="AY59" s="288" t="s">
        <v>5456</v>
      </c>
      <c r="AZ59" s="372" t="s">
        <v>882</v>
      </c>
      <c r="BA59" s="377">
        <v>43190</v>
      </c>
      <c r="BB59" s="438" t="s">
        <v>1031</v>
      </c>
      <c r="BC59" s="308"/>
      <c r="BD59" s="372"/>
      <c r="BE59" s="372"/>
      <c r="BF59" s="372"/>
      <c r="BG59" s="372"/>
      <c r="BH59" s="372" t="s">
        <v>1301</v>
      </c>
      <c r="BI59" s="372"/>
      <c r="BJ59" s="30"/>
    </row>
    <row r="60" spans="1:62" s="14" customFormat="1" ht="90" hidden="1" customHeight="1" x14ac:dyDescent="0.25">
      <c r="A60" s="308">
        <v>58</v>
      </c>
      <c r="B60" s="452" t="s">
        <v>5335</v>
      </c>
      <c r="C60" s="435" t="s">
        <v>5946</v>
      </c>
      <c r="D60" s="413" t="s">
        <v>5048</v>
      </c>
      <c r="E60" s="410">
        <v>42961</v>
      </c>
      <c r="F60" s="413" t="s">
        <v>5049</v>
      </c>
      <c r="G60" s="419" t="s">
        <v>5947</v>
      </c>
      <c r="H60" s="349" t="s">
        <v>5050</v>
      </c>
      <c r="I60" s="750" t="s">
        <v>5060</v>
      </c>
      <c r="J60" s="349" t="s">
        <v>5061</v>
      </c>
      <c r="K60" s="349"/>
      <c r="L60" s="383"/>
      <c r="M60" s="349"/>
      <c r="N60" s="389">
        <v>42975</v>
      </c>
      <c r="O60" s="416">
        <v>43008</v>
      </c>
      <c r="P60" s="399">
        <f t="shared" si="0"/>
        <v>5</v>
      </c>
      <c r="Q60" s="505"/>
      <c r="R60" s="388" t="s">
        <v>6002</v>
      </c>
      <c r="S60" s="388" t="s">
        <v>6006</v>
      </c>
      <c r="T60" s="391" t="s">
        <v>5062</v>
      </c>
      <c r="U60" s="413" t="s">
        <v>5434</v>
      </c>
      <c r="V60" s="376" t="s">
        <v>1568</v>
      </c>
      <c r="W60" s="376" t="s">
        <v>5456</v>
      </c>
      <c r="X60" s="376" t="s">
        <v>1568</v>
      </c>
      <c r="Y60" s="376" t="s">
        <v>5456</v>
      </c>
      <c r="Z60" s="10" t="s">
        <v>1568</v>
      </c>
      <c r="AA60" s="288" t="s">
        <v>5526</v>
      </c>
      <c r="AB60" s="10" t="s">
        <v>1568</v>
      </c>
      <c r="AC60" s="288" t="s">
        <v>5526</v>
      </c>
      <c r="AD60" s="372" t="s">
        <v>1568</v>
      </c>
      <c r="AE60" s="288" t="s">
        <v>5526</v>
      </c>
      <c r="AF60" s="372" t="s">
        <v>1568</v>
      </c>
      <c r="AG60" s="288" t="s">
        <v>5526</v>
      </c>
      <c r="AH60" s="219" t="s">
        <v>1568</v>
      </c>
      <c r="AI60" s="288" t="s">
        <v>5526</v>
      </c>
      <c r="AJ60" s="219" t="s">
        <v>1568</v>
      </c>
      <c r="AK60" s="288" t="s">
        <v>5456</v>
      </c>
      <c r="AL60" s="219" t="s">
        <v>1568</v>
      </c>
      <c r="AM60" s="288" t="s">
        <v>5456</v>
      </c>
      <c r="AN60" s="219" t="s">
        <v>1568</v>
      </c>
      <c r="AO60" s="288" t="s">
        <v>5456</v>
      </c>
      <c r="AP60" s="219" t="s">
        <v>1568</v>
      </c>
      <c r="AQ60" s="288" t="s">
        <v>5456</v>
      </c>
      <c r="AR60" s="219" t="s">
        <v>1568</v>
      </c>
      <c r="AS60" s="288" t="s">
        <v>5456</v>
      </c>
      <c r="AT60" s="219" t="s">
        <v>1568</v>
      </c>
      <c r="AU60" s="288" t="s">
        <v>5456</v>
      </c>
      <c r="AV60" s="219" t="s">
        <v>1568</v>
      </c>
      <c r="AW60" s="288" t="s">
        <v>5456</v>
      </c>
      <c r="AX60" s="219" t="s">
        <v>1568</v>
      </c>
      <c r="AY60" s="288" t="s">
        <v>5456</v>
      </c>
      <c r="AZ60" s="372" t="s">
        <v>882</v>
      </c>
      <c r="BA60" s="377">
        <v>43190</v>
      </c>
      <c r="BB60" s="438" t="s">
        <v>1031</v>
      </c>
      <c r="BC60" s="308"/>
      <c r="BD60" s="372"/>
      <c r="BE60" s="372"/>
      <c r="BF60" s="372"/>
      <c r="BG60" s="372"/>
      <c r="BH60" s="372" t="s">
        <v>1301</v>
      </c>
      <c r="BI60" s="372"/>
      <c r="BJ60" s="30"/>
    </row>
    <row r="61" spans="1:62" s="14" customFormat="1" ht="90" hidden="1" customHeight="1" x14ac:dyDescent="0.25">
      <c r="A61" s="308">
        <v>59</v>
      </c>
      <c r="B61" s="452" t="s">
        <v>5336</v>
      </c>
      <c r="C61" s="435" t="s">
        <v>5946</v>
      </c>
      <c r="D61" s="413" t="s">
        <v>5048</v>
      </c>
      <c r="E61" s="410">
        <v>42961</v>
      </c>
      <c r="F61" s="413" t="s">
        <v>5049</v>
      </c>
      <c r="G61" s="419" t="s">
        <v>5947</v>
      </c>
      <c r="H61" s="349" t="s">
        <v>5050</v>
      </c>
      <c r="I61" s="750"/>
      <c r="J61" s="349" t="s">
        <v>5063</v>
      </c>
      <c r="K61" s="349"/>
      <c r="L61" s="383"/>
      <c r="M61" s="349"/>
      <c r="N61" s="389">
        <v>42975</v>
      </c>
      <c r="O61" s="416">
        <v>43100</v>
      </c>
      <c r="P61" s="399">
        <f t="shared" si="0"/>
        <v>18</v>
      </c>
      <c r="Q61" s="505"/>
      <c r="R61" s="388" t="s">
        <v>6002</v>
      </c>
      <c r="S61" s="388" t="s">
        <v>6007</v>
      </c>
      <c r="T61" s="391" t="s">
        <v>5064</v>
      </c>
      <c r="U61" s="413" t="s">
        <v>5435</v>
      </c>
      <c r="V61" s="376" t="s">
        <v>1568</v>
      </c>
      <c r="W61" s="376" t="s">
        <v>5456</v>
      </c>
      <c r="X61" s="376" t="s">
        <v>1568</v>
      </c>
      <c r="Y61" s="376" t="s">
        <v>5456</v>
      </c>
      <c r="Z61" s="10" t="s">
        <v>1568</v>
      </c>
      <c r="AA61" s="288" t="s">
        <v>5526</v>
      </c>
      <c r="AB61" s="10" t="s">
        <v>1568</v>
      </c>
      <c r="AC61" s="288" t="s">
        <v>5526</v>
      </c>
      <c r="AD61" s="372" t="s">
        <v>1568</v>
      </c>
      <c r="AE61" s="288" t="s">
        <v>5526</v>
      </c>
      <c r="AF61" s="372" t="s">
        <v>1568</v>
      </c>
      <c r="AG61" s="288" t="s">
        <v>5526</v>
      </c>
      <c r="AH61" s="219" t="s">
        <v>1568</v>
      </c>
      <c r="AI61" s="288" t="s">
        <v>5526</v>
      </c>
      <c r="AJ61" s="219" t="s">
        <v>1568</v>
      </c>
      <c r="AK61" s="288" t="s">
        <v>5456</v>
      </c>
      <c r="AL61" s="219" t="s">
        <v>1568</v>
      </c>
      <c r="AM61" s="288" t="s">
        <v>5456</v>
      </c>
      <c r="AN61" s="219" t="s">
        <v>1568</v>
      </c>
      <c r="AO61" s="288" t="s">
        <v>5456</v>
      </c>
      <c r="AP61" s="219" t="s">
        <v>1568</v>
      </c>
      <c r="AQ61" s="288" t="s">
        <v>5456</v>
      </c>
      <c r="AR61" s="219" t="s">
        <v>1568</v>
      </c>
      <c r="AS61" s="288" t="s">
        <v>5456</v>
      </c>
      <c r="AT61" s="219" t="s">
        <v>1568</v>
      </c>
      <c r="AU61" s="288" t="s">
        <v>5456</v>
      </c>
      <c r="AV61" s="219" t="s">
        <v>1568</v>
      </c>
      <c r="AW61" s="288" t="s">
        <v>5456</v>
      </c>
      <c r="AX61" s="219" t="s">
        <v>1568</v>
      </c>
      <c r="AY61" s="288" t="s">
        <v>5456</v>
      </c>
      <c r="AZ61" s="372" t="s">
        <v>882</v>
      </c>
      <c r="BA61" s="377">
        <v>43190</v>
      </c>
      <c r="BB61" s="438" t="s">
        <v>1031</v>
      </c>
      <c r="BC61" s="308"/>
      <c r="BD61" s="372"/>
      <c r="BE61" s="372"/>
      <c r="BF61" s="372"/>
      <c r="BG61" s="372"/>
      <c r="BH61" s="372" t="s">
        <v>1301</v>
      </c>
      <c r="BI61" s="372"/>
      <c r="BJ61" s="30"/>
    </row>
    <row r="62" spans="1:62" s="14" customFormat="1" ht="90" hidden="1" customHeight="1" x14ac:dyDescent="0.25">
      <c r="A62" s="308">
        <v>60</v>
      </c>
      <c r="B62" s="452" t="s">
        <v>5337</v>
      </c>
      <c r="C62" s="435" t="s">
        <v>5946</v>
      </c>
      <c r="D62" s="413" t="s">
        <v>5048</v>
      </c>
      <c r="E62" s="410">
        <v>42961</v>
      </c>
      <c r="F62" s="413" t="s">
        <v>5049</v>
      </c>
      <c r="G62" s="419" t="s">
        <v>5947</v>
      </c>
      <c r="H62" s="349" t="s">
        <v>5050</v>
      </c>
      <c r="I62" s="388" t="s">
        <v>5065</v>
      </c>
      <c r="J62" s="349" t="s">
        <v>5066</v>
      </c>
      <c r="K62" s="349"/>
      <c r="L62" s="383"/>
      <c r="M62" s="349"/>
      <c r="N62" s="389">
        <v>42975</v>
      </c>
      <c r="O62" s="416">
        <v>43039</v>
      </c>
      <c r="P62" s="399">
        <f t="shared" si="0"/>
        <v>10</v>
      </c>
      <c r="Q62" s="505"/>
      <c r="R62" s="388" t="s">
        <v>6002</v>
      </c>
      <c r="S62" s="388" t="s">
        <v>6008</v>
      </c>
      <c r="T62" s="391" t="s">
        <v>5067</v>
      </c>
      <c r="U62" s="413" t="s">
        <v>5436</v>
      </c>
      <c r="V62" s="376" t="s">
        <v>1568</v>
      </c>
      <c r="W62" s="376" t="s">
        <v>5456</v>
      </c>
      <c r="X62" s="376" t="s">
        <v>1568</v>
      </c>
      <c r="Y62" s="376" t="s">
        <v>5456</v>
      </c>
      <c r="Z62" s="10" t="s">
        <v>1568</v>
      </c>
      <c r="AA62" s="288" t="s">
        <v>5526</v>
      </c>
      <c r="AB62" s="10" t="s">
        <v>1568</v>
      </c>
      <c r="AC62" s="288" t="s">
        <v>5526</v>
      </c>
      <c r="AD62" s="372" t="s">
        <v>1568</v>
      </c>
      <c r="AE62" s="288" t="s">
        <v>5526</v>
      </c>
      <c r="AF62" s="372" t="s">
        <v>1568</v>
      </c>
      <c r="AG62" s="288" t="s">
        <v>5526</v>
      </c>
      <c r="AH62" s="219" t="s">
        <v>1568</v>
      </c>
      <c r="AI62" s="288" t="s">
        <v>5526</v>
      </c>
      <c r="AJ62" s="219" t="s">
        <v>1568</v>
      </c>
      <c r="AK62" s="288" t="s">
        <v>5456</v>
      </c>
      <c r="AL62" s="219" t="s">
        <v>1568</v>
      </c>
      <c r="AM62" s="288" t="s">
        <v>5456</v>
      </c>
      <c r="AN62" s="219" t="s">
        <v>1568</v>
      </c>
      <c r="AO62" s="288" t="s">
        <v>5456</v>
      </c>
      <c r="AP62" s="219" t="s">
        <v>1568</v>
      </c>
      <c r="AQ62" s="288" t="s">
        <v>5456</v>
      </c>
      <c r="AR62" s="219" t="s">
        <v>1568</v>
      </c>
      <c r="AS62" s="288" t="s">
        <v>5456</v>
      </c>
      <c r="AT62" s="219" t="s">
        <v>1568</v>
      </c>
      <c r="AU62" s="288" t="s">
        <v>5456</v>
      </c>
      <c r="AV62" s="219" t="s">
        <v>1568</v>
      </c>
      <c r="AW62" s="288" t="s">
        <v>5456</v>
      </c>
      <c r="AX62" s="219" t="s">
        <v>1568</v>
      </c>
      <c r="AY62" s="288" t="s">
        <v>5456</v>
      </c>
      <c r="AZ62" s="372" t="s">
        <v>882</v>
      </c>
      <c r="BA62" s="377">
        <v>43190</v>
      </c>
      <c r="BB62" s="438" t="s">
        <v>1031</v>
      </c>
      <c r="BC62" s="308"/>
      <c r="BD62" s="372"/>
      <c r="BE62" s="372"/>
      <c r="BF62" s="372"/>
      <c r="BG62" s="372"/>
      <c r="BH62" s="372" t="s">
        <v>1301</v>
      </c>
      <c r="BI62" s="372"/>
      <c r="BJ62" s="30"/>
    </row>
    <row r="63" spans="1:62" s="14" customFormat="1" ht="90" hidden="1" customHeight="1" x14ac:dyDescent="0.25">
      <c r="A63" s="308">
        <v>61</v>
      </c>
      <c r="B63" s="452" t="s">
        <v>5338</v>
      </c>
      <c r="C63" s="435" t="s">
        <v>5946</v>
      </c>
      <c r="D63" s="413" t="s">
        <v>5048</v>
      </c>
      <c r="E63" s="416">
        <v>42961</v>
      </c>
      <c r="F63" s="413" t="s">
        <v>5049</v>
      </c>
      <c r="G63" s="419" t="s">
        <v>5948</v>
      </c>
      <c r="H63" s="392" t="s">
        <v>5068</v>
      </c>
      <c r="I63" s="388" t="s">
        <v>5069</v>
      </c>
      <c r="J63" s="349" t="s">
        <v>5070</v>
      </c>
      <c r="K63" s="349"/>
      <c r="L63" s="383"/>
      <c r="M63" s="349"/>
      <c r="N63" s="389">
        <v>42978</v>
      </c>
      <c r="O63" s="416">
        <v>43038</v>
      </c>
      <c r="P63" s="399">
        <f t="shared" si="0"/>
        <v>9</v>
      </c>
      <c r="Q63" s="505"/>
      <c r="R63" s="388" t="s">
        <v>70</v>
      </c>
      <c r="S63" s="388"/>
      <c r="T63" s="391" t="s">
        <v>5071</v>
      </c>
      <c r="U63" s="413" t="s">
        <v>5437</v>
      </c>
      <c r="V63" s="376" t="s">
        <v>1568</v>
      </c>
      <c r="W63" s="376" t="s">
        <v>5456</v>
      </c>
      <c r="X63" s="376" t="s">
        <v>1568</v>
      </c>
      <c r="Y63" s="376" t="s">
        <v>5456</v>
      </c>
      <c r="Z63" s="10" t="s">
        <v>1568</v>
      </c>
      <c r="AA63" s="288" t="s">
        <v>5526</v>
      </c>
      <c r="AB63" s="10" t="s">
        <v>1568</v>
      </c>
      <c r="AC63" s="288" t="s">
        <v>5526</v>
      </c>
      <c r="AD63" s="372" t="s">
        <v>1568</v>
      </c>
      <c r="AE63" s="288" t="s">
        <v>5526</v>
      </c>
      <c r="AF63" s="372" t="s">
        <v>1568</v>
      </c>
      <c r="AG63" s="288" t="s">
        <v>5526</v>
      </c>
      <c r="AH63" s="219" t="s">
        <v>1568</v>
      </c>
      <c r="AI63" s="288" t="s">
        <v>5526</v>
      </c>
      <c r="AJ63" s="219" t="s">
        <v>1568</v>
      </c>
      <c r="AK63" s="288" t="s">
        <v>5456</v>
      </c>
      <c r="AL63" s="219" t="s">
        <v>1568</v>
      </c>
      <c r="AM63" s="288" t="s">
        <v>5456</v>
      </c>
      <c r="AN63" s="219" t="s">
        <v>1568</v>
      </c>
      <c r="AO63" s="288" t="s">
        <v>5456</v>
      </c>
      <c r="AP63" s="219" t="s">
        <v>1568</v>
      </c>
      <c r="AQ63" s="288" t="s">
        <v>5456</v>
      </c>
      <c r="AR63" s="219" t="s">
        <v>1568</v>
      </c>
      <c r="AS63" s="288" t="s">
        <v>5456</v>
      </c>
      <c r="AT63" s="219" t="s">
        <v>1568</v>
      </c>
      <c r="AU63" s="288" t="s">
        <v>5456</v>
      </c>
      <c r="AV63" s="219" t="s">
        <v>1568</v>
      </c>
      <c r="AW63" s="288" t="s">
        <v>5456</v>
      </c>
      <c r="AX63" s="219" t="s">
        <v>1568</v>
      </c>
      <c r="AY63" s="288" t="s">
        <v>5456</v>
      </c>
      <c r="AZ63" s="372" t="s">
        <v>882</v>
      </c>
      <c r="BA63" s="377">
        <v>43190</v>
      </c>
      <c r="BB63" s="438" t="s">
        <v>1031</v>
      </c>
      <c r="BC63" s="308"/>
      <c r="BD63" s="372"/>
      <c r="BE63" s="372"/>
      <c r="BF63" s="372"/>
      <c r="BG63" s="372"/>
      <c r="BH63" s="372" t="s">
        <v>1301</v>
      </c>
      <c r="BI63" s="372"/>
      <c r="BJ63" s="30"/>
    </row>
    <row r="64" spans="1:62" s="14" customFormat="1" ht="90" hidden="1" customHeight="1" x14ac:dyDescent="0.25">
      <c r="A64" s="308">
        <v>62</v>
      </c>
      <c r="B64" s="452" t="s">
        <v>5339</v>
      </c>
      <c r="C64" s="435" t="s">
        <v>5946</v>
      </c>
      <c r="D64" s="413" t="s">
        <v>5048</v>
      </c>
      <c r="E64" s="416">
        <v>42961</v>
      </c>
      <c r="F64" s="413" t="s">
        <v>5049</v>
      </c>
      <c r="G64" s="419" t="s">
        <v>5949</v>
      </c>
      <c r="H64" s="392" t="s">
        <v>5072</v>
      </c>
      <c r="I64" s="388" t="s">
        <v>5073</v>
      </c>
      <c r="J64" s="349" t="s">
        <v>5074</v>
      </c>
      <c r="K64" s="349"/>
      <c r="L64" s="383"/>
      <c r="M64" s="349"/>
      <c r="N64" s="389">
        <v>42978</v>
      </c>
      <c r="O64" s="416">
        <v>43039</v>
      </c>
      <c r="P64" s="399">
        <f t="shared" si="0"/>
        <v>9</v>
      </c>
      <c r="Q64" s="505"/>
      <c r="R64" s="388" t="s">
        <v>6002</v>
      </c>
      <c r="S64" s="388" t="s">
        <v>6008</v>
      </c>
      <c r="T64" s="289" t="s">
        <v>5075</v>
      </c>
      <c r="U64" s="292" t="s">
        <v>5438</v>
      </c>
      <c r="V64" s="376" t="s">
        <v>1568</v>
      </c>
      <c r="W64" s="376" t="s">
        <v>5456</v>
      </c>
      <c r="X64" s="376" t="s">
        <v>1568</v>
      </c>
      <c r="Y64" s="376" t="s">
        <v>5456</v>
      </c>
      <c r="Z64" s="10" t="s">
        <v>1568</v>
      </c>
      <c r="AA64" s="288" t="s">
        <v>5526</v>
      </c>
      <c r="AB64" s="10" t="s">
        <v>1568</v>
      </c>
      <c r="AC64" s="288" t="s">
        <v>5526</v>
      </c>
      <c r="AD64" s="372" t="s">
        <v>1568</v>
      </c>
      <c r="AE64" s="288" t="s">
        <v>5526</v>
      </c>
      <c r="AF64" s="372" t="s">
        <v>1568</v>
      </c>
      <c r="AG64" s="288" t="s">
        <v>5526</v>
      </c>
      <c r="AH64" s="219" t="s">
        <v>1568</v>
      </c>
      <c r="AI64" s="288" t="s">
        <v>5526</v>
      </c>
      <c r="AJ64" s="219" t="s">
        <v>1568</v>
      </c>
      <c r="AK64" s="288" t="s">
        <v>5456</v>
      </c>
      <c r="AL64" s="219" t="s">
        <v>1568</v>
      </c>
      <c r="AM64" s="288" t="s">
        <v>5456</v>
      </c>
      <c r="AN64" s="219" t="s">
        <v>1568</v>
      </c>
      <c r="AO64" s="288" t="s">
        <v>5456</v>
      </c>
      <c r="AP64" s="219" t="s">
        <v>1568</v>
      </c>
      <c r="AQ64" s="288" t="s">
        <v>5456</v>
      </c>
      <c r="AR64" s="219" t="s">
        <v>1568</v>
      </c>
      <c r="AS64" s="288" t="s">
        <v>5456</v>
      </c>
      <c r="AT64" s="219" t="s">
        <v>1568</v>
      </c>
      <c r="AU64" s="288" t="s">
        <v>5456</v>
      </c>
      <c r="AV64" s="219" t="s">
        <v>1568</v>
      </c>
      <c r="AW64" s="288" t="s">
        <v>5456</v>
      </c>
      <c r="AX64" s="219" t="s">
        <v>1568</v>
      </c>
      <c r="AY64" s="288" t="s">
        <v>5456</v>
      </c>
      <c r="AZ64" s="372" t="s">
        <v>882</v>
      </c>
      <c r="BA64" s="377">
        <v>43190</v>
      </c>
      <c r="BB64" s="438" t="s">
        <v>1031</v>
      </c>
      <c r="BC64" s="308"/>
      <c r="BD64" s="372"/>
      <c r="BE64" s="372"/>
      <c r="BF64" s="372"/>
      <c r="BG64" s="372"/>
      <c r="BH64" s="372" t="s">
        <v>1301</v>
      </c>
      <c r="BI64" s="372"/>
      <c r="BJ64" s="30"/>
    </row>
    <row r="65" spans="1:62" s="14" customFormat="1" ht="90" hidden="1" customHeight="1" x14ac:dyDescent="0.25">
      <c r="A65" s="308">
        <v>63</v>
      </c>
      <c r="B65" s="452" t="s">
        <v>5340</v>
      </c>
      <c r="C65" s="435" t="s">
        <v>5946</v>
      </c>
      <c r="D65" s="413" t="s">
        <v>5048</v>
      </c>
      <c r="E65" s="416">
        <v>42961</v>
      </c>
      <c r="F65" s="413" t="s">
        <v>5049</v>
      </c>
      <c r="G65" s="419" t="s">
        <v>5950</v>
      </c>
      <c r="H65" s="392" t="s">
        <v>5076</v>
      </c>
      <c r="I65" s="388" t="s">
        <v>5077</v>
      </c>
      <c r="J65" s="349" t="s">
        <v>5078</v>
      </c>
      <c r="K65" s="349"/>
      <c r="L65" s="383"/>
      <c r="M65" s="349"/>
      <c r="N65" s="389">
        <v>43008</v>
      </c>
      <c r="O65" s="416">
        <v>43205</v>
      </c>
      <c r="P65" s="399">
        <f t="shared" si="0"/>
        <v>29</v>
      </c>
      <c r="Q65" s="505"/>
      <c r="R65" s="388" t="s">
        <v>6002</v>
      </c>
      <c r="S65" s="388" t="s">
        <v>6006</v>
      </c>
      <c r="T65" s="289" t="s">
        <v>5079</v>
      </c>
      <c r="U65" s="292" t="s">
        <v>5439</v>
      </c>
      <c r="V65" s="376" t="s">
        <v>1568</v>
      </c>
      <c r="W65" s="376" t="s">
        <v>5456</v>
      </c>
      <c r="X65" s="376" t="s">
        <v>1568</v>
      </c>
      <c r="Y65" s="376" t="s">
        <v>5456</v>
      </c>
      <c r="Z65" s="10" t="s">
        <v>1568</v>
      </c>
      <c r="AA65" s="288" t="s">
        <v>5526</v>
      </c>
      <c r="AB65" s="10" t="s">
        <v>1568</v>
      </c>
      <c r="AC65" s="288" t="s">
        <v>5526</v>
      </c>
      <c r="AD65" s="372" t="s">
        <v>1568</v>
      </c>
      <c r="AE65" s="288" t="s">
        <v>5526</v>
      </c>
      <c r="AF65" s="372" t="s">
        <v>1568</v>
      </c>
      <c r="AG65" s="288" t="s">
        <v>5526</v>
      </c>
      <c r="AH65" s="219" t="s">
        <v>1568</v>
      </c>
      <c r="AI65" s="288" t="s">
        <v>5526</v>
      </c>
      <c r="AJ65" s="219" t="s">
        <v>1568</v>
      </c>
      <c r="AK65" s="288" t="s">
        <v>5456</v>
      </c>
      <c r="AL65" s="219" t="s">
        <v>1568</v>
      </c>
      <c r="AM65" s="288" t="s">
        <v>5456</v>
      </c>
      <c r="AN65" s="219" t="s">
        <v>1568</v>
      </c>
      <c r="AO65" s="288" t="s">
        <v>5456</v>
      </c>
      <c r="AP65" s="219" t="s">
        <v>1568</v>
      </c>
      <c r="AQ65" s="288" t="s">
        <v>5456</v>
      </c>
      <c r="AR65" s="219" t="s">
        <v>1568</v>
      </c>
      <c r="AS65" s="288" t="s">
        <v>5456</v>
      </c>
      <c r="AT65" s="219" t="s">
        <v>1568</v>
      </c>
      <c r="AU65" s="288" t="s">
        <v>5456</v>
      </c>
      <c r="AV65" s="219" t="s">
        <v>1568</v>
      </c>
      <c r="AW65" s="288" t="s">
        <v>5456</v>
      </c>
      <c r="AX65" s="219" t="s">
        <v>1568</v>
      </c>
      <c r="AY65" s="288" t="s">
        <v>5456</v>
      </c>
      <c r="AZ65" s="372" t="s">
        <v>882</v>
      </c>
      <c r="BA65" s="377">
        <v>43190</v>
      </c>
      <c r="BB65" s="438" t="s">
        <v>1031</v>
      </c>
      <c r="BC65" s="308"/>
      <c r="BD65" s="372"/>
      <c r="BE65" s="372"/>
      <c r="BF65" s="372"/>
      <c r="BG65" s="372"/>
      <c r="BH65" s="372" t="s">
        <v>1301</v>
      </c>
      <c r="BI65" s="372"/>
      <c r="BJ65" s="30"/>
    </row>
    <row r="66" spans="1:62" s="14" customFormat="1" ht="90" hidden="1" customHeight="1" x14ac:dyDescent="0.25">
      <c r="A66" s="308">
        <v>64</v>
      </c>
      <c r="B66" s="452" t="s">
        <v>5341</v>
      </c>
      <c r="C66" s="435" t="s">
        <v>5946</v>
      </c>
      <c r="D66" s="413" t="s">
        <v>5048</v>
      </c>
      <c r="E66" s="416">
        <v>42961</v>
      </c>
      <c r="F66" s="413" t="s">
        <v>5049</v>
      </c>
      <c r="G66" s="419" t="s">
        <v>5950</v>
      </c>
      <c r="H66" s="392" t="s">
        <v>5076</v>
      </c>
      <c r="I66" s="32" t="s">
        <v>5080</v>
      </c>
      <c r="J66" s="32" t="s">
        <v>5081</v>
      </c>
      <c r="K66" s="32"/>
      <c r="L66" s="383"/>
      <c r="M66" s="32"/>
      <c r="N66" s="389">
        <v>42972</v>
      </c>
      <c r="O66" s="416">
        <v>43007</v>
      </c>
      <c r="P66" s="399">
        <f t="shared" si="0"/>
        <v>5</v>
      </c>
      <c r="Q66" s="505"/>
      <c r="R66" s="413" t="s">
        <v>70</v>
      </c>
      <c r="S66" s="32"/>
      <c r="T66" s="393" t="s">
        <v>5082</v>
      </c>
      <c r="U66" s="37" t="s">
        <v>5440</v>
      </c>
      <c r="V66" s="376" t="s">
        <v>1568</v>
      </c>
      <c r="W66" s="376" t="s">
        <v>5456</v>
      </c>
      <c r="X66" s="376" t="s">
        <v>1568</v>
      </c>
      <c r="Y66" s="376" t="s">
        <v>5456</v>
      </c>
      <c r="Z66" s="10" t="s">
        <v>1568</v>
      </c>
      <c r="AA66" s="288" t="s">
        <v>5526</v>
      </c>
      <c r="AB66" s="10" t="s">
        <v>1568</v>
      </c>
      <c r="AC66" s="288" t="s">
        <v>5526</v>
      </c>
      <c r="AD66" s="372" t="s">
        <v>1568</v>
      </c>
      <c r="AE66" s="288" t="s">
        <v>5526</v>
      </c>
      <c r="AF66" s="372" t="s">
        <v>1568</v>
      </c>
      <c r="AG66" s="288" t="s">
        <v>5526</v>
      </c>
      <c r="AH66" s="219" t="s">
        <v>1568</v>
      </c>
      <c r="AI66" s="288" t="s">
        <v>5526</v>
      </c>
      <c r="AJ66" s="219" t="s">
        <v>1568</v>
      </c>
      <c r="AK66" s="288" t="s">
        <v>5456</v>
      </c>
      <c r="AL66" s="219" t="s">
        <v>1568</v>
      </c>
      <c r="AM66" s="288" t="s">
        <v>5456</v>
      </c>
      <c r="AN66" s="219" t="s">
        <v>1568</v>
      </c>
      <c r="AO66" s="288" t="s">
        <v>5456</v>
      </c>
      <c r="AP66" s="219" t="s">
        <v>1568</v>
      </c>
      <c r="AQ66" s="288" t="s">
        <v>5456</v>
      </c>
      <c r="AR66" s="219" t="s">
        <v>1568</v>
      </c>
      <c r="AS66" s="288" t="s">
        <v>5456</v>
      </c>
      <c r="AT66" s="219" t="s">
        <v>1568</v>
      </c>
      <c r="AU66" s="288" t="s">
        <v>5456</v>
      </c>
      <c r="AV66" s="219" t="s">
        <v>1568</v>
      </c>
      <c r="AW66" s="288" t="s">
        <v>5456</v>
      </c>
      <c r="AX66" s="219" t="s">
        <v>1568</v>
      </c>
      <c r="AY66" s="288" t="s">
        <v>5456</v>
      </c>
      <c r="AZ66" s="372" t="s">
        <v>882</v>
      </c>
      <c r="BA66" s="377">
        <v>43190</v>
      </c>
      <c r="BB66" s="438" t="s">
        <v>1031</v>
      </c>
      <c r="BC66" s="308"/>
      <c r="BD66" s="372"/>
      <c r="BE66" s="372"/>
      <c r="BF66" s="372"/>
      <c r="BG66" s="372"/>
      <c r="BH66" s="372" t="s">
        <v>1301</v>
      </c>
      <c r="BI66" s="372"/>
      <c r="BJ66" s="30"/>
    </row>
    <row r="67" spans="1:62" s="14" customFormat="1" ht="90" hidden="1" customHeight="1" x14ac:dyDescent="0.25">
      <c r="A67" s="308">
        <v>65</v>
      </c>
      <c r="B67" s="452" t="s">
        <v>5342</v>
      </c>
      <c r="C67" s="435" t="s">
        <v>5946</v>
      </c>
      <c r="D67" s="413" t="s">
        <v>5048</v>
      </c>
      <c r="E67" s="416">
        <v>42961</v>
      </c>
      <c r="F67" s="413" t="s">
        <v>5049</v>
      </c>
      <c r="G67" s="419" t="s">
        <v>5951</v>
      </c>
      <c r="H67" s="392" t="s">
        <v>5083</v>
      </c>
      <c r="I67" s="388" t="s">
        <v>5084</v>
      </c>
      <c r="J67" s="349" t="s">
        <v>5085</v>
      </c>
      <c r="K67" s="349"/>
      <c r="L67" s="439"/>
      <c r="M67" s="349"/>
      <c r="N67" s="389">
        <v>42972</v>
      </c>
      <c r="O67" s="416">
        <v>43008</v>
      </c>
      <c r="P67" s="399">
        <f t="shared" si="0"/>
        <v>6</v>
      </c>
      <c r="Q67" s="505"/>
      <c r="R67" s="388" t="s">
        <v>135</v>
      </c>
      <c r="S67" s="349"/>
      <c r="T67" s="391" t="s">
        <v>5086</v>
      </c>
      <c r="U67" s="292" t="s">
        <v>5441</v>
      </c>
      <c r="V67" s="391" t="s">
        <v>1568</v>
      </c>
      <c r="W67" s="391" t="s">
        <v>5456</v>
      </c>
      <c r="X67" s="391" t="s">
        <v>1568</v>
      </c>
      <c r="Y67" s="391" t="s">
        <v>5456</v>
      </c>
      <c r="Z67" s="10" t="s">
        <v>1568</v>
      </c>
      <c r="AA67" s="288" t="s">
        <v>5526</v>
      </c>
      <c r="AB67" s="10" t="s">
        <v>1568</v>
      </c>
      <c r="AC67" s="288" t="s">
        <v>5526</v>
      </c>
      <c r="AD67" s="372" t="s">
        <v>1568</v>
      </c>
      <c r="AE67" s="288" t="s">
        <v>5526</v>
      </c>
      <c r="AF67" s="372" t="s">
        <v>1568</v>
      </c>
      <c r="AG67" s="288" t="s">
        <v>5526</v>
      </c>
      <c r="AH67" s="219" t="s">
        <v>1568</v>
      </c>
      <c r="AI67" s="288" t="s">
        <v>5526</v>
      </c>
      <c r="AJ67" s="219" t="s">
        <v>1568</v>
      </c>
      <c r="AK67" s="288" t="s">
        <v>5456</v>
      </c>
      <c r="AL67" s="219" t="s">
        <v>1568</v>
      </c>
      <c r="AM67" s="288" t="s">
        <v>5456</v>
      </c>
      <c r="AN67" s="219" t="s">
        <v>1568</v>
      </c>
      <c r="AO67" s="288" t="s">
        <v>5456</v>
      </c>
      <c r="AP67" s="219" t="s">
        <v>1568</v>
      </c>
      <c r="AQ67" s="288" t="s">
        <v>5456</v>
      </c>
      <c r="AR67" s="219" t="s">
        <v>1568</v>
      </c>
      <c r="AS67" s="288" t="s">
        <v>5456</v>
      </c>
      <c r="AT67" s="219" t="s">
        <v>1568</v>
      </c>
      <c r="AU67" s="288" t="s">
        <v>5456</v>
      </c>
      <c r="AV67" s="219" t="s">
        <v>1568</v>
      </c>
      <c r="AW67" s="288" t="s">
        <v>5456</v>
      </c>
      <c r="AX67" s="219" t="s">
        <v>1568</v>
      </c>
      <c r="AY67" s="288" t="s">
        <v>5456</v>
      </c>
      <c r="AZ67" s="372" t="s">
        <v>882</v>
      </c>
      <c r="BA67" s="377">
        <v>43190</v>
      </c>
      <c r="BB67" s="438" t="s">
        <v>1031</v>
      </c>
      <c r="BC67" s="308"/>
      <c r="BD67" s="372"/>
      <c r="BE67" s="372"/>
      <c r="BF67" s="372"/>
      <c r="BG67" s="372"/>
      <c r="BH67" s="372" t="s">
        <v>1301</v>
      </c>
      <c r="BI67" s="372"/>
      <c r="BJ67" s="30"/>
    </row>
    <row r="68" spans="1:62" s="14" customFormat="1" ht="90" hidden="1" customHeight="1" x14ac:dyDescent="0.25">
      <c r="A68" s="308">
        <v>66</v>
      </c>
      <c r="B68" s="452" t="s">
        <v>5343</v>
      </c>
      <c r="C68" s="435" t="s">
        <v>5946</v>
      </c>
      <c r="D68" s="413" t="s">
        <v>5048</v>
      </c>
      <c r="E68" s="416">
        <v>42961</v>
      </c>
      <c r="F68" s="413" t="s">
        <v>5049</v>
      </c>
      <c r="G68" s="419" t="s">
        <v>5951</v>
      </c>
      <c r="H68" s="392" t="s">
        <v>5087</v>
      </c>
      <c r="I68" s="388" t="s">
        <v>5088</v>
      </c>
      <c r="J68" s="349" t="s">
        <v>5089</v>
      </c>
      <c r="K68" s="349"/>
      <c r="L68" s="439"/>
      <c r="M68" s="349"/>
      <c r="N68" s="389">
        <v>42975</v>
      </c>
      <c r="O68" s="416">
        <v>43008</v>
      </c>
      <c r="P68" s="399">
        <f t="shared" ref="P68:P131" si="1">+WEEKNUM(O68-N68)</f>
        <v>5</v>
      </c>
      <c r="Q68" s="505"/>
      <c r="R68" s="388" t="s">
        <v>6009</v>
      </c>
      <c r="S68" s="388" t="s">
        <v>6010</v>
      </c>
      <c r="T68" s="433" t="s">
        <v>5090</v>
      </c>
      <c r="U68" s="30"/>
      <c r="V68" s="434" t="s">
        <v>5091</v>
      </c>
      <c r="W68" s="36" t="s">
        <v>5467</v>
      </c>
      <c r="X68" s="391" t="s">
        <v>1568</v>
      </c>
      <c r="Y68" s="391" t="s">
        <v>5485</v>
      </c>
      <c r="Z68" s="379" t="s">
        <v>1568</v>
      </c>
      <c r="AA68" s="288" t="s">
        <v>5485</v>
      </c>
      <c r="AB68" s="379" t="s">
        <v>1568</v>
      </c>
      <c r="AC68" s="288" t="s">
        <v>5485</v>
      </c>
      <c r="AD68" s="372" t="s">
        <v>1568</v>
      </c>
      <c r="AE68" s="288" t="s">
        <v>5485</v>
      </c>
      <c r="AF68" s="379" t="s">
        <v>1568</v>
      </c>
      <c r="AG68" s="288" t="s">
        <v>5485</v>
      </c>
      <c r="AH68" s="379" t="s">
        <v>1568</v>
      </c>
      <c r="AI68" s="288" t="s">
        <v>5485</v>
      </c>
      <c r="AJ68" s="379" t="s">
        <v>1568</v>
      </c>
      <c r="AK68" s="288" t="s">
        <v>5485</v>
      </c>
      <c r="AL68" s="379" t="s">
        <v>1568</v>
      </c>
      <c r="AM68" s="288" t="s">
        <v>5485</v>
      </c>
      <c r="AN68" s="379" t="s">
        <v>1568</v>
      </c>
      <c r="AO68" s="288" t="s">
        <v>5485</v>
      </c>
      <c r="AP68" s="379" t="s">
        <v>1568</v>
      </c>
      <c r="AQ68" s="288" t="s">
        <v>5485</v>
      </c>
      <c r="AR68" s="379" t="s">
        <v>1568</v>
      </c>
      <c r="AS68" s="288" t="s">
        <v>5485</v>
      </c>
      <c r="AT68" s="379" t="s">
        <v>1568</v>
      </c>
      <c r="AU68" s="288" t="s">
        <v>5485</v>
      </c>
      <c r="AV68" s="379" t="s">
        <v>1568</v>
      </c>
      <c r="AW68" s="288" t="s">
        <v>5485</v>
      </c>
      <c r="AX68" s="379" t="s">
        <v>1568</v>
      </c>
      <c r="AY68" s="288" t="s">
        <v>5485</v>
      </c>
      <c r="AZ68" s="372" t="s">
        <v>882</v>
      </c>
      <c r="BA68" s="377">
        <v>43281</v>
      </c>
      <c r="BB68" s="438" t="s">
        <v>1031</v>
      </c>
      <c r="BC68" s="308"/>
      <c r="BD68" s="372"/>
      <c r="BE68" s="372"/>
      <c r="BF68" s="372"/>
      <c r="BG68" s="372"/>
      <c r="BH68" s="372" t="s">
        <v>1301</v>
      </c>
      <c r="BI68" s="372"/>
      <c r="BJ68" s="30"/>
    </row>
    <row r="69" spans="1:62" s="14" customFormat="1" ht="90" hidden="1" customHeight="1" x14ac:dyDescent="0.25">
      <c r="A69" s="308">
        <v>67</v>
      </c>
      <c r="B69" s="452" t="s">
        <v>5344</v>
      </c>
      <c r="C69" s="435" t="s">
        <v>5980</v>
      </c>
      <c r="D69" s="412" t="s">
        <v>5998</v>
      </c>
      <c r="E69" s="410">
        <v>43175</v>
      </c>
      <c r="F69" s="413" t="s">
        <v>4986</v>
      </c>
      <c r="G69" s="419" t="s">
        <v>5947</v>
      </c>
      <c r="H69" s="10" t="s">
        <v>5092</v>
      </c>
      <c r="I69" s="10" t="s">
        <v>5093</v>
      </c>
      <c r="J69" s="10" t="s">
        <v>5094</v>
      </c>
      <c r="K69" s="10"/>
      <c r="L69" s="439"/>
      <c r="M69" s="10"/>
      <c r="N69" s="84">
        <v>43203</v>
      </c>
      <c r="O69" s="416">
        <v>43281</v>
      </c>
      <c r="P69" s="399">
        <f t="shared" si="1"/>
        <v>12</v>
      </c>
      <c r="Q69" s="505"/>
      <c r="R69" s="412" t="s">
        <v>709</v>
      </c>
      <c r="S69" s="412"/>
      <c r="T69" s="36" t="s">
        <v>1568</v>
      </c>
      <c r="U69" s="36" t="s">
        <v>1568</v>
      </c>
      <c r="V69" s="379" t="s">
        <v>5095</v>
      </c>
      <c r="W69" s="324" t="s">
        <v>5468</v>
      </c>
      <c r="X69" s="379" t="s">
        <v>5095</v>
      </c>
      <c r="Y69" s="386" t="s">
        <v>5495</v>
      </c>
      <c r="Z69" s="372" t="s">
        <v>1568</v>
      </c>
      <c r="AA69" s="288" t="s">
        <v>5527</v>
      </c>
      <c r="AB69" s="372" t="s">
        <v>1568</v>
      </c>
      <c r="AC69" s="288" t="s">
        <v>5527</v>
      </c>
      <c r="AD69" s="372" t="s">
        <v>1568</v>
      </c>
      <c r="AE69" s="288" t="s">
        <v>5527</v>
      </c>
      <c r="AF69" s="10" t="s">
        <v>1568</v>
      </c>
      <c r="AG69" s="288" t="s">
        <v>5527</v>
      </c>
      <c r="AH69" s="219" t="s">
        <v>1568</v>
      </c>
      <c r="AI69" s="288" t="s">
        <v>5527</v>
      </c>
      <c r="AJ69" s="219" t="s">
        <v>1568</v>
      </c>
      <c r="AK69" s="288" t="s">
        <v>5527</v>
      </c>
      <c r="AL69" s="219" t="s">
        <v>1568</v>
      </c>
      <c r="AM69" s="288" t="s">
        <v>5527</v>
      </c>
      <c r="AN69" s="219" t="s">
        <v>1568</v>
      </c>
      <c r="AO69" s="288" t="s">
        <v>5527</v>
      </c>
      <c r="AP69" s="219" t="s">
        <v>1568</v>
      </c>
      <c r="AQ69" s="288" t="s">
        <v>5527</v>
      </c>
      <c r="AR69" s="219" t="s">
        <v>1568</v>
      </c>
      <c r="AS69" s="288" t="s">
        <v>5527</v>
      </c>
      <c r="AT69" s="219" t="s">
        <v>1568</v>
      </c>
      <c r="AU69" s="288" t="s">
        <v>5527</v>
      </c>
      <c r="AV69" s="219" t="s">
        <v>1568</v>
      </c>
      <c r="AW69" s="288" t="s">
        <v>5527</v>
      </c>
      <c r="AX69" s="219" t="s">
        <v>1568</v>
      </c>
      <c r="AY69" s="288" t="s">
        <v>5527</v>
      </c>
      <c r="AZ69" s="372" t="s">
        <v>882</v>
      </c>
      <c r="BA69" s="377">
        <v>43389</v>
      </c>
      <c r="BB69" s="219" t="s">
        <v>1297</v>
      </c>
      <c r="BC69" s="223">
        <v>44617</v>
      </c>
      <c r="BD69" s="219" t="s">
        <v>7915</v>
      </c>
      <c r="BE69" s="219" t="s">
        <v>7959</v>
      </c>
      <c r="BF69" s="219" t="s">
        <v>7916</v>
      </c>
      <c r="BG69" s="219" t="s">
        <v>7920</v>
      </c>
      <c r="BH69" s="181" t="s">
        <v>2676</v>
      </c>
      <c r="BI69" s="372" t="s">
        <v>1568</v>
      </c>
      <c r="BJ69" s="30"/>
    </row>
    <row r="70" spans="1:62" s="14" customFormat="1" ht="90" hidden="1" customHeight="1" x14ac:dyDescent="0.25">
      <c r="A70" s="308">
        <v>68</v>
      </c>
      <c r="B70" s="452" t="s">
        <v>5345</v>
      </c>
      <c r="C70" s="435" t="s">
        <v>5980</v>
      </c>
      <c r="D70" s="412" t="s">
        <v>5998</v>
      </c>
      <c r="E70" s="410">
        <v>43175</v>
      </c>
      <c r="F70" s="413" t="s">
        <v>4986</v>
      </c>
      <c r="G70" s="419" t="s">
        <v>5947</v>
      </c>
      <c r="H70" s="10" t="s">
        <v>5096</v>
      </c>
      <c r="I70" s="10" t="s">
        <v>5093</v>
      </c>
      <c r="J70" s="10" t="s">
        <v>5097</v>
      </c>
      <c r="K70" s="10"/>
      <c r="L70" s="439"/>
      <c r="M70" s="10"/>
      <c r="N70" s="84">
        <v>43203</v>
      </c>
      <c r="O70" s="416">
        <v>43281</v>
      </c>
      <c r="P70" s="399">
        <f t="shared" si="1"/>
        <v>12</v>
      </c>
      <c r="Q70" s="505"/>
      <c r="R70" s="412" t="s">
        <v>709</v>
      </c>
      <c r="S70" s="412"/>
      <c r="T70" s="36" t="s">
        <v>1568</v>
      </c>
      <c r="U70" s="36" t="s">
        <v>1568</v>
      </c>
      <c r="V70" s="379" t="s">
        <v>5095</v>
      </c>
      <c r="W70" s="10" t="s">
        <v>5469</v>
      </c>
      <c r="X70" s="379" t="s">
        <v>5095</v>
      </c>
      <c r="Y70" s="324" t="s">
        <v>5495</v>
      </c>
      <c r="Z70" s="372" t="s">
        <v>1568</v>
      </c>
      <c r="AA70" s="288" t="s">
        <v>5527</v>
      </c>
      <c r="AB70" s="372" t="s">
        <v>1568</v>
      </c>
      <c r="AC70" s="288" t="s">
        <v>5527</v>
      </c>
      <c r="AD70" s="372" t="s">
        <v>1568</v>
      </c>
      <c r="AE70" s="288" t="s">
        <v>5527</v>
      </c>
      <c r="AF70" s="10" t="s">
        <v>1568</v>
      </c>
      <c r="AG70" s="288" t="s">
        <v>5527</v>
      </c>
      <c r="AH70" s="219" t="s">
        <v>1568</v>
      </c>
      <c r="AI70" s="288" t="s">
        <v>5527</v>
      </c>
      <c r="AJ70" s="219" t="s">
        <v>1568</v>
      </c>
      <c r="AK70" s="288" t="s">
        <v>5527</v>
      </c>
      <c r="AL70" s="219" t="s">
        <v>1568</v>
      </c>
      <c r="AM70" s="288" t="s">
        <v>5527</v>
      </c>
      <c r="AN70" s="219" t="s">
        <v>1568</v>
      </c>
      <c r="AO70" s="288" t="s">
        <v>5527</v>
      </c>
      <c r="AP70" s="219" t="s">
        <v>1568</v>
      </c>
      <c r="AQ70" s="288" t="s">
        <v>5527</v>
      </c>
      <c r="AR70" s="219" t="s">
        <v>1568</v>
      </c>
      <c r="AS70" s="288" t="s">
        <v>5527</v>
      </c>
      <c r="AT70" s="219" t="s">
        <v>1568</v>
      </c>
      <c r="AU70" s="288" t="s">
        <v>5527</v>
      </c>
      <c r="AV70" s="219" t="s">
        <v>1568</v>
      </c>
      <c r="AW70" s="288" t="s">
        <v>5527</v>
      </c>
      <c r="AX70" s="219" t="s">
        <v>1568</v>
      </c>
      <c r="AY70" s="288" t="s">
        <v>5527</v>
      </c>
      <c r="AZ70" s="372" t="s">
        <v>882</v>
      </c>
      <c r="BA70" s="377">
        <v>43389</v>
      </c>
      <c r="BB70" s="438" t="s">
        <v>1031</v>
      </c>
      <c r="BC70" s="308"/>
      <c r="BD70" s="372"/>
      <c r="BE70" s="372"/>
      <c r="BF70" s="372"/>
      <c r="BG70" s="372"/>
      <c r="BH70" s="372" t="s">
        <v>1301</v>
      </c>
      <c r="BI70" s="372"/>
      <c r="BJ70" s="30"/>
    </row>
    <row r="71" spans="1:62" s="14" customFormat="1" ht="90" hidden="1" customHeight="1" x14ac:dyDescent="0.25">
      <c r="A71" s="308">
        <v>69</v>
      </c>
      <c r="B71" s="452" t="s">
        <v>5346</v>
      </c>
      <c r="C71" s="435" t="s">
        <v>5980</v>
      </c>
      <c r="D71" s="412" t="s">
        <v>5998</v>
      </c>
      <c r="E71" s="410">
        <v>43175</v>
      </c>
      <c r="F71" s="413" t="s">
        <v>4986</v>
      </c>
      <c r="G71" s="419" t="s">
        <v>5948</v>
      </c>
      <c r="H71" s="10" t="s">
        <v>5098</v>
      </c>
      <c r="I71" s="10" t="s">
        <v>5099</v>
      </c>
      <c r="J71" s="10" t="s">
        <v>5100</v>
      </c>
      <c r="K71" s="10"/>
      <c r="L71" s="439"/>
      <c r="M71" s="10"/>
      <c r="N71" s="84">
        <v>43203</v>
      </c>
      <c r="O71" s="416">
        <v>43281</v>
      </c>
      <c r="P71" s="399">
        <f t="shared" si="1"/>
        <v>12</v>
      </c>
      <c r="Q71" s="505"/>
      <c r="R71" s="412" t="s">
        <v>709</v>
      </c>
      <c r="S71" s="412"/>
      <c r="T71" s="36" t="s">
        <v>1568</v>
      </c>
      <c r="U71" s="36" t="s">
        <v>1568</v>
      </c>
      <c r="V71" s="379" t="s">
        <v>5101</v>
      </c>
      <c r="W71" s="386" t="s">
        <v>5452</v>
      </c>
      <c r="X71" s="379" t="s">
        <v>1568</v>
      </c>
      <c r="Y71" s="386" t="s">
        <v>5485</v>
      </c>
      <c r="Z71" s="379" t="s">
        <v>1568</v>
      </c>
      <c r="AA71" s="386" t="s">
        <v>5485</v>
      </c>
      <c r="AB71" s="379" t="s">
        <v>1568</v>
      </c>
      <c r="AC71" s="386" t="s">
        <v>5485</v>
      </c>
      <c r="AD71" s="379" t="s">
        <v>1568</v>
      </c>
      <c r="AE71" s="386" t="s">
        <v>5485</v>
      </c>
      <c r="AF71" s="379" t="s">
        <v>1568</v>
      </c>
      <c r="AG71" s="386" t="s">
        <v>5485</v>
      </c>
      <c r="AH71" s="379" t="s">
        <v>1568</v>
      </c>
      <c r="AI71" s="386" t="s">
        <v>5485</v>
      </c>
      <c r="AJ71" s="379" t="s">
        <v>1568</v>
      </c>
      <c r="AK71" s="386" t="s">
        <v>5485</v>
      </c>
      <c r="AL71" s="379" t="s">
        <v>1568</v>
      </c>
      <c r="AM71" s="386" t="s">
        <v>5485</v>
      </c>
      <c r="AN71" s="379" t="s">
        <v>1568</v>
      </c>
      <c r="AO71" s="386" t="s">
        <v>5485</v>
      </c>
      <c r="AP71" s="379" t="s">
        <v>1568</v>
      </c>
      <c r="AQ71" s="386" t="s">
        <v>5485</v>
      </c>
      <c r="AR71" s="379" t="s">
        <v>1568</v>
      </c>
      <c r="AS71" s="386" t="s">
        <v>5485</v>
      </c>
      <c r="AT71" s="379" t="s">
        <v>1568</v>
      </c>
      <c r="AU71" s="386" t="s">
        <v>5485</v>
      </c>
      <c r="AV71" s="379" t="s">
        <v>1568</v>
      </c>
      <c r="AW71" s="288" t="s">
        <v>5485</v>
      </c>
      <c r="AX71" s="379" t="s">
        <v>1568</v>
      </c>
      <c r="AY71" s="288" t="s">
        <v>5485</v>
      </c>
      <c r="AZ71" s="372" t="s">
        <v>882</v>
      </c>
      <c r="BA71" s="84">
        <v>43325</v>
      </c>
      <c r="BB71" s="372" t="s">
        <v>1297</v>
      </c>
      <c r="BC71" s="377">
        <v>43343</v>
      </c>
      <c r="BD71" s="438" t="s">
        <v>6032</v>
      </c>
      <c r="BE71" s="372"/>
      <c r="BF71" s="438" t="s">
        <v>6036</v>
      </c>
      <c r="BG71" s="438" t="s">
        <v>6035</v>
      </c>
      <c r="BH71" s="372" t="s">
        <v>2676</v>
      </c>
      <c r="BI71" s="372" t="s">
        <v>1568</v>
      </c>
      <c r="BJ71" s="30"/>
    </row>
    <row r="72" spans="1:62" s="14" customFormat="1" ht="90" hidden="1" customHeight="1" x14ac:dyDescent="0.25">
      <c r="A72" s="308">
        <v>70</v>
      </c>
      <c r="B72" s="452" t="s">
        <v>5347</v>
      </c>
      <c r="C72" s="435" t="s">
        <v>5980</v>
      </c>
      <c r="D72" s="412" t="s">
        <v>5998</v>
      </c>
      <c r="E72" s="410">
        <v>43175</v>
      </c>
      <c r="F72" s="413" t="s">
        <v>4986</v>
      </c>
      <c r="G72" s="419" t="s">
        <v>5948</v>
      </c>
      <c r="H72" s="10" t="s">
        <v>5102</v>
      </c>
      <c r="I72" s="10" t="s">
        <v>5099</v>
      </c>
      <c r="J72" s="10" t="s">
        <v>5103</v>
      </c>
      <c r="K72" s="10"/>
      <c r="L72" s="439"/>
      <c r="M72" s="10"/>
      <c r="N72" s="84">
        <v>43203</v>
      </c>
      <c r="O72" s="416">
        <v>43281</v>
      </c>
      <c r="P72" s="399">
        <f t="shared" si="1"/>
        <v>12</v>
      </c>
      <c r="Q72" s="505"/>
      <c r="R72" s="412" t="s">
        <v>709</v>
      </c>
      <c r="S72" s="412"/>
      <c r="T72" s="36" t="s">
        <v>1568</v>
      </c>
      <c r="U72" s="36" t="s">
        <v>1568</v>
      </c>
      <c r="V72" s="379" t="s">
        <v>5104</v>
      </c>
      <c r="W72" s="10" t="s">
        <v>5470</v>
      </c>
      <c r="X72" s="379" t="s">
        <v>5104</v>
      </c>
      <c r="Y72" s="10" t="s">
        <v>5496</v>
      </c>
      <c r="Z72" s="32" t="s">
        <v>5105</v>
      </c>
      <c r="AA72" s="394" t="s">
        <v>5515</v>
      </c>
      <c r="AB72" s="404" t="s">
        <v>1568</v>
      </c>
      <c r="AC72" s="420" t="s">
        <v>5554</v>
      </c>
      <c r="AD72" s="372" t="s">
        <v>1568</v>
      </c>
      <c r="AE72" s="420" t="s">
        <v>5554</v>
      </c>
      <c r="AF72" s="379" t="s">
        <v>1568</v>
      </c>
      <c r="AG72" s="420" t="s">
        <v>5554</v>
      </c>
      <c r="AH72" s="219" t="s">
        <v>1568</v>
      </c>
      <c r="AI72" s="420" t="s">
        <v>5554</v>
      </c>
      <c r="AJ72" s="219" t="s">
        <v>1568</v>
      </c>
      <c r="AK72" s="420" t="s">
        <v>5554</v>
      </c>
      <c r="AL72" s="219" t="s">
        <v>1568</v>
      </c>
      <c r="AM72" s="420" t="s">
        <v>5554</v>
      </c>
      <c r="AN72" s="219" t="s">
        <v>1568</v>
      </c>
      <c r="AO72" s="420" t="s">
        <v>5554</v>
      </c>
      <c r="AP72" s="219" t="s">
        <v>1568</v>
      </c>
      <c r="AQ72" s="420" t="s">
        <v>5554</v>
      </c>
      <c r="AR72" s="219" t="s">
        <v>1568</v>
      </c>
      <c r="AS72" s="420" t="s">
        <v>5554</v>
      </c>
      <c r="AT72" s="219" t="s">
        <v>1568</v>
      </c>
      <c r="AU72" s="438" t="s">
        <v>5554</v>
      </c>
      <c r="AV72" s="219" t="s">
        <v>1568</v>
      </c>
      <c r="AW72" s="438" t="s">
        <v>5554</v>
      </c>
      <c r="AX72" s="219" t="s">
        <v>1568</v>
      </c>
      <c r="AY72" s="438" t="s">
        <v>5554</v>
      </c>
      <c r="AZ72" s="372" t="s">
        <v>882</v>
      </c>
      <c r="BA72" s="377">
        <v>43521</v>
      </c>
      <c r="BB72" s="219" t="s">
        <v>1297</v>
      </c>
      <c r="BC72" s="223">
        <v>44617</v>
      </c>
      <c r="BD72" s="219" t="s">
        <v>7917</v>
      </c>
      <c r="BE72" s="219" t="s">
        <v>7959</v>
      </c>
      <c r="BF72" s="219" t="s">
        <v>7916</v>
      </c>
      <c r="BG72" s="219" t="s">
        <v>7920</v>
      </c>
      <c r="BH72" s="181" t="s">
        <v>2676</v>
      </c>
      <c r="BI72" s="372" t="s">
        <v>1568</v>
      </c>
      <c r="BJ72" s="30"/>
    </row>
    <row r="73" spans="1:62" s="14" customFormat="1" ht="90" hidden="1" customHeight="1" x14ac:dyDescent="0.25">
      <c r="A73" s="308">
        <v>71</v>
      </c>
      <c r="B73" s="452" t="s">
        <v>5348</v>
      </c>
      <c r="C73" s="435" t="s">
        <v>5980</v>
      </c>
      <c r="D73" s="412" t="s">
        <v>5998</v>
      </c>
      <c r="E73" s="410">
        <v>43175</v>
      </c>
      <c r="F73" s="413" t="s">
        <v>4986</v>
      </c>
      <c r="G73" s="419" t="s">
        <v>5949</v>
      </c>
      <c r="H73" s="10" t="s">
        <v>5106</v>
      </c>
      <c r="I73" s="10" t="s">
        <v>5107</v>
      </c>
      <c r="J73" s="10" t="s">
        <v>5108</v>
      </c>
      <c r="K73" s="10"/>
      <c r="L73" s="439"/>
      <c r="M73" s="10"/>
      <c r="N73" s="84">
        <v>43203</v>
      </c>
      <c r="O73" s="416">
        <v>43281</v>
      </c>
      <c r="P73" s="399">
        <f t="shared" si="1"/>
        <v>12</v>
      </c>
      <c r="Q73" s="505"/>
      <c r="R73" s="412" t="s">
        <v>709</v>
      </c>
      <c r="S73" s="412"/>
      <c r="T73" s="36" t="s">
        <v>1568</v>
      </c>
      <c r="U73" s="36" t="s">
        <v>1568</v>
      </c>
      <c r="V73" s="379" t="s">
        <v>5109</v>
      </c>
      <c r="W73" s="35" t="s">
        <v>5453</v>
      </c>
      <c r="X73" s="379" t="s">
        <v>5109</v>
      </c>
      <c r="Y73" s="386" t="s">
        <v>5110</v>
      </c>
      <c r="Z73" s="379" t="s">
        <v>1568</v>
      </c>
      <c r="AA73" s="288" t="s">
        <v>5527</v>
      </c>
      <c r="AB73" s="379" t="s">
        <v>1568</v>
      </c>
      <c r="AC73" s="288" t="s">
        <v>5527</v>
      </c>
      <c r="AD73" s="30" t="s">
        <v>1568</v>
      </c>
      <c r="AE73" s="288" t="s">
        <v>5527</v>
      </c>
      <c r="AF73" s="10" t="s">
        <v>1568</v>
      </c>
      <c r="AG73" s="288" t="s">
        <v>5527</v>
      </c>
      <c r="AH73" s="219" t="s">
        <v>1568</v>
      </c>
      <c r="AI73" s="288" t="s">
        <v>5527</v>
      </c>
      <c r="AJ73" s="219" t="s">
        <v>1568</v>
      </c>
      <c r="AK73" s="288" t="s">
        <v>5527</v>
      </c>
      <c r="AL73" s="219" t="s">
        <v>1568</v>
      </c>
      <c r="AM73" s="288" t="s">
        <v>5527</v>
      </c>
      <c r="AN73" s="219" t="s">
        <v>1568</v>
      </c>
      <c r="AO73" s="288" t="s">
        <v>5527</v>
      </c>
      <c r="AP73" s="219" t="s">
        <v>1568</v>
      </c>
      <c r="AQ73" s="288" t="s">
        <v>5527</v>
      </c>
      <c r="AR73" s="219" t="s">
        <v>1568</v>
      </c>
      <c r="AS73" s="288" t="s">
        <v>5527</v>
      </c>
      <c r="AT73" s="219" t="s">
        <v>1568</v>
      </c>
      <c r="AU73" s="288" t="s">
        <v>5527</v>
      </c>
      <c r="AV73" s="219" t="s">
        <v>1568</v>
      </c>
      <c r="AW73" s="288" t="s">
        <v>5527</v>
      </c>
      <c r="AX73" s="219" t="s">
        <v>1568</v>
      </c>
      <c r="AY73" s="288" t="s">
        <v>5527</v>
      </c>
      <c r="AZ73" s="372" t="s">
        <v>882</v>
      </c>
      <c r="BA73" s="84">
        <v>43327</v>
      </c>
      <c r="BB73" s="372" t="s">
        <v>1297</v>
      </c>
      <c r="BC73" s="377">
        <v>43343</v>
      </c>
      <c r="BD73" s="438" t="s">
        <v>6032</v>
      </c>
      <c r="BE73" s="372"/>
      <c r="BF73" s="438" t="s">
        <v>6036</v>
      </c>
      <c r="BG73" s="438" t="s">
        <v>6035</v>
      </c>
      <c r="BH73" s="372" t="s">
        <v>2676</v>
      </c>
      <c r="BI73" s="372" t="s">
        <v>1568</v>
      </c>
      <c r="BJ73" s="30"/>
    </row>
    <row r="74" spans="1:62" s="14" customFormat="1" ht="90" hidden="1" customHeight="1" x14ac:dyDescent="0.25">
      <c r="A74" s="308">
        <v>72</v>
      </c>
      <c r="B74" s="452" t="s">
        <v>4567</v>
      </c>
      <c r="C74" s="435" t="s">
        <v>5980</v>
      </c>
      <c r="D74" s="412" t="s">
        <v>4568</v>
      </c>
      <c r="E74" s="410">
        <v>43175</v>
      </c>
      <c r="F74" s="413" t="s">
        <v>4986</v>
      </c>
      <c r="G74" s="419" t="s">
        <v>5950</v>
      </c>
      <c r="H74" s="10" t="s">
        <v>4569</v>
      </c>
      <c r="I74" s="10" t="s">
        <v>4570</v>
      </c>
      <c r="J74" s="10" t="s">
        <v>4571</v>
      </c>
      <c r="K74" s="10"/>
      <c r="L74" s="383"/>
      <c r="M74" s="10"/>
      <c r="N74" s="84">
        <v>43203</v>
      </c>
      <c r="O74" s="416">
        <v>43281</v>
      </c>
      <c r="P74" s="399">
        <f t="shared" si="1"/>
        <v>12</v>
      </c>
      <c r="Q74" s="505"/>
      <c r="R74" s="412" t="s">
        <v>709</v>
      </c>
      <c r="S74" s="412"/>
      <c r="T74" s="36" t="s">
        <v>1568</v>
      </c>
      <c r="U74" s="36" t="s">
        <v>1568</v>
      </c>
      <c r="V74" s="379" t="s">
        <v>5111</v>
      </c>
      <c r="W74" s="31" t="s">
        <v>5471</v>
      </c>
      <c r="X74" s="379" t="s">
        <v>5111</v>
      </c>
      <c r="Y74" s="288" t="s">
        <v>5497</v>
      </c>
      <c r="Z74" s="32" t="s">
        <v>5112</v>
      </c>
      <c r="AA74" s="384" t="s">
        <v>5534</v>
      </c>
      <c r="AB74" s="10" t="s">
        <v>5113</v>
      </c>
      <c r="AC74" s="387" t="s">
        <v>5550</v>
      </c>
      <c r="AD74" s="32" t="s">
        <v>5114</v>
      </c>
      <c r="AE74" s="384" t="s">
        <v>5565</v>
      </c>
      <c r="AF74" s="10" t="s">
        <v>4976</v>
      </c>
      <c r="AG74" s="395" t="s">
        <v>5577</v>
      </c>
      <c r="AH74" s="30"/>
      <c r="AI74" s="405" t="s">
        <v>5588</v>
      </c>
      <c r="AJ74" s="405"/>
      <c r="AK74" s="32" t="s">
        <v>5594</v>
      </c>
      <c r="AL74" s="10" t="s">
        <v>5115</v>
      </c>
      <c r="AM74" s="32" t="s">
        <v>5600</v>
      </c>
      <c r="AN74" s="32" t="s">
        <v>5615</v>
      </c>
      <c r="AO74" s="32" t="s">
        <v>5614</v>
      </c>
      <c r="AP74" s="32" t="s">
        <v>5650</v>
      </c>
      <c r="AQ74" s="32" t="s">
        <v>5651</v>
      </c>
      <c r="AR74" s="32" t="s">
        <v>4572</v>
      </c>
      <c r="AS74" s="32" t="s">
        <v>5725</v>
      </c>
      <c r="AT74" s="10" t="s">
        <v>1568</v>
      </c>
      <c r="AU74" s="231" t="s">
        <v>5945</v>
      </c>
      <c r="AV74" s="10" t="s">
        <v>1568</v>
      </c>
      <c r="AW74" s="231" t="s">
        <v>5945</v>
      </c>
      <c r="AX74" s="596" t="s">
        <v>1568</v>
      </c>
      <c r="AY74" s="601" t="s">
        <v>5945</v>
      </c>
      <c r="AZ74" s="372" t="s">
        <v>882</v>
      </c>
      <c r="BA74" s="377">
        <v>44405</v>
      </c>
      <c r="BB74" s="181" t="s">
        <v>6033</v>
      </c>
      <c r="BC74" s="223">
        <v>44407</v>
      </c>
      <c r="BD74" s="219" t="s">
        <v>6660</v>
      </c>
      <c r="BE74" s="219" t="s">
        <v>6661</v>
      </c>
      <c r="BF74" s="219" t="s">
        <v>6662</v>
      </c>
      <c r="BG74" s="219" t="s">
        <v>6663</v>
      </c>
      <c r="BH74" s="219" t="s">
        <v>6034</v>
      </c>
      <c r="BI74" s="526" t="s">
        <v>3661</v>
      </c>
      <c r="BJ74" s="525" t="s">
        <v>3661</v>
      </c>
    </row>
    <row r="75" spans="1:62" s="14" customFormat="1" ht="90" hidden="1" customHeight="1" x14ac:dyDescent="0.25">
      <c r="A75" s="308">
        <v>73</v>
      </c>
      <c r="B75" s="452" t="s">
        <v>5349</v>
      </c>
      <c r="C75" s="435"/>
      <c r="D75" s="412" t="s">
        <v>4568</v>
      </c>
      <c r="E75" s="410">
        <v>43175</v>
      </c>
      <c r="F75" s="413" t="s">
        <v>4986</v>
      </c>
      <c r="G75" s="419" t="s">
        <v>5950</v>
      </c>
      <c r="H75" s="10" t="s">
        <v>5116</v>
      </c>
      <c r="I75" s="10" t="s">
        <v>4570</v>
      </c>
      <c r="J75" s="10" t="s">
        <v>5117</v>
      </c>
      <c r="K75" s="10"/>
      <c r="L75" s="383"/>
      <c r="M75" s="10"/>
      <c r="N75" s="84">
        <v>43203</v>
      </c>
      <c r="O75" s="416">
        <v>43281</v>
      </c>
      <c r="P75" s="399">
        <f t="shared" si="1"/>
        <v>12</v>
      </c>
      <c r="Q75" s="505"/>
      <c r="R75" s="412" t="s">
        <v>709</v>
      </c>
      <c r="S75" s="412"/>
      <c r="T75" s="36" t="s">
        <v>1568</v>
      </c>
      <c r="U75" s="36" t="s">
        <v>1568</v>
      </c>
      <c r="V75" s="379" t="s">
        <v>5118</v>
      </c>
      <c r="W75" s="10" t="s">
        <v>5472</v>
      </c>
      <c r="X75" s="379" t="s">
        <v>5118</v>
      </c>
      <c r="Y75" s="10" t="s">
        <v>5680</v>
      </c>
      <c r="Z75" s="10" t="s">
        <v>5112</v>
      </c>
      <c r="AA75" s="149" t="s">
        <v>5535</v>
      </c>
      <c r="AB75" s="10" t="s">
        <v>5119</v>
      </c>
      <c r="AC75" s="387" t="s">
        <v>5550</v>
      </c>
      <c r="AD75" s="32" t="s">
        <v>5120</v>
      </c>
      <c r="AE75" s="384" t="s">
        <v>5566</v>
      </c>
      <c r="AF75" s="10" t="s">
        <v>4976</v>
      </c>
      <c r="AG75" s="395" t="s">
        <v>5577</v>
      </c>
      <c r="AH75" s="30"/>
      <c r="AI75" s="405" t="s">
        <v>5588</v>
      </c>
      <c r="AJ75" s="405"/>
      <c r="AK75" s="32" t="s">
        <v>5594</v>
      </c>
      <c r="AL75" s="10" t="s">
        <v>5121</v>
      </c>
      <c r="AM75" s="32" t="s">
        <v>5603</v>
      </c>
      <c r="AN75" s="32" t="s">
        <v>1568</v>
      </c>
      <c r="AO75" s="32" t="s">
        <v>5607</v>
      </c>
      <c r="AP75" s="32" t="s">
        <v>1568</v>
      </c>
      <c r="AQ75" s="32" t="s">
        <v>5607</v>
      </c>
      <c r="AR75" s="32" t="s">
        <v>1568</v>
      </c>
      <c r="AS75" s="32" t="s">
        <v>5607</v>
      </c>
      <c r="AT75" s="32" t="s">
        <v>1568</v>
      </c>
      <c r="AU75" s="32" t="s">
        <v>5607</v>
      </c>
      <c r="AV75" s="32" t="s">
        <v>1568</v>
      </c>
      <c r="AW75" s="32" t="s">
        <v>5607</v>
      </c>
      <c r="AX75" s="597" t="s">
        <v>1568</v>
      </c>
      <c r="AY75" s="597" t="s">
        <v>5607</v>
      </c>
      <c r="AZ75" s="372" t="s">
        <v>882</v>
      </c>
      <c r="BA75" s="377">
        <v>44035</v>
      </c>
      <c r="BB75" s="219" t="s">
        <v>1297</v>
      </c>
      <c r="BC75" s="223">
        <v>44617</v>
      </c>
      <c r="BD75" s="219" t="s">
        <v>7918</v>
      </c>
      <c r="BE75" s="219" t="s">
        <v>7959</v>
      </c>
      <c r="BF75" s="219" t="s">
        <v>7916</v>
      </c>
      <c r="BG75" s="219" t="s">
        <v>7920</v>
      </c>
      <c r="BH75" s="181" t="s">
        <v>2676</v>
      </c>
      <c r="BI75" s="372" t="s">
        <v>1568</v>
      </c>
      <c r="BJ75" s="30"/>
    </row>
    <row r="76" spans="1:62" s="14" customFormat="1" ht="90" hidden="1" customHeight="1" x14ac:dyDescent="0.25">
      <c r="A76" s="308">
        <v>74</v>
      </c>
      <c r="B76" s="452" t="s">
        <v>5350</v>
      </c>
      <c r="C76" s="435" t="s">
        <v>5980</v>
      </c>
      <c r="D76" s="412" t="s">
        <v>5998</v>
      </c>
      <c r="E76" s="410">
        <v>43175</v>
      </c>
      <c r="F76" s="413" t="s">
        <v>4986</v>
      </c>
      <c r="G76" s="419" t="s">
        <v>5951</v>
      </c>
      <c r="H76" s="10" t="s">
        <v>5122</v>
      </c>
      <c r="I76" s="10" t="s">
        <v>4570</v>
      </c>
      <c r="J76" s="10" t="s">
        <v>5123</v>
      </c>
      <c r="K76" s="10"/>
      <c r="L76" s="439"/>
      <c r="M76" s="10"/>
      <c r="N76" s="84">
        <v>43203</v>
      </c>
      <c r="O76" s="416">
        <v>43281</v>
      </c>
      <c r="P76" s="399">
        <f t="shared" si="1"/>
        <v>12</v>
      </c>
      <c r="Q76" s="505"/>
      <c r="R76" s="412" t="s">
        <v>709</v>
      </c>
      <c r="S76" s="412"/>
      <c r="T76" s="36" t="s">
        <v>1568</v>
      </c>
      <c r="U76" s="36" t="s">
        <v>1568</v>
      </c>
      <c r="V76" s="36" t="s">
        <v>5124</v>
      </c>
      <c r="W76" s="31" t="s">
        <v>5473</v>
      </c>
      <c r="X76" s="36" t="s">
        <v>5124</v>
      </c>
      <c r="Y76" s="10" t="s">
        <v>5498</v>
      </c>
      <c r="Z76" s="10" t="s">
        <v>5038</v>
      </c>
      <c r="AA76" s="149" t="s">
        <v>5536</v>
      </c>
      <c r="AB76" s="10" t="s">
        <v>5125</v>
      </c>
      <c r="AC76" s="384" t="s">
        <v>5551</v>
      </c>
      <c r="AD76" s="413" t="s">
        <v>5126</v>
      </c>
      <c r="AE76" s="174" t="s">
        <v>5557</v>
      </c>
      <c r="AF76" s="10" t="s">
        <v>1568</v>
      </c>
      <c r="AG76" s="413" t="s">
        <v>5573</v>
      </c>
      <c r="AH76" s="10" t="s">
        <v>1568</v>
      </c>
      <c r="AI76" s="413" t="s">
        <v>5573</v>
      </c>
      <c r="AJ76" s="10" t="s">
        <v>1568</v>
      </c>
      <c r="AK76" s="413" t="s">
        <v>5573</v>
      </c>
      <c r="AL76" s="10" t="s">
        <v>1568</v>
      </c>
      <c r="AM76" s="413" t="s">
        <v>5573</v>
      </c>
      <c r="AN76" s="10" t="s">
        <v>1568</v>
      </c>
      <c r="AO76" s="413" t="s">
        <v>5573</v>
      </c>
      <c r="AP76" s="10" t="s">
        <v>1568</v>
      </c>
      <c r="AQ76" s="413" t="s">
        <v>5573</v>
      </c>
      <c r="AR76" s="10" t="s">
        <v>1568</v>
      </c>
      <c r="AS76" s="413" t="s">
        <v>5573</v>
      </c>
      <c r="AT76" s="10" t="s">
        <v>1568</v>
      </c>
      <c r="AU76" s="436" t="s">
        <v>5573</v>
      </c>
      <c r="AV76" s="10" t="s">
        <v>1568</v>
      </c>
      <c r="AW76" s="436" t="s">
        <v>5573</v>
      </c>
      <c r="AX76" s="596" t="s">
        <v>1568</v>
      </c>
      <c r="AY76" s="604" t="s">
        <v>5573</v>
      </c>
      <c r="AZ76" s="372" t="s">
        <v>882</v>
      </c>
      <c r="BA76" s="377">
        <v>43671</v>
      </c>
      <c r="BB76" s="438" t="s">
        <v>1031</v>
      </c>
      <c r="BC76" s="308"/>
      <c r="BD76" s="372"/>
      <c r="BE76" s="372"/>
      <c r="BF76" s="372"/>
      <c r="BG76" s="372"/>
      <c r="BH76" s="372" t="s">
        <v>1301</v>
      </c>
      <c r="BI76" s="372"/>
      <c r="BJ76" s="30"/>
    </row>
    <row r="77" spans="1:62" s="14" customFormat="1" ht="90" hidden="1" customHeight="1" x14ac:dyDescent="0.25">
      <c r="A77" s="308">
        <v>75</v>
      </c>
      <c r="B77" s="452" t="s">
        <v>5351</v>
      </c>
      <c r="C77" s="435" t="s">
        <v>5980</v>
      </c>
      <c r="D77" s="412" t="s">
        <v>5998</v>
      </c>
      <c r="E77" s="410">
        <v>43175</v>
      </c>
      <c r="F77" s="413" t="s">
        <v>4986</v>
      </c>
      <c r="G77" s="419" t="s">
        <v>5951</v>
      </c>
      <c r="H77" s="10" t="s">
        <v>5127</v>
      </c>
      <c r="I77" s="10" t="s">
        <v>4570</v>
      </c>
      <c r="J77" s="10" t="s">
        <v>5128</v>
      </c>
      <c r="K77" s="10"/>
      <c r="L77" s="439"/>
      <c r="M77" s="10"/>
      <c r="N77" s="84">
        <v>43203</v>
      </c>
      <c r="O77" s="416">
        <v>43281</v>
      </c>
      <c r="P77" s="399">
        <f t="shared" si="1"/>
        <v>12</v>
      </c>
      <c r="Q77" s="505"/>
      <c r="R77" s="413" t="s">
        <v>709</v>
      </c>
      <c r="S77" s="10"/>
      <c r="T77" s="36" t="s">
        <v>1568</v>
      </c>
      <c r="U77" s="36" t="s">
        <v>1568</v>
      </c>
      <c r="V77" s="379" t="s">
        <v>5129</v>
      </c>
      <c r="W77" s="413" t="s">
        <v>5474</v>
      </c>
      <c r="X77" s="379" t="s">
        <v>5129</v>
      </c>
      <c r="Y77" s="10" t="s">
        <v>5498</v>
      </c>
      <c r="Z77" s="32" t="s">
        <v>5038</v>
      </c>
      <c r="AA77" s="149" t="s">
        <v>5536</v>
      </c>
      <c r="AB77" s="10" t="s">
        <v>5125</v>
      </c>
      <c r="AC77" s="384" t="s">
        <v>5552</v>
      </c>
      <c r="AD77" s="32" t="s">
        <v>5130</v>
      </c>
      <c r="AE77" s="174" t="s">
        <v>5558</v>
      </c>
      <c r="AF77" s="10" t="s">
        <v>1568</v>
      </c>
      <c r="AG77" s="413" t="s">
        <v>5573</v>
      </c>
      <c r="AH77" s="10" t="s">
        <v>1568</v>
      </c>
      <c r="AI77" s="413" t="s">
        <v>5573</v>
      </c>
      <c r="AJ77" s="10" t="s">
        <v>1568</v>
      </c>
      <c r="AK77" s="413" t="s">
        <v>5573</v>
      </c>
      <c r="AL77" s="10" t="s">
        <v>1568</v>
      </c>
      <c r="AM77" s="413" t="s">
        <v>5573</v>
      </c>
      <c r="AN77" s="10" t="s">
        <v>1568</v>
      </c>
      <c r="AO77" s="413" t="s">
        <v>5573</v>
      </c>
      <c r="AP77" s="10" t="s">
        <v>1568</v>
      </c>
      <c r="AQ77" s="413" t="s">
        <v>5573</v>
      </c>
      <c r="AR77" s="10" t="s">
        <v>1568</v>
      </c>
      <c r="AS77" s="413" t="s">
        <v>5573</v>
      </c>
      <c r="AT77" s="10" t="s">
        <v>1568</v>
      </c>
      <c r="AU77" s="436" t="s">
        <v>5573</v>
      </c>
      <c r="AV77" s="10" t="s">
        <v>1568</v>
      </c>
      <c r="AW77" s="436" t="s">
        <v>5573</v>
      </c>
      <c r="AX77" s="596" t="s">
        <v>1568</v>
      </c>
      <c r="AY77" s="604" t="s">
        <v>5573</v>
      </c>
      <c r="AZ77" s="372" t="s">
        <v>882</v>
      </c>
      <c r="BA77" s="377">
        <v>43671</v>
      </c>
      <c r="BB77" s="438" t="s">
        <v>1031</v>
      </c>
      <c r="BC77" s="308"/>
      <c r="BD77" s="372"/>
      <c r="BE77" s="372"/>
      <c r="BF77" s="372"/>
      <c r="BG77" s="372"/>
      <c r="BH77" s="372" t="s">
        <v>1301</v>
      </c>
      <c r="BI77" s="372"/>
      <c r="BJ77" s="32"/>
    </row>
    <row r="78" spans="1:62" s="14" customFormat="1" ht="90" hidden="1" customHeight="1" x14ac:dyDescent="0.25">
      <c r="A78" s="308">
        <v>76</v>
      </c>
      <c r="B78" s="452" t="s">
        <v>5352</v>
      </c>
      <c r="C78" s="435" t="s">
        <v>5980</v>
      </c>
      <c r="D78" s="412" t="s">
        <v>5998</v>
      </c>
      <c r="E78" s="410">
        <v>43175</v>
      </c>
      <c r="F78" s="413" t="s">
        <v>4986</v>
      </c>
      <c r="G78" s="419" t="s">
        <v>5952</v>
      </c>
      <c r="H78" s="10" t="s">
        <v>5131</v>
      </c>
      <c r="I78" s="10" t="s">
        <v>4570</v>
      </c>
      <c r="J78" s="10" t="s">
        <v>5132</v>
      </c>
      <c r="K78" s="10"/>
      <c r="L78" s="439"/>
      <c r="M78" s="10"/>
      <c r="N78" s="84">
        <v>43203</v>
      </c>
      <c r="O78" s="416">
        <v>43281</v>
      </c>
      <c r="P78" s="399">
        <f t="shared" si="1"/>
        <v>12</v>
      </c>
      <c r="Q78" s="505"/>
      <c r="R78" s="413" t="s">
        <v>709</v>
      </c>
      <c r="S78" s="10"/>
      <c r="T78" s="36" t="s">
        <v>1568</v>
      </c>
      <c r="U78" s="36" t="s">
        <v>1568</v>
      </c>
      <c r="V78" s="379" t="s">
        <v>5133</v>
      </c>
      <c r="W78" s="35" t="s">
        <v>5454</v>
      </c>
      <c r="X78" s="379" t="s">
        <v>5133</v>
      </c>
      <c r="Y78" s="386" t="s">
        <v>5134</v>
      </c>
      <c r="Z78" s="379" t="s">
        <v>1568</v>
      </c>
      <c r="AA78" s="288" t="s">
        <v>5527</v>
      </c>
      <c r="AB78" s="379" t="s">
        <v>1568</v>
      </c>
      <c r="AC78" s="288" t="s">
        <v>5527</v>
      </c>
      <c r="AD78" s="30" t="s">
        <v>1568</v>
      </c>
      <c r="AE78" s="288" t="s">
        <v>5527</v>
      </c>
      <c r="AF78" s="10" t="s">
        <v>1568</v>
      </c>
      <c r="AG78" s="288" t="s">
        <v>5527</v>
      </c>
      <c r="AH78" s="219" t="s">
        <v>1568</v>
      </c>
      <c r="AI78" s="288" t="s">
        <v>5527</v>
      </c>
      <c r="AJ78" s="219" t="s">
        <v>1568</v>
      </c>
      <c r="AK78" s="288" t="s">
        <v>5527</v>
      </c>
      <c r="AL78" s="219" t="s">
        <v>1568</v>
      </c>
      <c r="AM78" s="288" t="s">
        <v>5527</v>
      </c>
      <c r="AN78" s="219" t="s">
        <v>1568</v>
      </c>
      <c r="AO78" s="288" t="s">
        <v>5527</v>
      </c>
      <c r="AP78" s="219" t="s">
        <v>1568</v>
      </c>
      <c r="AQ78" s="288" t="s">
        <v>5527</v>
      </c>
      <c r="AR78" s="219" t="s">
        <v>1568</v>
      </c>
      <c r="AS78" s="288" t="s">
        <v>5527</v>
      </c>
      <c r="AT78" s="219" t="s">
        <v>1568</v>
      </c>
      <c r="AU78" s="288" t="s">
        <v>5527</v>
      </c>
      <c r="AV78" s="219" t="s">
        <v>1568</v>
      </c>
      <c r="AW78" s="288" t="s">
        <v>5527</v>
      </c>
      <c r="AX78" s="219" t="s">
        <v>1568</v>
      </c>
      <c r="AY78" s="288" t="s">
        <v>5527</v>
      </c>
      <c r="AZ78" s="372" t="s">
        <v>882</v>
      </c>
      <c r="BA78" s="84">
        <v>43325</v>
      </c>
      <c r="BB78" s="372" t="s">
        <v>6033</v>
      </c>
      <c r="BC78" s="377">
        <v>43343</v>
      </c>
      <c r="BD78" s="438" t="s">
        <v>6032</v>
      </c>
      <c r="BE78" s="372"/>
      <c r="BF78" s="438" t="s">
        <v>6036</v>
      </c>
      <c r="BG78" s="438" t="s">
        <v>6035</v>
      </c>
      <c r="BH78" s="372" t="s">
        <v>6034</v>
      </c>
      <c r="BI78" s="372" t="s">
        <v>3661</v>
      </c>
      <c r="BJ78" s="30"/>
    </row>
    <row r="79" spans="1:62" s="14" customFormat="1" ht="90" hidden="1" customHeight="1" x14ac:dyDescent="0.25">
      <c r="A79" s="308">
        <v>77</v>
      </c>
      <c r="B79" s="452" t="s">
        <v>5353</v>
      </c>
      <c r="C79" s="435"/>
      <c r="D79" s="412" t="s">
        <v>4568</v>
      </c>
      <c r="E79" s="410">
        <v>43175</v>
      </c>
      <c r="F79" s="413" t="s">
        <v>4986</v>
      </c>
      <c r="G79" s="419" t="s">
        <v>5952</v>
      </c>
      <c r="H79" s="10" t="s">
        <v>5135</v>
      </c>
      <c r="I79" s="10" t="s">
        <v>4570</v>
      </c>
      <c r="J79" s="10" t="s">
        <v>5117</v>
      </c>
      <c r="K79" s="10"/>
      <c r="L79" s="383"/>
      <c r="M79" s="10"/>
      <c r="N79" s="84">
        <v>43203</v>
      </c>
      <c r="O79" s="416">
        <v>43281</v>
      </c>
      <c r="P79" s="399">
        <f t="shared" si="1"/>
        <v>12</v>
      </c>
      <c r="Q79" s="505"/>
      <c r="R79" s="413" t="s">
        <v>709</v>
      </c>
      <c r="S79" s="10"/>
      <c r="T79" s="36" t="s">
        <v>1568</v>
      </c>
      <c r="U79" s="36" t="s">
        <v>1568</v>
      </c>
      <c r="V79" s="379" t="s">
        <v>5136</v>
      </c>
      <c r="W79" s="35" t="s">
        <v>5475</v>
      </c>
      <c r="X79" s="379" t="s">
        <v>5136</v>
      </c>
      <c r="Y79" s="35" t="s">
        <v>5499</v>
      </c>
      <c r="Z79" s="32" t="s">
        <v>5032</v>
      </c>
      <c r="AA79" s="149" t="s">
        <v>5537</v>
      </c>
      <c r="AB79" s="10" t="s">
        <v>5027</v>
      </c>
      <c r="AC79" s="395" t="s">
        <v>5553</v>
      </c>
      <c r="AD79" s="32" t="s">
        <v>5137</v>
      </c>
      <c r="AE79" s="395" t="s">
        <v>5567</v>
      </c>
      <c r="AF79" s="30"/>
      <c r="AG79" s="395" t="s">
        <v>5578</v>
      </c>
      <c r="AH79" s="30"/>
      <c r="AI79" s="405" t="s">
        <v>5588</v>
      </c>
      <c r="AJ79" s="405"/>
      <c r="AK79" s="32" t="s">
        <v>5594</v>
      </c>
      <c r="AL79" s="10" t="s">
        <v>5138</v>
      </c>
      <c r="AM79" s="32" t="s">
        <v>5604</v>
      </c>
      <c r="AN79" s="32" t="s">
        <v>1568</v>
      </c>
      <c r="AO79" s="32" t="s">
        <v>5607</v>
      </c>
      <c r="AP79" s="32" t="s">
        <v>1568</v>
      </c>
      <c r="AQ79" s="32" t="s">
        <v>5607</v>
      </c>
      <c r="AR79" s="32" t="s">
        <v>1568</v>
      </c>
      <c r="AS79" s="32" t="s">
        <v>5607</v>
      </c>
      <c r="AT79" s="32" t="s">
        <v>1568</v>
      </c>
      <c r="AU79" s="32" t="s">
        <v>5607</v>
      </c>
      <c r="AV79" s="32" t="s">
        <v>1568</v>
      </c>
      <c r="AW79" s="32" t="s">
        <v>5607</v>
      </c>
      <c r="AX79" s="597" t="s">
        <v>1568</v>
      </c>
      <c r="AY79" s="597" t="s">
        <v>5607</v>
      </c>
      <c r="AZ79" s="372" t="s">
        <v>882</v>
      </c>
      <c r="BA79" s="377">
        <v>44035</v>
      </c>
      <c r="BB79" s="438" t="s">
        <v>1031</v>
      </c>
      <c r="BC79" s="308"/>
      <c r="BD79" s="372"/>
      <c r="BE79" s="372"/>
      <c r="BF79" s="372"/>
      <c r="BG79" s="372"/>
      <c r="BH79" s="372" t="s">
        <v>1301</v>
      </c>
      <c r="BI79" s="372"/>
      <c r="BJ79" s="30"/>
    </row>
    <row r="80" spans="1:62" s="14" customFormat="1" ht="90" hidden="1" customHeight="1" x14ac:dyDescent="0.25">
      <c r="A80" s="308">
        <v>78</v>
      </c>
      <c r="B80" s="452" t="s">
        <v>5354</v>
      </c>
      <c r="C80" s="435" t="s">
        <v>5980</v>
      </c>
      <c r="D80" s="412" t="s">
        <v>5998</v>
      </c>
      <c r="E80" s="410">
        <v>43175</v>
      </c>
      <c r="F80" s="413" t="s">
        <v>4986</v>
      </c>
      <c r="G80" s="419" t="s">
        <v>5953</v>
      </c>
      <c r="H80" s="10" t="s">
        <v>5139</v>
      </c>
      <c r="I80" s="10" t="s">
        <v>5140</v>
      </c>
      <c r="J80" s="10" t="s">
        <v>5141</v>
      </c>
      <c r="K80" s="10"/>
      <c r="L80" s="439"/>
      <c r="M80" s="10"/>
      <c r="N80" s="84">
        <v>43203</v>
      </c>
      <c r="O80" s="416">
        <v>43281</v>
      </c>
      <c r="P80" s="399">
        <f t="shared" si="1"/>
        <v>12</v>
      </c>
      <c r="Q80" s="505"/>
      <c r="R80" s="413" t="s">
        <v>709</v>
      </c>
      <c r="S80" s="10"/>
      <c r="T80" s="36" t="s">
        <v>1568</v>
      </c>
      <c r="U80" s="36" t="s">
        <v>1568</v>
      </c>
      <c r="V80" s="379" t="s">
        <v>5142</v>
      </c>
      <c r="W80" s="32" t="s">
        <v>5476</v>
      </c>
      <c r="X80" s="379" t="s">
        <v>5142</v>
      </c>
      <c r="Y80" s="420" t="s">
        <v>5143</v>
      </c>
      <c r="Z80" s="372" t="s">
        <v>1568</v>
      </c>
      <c r="AA80" s="288" t="s">
        <v>5527</v>
      </c>
      <c r="AB80" s="372" t="s">
        <v>1568</v>
      </c>
      <c r="AC80" s="288" t="s">
        <v>5527</v>
      </c>
      <c r="AD80" s="372" t="s">
        <v>1568</v>
      </c>
      <c r="AE80" s="288" t="s">
        <v>5527</v>
      </c>
      <c r="AF80" s="10" t="s">
        <v>1568</v>
      </c>
      <c r="AG80" s="288" t="s">
        <v>5527</v>
      </c>
      <c r="AH80" s="219" t="s">
        <v>1568</v>
      </c>
      <c r="AI80" s="288" t="s">
        <v>5527</v>
      </c>
      <c r="AJ80" s="219" t="s">
        <v>1568</v>
      </c>
      <c r="AK80" s="288" t="s">
        <v>5527</v>
      </c>
      <c r="AL80" s="219" t="s">
        <v>1568</v>
      </c>
      <c r="AM80" s="288" t="s">
        <v>5527</v>
      </c>
      <c r="AN80" s="219" t="s">
        <v>1568</v>
      </c>
      <c r="AO80" s="288" t="s">
        <v>5527</v>
      </c>
      <c r="AP80" s="219" t="s">
        <v>1568</v>
      </c>
      <c r="AQ80" s="288" t="s">
        <v>5527</v>
      </c>
      <c r="AR80" s="219" t="s">
        <v>1568</v>
      </c>
      <c r="AS80" s="288" t="s">
        <v>5527</v>
      </c>
      <c r="AT80" s="219" t="s">
        <v>1568</v>
      </c>
      <c r="AU80" s="288" t="s">
        <v>5527</v>
      </c>
      <c r="AV80" s="219" t="s">
        <v>1568</v>
      </c>
      <c r="AW80" s="288" t="s">
        <v>5527</v>
      </c>
      <c r="AX80" s="219" t="s">
        <v>1568</v>
      </c>
      <c r="AY80" s="288" t="s">
        <v>5527</v>
      </c>
      <c r="AZ80" s="372" t="s">
        <v>882</v>
      </c>
      <c r="BA80" s="377">
        <v>43390</v>
      </c>
      <c r="BB80" s="219" t="s">
        <v>1297</v>
      </c>
      <c r="BC80" s="223">
        <v>44617</v>
      </c>
      <c r="BD80" s="219" t="s">
        <v>7919</v>
      </c>
      <c r="BE80" s="219" t="s">
        <v>7959</v>
      </c>
      <c r="BF80" s="219" t="s">
        <v>7916</v>
      </c>
      <c r="BG80" s="219" t="s">
        <v>7920</v>
      </c>
      <c r="BH80" s="181" t="s">
        <v>2676</v>
      </c>
      <c r="BI80" s="372" t="s">
        <v>1568</v>
      </c>
      <c r="BJ80" s="30"/>
    </row>
    <row r="81" spans="1:62" s="14" customFormat="1" ht="90" hidden="1" customHeight="1" x14ac:dyDescent="0.25">
      <c r="A81" s="308">
        <v>79</v>
      </c>
      <c r="B81" s="452" t="s">
        <v>5355</v>
      </c>
      <c r="C81" s="435" t="s">
        <v>5980</v>
      </c>
      <c r="D81" s="412" t="s">
        <v>5998</v>
      </c>
      <c r="E81" s="410">
        <v>43175</v>
      </c>
      <c r="F81" s="413" t="s">
        <v>4986</v>
      </c>
      <c r="G81" s="419" t="s">
        <v>5954</v>
      </c>
      <c r="H81" s="10" t="s">
        <v>5144</v>
      </c>
      <c r="I81" s="10" t="s">
        <v>5145</v>
      </c>
      <c r="J81" s="10" t="s">
        <v>5146</v>
      </c>
      <c r="K81" s="10"/>
      <c r="L81" s="439"/>
      <c r="M81" s="10"/>
      <c r="N81" s="84">
        <v>43203</v>
      </c>
      <c r="O81" s="416">
        <v>43281</v>
      </c>
      <c r="P81" s="399">
        <f t="shared" si="1"/>
        <v>12</v>
      </c>
      <c r="Q81" s="505"/>
      <c r="R81" s="413" t="s">
        <v>709</v>
      </c>
      <c r="S81" s="10"/>
      <c r="T81" s="36" t="s">
        <v>1568</v>
      </c>
      <c r="U81" s="36" t="s">
        <v>1568</v>
      </c>
      <c r="V81" s="379" t="s">
        <v>5147</v>
      </c>
      <c r="W81" s="32" t="s">
        <v>5455</v>
      </c>
      <c r="X81" s="379" t="s">
        <v>5147</v>
      </c>
      <c r="Y81" s="386" t="s">
        <v>5148</v>
      </c>
      <c r="Z81" s="379" t="s">
        <v>1568</v>
      </c>
      <c r="AA81" s="288" t="s">
        <v>5527</v>
      </c>
      <c r="AB81" s="379" t="s">
        <v>1568</v>
      </c>
      <c r="AC81" s="288" t="s">
        <v>5527</v>
      </c>
      <c r="AD81" s="30" t="s">
        <v>1568</v>
      </c>
      <c r="AE81" s="288" t="s">
        <v>5527</v>
      </c>
      <c r="AF81" s="10" t="s">
        <v>1568</v>
      </c>
      <c r="AG81" s="288" t="s">
        <v>5527</v>
      </c>
      <c r="AH81" s="219" t="s">
        <v>1568</v>
      </c>
      <c r="AI81" s="288" t="s">
        <v>5527</v>
      </c>
      <c r="AJ81" s="219" t="s">
        <v>1568</v>
      </c>
      <c r="AK81" s="288" t="s">
        <v>5527</v>
      </c>
      <c r="AL81" s="219" t="s">
        <v>1568</v>
      </c>
      <c r="AM81" s="288" t="s">
        <v>5527</v>
      </c>
      <c r="AN81" s="219" t="s">
        <v>1568</v>
      </c>
      <c r="AO81" s="288" t="s">
        <v>5527</v>
      </c>
      <c r="AP81" s="219" t="s">
        <v>1568</v>
      </c>
      <c r="AQ81" s="288" t="s">
        <v>5527</v>
      </c>
      <c r="AR81" s="219" t="s">
        <v>1568</v>
      </c>
      <c r="AS81" s="288" t="s">
        <v>5527</v>
      </c>
      <c r="AT81" s="219" t="s">
        <v>1568</v>
      </c>
      <c r="AU81" s="288" t="s">
        <v>5527</v>
      </c>
      <c r="AV81" s="219" t="s">
        <v>1568</v>
      </c>
      <c r="AW81" s="288" t="s">
        <v>5527</v>
      </c>
      <c r="AX81" s="219" t="s">
        <v>1568</v>
      </c>
      <c r="AY81" s="288" t="s">
        <v>5527</v>
      </c>
      <c r="AZ81" s="372" t="s">
        <v>882</v>
      </c>
      <c r="BA81" s="410">
        <v>43326</v>
      </c>
      <c r="BB81" s="372" t="s">
        <v>1297</v>
      </c>
      <c r="BC81" s="377">
        <v>43343</v>
      </c>
      <c r="BD81" s="438" t="s">
        <v>6032</v>
      </c>
      <c r="BE81" s="372"/>
      <c r="BF81" s="438" t="s">
        <v>6036</v>
      </c>
      <c r="BG81" s="438" t="s">
        <v>6035</v>
      </c>
      <c r="BH81" s="372" t="s">
        <v>2676</v>
      </c>
      <c r="BI81" s="372" t="s">
        <v>1568</v>
      </c>
      <c r="BJ81" s="30"/>
    </row>
    <row r="82" spans="1:62" s="14" customFormat="1" ht="90" hidden="1" customHeight="1" x14ac:dyDescent="0.25">
      <c r="A82" s="308">
        <v>80</v>
      </c>
      <c r="B82" s="452" t="s">
        <v>5356</v>
      </c>
      <c r="C82" s="435"/>
      <c r="D82" s="412" t="s">
        <v>4568</v>
      </c>
      <c r="E82" s="410">
        <v>43175</v>
      </c>
      <c r="F82" s="413" t="s">
        <v>4986</v>
      </c>
      <c r="G82" s="419" t="s">
        <v>5955</v>
      </c>
      <c r="H82" s="10" t="s">
        <v>5149</v>
      </c>
      <c r="I82" s="10" t="s">
        <v>5145</v>
      </c>
      <c r="J82" s="10" t="s">
        <v>5150</v>
      </c>
      <c r="K82" s="10"/>
      <c r="L82" s="383"/>
      <c r="M82" s="10"/>
      <c r="N82" s="84">
        <v>43203</v>
      </c>
      <c r="O82" s="416">
        <v>43281</v>
      </c>
      <c r="P82" s="399">
        <f t="shared" si="1"/>
        <v>12</v>
      </c>
      <c r="Q82" s="505"/>
      <c r="R82" s="413" t="s">
        <v>709</v>
      </c>
      <c r="S82" s="10"/>
      <c r="T82" s="36" t="s">
        <v>1568</v>
      </c>
      <c r="U82" s="36" t="s">
        <v>1568</v>
      </c>
      <c r="V82" s="379" t="s">
        <v>5151</v>
      </c>
      <c r="W82" s="31" t="s">
        <v>5477</v>
      </c>
      <c r="X82" s="379" t="s">
        <v>5151</v>
      </c>
      <c r="Y82" s="10" t="s">
        <v>5500</v>
      </c>
      <c r="Z82" s="32" t="s">
        <v>5152</v>
      </c>
      <c r="AA82" s="149" t="s">
        <v>5538</v>
      </c>
      <c r="AB82" s="10" t="s">
        <v>5033</v>
      </c>
      <c r="AC82" s="387" t="s">
        <v>5550</v>
      </c>
      <c r="AD82" s="32" t="s">
        <v>5137</v>
      </c>
      <c r="AE82" s="395" t="s">
        <v>5568</v>
      </c>
      <c r="AF82" s="288" t="s">
        <v>4862</v>
      </c>
      <c r="AG82" s="395" t="s">
        <v>5579</v>
      </c>
      <c r="AH82" s="30"/>
      <c r="AI82" s="405" t="s">
        <v>5588</v>
      </c>
      <c r="AJ82" s="405"/>
      <c r="AK82" s="32" t="s">
        <v>5594</v>
      </c>
      <c r="AL82" s="10" t="s">
        <v>5153</v>
      </c>
      <c r="AM82" s="32" t="s">
        <v>5605</v>
      </c>
      <c r="AN82" s="32" t="s">
        <v>1568</v>
      </c>
      <c r="AO82" s="32" t="s">
        <v>5607</v>
      </c>
      <c r="AP82" s="32" t="s">
        <v>1568</v>
      </c>
      <c r="AQ82" s="32" t="s">
        <v>5607</v>
      </c>
      <c r="AR82" s="32" t="s">
        <v>1568</v>
      </c>
      <c r="AS82" s="32" t="s">
        <v>5607</v>
      </c>
      <c r="AT82" s="32" t="s">
        <v>1568</v>
      </c>
      <c r="AU82" s="32" t="s">
        <v>5607</v>
      </c>
      <c r="AV82" s="32" t="s">
        <v>1568</v>
      </c>
      <c r="AW82" s="32" t="s">
        <v>5607</v>
      </c>
      <c r="AX82" s="597" t="s">
        <v>1568</v>
      </c>
      <c r="AY82" s="597" t="s">
        <v>5607</v>
      </c>
      <c r="AZ82" s="372" t="s">
        <v>882</v>
      </c>
      <c r="BA82" s="377">
        <v>44035</v>
      </c>
      <c r="BB82" s="438" t="s">
        <v>1031</v>
      </c>
      <c r="BC82" s="308"/>
      <c r="BD82" s="372"/>
      <c r="BE82" s="372"/>
      <c r="BF82" s="372"/>
      <c r="BG82" s="372"/>
      <c r="BH82" s="372" t="s">
        <v>1301</v>
      </c>
      <c r="BI82" s="372"/>
      <c r="BJ82" s="30"/>
    </row>
    <row r="83" spans="1:62" s="14" customFormat="1" ht="90" hidden="1" customHeight="1" x14ac:dyDescent="0.25">
      <c r="A83" s="308">
        <v>81</v>
      </c>
      <c r="B83" s="452" t="s">
        <v>5357</v>
      </c>
      <c r="C83" s="435"/>
      <c r="D83" s="412" t="s">
        <v>4568</v>
      </c>
      <c r="E83" s="410">
        <v>43175</v>
      </c>
      <c r="F83" s="413" t="s">
        <v>4986</v>
      </c>
      <c r="G83" s="437" t="s">
        <v>5955</v>
      </c>
      <c r="H83" s="10" t="s">
        <v>5149</v>
      </c>
      <c r="I83" s="10" t="s">
        <v>5145</v>
      </c>
      <c r="J83" s="10" t="s">
        <v>5154</v>
      </c>
      <c r="K83" s="10"/>
      <c r="L83" s="383"/>
      <c r="M83" s="10"/>
      <c r="N83" s="84">
        <v>43203</v>
      </c>
      <c r="O83" s="416">
        <v>43281</v>
      </c>
      <c r="P83" s="399">
        <f t="shared" si="1"/>
        <v>12</v>
      </c>
      <c r="Q83" s="505"/>
      <c r="R83" s="413" t="s">
        <v>709</v>
      </c>
      <c r="S83" s="10"/>
      <c r="T83" s="36" t="s">
        <v>1568</v>
      </c>
      <c r="U83" s="36" t="s">
        <v>1568</v>
      </c>
      <c r="V83" s="379" t="s">
        <v>5155</v>
      </c>
      <c r="W83" s="31" t="s">
        <v>5478</v>
      </c>
      <c r="X83" s="379" t="s">
        <v>5155</v>
      </c>
      <c r="Y83" s="10" t="s">
        <v>5500</v>
      </c>
      <c r="Z83" s="32" t="s">
        <v>5152</v>
      </c>
      <c r="AA83" s="149" t="s">
        <v>5539</v>
      </c>
      <c r="AB83" s="10" t="s">
        <v>5033</v>
      </c>
      <c r="AC83" s="387" t="s">
        <v>5550</v>
      </c>
      <c r="AD83" s="32" t="s">
        <v>5156</v>
      </c>
      <c r="AE83" s="395" t="s">
        <v>5569</v>
      </c>
      <c r="AF83" s="32" t="s">
        <v>5157</v>
      </c>
      <c r="AG83" s="395" t="s">
        <v>5579</v>
      </c>
      <c r="AH83" s="30"/>
      <c r="AI83" s="405" t="s">
        <v>5588</v>
      </c>
      <c r="AJ83" s="405"/>
      <c r="AK83" s="32" t="s">
        <v>5594</v>
      </c>
      <c r="AL83" s="10" t="s">
        <v>5158</v>
      </c>
      <c r="AM83" s="32" t="s">
        <v>5605</v>
      </c>
      <c r="AN83" s="32" t="s">
        <v>1568</v>
      </c>
      <c r="AO83" s="32" t="s">
        <v>5607</v>
      </c>
      <c r="AP83" s="32" t="s">
        <v>1568</v>
      </c>
      <c r="AQ83" s="32" t="s">
        <v>5607</v>
      </c>
      <c r="AR83" s="32" t="s">
        <v>1568</v>
      </c>
      <c r="AS83" s="32" t="s">
        <v>5607</v>
      </c>
      <c r="AT83" s="32" t="s">
        <v>1568</v>
      </c>
      <c r="AU83" s="32" t="s">
        <v>5607</v>
      </c>
      <c r="AV83" s="32" t="s">
        <v>1568</v>
      </c>
      <c r="AW83" s="32" t="s">
        <v>5607</v>
      </c>
      <c r="AX83" s="597" t="s">
        <v>1568</v>
      </c>
      <c r="AY83" s="597" t="s">
        <v>5607</v>
      </c>
      <c r="AZ83" s="372" t="s">
        <v>882</v>
      </c>
      <c r="BA83" s="377">
        <v>44035</v>
      </c>
      <c r="BB83" s="438" t="s">
        <v>1031</v>
      </c>
      <c r="BC83" s="308"/>
      <c r="BD83" s="372"/>
      <c r="BE83" s="372"/>
      <c r="BF83" s="372"/>
      <c r="BG83" s="372"/>
      <c r="BH83" s="372" t="s">
        <v>1301</v>
      </c>
      <c r="BI83" s="372"/>
      <c r="BJ83" s="30"/>
    </row>
    <row r="84" spans="1:62" s="14" customFormat="1" ht="90" hidden="1" customHeight="1" x14ac:dyDescent="0.25">
      <c r="A84" s="308">
        <v>82</v>
      </c>
      <c r="B84" s="452" t="s">
        <v>5358</v>
      </c>
      <c r="C84" s="435" t="s">
        <v>5980</v>
      </c>
      <c r="D84" s="412" t="s">
        <v>5998</v>
      </c>
      <c r="E84" s="410">
        <v>43175</v>
      </c>
      <c r="F84" s="413" t="s">
        <v>4986</v>
      </c>
      <c r="G84" s="419" t="s">
        <v>5956</v>
      </c>
      <c r="H84" s="10" t="s">
        <v>5159</v>
      </c>
      <c r="I84" s="10" t="s">
        <v>5160</v>
      </c>
      <c r="J84" s="10" t="s">
        <v>5161</v>
      </c>
      <c r="K84" s="10"/>
      <c r="L84" s="439"/>
      <c r="M84" s="10"/>
      <c r="N84" s="84">
        <v>43203</v>
      </c>
      <c r="O84" s="416">
        <v>43281</v>
      </c>
      <c r="P84" s="399">
        <f t="shared" si="1"/>
        <v>12</v>
      </c>
      <c r="Q84" s="505"/>
      <c r="R84" s="413" t="s">
        <v>709</v>
      </c>
      <c r="S84" s="10"/>
      <c r="T84" s="36" t="s">
        <v>1568</v>
      </c>
      <c r="U84" s="36" t="s">
        <v>1568</v>
      </c>
      <c r="V84" s="379" t="s">
        <v>5142</v>
      </c>
      <c r="W84" s="32" t="s">
        <v>5479</v>
      </c>
      <c r="X84" s="379" t="s">
        <v>1568</v>
      </c>
      <c r="Y84" s="10" t="s">
        <v>5501</v>
      </c>
      <c r="Z84" s="379" t="s">
        <v>1568</v>
      </c>
      <c r="AA84" s="288" t="s">
        <v>5485</v>
      </c>
      <c r="AB84" s="379" t="s">
        <v>1568</v>
      </c>
      <c r="AC84" s="288" t="s">
        <v>5485</v>
      </c>
      <c r="AD84" s="372" t="s">
        <v>1568</v>
      </c>
      <c r="AE84" s="288" t="s">
        <v>5485</v>
      </c>
      <c r="AF84" s="379" t="s">
        <v>1568</v>
      </c>
      <c r="AG84" s="288" t="s">
        <v>5485</v>
      </c>
      <c r="AH84" s="379" t="s">
        <v>1568</v>
      </c>
      <c r="AI84" s="288" t="s">
        <v>5485</v>
      </c>
      <c r="AJ84" s="379" t="s">
        <v>1568</v>
      </c>
      <c r="AK84" s="288" t="s">
        <v>5485</v>
      </c>
      <c r="AL84" s="379" t="s">
        <v>1568</v>
      </c>
      <c r="AM84" s="288" t="s">
        <v>5485</v>
      </c>
      <c r="AN84" s="379" t="s">
        <v>1568</v>
      </c>
      <c r="AO84" s="288" t="s">
        <v>5485</v>
      </c>
      <c r="AP84" s="379" t="s">
        <v>1568</v>
      </c>
      <c r="AQ84" s="288" t="s">
        <v>5485</v>
      </c>
      <c r="AR84" s="379" t="s">
        <v>1568</v>
      </c>
      <c r="AS84" s="288" t="s">
        <v>5485</v>
      </c>
      <c r="AT84" s="379" t="s">
        <v>1568</v>
      </c>
      <c r="AU84" s="288" t="s">
        <v>5485</v>
      </c>
      <c r="AV84" s="288" t="s">
        <v>1568</v>
      </c>
      <c r="AW84" s="288" t="s">
        <v>5485</v>
      </c>
      <c r="AX84" s="379" t="s">
        <v>1568</v>
      </c>
      <c r="AY84" s="288" t="s">
        <v>5485</v>
      </c>
      <c r="AZ84" s="372" t="s">
        <v>882</v>
      </c>
      <c r="BA84" s="377">
        <v>43281</v>
      </c>
      <c r="BB84" s="372" t="s">
        <v>1297</v>
      </c>
      <c r="BC84" s="377">
        <v>43343</v>
      </c>
      <c r="BD84" s="438" t="s">
        <v>6032</v>
      </c>
      <c r="BE84" s="372"/>
      <c r="BF84" s="438" t="s">
        <v>6036</v>
      </c>
      <c r="BG84" s="438" t="s">
        <v>6035</v>
      </c>
      <c r="BH84" s="372" t="s">
        <v>2676</v>
      </c>
      <c r="BI84" s="372" t="s">
        <v>1568</v>
      </c>
      <c r="BJ84" s="30"/>
    </row>
    <row r="85" spans="1:62" s="14" customFormat="1" ht="90" hidden="1" customHeight="1" x14ac:dyDescent="0.25">
      <c r="A85" s="308">
        <v>83</v>
      </c>
      <c r="B85" s="452" t="s">
        <v>5359</v>
      </c>
      <c r="C85" s="435" t="s">
        <v>5979</v>
      </c>
      <c r="D85" s="413" t="s">
        <v>5162</v>
      </c>
      <c r="E85" s="84">
        <v>43243</v>
      </c>
      <c r="F85" s="413" t="s">
        <v>5163</v>
      </c>
      <c r="G85" s="419" t="s">
        <v>5985</v>
      </c>
      <c r="H85" s="288" t="s">
        <v>5164</v>
      </c>
      <c r="I85" s="288" t="s">
        <v>5165</v>
      </c>
      <c r="J85" s="288" t="s">
        <v>5166</v>
      </c>
      <c r="K85" s="288"/>
      <c r="L85" s="439"/>
      <c r="M85" s="288"/>
      <c r="N85" s="84">
        <v>43283</v>
      </c>
      <c r="O85" s="416">
        <v>43465</v>
      </c>
      <c r="P85" s="399">
        <f t="shared" si="1"/>
        <v>26</v>
      </c>
      <c r="Q85" s="505"/>
      <c r="R85" s="412" t="s">
        <v>6011</v>
      </c>
      <c r="S85" s="288" t="s">
        <v>6012</v>
      </c>
      <c r="T85" s="36" t="s">
        <v>1568</v>
      </c>
      <c r="U85" s="36" t="s">
        <v>1568</v>
      </c>
      <c r="V85" s="36" t="s">
        <v>1568</v>
      </c>
      <c r="W85" s="36" t="s">
        <v>1568</v>
      </c>
      <c r="X85" s="32" t="s">
        <v>5167</v>
      </c>
      <c r="Y85" s="10" t="s">
        <v>5502</v>
      </c>
      <c r="Z85" s="10" t="s">
        <v>5168</v>
      </c>
      <c r="AA85" s="149" t="s">
        <v>5516</v>
      </c>
      <c r="AB85" s="404" t="s">
        <v>1568</v>
      </c>
      <c r="AC85" s="420" t="s">
        <v>5554</v>
      </c>
      <c r="AD85" s="372" t="s">
        <v>1568</v>
      </c>
      <c r="AE85" s="420" t="s">
        <v>5554</v>
      </c>
      <c r="AF85" s="379" t="s">
        <v>1568</v>
      </c>
      <c r="AG85" s="420" t="s">
        <v>5554</v>
      </c>
      <c r="AH85" s="219" t="s">
        <v>1568</v>
      </c>
      <c r="AI85" s="420" t="s">
        <v>5554</v>
      </c>
      <c r="AJ85" s="219" t="s">
        <v>1568</v>
      </c>
      <c r="AK85" s="420" t="s">
        <v>5554</v>
      </c>
      <c r="AL85" s="219" t="s">
        <v>1568</v>
      </c>
      <c r="AM85" s="420" t="s">
        <v>5554</v>
      </c>
      <c r="AN85" s="219" t="s">
        <v>1568</v>
      </c>
      <c r="AO85" s="420" t="s">
        <v>5554</v>
      </c>
      <c r="AP85" s="219" t="s">
        <v>1568</v>
      </c>
      <c r="AQ85" s="420" t="s">
        <v>5554</v>
      </c>
      <c r="AR85" s="219" t="s">
        <v>1568</v>
      </c>
      <c r="AS85" s="420" t="s">
        <v>5554</v>
      </c>
      <c r="AT85" s="219" t="s">
        <v>1568</v>
      </c>
      <c r="AU85" s="438" t="s">
        <v>5554</v>
      </c>
      <c r="AV85" s="219" t="s">
        <v>1568</v>
      </c>
      <c r="AW85" s="438" t="s">
        <v>5554</v>
      </c>
      <c r="AX85" s="219" t="s">
        <v>1568</v>
      </c>
      <c r="AY85" s="438" t="s">
        <v>5554</v>
      </c>
      <c r="AZ85" s="372" t="s">
        <v>882</v>
      </c>
      <c r="BA85" s="377">
        <v>43523</v>
      </c>
      <c r="BB85" s="438" t="s">
        <v>1031</v>
      </c>
      <c r="BC85" s="308"/>
      <c r="BD85" s="372"/>
      <c r="BE85" s="372"/>
      <c r="BF85" s="372"/>
      <c r="BG85" s="372"/>
      <c r="BH85" s="372" t="s">
        <v>1301</v>
      </c>
      <c r="BI85" s="372"/>
      <c r="BJ85" s="30"/>
    </row>
    <row r="86" spans="1:62" s="14" customFormat="1" ht="90" hidden="1" customHeight="1" x14ac:dyDescent="0.25">
      <c r="A86" s="308">
        <v>84</v>
      </c>
      <c r="B86" s="452" t="s">
        <v>5360</v>
      </c>
      <c r="C86" s="435" t="s">
        <v>5979</v>
      </c>
      <c r="D86" s="413" t="s">
        <v>5162</v>
      </c>
      <c r="E86" s="84">
        <v>43243</v>
      </c>
      <c r="F86" s="413" t="s">
        <v>5163</v>
      </c>
      <c r="G86" s="419" t="s">
        <v>5985</v>
      </c>
      <c r="H86" s="10" t="s">
        <v>5169</v>
      </c>
      <c r="I86" s="288" t="s">
        <v>5165</v>
      </c>
      <c r="J86" s="288" t="s">
        <v>5170</v>
      </c>
      <c r="K86" s="288"/>
      <c r="L86" s="439"/>
      <c r="M86" s="288"/>
      <c r="N86" s="84">
        <v>43191</v>
      </c>
      <c r="O86" s="416">
        <v>43465</v>
      </c>
      <c r="P86" s="399">
        <f t="shared" si="1"/>
        <v>40</v>
      </c>
      <c r="Q86" s="505"/>
      <c r="R86" s="412" t="s">
        <v>6013</v>
      </c>
      <c r="S86" s="288" t="s">
        <v>6014</v>
      </c>
      <c r="T86" s="36" t="s">
        <v>1568</v>
      </c>
      <c r="U86" s="36" t="s">
        <v>1568</v>
      </c>
      <c r="V86" s="36" t="s">
        <v>1568</v>
      </c>
      <c r="W86" s="36" t="s">
        <v>1568</v>
      </c>
      <c r="X86" s="32" t="s">
        <v>5171</v>
      </c>
      <c r="Y86" s="10" t="s">
        <v>5503</v>
      </c>
      <c r="Z86" s="10" t="s">
        <v>5172</v>
      </c>
      <c r="AA86" s="328" t="s">
        <v>5517</v>
      </c>
      <c r="AB86" s="404" t="s">
        <v>1568</v>
      </c>
      <c r="AC86" s="420" t="s">
        <v>5554</v>
      </c>
      <c r="AD86" s="372" t="s">
        <v>1568</v>
      </c>
      <c r="AE86" s="420" t="s">
        <v>5554</v>
      </c>
      <c r="AF86" s="379" t="s">
        <v>1568</v>
      </c>
      <c r="AG86" s="420" t="s">
        <v>5554</v>
      </c>
      <c r="AH86" s="219" t="s">
        <v>1568</v>
      </c>
      <c r="AI86" s="420" t="s">
        <v>5554</v>
      </c>
      <c r="AJ86" s="219" t="s">
        <v>1568</v>
      </c>
      <c r="AK86" s="420" t="s">
        <v>5554</v>
      </c>
      <c r="AL86" s="219" t="s">
        <v>1568</v>
      </c>
      <c r="AM86" s="420" t="s">
        <v>5554</v>
      </c>
      <c r="AN86" s="219" t="s">
        <v>1568</v>
      </c>
      <c r="AO86" s="420" t="s">
        <v>5554</v>
      </c>
      <c r="AP86" s="219" t="s">
        <v>1568</v>
      </c>
      <c r="AQ86" s="420" t="s">
        <v>5554</v>
      </c>
      <c r="AR86" s="219" t="s">
        <v>1568</v>
      </c>
      <c r="AS86" s="420" t="s">
        <v>5554</v>
      </c>
      <c r="AT86" s="219" t="s">
        <v>1568</v>
      </c>
      <c r="AU86" s="438" t="s">
        <v>5554</v>
      </c>
      <c r="AV86" s="219" t="s">
        <v>1568</v>
      </c>
      <c r="AW86" s="438" t="s">
        <v>5554</v>
      </c>
      <c r="AX86" s="219" t="s">
        <v>1568</v>
      </c>
      <c r="AY86" s="438" t="s">
        <v>5554</v>
      </c>
      <c r="AZ86" s="372" t="s">
        <v>882</v>
      </c>
      <c r="BA86" s="377">
        <v>43523</v>
      </c>
      <c r="BB86" s="438" t="s">
        <v>1031</v>
      </c>
      <c r="BC86" s="308"/>
      <c r="BD86" s="372"/>
      <c r="BE86" s="372"/>
      <c r="BF86" s="372"/>
      <c r="BG86" s="372"/>
      <c r="BH86" s="372" t="s">
        <v>1301</v>
      </c>
      <c r="BI86" s="372"/>
      <c r="BJ86" s="30"/>
    </row>
    <row r="87" spans="1:62" s="14" customFormat="1" ht="90" hidden="1" customHeight="1" x14ac:dyDescent="0.25">
      <c r="A87" s="308">
        <v>85</v>
      </c>
      <c r="B87" s="452" t="s">
        <v>5361</v>
      </c>
      <c r="C87" s="435" t="s">
        <v>5979</v>
      </c>
      <c r="D87" s="413" t="s">
        <v>5162</v>
      </c>
      <c r="E87" s="84">
        <v>43146</v>
      </c>
      <c r="F87" s="413" t="s">
        <v>4882</v>
      </c>
      <c r="G87" s="419" t="s">
        <v>5985</v>
      </c>
      <c r="H87" s="32" t="s">
        <v>5173</v>
      </c>
      <c r="I87" s="288" t="s">
        <v>5174</v>
      </c>
      <c r="J87" s="288" t="s">
        <v>5175</v>
      </c>
      <c r="K87" s="288"/>
      <c r="L87" s="439"/>
      <c r="M87" s="288"/>
      <c r="N87" s="84">
        <v>43220</v>
      </c>
      <c r="O87" s="416">
        <v>43465</v>
      </c>
      <c r="P87" s="399">
        <f t="shared" si="1"/>
        <v>35</v>
      </c>
      <c r="Q87" s="505"/>
      <c r="R87" s="412" t="s">
        <v>907</v>
      </c>
      <c r="S87" s="288" t="s">
        <v>6015</v>
      </c>
      <c r="T87" s="36" t="s">
        <v>1568</v>
      </c>
      <c r="U87" s="36" t="s">
        <v>1568</v>
      </c>
      <c r="V87" s="36" t="s">
        <v>1568</v>
      </c>
      <c r="W87" s="36" t="s">
        <v>1568</v>
      </c>
      <c r="X87" s="10" t="s">
        <v>5176</v>
      </c>
      <c r="Y87" s="10" t="s">
        <v>5504</v>
      </c>
      <c r="Z87" s="10" t="s">
        <v>5177</v>
      </c>
      <c r="AA87" s="149" t="s">
        <v>5518</v>
      </c>
      <c r="AB87" s="404" t="s">
        <v>1568</v>
      </c>
      <c r="AC87" s="420" t="s">
        <v>5554</v>
      </c>
      <c r="AD87" s="372" t="s">
        <v>1568</v>
      </c>
      <c r="AE87" s="420" t="s">
        <v>5554</v>
      </c>
      <c r="AF87" s="219" t="s">
        <v>1568</v>
      </c>
      <c r="AG87" s="420" t="s">
        <v>5554</v>
      </c>
      <c r="AH87" s="219" t="s">
        <v>1568</v>
      </c>
      <c r="AI87" s="420" t="s">
        <v>5554</v>
      </c>
      <c r="AJ87" s="219" t="s">
        <v>1568</v>
      </c>
      <c r="AK87" s="420" t="s">
        <v>5554</v>
      </c>
      <c r="AL87" s="219" t="s">
        <v>1568</v>
      </c>
      <c r="AM87" s="420" t="s">
        <v>5554</v>
      </c>
      <c r="AN87" s="219" t="s">
        <v>1568</v>
      </c>
      <c r="AO87" s="420" t="s">
        <v>5554</v>
      </c>
      <c r="AP87" s="219" t="s">
        <v>1568</v>
      </c>
      <c r="AQ87" s="420" t="s">
        <v>5554</v>
      </c>
      <c r="AR87" s="219" t="s">
        <v>1568</v>
      </c>
      <c r="AS87" s="420" t="s">
        <v>5554</v>
      </c>
      <c r="AT87" s="219" t="s">
        <v>1568</v>
      </c>
      <c r="AU87" s="438" t="s">
        <v>5554</v>
      </c>
      <c r="AV87" s="219" t="s">
        <v>1568</v>
      </c>
      <c r="AW87" s="438" t="s">
        <v>5554</v>
      </c>
      <c r="AX87" s="219" t="s">
        <v>1568</v>
      </c>
      <c r="AY87" s="438" t="s">
        <v>5554</v>
      </c>
      <c r="AZ87" s="372" t="s">
        <v>882</v>
      </c>
      <c r="BA87" s="377">
        <v>43523</v>
      </c>
      <c r="BB87" s="438" t="s">
        <v>1031</v>
      </c>
      <c r="BC87" s="308"/>
      <c r="BD87" s="372"/>
      <c r="BE87" s="372"/>
      <c r="BF87" s="372"/>
      <c r="BG87" s="372"/>
      <c r="BH87" s="372" t="s">
        <v>1301</v>
      </c>
      <c r="BI87" s="372"/>
      <c r="BJ87" s="30"/>
    </row>
    <row r="88" spans="1:62" s="14" customFormat="1" ht="90" hidden="1" customHeight="1" x14ac:dyDescent="0.25">
      <c r="A88" s="308">
        <v>86</v>
      </c>
      <c r="B88" s="452" t="s">
        <v>5362</v>
      </c>
      <c r="C88" s="435" t="s">
        <v>5979</v>
      </c>
      <c r="D88" s="413" t="s">
        <v>5162</v>
      </c>
      <c r="E88" s="84">
        <v>43146</v>
      </c>
      <c r="F88" s="413" t="s">
        <v>4882</v>
      </c>
      <c r="G88" s="419" t="s">
        <v>5985</v>
      </c>
      <c r="H88" s="32" t="s">
        <v>5178</v>
      </c>
      <c r="I88" s="288" t="s">
        <v>5174</v>
      </c>
      <c r="J88" s="288" t="s">
        <v>5179</v>
      </c>
      <c r="K88" s="288"/>
      <c r="L88" s="383"/>
      <c r="M88" s="288"/>
      <c r="N88" s="84">
        <v>43160</v>
      </c>
      <c r="O88" s="416">
        <v>43465</v>
      </c>
      <c r="P88" s="399">
        <f t="shared" si="1"/>
        <v>44</v>
      </c>
      <c r="Q88" s="505"/>
      <c r="R88" s="422" t="s">
        <v>907</v>
      </c>
      <c r="S88" s="288" t="s">
        <v>6015</v>
      </c>
      <c r="T88" s="36" t="s">
        <v>1568</v>
      </c>
      <c r="U88" s="36" t="s">
        <v>1568</v>
      </c>
      <c r="V88" s="36" t="s">
        <v>1568</v>
      </c>
      <c r="W88" s="36" t="s">
        <v>1568</v>
      </c>
      <c r="X88" s="10" t="s">
        <v>5180</v>
      </c>
      <c r="Y88" s="10" t="s">
        <v>5505</v>
      </c>
      <c r="Z88" s="10" t="s">
        <v>5181</v>
      </c>
      <c r="AA88" s="10" t="s">
        <v>5540</v>
      </c>
      <c r="AB88" s="10" t="s">
        <v>5000</v>
      </c>
      <c r="AC88" s="384" t="s">
        <v>5546</v>
      </c>
      <c r="AD88" s="32" t="s">
        <v>5182</v>
      </c>
      <c r="AE88" s="384" t="s">
        <v>5570</v>
      </c>
      <c r="AF88" s="405" t="s">
        <v>5183</v>
      </c>
      <c r="AG88" s="395" t="s">
        <v>5580</v>
      </c>
      <c r="AH88" s="30"/>
      <c r="AI88" s="405" t="s">
        <v>5589</v>
      </c>
      <c r="AJ88" s="405"/>
      <c r="AK88" s="309" t="s">
        <v>5596</v>
      </c>
      <c r="AL88" s="309"/>
      <c r="AM88" s="309" t="s">
        <v>5599</v>
      </c>
      <c r="AN88" s="309" t="s">
        <v>5616</v>
      </c>
      <c r="AO88" s="309" t="s">
        <v>5617</v>
      </c>
      <c r="AP88" s="219" t="s">
        <v>1568</v>
      </c>
      <c r="AQ88" s="309" t="s">
        <v>5647</v>
      </c>
      <c r="AR88" s="219" t="s">
        <v>1568</v>
      </c>
      <c r="AS88" s="309" t="s">
        <v>5647</v>
      </c>
      <c r="AT88" s="219" t="s">
        <v>1568</v>
      </c>
      <c r="AU88" s="309" t="s">
        <v>5647</v>
      </c>
      <c r="AV88" s="10" t="s">
        <v>1568</v>
      </c>
      <c r="AW88" s="10" t="s">
        <v>5647</v>
      </c>
      <c r="AX88" s="596" t="s">
        <v>1568</v>
      </c>
      <c r="AY88" s="596" t="s">
        <v>5647</v>
      </c>
      <c r="AZ88" s="372" t="s">
        <v>882</v>
      </c>
      <c r="BA88" s="377">
        <v>44132</v>
      </c>
      <c r="BB88" s="438" t="s">
        <v>1031</v>
      </c>
      <c r="BC88" s="308"/>
      <c r="BD88" s="372"/>
      <c r="BE88" s="372"/>
      <c r="BF88" s="372"/>
      <c r="BG88" s="372"/>
      <c r="BH88" s="372" t="s">
        <v>1301</v>
      </c>
      <c r="BI88" s="372"/>
      <c r="BJ88" s="30"/>
    </row>
    <row r="89" spans="1:62" s="14" customFormat="1" ht="90" hidden="1" customHeight="1" x14ac:dyDescent="0.25">
      <c r="A89" s="308">
        <v>87</v>
      </c>
      <c r="B89" s="452" t="s">
        <v>5363</v>
      </c>
      <c r="C89" s="435" t="s">
        <v>5979</v>
      </c>
      <c r="D89" s="413" t="s">
        <v>5162</v>
      </c>
      <c r="E89" s="84">
        <v>43146</v>
      </c>
      <c r="F89" s="413" t="s">
        <v>4882</v>
      </c>
      <c r="G89" s="419" t="s">
        <v>5985</v>
      </c>
      <c r="H89" s="32" t="s">
        <v>5178</v>
      </c>
      <c r="I89" s="288" t="s">
        <v>5174</v>
      </c>
      <c r="J89" s="288" t="s">
        <v>5184</v>
      </c>
      <c r="K89" s="288"/>
      <c r="L89" s="439"/>
      <c r="M89" s="288"/>
      <c r="N89" s="84">
        <v>43191</v>
      </c>
      <c r="O89" s="416">
        <v>43296</v>
      </c>
      <c r="P89" s="399">
        <f t="shared" si="1"/>
        <v>15</v>
      </c>
      <c r="Q89" s="505"/>
      <c r="R89" s="422" t="s">
        <v>907</v>
      </c>
      <c r="S89" s="288" t="s">
        <v>6015</v>
      </c>
      <c r="T89" s="36" t="s">
        <v>1568</v>
      </c>
      <c r="U89" s="36" t="s">
        <v>1568</v>
      </c>
      <c r="V89" s="36" t="s">
        <v>1568</v>
      </c>
      <c r="W89" s="36" t="s">
        <v>1568</v>
      </c>
      <c r="X89" s="10" t="s">
        <v>5185</v>
      </c>
      <c r="Y89" s="10" t="s">
        <v>5506</v>
      </c>
      <c r="Z89" s="10" t="s">
        <v>5186</v>
      </c>
      <c r="AA89" s="10" t="s">
        <v>5519</v>
      </c>
      <c r="AB89" s="404" t="s">
        <v>1568</v>
      </c>
      <c r="AC89" s="420" t="s">
        <v>5554</v>
      </c>
      <c r="AD89" s="372" t="s">
        <v>1568</v>
      </c>
      <c r="AE89" s="420" t="s">
        <v>5554</v>
      </c>
      <c r="AF89" s="219" t="s">
        <v>1568</v>
      </c>
      <c r="AG89" s="420" t="s">
        <v>5554</v>
      </c>
      <c r="AH89" s="219" t="s">
        <v>1568</v>
      </c>
      <c r="AI89" s="420" t="s">
        <v>5554</v>
      </c>
      <c r="AJ89" s="219" t="s">
        <v>1568</v>
      </c>
      <c r="AK89" s="420" t="s">
        <v>5554</v>
      </c>
      <c r="AL89" s="219" t="s">
        <v>1568</v>
      </c>
      <c r="AM89" s="420" t="s">
        <v>5554</v>
      </c>
      <c r="AN89" s="219" t="s">
        <v>1568</v>
      </c>
      <c r="AO89" s="420" t="s">
        <v>5554</v>
      </c>
      <c r="AP89" s="219" t="s">
        <v>1568</v>
      </c>
      <c r="AQ89" s="420" t="s">
        <v>5554</v>
      </c>
      <c r="AR89" s="219" t="s">
        <v>1568</v>
      </c>
      <c r="AS89" s="420" t="s">
        <v>5554</v>
      </c>
      <c r="AT89" s="219" t="s">
        <v>1568</v>
      </c>
      <c r="AU89" s="438" t="s">
        <v>5554</v>
      </c>
      <c r="AV89" s="219" t="s">
        <v>1568</v>
      </c>
      <c r="AW89" s="438" t="s">
        <v>5554</v>
      </c>
      <c r="AX89" s="219" t="s">
        <v>1568</v>
      </c>
      <c r="AY89" s="438" t="s">
        <v>5554</v>
      </c>
      <c r="AZ89" s="372" t="s">
        <v>882</v>
      </c>
      <c r="BA89" s="377">
        <v>43523</v>
      </c>
      <c r="BB89" s="438" t="s">
        <v>1031</v>
      </c>
      <c r="BC89" s="308"/>
      <c r="BD89" s="372"/>
      <c r="BE89" s="372"/>
      <c r="BF89" s="372"/>
      <c r="BG89" s="372"/>
      <c r="BH89" s="372" t="s">
        <v>1301</v>
      </c>
      <c r="BI89" s="372"/>
      <c r="BJ89" s="30"/>
    </row>
    <row r="90" spans="1:62" s="14" customFormat="1" ht="90" hidden="1" customHeight="1" x14ac:dyDescent="0.25">
      <c r="A90" s="308">
        <v>88</v>
      </c>
      <c r="B90" s="452" t="s">
        <v>5364</v>
      </c>
      <c r="C90" s="435" t="s">
        <v>5979</v>
      </c>
      <c r="D90" s="413" t="s">
        <v>5162</v>
      </c>
      <c r="E90" s="84">
        <v>43160</v>
      </c>
      <c r="F90" s="413" t="s">
        <v>5187</v>
      </c>
      <c r="G90" s="419" t="s">
        <v>5985</v>
      </c>
      <c r="H90" s="396" t="s">
        <v>5188</v>
      </c>
      <c r="I90" s="288" t="s">
        <v>5189</v>
      </c>
      <c r="J90" s="288" t="s">
        <v>5190</v>
      </c>
      <c r="K90" s="288"/>
      <c r="L90" s="439"/>
      <c r="M90" s="288"/>
      <c r="N90" s="84">
        <v>43221</v>
      </c>
      <c r="O90" s="416">
        <v>43465</v>
      </c>
      <c r="P90" s="399">
        <f t="shared" si="1"/>
        <v>35</v>
      </c>
      <c r="Q90" s="505"/>
      <c r="R90" s="412" t="s">
        <v>16</v>
      </c>
      <c r="S90" s="288"/>
      <c r="T90" s="36" t="s">
        <v>1568</v>
      </c>
      <c r="U90" s="36" t="s">
        <v>1568</v>
      </c>
      <c r="V90" s="36" t="s">
        <v>1568</v>
      </c>
      <c r="W90" s="36" t="s">
        <v>1568</v>
      </c>
      <c r="X90" s="309" t="s">
        <v>5191</v>
      </c>
      <c r="Y90" s="10" t="s">
        <v>5507</v>
      </c>
      <c r="Z90" s="10" t="s">
        <v>5192</v>
      </c>
      <c r="AA90" s="149" t="s">
        <v>5520</v>
      </c>
      <c r="AB90" s="404" t="s">
        <v>1568</v>
      </c>
      <c r="AC90" s="420" t="s">
        <v>5554</v>
      </c>
      <c r="AD90" s="372" t="s">
        <v>1568</v>
      </c>
      <c r="AE90" s="420" t="s">
        <v>5554</v>
      </c>
      <c r="AF90" s="219" t="s">
        <v>1568</v>
      </c>
      <c r="AG90" s="420" t="s">
        <v>5554</v>
      </c>
      <c r="AH90" s="219" t="s">
        <v>1568</v>
      </c>
      <c r="AI90" s="420" t="s">
        <v>5554</v>
      </c>
      <c r="AJ90" s="219" t="s">
        <v>1568</v>
      </c>
      <c r="AK90" s="420" t="s">
        <v>5554</v>
      </c>
      <c r="AL90" s="219" t="s">
        <v>1568</v>
      </c>
      <c r="AM90" s="420" t="s">
        <v>5554</v>
      </c>
      <c r="AN90" s="219" t="s">
        <v>1568</v>
      </c>
      <c r="AO90" s="420" t="s">
        <v>5554</v>
      </c>
      <c r="AP90" s="219" t="s">
        <v>1568</v>
      </c>
      <c r="AQ90" s="420" t="s">
        <v>5554</v>
      </c>
      <c r="AR90" s="219" t="s">
        <v>1568</v>
      </c>
      <c r="AS90" s="420" t="s">
        <v>5554</v>
      </c>
      <c r="AT90" s="219" t="s">
        <v>1568</v>
      </c>
      <c r="AU90" s="438" t="s">
        <v>5554</v>
      </c>
      <c r="AV90" s="219" t="s">
        <v>1568</v>
      </c>
      <c r="AW90" s="438" t="s">
        <v>5554</v>
      </c>
      <c r="AX90" s="219" t="s">
        <v>1568</v>
      </c>
      <c r="AY90" s="438" t="s">
        <v>5554</v>
      </c>
      <c r="AZ90" s="372" t="s">
        <v>882</v>
      </c>
      <c r="BA90" s="377">
        <v>43522</v>
      </c>
      <c r="BB90" s="438" t="s">
        <v>1031</v>
      </c>
      <c r="BC90" s="308"/>
      <c r="BD90" s="372"/>
      <c r="BE90" s="372"/>
      <c r="BF90" s="372"/>
      <c r="BG90" s="372"/>
      <c r="BH90" s="372" t="s">
        <v>1301</v>
      </c>
      <c r="BI90" s="372"/>
      <c r="BJ90" s="30"/>
    </row>
    <row r="91" spans="1:62" s="14" customFormat="1" ht="90" hidden="1" customHeight="1" x14ac:dyDescent="0.25">
      <c r="A91" s="308">
        <v>89</v>
      </c>
      <c r="B91" s="452" t="s">
        <v>5365</v>
      </c>
      <c r="C91" s="435" t="s">
        <v>5979</v>
      </c>
      <c r="D91" s="413" t="s">
        <v>5162</v>
      </c>
      <c r="E91" s="84">
        <v>43160</v>
      </c>
      <c r="F91" s="413" t="s">
        <v>5187</v>
      </c>
      <c r="G91" s="419" t="s">
        <v>5985</v>
      </c>
      <c r="H91" s="396" t="s">
        <v>5193</v>
      </c>
      <c r="I91" s="288" t="s">
        <v>5189</v>
      </c>
      <c r="J91" s="288" t="s">
        <v>5194</v>
      </c>
      <c r="K91" s="288"/>
      <c r="L91" s="439"/>
      <c r="M91" s="288"/>
      <c r="N91" s="84">
        <v>43266</v>
      </c>
      <c r="O91" s="416">
        <v>43465</v>
      </c>
      <c r="P91" s="399">
        <f t="shared" si="1"/>
        <v>29</v>
      </c>
      <c r="Q91" s="505"/>
      <c r="R91" s="412" t="s">
        <v>16</v>
      </c>
      <c r="S91" s="288"/>
      <c r="T91" s="36" t="s">
        <v>1568</v>
      </c>
      <c r="U91" s="36" t="s">
        <v>1568</v>
      </c>
      <c r="V91" s="36" t="s">
        <v>1568</v>
      </c>
      <c r="W91" s="36" t="s">
        <v>1568</v>
      </c>
      <c r="X91" s="309" t="s">
        <v>5195</v>
      </c>
      <c r="Y91" s="10" t="s">
        <v>5508</v>
      </c>
      <c r="Z91" s="10" t="s">
        <v>5196</v>
      </c>
      <c r="AA91" s="384" t="s">
        <v>5521</v>
      </c>
      <c r="AB91" s="404" t="s">
        <v>1568</v>
      </c>
      <c r="AC91" s="420" t="s">
        <v>5554</v>
      </c>
      <c r="AD91" s="372" t="s">
        <v>1568</v>
      </c>
      <c r="AE91" s="420" t="s">
        <v>5554</v>
      </c>
      <c r="AF91" s="219" t="s">
        <v>1568</v>
      </c>
      <c r="AG91" s="420" t="s">
        <v>5554</v>
      </c>
      <c r="AH91" s="219" t="s">
        <v>1568</v>
      </c>
      <c r="AI91" s="420" t="s">
        <v>5554</v>
      </c>
      <c r="AJ91" s="219" t="s">
        <v>1568</v>
      </c>
      <c r="AK91" s="420" t="s">
        <v>5554</v>
      </c>
      <c r="AL91" s="219" t="s">
        <v>1568</v>
      </c>
      <c r="AM91" s="420" t="s">
        <v>5554</v>
      </c>
      <c r="AN91" s="219" t="s">
        <v>1568</v>
      </c>
      <c r="AO91" s="420" t="s">
        <v>5554</v>
      </c>
      <c r="AP91" s="219" t="s">
        <v>1568</v>
      </c>
      <c r="AQ91" s="420" t="s">
        <v>5554</v>
      </c>
      <c r="AR91" s="219" t="s">
        <v>1568</v>
      </c>
      <c r="AS91" s="420" t="s">
        <v>5554</v>
      </c>
      <c r="AT91" s="219" t="s">
        <v>1568</v>
      </c>
      <c r="AU91" s="438" t="s">
        <v>5554</v>
      </c>
      <c r="AV91" s="219" t="s">
        <v>1568</v>
      </c>
      <c r="AW91" s="438" t="s">
        <v>5554</v>
      </c>
      <c r="AX91" s="219" t="s">
        <v>1568</v>
      </c>
      <c r="AY91" s="438" t="s">
        <v>5554</v>
      </c>
      <c r="AZ91" s="372" t="s">
        <v>882</v>
      </c>
      <c r="BA91" s="377">
        <v>43522</v>
      </c>
      <c r="BB91" s="438" t="s">
        <v>1031</v>
      </c>
      <c r="BC91" s="308"/>
      <c r="BD91" s="372"/>
      <c r="BE91" s="372"/>
      <c r="BF91" s="372"/>
      <c r="BG91" s="372"/>
      <c r="BH91" s="372" t="s">
        <v>1301</v>
      </c>
      <c r="BI91" s="372"/>
      <c r="BJ91" s="30"/>
    </row>
    <row r="92" spans="1:62" s="14" customFormat="1" ht="90" hidden="1" customHeight="1" x14ac:dyDescent="0.25">
      <c r="A92" s="308">
        <v>90</v>
      </c>
      <c r="B92" s="452" t="s">
        <v>5366</v>
      </c>
      <c r="C92" s="435" t="s">
        <v>5979</v>
      </c>
      <c r="D92" s="413" t="s">
        <v>5162</v>
      </c>
      <c r="E92" s="84">
        <v>42917</v>
      </c>
      <c r="F92" s="413" t="s">
        <v>4923</v>
      </c>
      <c r="G92" s="419" t="s">
        <v>5985</v>
      </c>
      <c r="H92" s="32" t="s">
        <v>5197</v>
      </c>
      <c r="I92" s="413" t="s">
        <v>5198</v>
      </c>
      <c r="J92" s="288" t="s">
        <v>5199</v>
      </c>
      <c r="K92" s="288"/>
      <c r="L92" s="383"/>
      <c r="M92" s="288"/>
      <c r="N92" s="84">
        <v>43405</v>
      </c>
      <c r="O92" s="416">
        <v>43454</v>
      </c>
      <c r="P92" s="399">
        <f t="shared" si="1"/>
        <v>7</v>
      </c>
      <c r="Q92" s="505"/>
      <c r="R92" s="412" t="s">
        <v>6016</v>
      </c>
      <c r="S92" s="288" t="s">
        <v>6008</v>
      </c>
      <c r="T92" s="36" t="s">
        <v>1568</v>
      </c>
      <c r="U92" s="36" t="s">
        <v>1568</v>
      </c>
      <c r="V92" s="36" t="s">
        <v>1568</v>
      </c>
      <c r="W92" s="36" t="s">
        <v>1568</v>
      </c>
      <c r="X92" s="180"/>
      <c r="Y92" s="231" t="s">
        <v>5509</v>
      </c>
      <c r="Z92" s="32" t="s">
        <v>5200</v>
      </c>
      <c r="AA92" s="149" t="s">
        <v>5522</v>
      </c>
      <c r="AB92" s="404" t="s">
        <v>1568</v>
      </c>
      <c r="AC92" s="420" t="s">
        <v>5554</v>
      </c>
      <c r="AD92" s="372" t="s">
        <v>1568</v>
      </c>
      <c r="AE92" s="420" t="s">
        <v>5554</v>
      </c>
      <c r="AF92" s="379" t="s">
        <v>1568</v>
      </c>
      <c r="AG92" s="420" t="s">
        <v>5554</v>
      </c>
      <c r="AH92" s="219" t="s">
        <v>1568</v>
      </c>
      <c r="AI92" s="420" t="s">
        <v>5554</v>
      </c>
      <c r="AJ92" s="219" t="s">
        <v>1568</v>
      </c>
      <c r="AK92" s="420" t="s">
        <v>5554</v>
      </c>
      <c r="AL92" s="219" t="s">
        <v>1568</v>
      </c>
      <c r="AM92" s="420" t="s">
        <v>5554</v>
      </c>
      <c r="AN92" s="219" t="s">
        <v>1568</v>
      </c>
      <c r="AO92" s="420" t="s">
        <v>5554</v>
      </c>
      <c r="AP92" s="219" t="s">
        <v>1568</v>
      </c>
      <c r="AQ92" s="420" t="s">
        <v>5554</v>
      </c>
      <c r="AR92" s="219" t="s">
        <v>1568</v>
      </c>
      <c r="AS92" s="420" t="s">
        <v>5554</v>
      </c>
      <c r="AT92" s="219" t="s">
        <v>1568</v>
      </c>
      <c r="AU92" s="438" t="s">
        <v>5554</v>
      </c>
      <c r="AV92" s="219" t="s">
        <v>1568</v>
      </c>
      <c r="AW92" s="438" t="s">
        <v>5554</v>
      </c>
      <c r="AX92" s="219" t="s">
        <v>1568</v>
      </c>
      <c r="AY92" s="438" t="s">
        <v>5554</v>
      </c>
      <c r="AZ92" s="372" t="s">
        <v>882</v>
      </c>
      <c r="BA92" s="377">
        <v>43522</v>
      </c>
      <c r="BB92" s="438" t="s">
        <v>1031</v>
      </c>
      <c r="BC92" s="308"/>
      <c r="BD92" s="372"/>
      <c r="BE92" s="372"/>
      <c r="BF92" s="372"/>
      <c r="BG92" s="372"/>
      <c r="BH92" s="372" t="s">
        <v>1301</v>
      </c>
      <c r="BI92" s="372"/>
      <c r="BJ92" s="30"/>
    </row>
    <row r="93" spans="1:62" s="14" customFormat="1" ht="90" hidden="1" customHeight="1" x14ac:dyDescent="0.25">
      <c r="A93" s="308">
        <v>91</v>
      </c>
      <c r="B93" s="452" t="s">
        <v>5367</v>
      </c>
      <c r="C93" s="435" t="s">
        <v>5979</v>
      </c>
      <c r="D93" s="413" t="s">
        <v>5162</v>
      </c>
      <c r="E93" s="84">
        <v>43243</v>
      </c>
      <c r="F93" s="413" t="s">
        <v>3236</v>
      </c>
      <c r="G93" s="419" t="s">
        <v>5985</v>
      </c>
      <c r="H93" s="10" t="s">
        <v>5201</v>
      </c>
      <c r="I93" s="413" t="s">
        <v>5202</v>
      </c>
      <c r="J93" s="288" t="s">
        <v>5203</v>
      </c>
      <c r="K93" s="288"/>
      <c r="L93" s="439"/>
      <c r="M93" s="288"/>
      <c r="N93" s="84">
        <v>43261</v>
      </c>
      <c r="O93" s="416">
        <v>43312</v>
      </c>
      <c r="P93" s="399">
        <f t="shared" si="1"/>
        <v>8</v>
      </c>
      <c r="Q93" s="505"/>
      <c r="R93" s="412" t="s">
        <v>180</v>
      </c>
      <c r="S93" s="288"/>
      <c r="T93" s="36" t="s">
        <v>1568</v>
      </c>
      <c r="U93" s="36" t="s">
        <v>1568</v>
      </c>
      <c r="V93" s="36" t="s">
        <v>1568</v>
      </c>
      <c r="W93" s="36" t="s">
        <v>1568</v>
      </c>
      <c r="X93" s="309" t="s">
        <v>5204</v>
      </c>
      <c r="Y93" s="10" t="s">
        <v>5483</v>
      </c>
      <c r="Z93" s="372" t="s">
        <v>1568</v>
      </c>
      <c r="AA93" s="288" t="s">
        <v>5527</v>
      </c>
      <c r="AB93" s="372" t="s">
        <v>1568</v>
      </c>
      <c r="AC93" s="288" t="s">
        <v>5527</v>
      </c>
      <c r="AD93" s="372" t="s">
        <v>1568</v>
      </c>
      <c r="AE93" s="288" t="s">
        <v>5527</v>
      </c>
      <c r="AF93" s="10" t="s">
        <v>1568</v>
      </c>
      <c r="AG93" s="288" t="s">
        <v>5527</v>
      </c>
      <c r="AH93" s="219" t="s">
        <v>1568</v>
      </c>
      <c r="AI93" s="288" t="s">
        <v>5527</v>
      </c>
      <c r="AJ93" s="219" t="s">
        <v>1568</v>
      </c>
      <c r="AK93" s="288" t="s">
        <v>5527</v>
      </c>
      <c r="AL93" s="219" t="s">
        <v>1568</v>
      </c>
      <c r="AM93" s="288" t="s">
        <v>5527</v>
      </c>
      <c r="AN93" s="219" t="s">
        <v>1568</v>
      </c>
      <c r="AO93" s="288" t="s">
        <v>5527</v>
      </c>
      <c r="AP93" s="219" t="s">
        <v>1568</v>
      </c>
      <c r="AQ93" s="288" t="s">
        <v>5527</v>
      </c>
      <c r="AR93" s="219" t="s">
        <v>1568</v>
      </c>
      <c r="AS93" s="288" t="s">
        <v>5527</v>
      </c>
      <c r="AT93" s="219" t="s">
        <v>1568</v>
      </c>
      <c r="AU93" s="288" t="s">
        <v>5527</v>
      </c>
      <c r="AV93" s="219" t="s">
        <v>1568</v>
      </c>
      <c r="AW93" s="288" t="s">
        <v>5527</v>
      </c>
      <c r="AX93" s="219" t="s">
        <v>1568</v>
      </c>
      <c r="AY93" s="288" t="s">
        <v>5527</v>
      </c>
      <c r="AZ93" s="372" t="s">
        <v>882</v>
      </c>
      <c r="BA93" s="377">
        <v>43385</v>
      </c>
      <c r="BB93" s="438" t="s">
        <v>1031</v>
      </c>
      <c r="BC93" s="308"/>
      <c r="BD93" s="372"/>
      <c r="BE93" s="372"/>
      <c r="BF93" s="372"/>
      <c r="BG93" s="372"/>
      <c r="BH93" s="372" t="s">
        <v>1301</v>
      </c>
      <c r="BI93" s="372"/>
      <c r="BJ93" s="30"/>
    </row>
    <row r="94" spans="1:62" s="14" customFormat="1" ht="90" hidden="1" customHeight="1" x14ac:dyDescent="0.25">
      <c r="A94" s="308">
        <v>92</v>
      </c>
      <c r="B94" s="452" t="s">
        <v>5368</v>
      </c>
      <c r="C94" s="435" t="s">
        <v>5979</v>
      </c>
      <c r="D94" s="413" t="s">
        <v>5162</v>
      </c>
      <c r="E94" s="84">
        <v>43243</v>
      </c>
      <c r="F94" s="413" t="s">
        <v>4675</v>
      </c>
      <c r="G94" s="419" t="s">
        <v>5985</v>
      </c>
      <c r="H94" s="32" t="s">
        <v>5205</v>
      </c>
      <c r="I94" s="413" t="s">
        <v>5206</v>
      </c>
      <c r="J94" s="288" t="s">
        <v>5207</v>
      </c>
      <c r="K94" s="288"/>
      <c r="L94" s="383"/>
      <c r="M94" s="288"/>
      <c r="N94" s="84">
        <v>43243</v>
      </c>
      <c r="O94" s="416">
        <v>43261</v>
      </c>
      <c r="P94" s="399">
        <f t="shared" si="1"/>
        <v>3</v>
      </c>
      <c r="Q94" s="505"/>
      <c r="R94" s="412" t="s">
        <v>70</v>
      </c>
      <c r="S94" s="288"/>
      <c r="T94" s="36" t="s">
        <v>1568</v>
      </c>
      <c r="U94" s="36" t="s">
        <v>1568</v>
      </c>
      <c r="V94" s="36" t="s">
        <v>1568</v>
      </c>
      <c r="W94" s="36" t="s">
        <v>1568</v>
      </c>
      <c r="X94" s="30" t="s">
        <v>5208</v>
      </c>
      <c r="Y94" s="10" t="s">
        <v>5484</v>
      </c>
      <c r="Z94" s="372" t="s">
        <v>1568</v>
      </c>
      <c r="AA94" s="288" t="s">
        <v>5527</v>
      </c>
      <c r="AB94" s="372" t="s">
        <v>1568</v>
      </c>
      <c r="AC94" s="288" t="s">
        <v>5527</v>
      </c>
      <c r="AD94" s="372" t="s">
        <v>1568</v>
      </c>
      <c r="AE94" s="288" t="s">
        <v>5527</v>
      </c>
      <c r="AF94" s="10" t="s">
        <v>1568</v>
      </c>
      <c r="AG94" s="288" t="s">
        <v>5527</v>
      </c>
      <c r="AH94" s="219" t="s">
        <v>1568</v>
      </c>
      <c r="AI94" s="288" t="s">
        <v>5527</v>
      </c>
      <c r="AJ94" s="219" t="s">
        <v>1568</v>
      </c>
      <c r="AK94" s="288" t="s">
        <v>5527</v>
      </c>
      <c r="AL94" s="219" t="s">
        <v>1568</v>
      </c>
      <c r="AM94" s="288" t="s">
        <v>5527</v>
      </c>
      <c r="AN94" s="219" t="s">
        <v>1568</v>
      </c>
      <c r="AO94" s="288" t="s">
        <v>5527</v>
      </c>
      <c r="AP94" s="219" t="s">
        <v>1568</v>
      </c>
      <c r="AQ94" s="288" t="s">
        <v>5527</v>
      </c>
      <c r="AR94" s="219" t="s">
        <v>1568</v>
      </c>
      <c r="AS94" s="288" t="s">
        <v>5527</v>
      </c>
      <c r="AT94" s="219" t="s">
        <v>1568</v>
      </c>
      <c r="AU94" s="288" t="s">
        <v>5527</v>
      </c>
      <c r="AV94" s="219" t="s">
        <v>1568</v>
      </c>
      <c r="AW94" s="288" t="s">
        <v>5527</v>
      </c>
      <c r="AX94" s="219" t="s">
        <v>1568</v>
      </c>
      <c r="AY94" s="288" t="s">
        <v>5527</v>
      </c>
      <c r="AZ94" s="372" t="s">
        <v>882</v>
      </c>
      <c r="BA94" s="33">
        <v>43383</v>
      </c>
      <c r="BB94" s="438" t="s">
        <v>1031</v>
      </c>
      <c r="BC94" s="308"/>
      <c r="BD94" s="372"/>
      <c r="BE94" s="372"/>
      <c r="BF94" s="372"/>
      <c r="BG94" s="372"/>
      <c r="BH94" s="372" t="s">
        <v>1301</v>
      </c>
      <c r="BI94" s="372"/>
      <c r="BJ94" s="30"/>
    </row>
    <row r="95" spans="1:62" s="14" customFormat="1" ht="90" hidden="1" customHeight="1" x14ac:dyDescent="0.25">
      <c r="A95" s="308">
        <v>93</v>
      </c>
      <c r="B95" s="452" t="s">
        <v>5369</v>
      </c>
      <c r="C95" s="435" t="s">
        <v>5979</v>
      </c>
      <c r="D95" s="413" t="s">
        <v>5162</v>
      </c>
      <c r="E95" s="84">
        <v>43243</v>
      </c>
      <c r="F95" s="413" t="s">
        <v>4675</v>
      </c>
      <c r="G95" s="419" t="s">
        <v>5985</v>
      </c>
      <c r="H95" s="32" t="s">
        <v>5205</v>
      </c>
      <c r="I95" s="413" t="s">
        <v>5206</v>
      </c>
      <c r="J95" s="288" t="s">
        <v>5209</v>
      </c>
      <c r="K95" s="288"/>
      <c r="L95" s="383"/>
      <c r="M95" s="288"/>
      <c r="N95" s="84">
        <v>43243</v>
      </c>
      <c r="O95" s="416">
        <v>43464</v>
      </c>
      <c r="P95" s="399">
        <f t="shared" si="1"/>
        <v>32</v>
      </c>
      <c r="Q95" s="505"/>
      <c r="R95" s="412" t="s">
        <v>6002</v>
      </c>
      <c r="S95" s="288" t="s">
        <v>6017</v>
      </c>
      <c r="T95" s="36" t="s">
        <v>1568</v>
      </c>
      <c r="U95" s="36" t="s">
        <v>1568</v>
      </c>
      <c r="V95" s="36" t="s">
        <v>1568</v>
      </c>
      <c r="W95" s="36" t="s">
        <v>1568</v>
      </c>
      <c r="X95" s="32" t="s">
        <v>4922</v>
      </c>
      <c r="Y95" s="10" t="s">
        <v>5510</v>
      </c>
      <c r="Z95" s="32" t="s">
        <v>5210</v>
      </c>
      <c r="AA95" s="384" t="s">
        <v>5523</v>
      </c>
      <c r="AB95" s="404" t="s">
        <v>1568</v>
      </c>
      <c r="AC95" s="420" t="s">
        <v>5554</v>
      </c>
      <c r="AD95" s="372" t="s">
        <v>1568</v>
      </c>
      <c r="AE95" s="420" t="s">
        <v>5554</v>
      </c>
      <c r="AF95" s="379" t="s">
        <v>1568</v>
      </c>
      <c r="AG95" s="420" t="s">
        <v>5554</v>
      </c>
      <c r="AH95" s="219" t="s">
        <v>1568</v>
      </c>
      <c r="AI95" s="420" t="s">
        <v>5554</v>
      </c>
      <c r="AJ95" s="219" t="s">
        <v>1568</v>
      </c>
      <c r="AK95" s="420" t="s">
        <v>5554</v>
      </c>
      <c r="AL95" s="219" t="s">
        <v>1568</v>
      </c>
      <c r="AM95" s="420" t="s">
        <v>5554</v>
      </c>
      <c r="AN95" s="219" t="s">
        <v>1568</v>
      </c>
      <c r="AO95" s="420" t="s">
        <v>5554</v>
      </c>
      <c r="AP95" s="219" t="s">
        <v>1568</v>
      </c>
      <c r="AQ95" s="420" t="s">
        <v>5554</v>
      </c>
      <c r="AR95" s="219" t="s">
        <v>1568</v>
      </c>
      <c r="AS95" s="420" t="s">
        <v>5554</v>
      </c>
      <c r="AT95" s="219" t="s">
        <v>1568</v>
      </c>
      <c r="AU95" s="438" t="s">
        <v>5554</v>
      </c>
      <c r="AV95" s="219" t="s">
        <v>1568</v>
      </c>
      <c r="AW95" s="438" t="s">
        <v>5554</v>
      </c>
      <c r="AX95" s="219" t="s">
        <v>1568</v>
      </c>
      <c r="AY95" s="438" t="s">
        <v>5554</v>
      </c>
      <c r="AZ95" s="372" t="s">
        <v>882</v>
      </c>
      <c r="BA95" s="377">
        <v>43522</v>
      </c>
      <c r="BB95" s="438" t="s">
        <v>1031</v>
      </c>
      <c r="BC95" s="308"/>
      <c r="BD95" s="372"/>
      <c r="BE95" s="372"/>
      <c r="BF95" s="372"/>
      <c r="BG95" s="372"/>
      <c r="BH95" s="372" t="s">
        <v>1301</v>
      </c>
      <c r="BI95" s="372"/>
      <c r="BJ95" s="30"/>
    </row>
    <row r="96" spans="1:62" s="14" customFormat="1" ht="90" hidden="1" customHeight="1" x14ac:dyDescent="0.25">
      <c r="A96" s="308">
        <v>94</v>
      </c>
      <c r="B96" s="452" t="s">
        <v>5370</v>
      </c>
      <c r="C96" s="435" t="s">
        <v>5979</v>
      </c>
      <c r="D96" s="413" t="s">
        <v>5162</v>
      </c>
      <c r="E96" s="84">
        <v>43243</v>
      </c>
      <c r="F96" s="413" t="s">
        <v>5211</v>
      </c>
      <c r="G96" s="419" t="s">
        <v>5985</v>
      </c>
      <c r="H96" s="32" t="s">
        <v>5212</v>
      </c>
      <c r="I96" s="413" t="s">
        <v>5213</v>
      </c>
      <c r="J96" s="288" t="s">
        <v>5214</v>
      </c>
      <c r="K96" s="288"/>
      <c r="L96" s="383"/>
      <c r="M96" s="288"/>
      <c r="N96" s="84">
        <v>43292</v>
      </c>
      <c r="O96" s="416">
        <v>43403</v>
      </c>
      <c r="P96" s="399">
        <f t="shared" si="1"/>
        <v>16</v>
      </c>
      <c r="Q96" s="505"/>
      <c r="R96" s="412" t="s">
        <v>5231</v>
      </c>
      <c r="S96" s="420" t="s">
        <v>6010</v>
      </c>
      <c r="T96" s="36" t="s">
        <v>1568</v>
      </c>
      <c r="U96" s="36" t="s">
        <v>1568</v>
      </c>
      <c r="V96" s="36" t="s">
        <v>1568</v>
      </c>
      <c r="W96" s="36" t="s">
        <v>1568</v>
      </c>
      <c r="X96" s="30" t="s">
        <v>4997</v>
      </c>
      <c r="Y96" s="10" t="s">
        <v>5489</v>
      </c>
      <c r="Z96" s="32" t="s">
        <v>5215</v>
      </c>
      <c r="AA96" s="149" t="s">
        <v>5524</v>
      </c>
      <c r="AB96" s="404" t="s">
        <v>1568</v>
      </c>
      <c r="AC96" s="420" t="s">
        <v>5554</v>
      </c>
      <c r="AD96" s="372" t="s">
        <v>1568</v>
      </c>
      <c r="AE96" s="420" t="s">
        <v>5554</v>
      </c>
      <c r="AF96" s="379" t="s">
        <v>1568</v>
      </c>
      <c r="AG96" s="420" t="s">
        <v>5554</v>
      </c>
      <c r="AH96" s="219" t="s">
        <v>1568</v>
      </c>
      <c r="AI96" s="420" t="s">
        <v>5554</v>
      </c>
      <c r="AJ96" s="219" t="s">
        <v>1568</v>
      </c>
      <c r="AK96" s="420" t="s">
        <v>5554</v>
      </c>
      <c r="AL96" s="219" t="s">
        <v>1568</v>
      </c>
      <c r="AM96" s="420" t="s">
        <v>5554</v>
      </c>
      <c r="AN96" s="219" t="s">
        <v>1568</v>
      </c>
      <c r="AO96" s="420" t="s">
        <v>5554</v>
      </c>
      <c r="AP96" s="219" t="s">
        <v>1568</v>
      </c>
      <c r="AQ96" s="420" t="s">
        <v>5554</v>
      </c>
      <c r="AR96" s="219" t="s">
        <v>1568</v>
      </c>
      <c r="AS96" s="420" t="s">
        <v>5554</v>
      </c>
      <c r="AT96" s="219" t="s">
        <v>1568</v>
      </c>
      <c r="AU96" s="438" t="s">
        <v>5554</v>
      </c>
      <c r="AV96" s="219" t="s">
        <v>1568</v>
      </c>
      <c r="AW96" s="438" t="s">
        <v>5554</v>
      </c>
      <c r="AX96" s="219" t="s">
        <v>1568</v>
      </c>
      <c r="AY96" s="438" t="s">
        <v>5554</v>
      </c>
      <c r="AZ96" s="372" t="s">
        <v>882</v>
      </c>
      <c r="BA96" s="377">
        <v>43522</v>
      </c>
      <c r="BB96" s="438" t="s">
        <v>1031</v>
      </c>
      <c r="BC96" s="308"/>
      <c r="BD96" s="372"/>
      <c r="BE96" s="372"/>
      <c r="BF96" s="372"/>
      <c r="BG96" s="372"/>
      <c r="BH96" s="372" t="s">
        <v>1301</v>
      </c>
      <c r="BI96" s="372"/>
      <c r="BJ96" s="30"/>
    </row>
    <row r="97" spans="1:62" s="14" customFormat="1" ht="90" hidden="1" customHeight="1" x14ac:dyDescent="0.25">
      <c r="A97" s="308">
        <v>95</v>
      </c>
      <c r="B97" s="452" t="s">
        <v>5371</v>
      </c>
      <c r="C97" s="435" t="s">
        <v>5979</v>
      </c>
      <c r="D97" s="413" t="s">
        <v>5162</v>
      </c>
      <c r="E97" s="84">
        <v>43243</v>
      </c>
      <c r="F97" s="413" t="s">
        <v>5211</v>
      </c>
      <c r="G97" s="419" t="s">
        <v>5985</v>
      </c>
      <c r="H97" s="10" t="s">
        <v>5216</v>
      </c>
      <c r="I97" s="413" t="s">
        <v>5217</v>
      </c>
      <c r="J97" s="288" t="s">
        <v>5218</v>
      </c>
      <c r="K97" s="288"/>
      <c r="L97" s="383"/>
      <c r="M97" s="288"/>
      <c r="N97" s="84">
        <v>43133</v>
      </c>
      <c r="O97" s="416">
        <v>43403</v>
      </c>
      <c r="P97" s="399">
        <f t="shared" si="1"/>
        <v>39</v>
      </c>
      <c r="Q97" s="505"/>
      <c r="R97" s="412" t="s">
        <v>5231</v>
      </c>
      <c r="S97" s="288" t="s">
        <v>6018</v>
      </c>
      <c r="T97" s="36" t="s">
        <v>1568</v>
      </c>
      <c r="U97" s="36" t="s">
        <v>1568</v>
      </c>
      <c r="V97" s="36" t="s">
        <v>1568</v>
      </c>
      <c r="W97" s="36" t="s">
        <v>1568</v>
      </c>
      <c r="X97" s="288" t="s">
        <v>5219</v>
      </c>
      <c r="Y97" s="10" t="s">
        <v>5511</v>
      </c>
      <c r="Z97" s="10" t="s">
        <v>5220</v>
      </c>
      <c r="AA97" s="395" t="s">
        <v>5525</v>
      </c>
      <c r="AB97" s="404" t="s">
        <v>1568</v>
      </c>
      <c r="AC97" s="420" t="s">
        <v>5554</v>
      </c>
      <c r="AD97" s="372" t="s">
        <v>1568</v>
      </c>
      <c r="AE97" s="420" t="s">
        <v>5554</v>
      </c>
      <c r="AF97" s="219" t="s">
        <v>1568</v>
      </c>
      <c r="AG97" s="420" t="s">
        <v>5554</v>
      </c>
      <c r="AH97" s="219" t="s">
        <v>1568</v>
      </c>
      <c r="AI97" s="420" t="s">
        <v>5554</v>
      </c>
      <c r="AJ97" s="219" t="s">
        <v>1568</v>
      </c>
      <c r="AK97" s="420" t="s">
        <v>5554</v>
      </c>
      <c r="AL97" s="219" t="s">
        <v>1568</v>
      </c>
      <c r="AM97" s="420" t="s">
        <v>5554</v>
      </c>
      <c r="AN97" s="219" t="s">
        <v>1568</v>
      </c>
      <c r="AO97" s="420" t="s">
        <v>5554</v>
      </c>
      <c r="AP97" s="219" t="s">
        <v>1568</v>
      </c>
      <c r="AQ97" s="420" t="s">
        <v>5554</v>
      </c>
      <c r="AR97" s="219" t="s">
        <v>1568</v>
      </c>
      <c r="AS97" s="420" t="s">
        <v>5554</v>
      </c>
      <c r="AT97" s="219" t="s">
        <v>1568</v>
      </c>
      <c r="AU97" s="438" t="s">
        <v>5554</v>
      </c>
      <c r="AV97" s="219" t="s">
        <v>1568</v>
      </c>
      <c r="AW97" s="438" t="s">
        <v>5554</v>
      </c>
      <c r="AX97" s="219" t="s">
        <v>1568</v>
      </c>
      <c r="AY97" s="438" t="s">
        <v>5554</v>
      </c>
      <c r="AZ97" s="372" t="s">
        <v>882</v>
      </c>
      <c r="BA97" s="377">
        <v>43522</v>
      </c>
      <c r="BB97" s="438" t="s">
        <v>1031</v>
      </c>
      <c r="BC97" s="308"/>
      <c r="BD97" s="372"/>
      <c r="BE97" s="372"/>
      <c r="BF97" s="372"/>
      <c r="BG97" s="372"/>
      <c r="BH97" s="372" t="s">
        <v>1301</v>
      </c>
      <c r="BI97" s="372"/>
      <c r="BJ97" s="30"/>
    </row>
    <row r="98" spans="1:62" s="14" customFormat="1" ht="90" hidden="1" customHeight="1" x14ac:dyDescent="0.25">
      <c r="B98" s="452" t="s">
        <v>5372</v>
      </c>
      <c r="C98" s="435" t="s">
        <v>5980</v>
      </c>
      <c r="D98" s="413" t="s">
        <v>5984</v>
      </c>
      <c r="E98" s="416">
        <v>43644</v>
      </c>
      <c r="F98" s="412" t="s">
        <v>4612</v>
      </c>
      <c r="G98" s="419" t="s">
        <v>6046</v>
      </c>
      <c r="H98" s="288" t="s">
        <v>6045</v>
      </c>
      <c r="I98" s="288" t="s">
        <v>5221</v>
      </c>
      <c r="J98" s="288" t="s">
        <v>4614</v>
      </c>
      <c r="K98" s="288"/>
      <c r="L98" s="383"/>
      <c r="M98" s="288"/>
      <c r="N98" s="416">
        <v>43983</v>
      </c>
      <c r="O98" s="416">
        <v>44196</v>
      </c>
      <c r="P98" s="399">
        <f t="shared" si="1"/>
        <v>31</v>
      </c>
      <c r="Q98" s="505"/>
      <c r="R98" s="412" t="s">
        <v>4615</v>
      </c>
      <c r="S98" s="288"/>
      <c r="T98" s="36" t="s">
        <v>1568</v>
      </c>
      <c r="U98" s="36" t="s">
        <v>1568</v>
      </c>
      <c r="V98" s="36" t="s">
        <v>1568</v>
      </c>
      <c r="W98" s="36" t="s">
        <v>1568</v>
      </c>
      <c r="X98" s="36" t="s">
        <v>1568</v>
      </c>
      <c r="Y98" s="36" t="s">
        <v>1568</v>
      </c>
      <c r="Z98" s="36" t="s">
        <v>1568</v>
      </c>
      <c r="AA98" s="36" t="s">
        <v>1568</v>
      </c>
      <c r="AB98" s="36" t="s">
        <v>1568</v>
      </c>
      <c r="AC98" s="36" t="s">
        <v>1568</v>
      </c>
      <c r="AD98" s="36" t="s">
        <v>1568</v>
      </c>
      <c r="AE98" s="36" t="s">
        <v>1568</v>
      </c>
      <c r="AF98" s="36" t="s">
        <v>1568</v>
      </c>
      <c r="AG98" s="36" t="s">
        <v>1568</v>
      </c>
      <c r="AH98" s="36" t="s">
        <v>1568</v>
      </c>
      <c r="AI98" s="36" t="s">
        <v>1568</v>
      </c>
      <c r="AJ98" s="36" t="s">
        <v>1568</v>
      </c>
      <c r="AK98" s="36" t="s">
        <v>1568</v>
      </c>
      <c r="AL98" s="10" t="s">
        <v>5222</v>
      </c>
      <c r="AM98" s="324" t="s">
        <v>5769</v>
      </c>
      <c r="AN98" s="324" t="s">
        <v>5618</v>
      </c>
      <c r="AO98" s="288" t="s">
        <v>5681</v>
      </c>
      <c r="AP98" s="288" t="s">
        <v>5652</v>
      </c>
      <c r="AQ98" s="288" t="s">
        <v>5682</v>
      </c>
      <c r="AR98" s="219" t="s">
        <v>1568</v>
      </c>
      <c r="AS98" s="288" t="s">
        <v>5722</v>
      </c>
      <c r="AT98" s="219" t="s">
        <v>1568</v>
      </c>
      <c r="AU98" s="288" t="s">
        <v>5722</v>
      </c>
      <c r="AV98" s="219" t="s">
        <v>1568</v>
      </c>
      <c r="AW98" s="288" t="s">
        <v>5722</v>
      </c>
      <c r="AX98" s="219" t="s">
        <v>1568</v>
      </c>
      <c r="AY98" s="288" t="s">
        <v>5722</v>
      </c>
      <c r="AZ98" s="372" t="s">
        <v>882</v>
      </c>
      <c r="BA98" s="377">
        <v>44215</v>
      </c>
      <c r="BB98" s="438" t="s">
        <v>1031</v>
      </c>
      <c r="BC98" s="308"/>
      <c r="BD98" s="372"/>
      <c r="BE98" s="372"/>
      <c r="BF98" s="372"/>
      <c r="BG98" s="372"/>
      <c r="BH98" s="372" t="s">
        <v>1301</v>
      </c>
      <c r="BI98" s="372"/>
      <c r="BJ98" s="30"/>
    </row>
    <row r="99" spans="1:62" s="14" customFormat="1" ht="90" hidden="1" customHeight="1" x14ac:dyDescent="0.25">
      <c r="B99" s="452" t="s">
        <v>5373</v>
      </c>
      <c r="C99" s="435" t="s">
        <v>5980</v>
      </c>
      <c r="D99" s="413" t="s">
        <v>5984</v>
      </c>
      <c r="E99" s="416">
        <v>43644</v>
      </c>
      <c r="F99" s="412" t="s">
        <v>4612</v>
      </c>
      <c r="G99" s="437" t="s">
        <v>6046</v>
      </c>
      <c r="H99" s="288" t="s">
        <v>6047</v>
      </c>
      <c r="I99" s="288" t="s">
        <v>5221</v>
      </c>
      <c r="J99" s="288" t="s">
        <v>5223</v>
      </c>
      <c r="K99" s="288"/>
      <c r="L99" s="383"/>
      <c r="M99" s="288"/>
      <c r="N99" s="416">
        <v>43983</v>
      </c>
      <c r="O99" s="416">
        <v>44348</v>
      </c>
      <c r="P99" s="399">
        <f t="shared" si="1"/>
        <v>53</v>
      </c>
      <c r="Q99" s="505"/>
      <c r="R99" s="412" t="s">
        <v>6002</v>
      </c>
      <c r="S99" s="412" t="s">
        <v>6019</v>
      </c>
      <c r="T99" s="36" t="s">
        <v>1568</v>
      </c>
      <c r="U99" s="36" t="s">
        <v>1568</v>
      </c>
      <c r="V99" s="36" t="s">
        <v>1568</v>
      </c>
      <c r="W99" s="36" t="s">
        <v>1568</v>
      </c>
      <c r="X99" s="36" t="s">
        <v>1568</v>
      </c>
      <c r="Y99" s="36" t="s">
        <v>1568</v>
      </c>
      <c r="Z99" s="36" t="s">
        <v>1568</v>
      </c>
      <c r="AA99" s="36" t="s">
        <v>1568</v>
      </c>
      <c r="AB99" s="36" t="s">
        <v>1568</v>
      </c>
      <c r="AC99" s="36" t="s">
        <v>1568</v>
      </c>
      <c r="AD99" s="36" t="s">
        <v>1568</v>
      </c>
      <c r="AE99" s="36" t="s">
        <v>1568</v>
      </c>
      <c r="AF99" s="36" t="s">
        <v>1568</v>
      </c>
      <c r="AG99" s="36" t="s">
        <v>1568</v>
      </c>
      <c r="AH99" s="36" t="s">
        <v>1568</v>
      </c>
      <c r="AI99" s="36" t="s">
        <v>1568</v>
      </c>
      <c r="AJ99" s="36" t="s">
        <v>1568</v>
      </c>
      <c r="AK99" s="36" t="s">
        <v>1568</v>
      </c>
      <c r="AL99" s="10" t="s">
        <v>5224</v>
      </c>
      <c r="AM99" s="324" t="s">
        <v>5770</v>
      </c>
      <c r="AN99" s="324" t="s">
        <v>5619</v>
      </c>
      <c r="AO99" s="288" t="s">
        <v>5681</v>
      </c>
      <c r="AP99" s="288" t="s">
        <v>5653</v>
      </c>
      <c r="AQ99" s="288" t="s">
        <v>5683</v>
      </c>
      <c r="AR99" s="219" t="s">
        <v>1568</v>
      </c>
      <c r="AS99" s="288" t="s">
        <v>5722</v>
      </c>
      <c r="AT99" s="219" t="s">
        <v>1568</v>
      </c>
      <c r="AU99" s="288" t="s">
        <v>5722</v>
      </c>
      <c r="AV99" s="219" t="s">
        <v>1568</v>
      </c>
      <c r="AW99" s="288" t="s">
        <v>5722</v>
      </c>
      <c r="AX99" s="219" t="s">
        <v>1568</v>
      </c>
      <c r="AY99" s="288" t="s">
        <v>5722</v>
      </c>
      <c r="AZ99" s="372" t="s">
        <v>882</v>
      </c>
      <c r="BA99" s="377">
        <v>44215</v>
      </c>
      <c r="BB99" s="438" t="s">
        <v>1031</v>
      </c>
      <c r="BC99" s="308"/>
      <c r="BD99" s="372"/>
      <c r="BE99" s="372"/>
      <c r="BF99" s="372"/>
      <c r="BG99" s="372"/>
      <c r="BH99" s="372" t="s">
        <v>1301</v>
      </c>
      <c r="BI99" s="372"/>
      <c r="BJ99" s="30"/>
    </row>
    <row r="100" spans="1:62" s="14" customFormat="1" ht="90" hidden="1" customHeight="1" x14ac:dyDescent="0.25">
      <c r="B100" s="452" t="s">
        <v>5374</v>
      </c>
      <c r="C100" s="435" t="s">
        <v>5980</v>
      </c>
      <c r="D100" s="413" t="s">
        <v>5984</v>
      </c>
      <c r="E100" s="416">
        <v>43644</v>
      </c>
      <c r="F100" s="412" t="s">
        <v>4612</v>
      </c>
      <c r="G100" s="437" t="s">
        <v>6046</v>
      </c>
      <c r="H100" s="288" t="s">
        <v>6048</v>
      </c>
      <c r="I100" s="288" t="s">
        <v>5221</v>
      </c>
      <c r="J100" s="288" t="s">
        <v>5225</v>
      </c>
      <c r="K100" s="288"/>
      <c r="L100" s="383"/>
      <c r="M100" s="288"/>
      <c r="N100" s="416">
        <v>43983</v>
      </c>
      <c r="O100" s="416">
        <v>44348</v>
      </c>
      <c r="P100" s="399">
        <f t="shared" si="1"/>
        <v>53</v>
      </c>
      <c r="Q100" s="505"/>
      <c r="R100" s="412" t="s">
        <v>6016</v>
      </c>
      <c r="S100" s="412" t="s">
        <v>6019</v>
      </c>
      <c r="T100" s="36" t="s">
        <v>1568</v>
      </c>
      <c r="U100" s="36" t="s">
        <v>1568</v>
      </c>
      <c r="V100" s="36" t="s">
        <v>1568</v>
      </c>
      <c r="W100" s="36" t="s">
        <v>1568</v>
      </c>
      <c r="X100" s="36" t="s">
        <v>1568</v>
      </c>
      <c r="Y100" s="36" t="s">
        <v>1568</v>
      </c>
      <c r="Z100" s="36" t="s">
        <v>1568</v>
      </c>
      <c r="AA100" s="36" t="s">
        <v>1568</v>
      </c>
      <c r="AB100" s="36" t="s">
        <v>1568</v>
      </c>
      <c r="AC100" s="36" t="s">
        <v>1568</v>
      </c>
      <c r="AD100" s="36" t="s">
        <v>1568</v>
      </c>
      <c r="AE100" s="36" t="s">
        <v>1568</v>
      </c>
      <c r="AF100" s="36" t="s">
        <v>1568</v>
      </c>
      <c r="AG100" s="36" t="s">
        <v>1568</v>
      </c>
      <c r="AH100" s="36" t="s">
        <v>1568</v>
      </c>
      <c r="AI100" s="36" t="s">
        <v>1568</v>
      </c>
      <c r="AJ100" s="36" t="s">
        <v>1568</v>
      </c>
      <c r="AK100" s="36" t="s">
        <v>1568</v>
      </c>
      <c r="AL100" s="10" t="s">
        <v>5224</v>
      </c>
      <c r="AM100" s="324" t="s">
        <v>5771</v>
      </c>
      <c r="AN100" s="324" t="s">
        <v>5619</v>
      </c>
      <c r="AO100" s="288" t="s">
        <v>5681</v>
      </c>
      <c r="AP100" s="288" t="s">
        <v>5653</v>
      </c>
      <c r="AQ100" s="288" t="s">
        <v>5683</v>
      </c>
      <c r="AR100" s="219" t="s">
        <v>1568</v>
      </c>
      <c r="AS100" s="288" t="s">
        <v>5722</v>
      </c>
      <c r="AT100" s="219" t="s">
        <v>1568</v>
      </c>
      <c r="AU100" s="288" t="s">
        <v>5722</v>
      </c>
      <c r="AV100" s="219" t="s">
        <v>1568</v>
      </c>
      <c r="AW100" s="288" t="s">
        <v>5722</v>
      </c>
      <c r="AX100" s="219" t="s">
        <v>1568</v>
      </c>
      <c r="AY100" s="288" t="s">
        <v>5722</v>
      </c>
      <c r="AZ100" s="372" t="s">
        <v>882</v>
      </c>
      <c r="BA100" s="377">
        <v>44215</v>
      </c>
      <c r="BB100" s="438" t="s">
        <v>1031</v>
      </c>
      <c r="BC100" s="308"/>
      <c r="BD100" s="372"/>
      <c r="BE100" s="372"/>
      <c r="BF100" s="372"/>
      <c r="BG100" s="372"/>
      <c r="BH100" s="372" t="s">
        <v>1301</v>
      </c>
      <c r="BI100" s="372"/>
      <c r="BJ100" s="30"/>
    </row>
    <row r="101" spans="1:62" s="14" customFormat="1" ht="90" hidden="1" customHeight="1" x14ac:dyDescent="0.25">
      <c r="B101" s="452" t="s">
        <v>5375</v>
      </c>
      <c r="C101" s="435" t="s">
        <v>5980</v>
      </c>
      <c r="D101" s="413" t="s">
        <v>5984</v>
      </c>
      <c r="E101" s="416">
        <v>43644</v>
      </c>
      <c r="F101" s="412" t="s">
        <v>4612</v>
      </c>
      <c r="G101" s="437" t="s">
        <v>6046</v>
      </c>
      <c r="H101" s="288" t="s">
        <v>6045</v>
      </c>
      <c r="I101" s="288" t="s">
        <v>5221</v>
      </c>
      <c r="J101" s="288" t="s">
        <v>5226</v>
      </c>
      <c r="K101" s="288"/>
      <c r="L101" s="383"/>
      <c r="M101" s="288"/>
      <c r="N101" s="416">
        <v>43983</v>
      </c>
      <c r="O101" s="416">
        <v>44196</v>
      </c>
      <c r="P101" s="399">
        <f t="shared" si="1"/>
        <v>31</v>
      </c>
      <c r="Q101" s="505"/>
      <c r="R101" s="412" t="s">
        <v>6002</v>
      </c>
      <c r="S101" s="288" t="s">
        <v>16</v>
      </c>
      <c r="T101" s="36" t="s">
        <v>1568</v>
      </c>
      <c r="U101" s="36" t="s">
        <v>1568</v>
      </c>
      <c r="V101" s="36" t="s">
        <v>1568</v>
      </c>
      <c r="W101" s="36" t="s">
        <v>1568</v>
      </c>
      <c r="X101" s="36" t="s">
        <v>1568</v>
      </c>
      <c r="Y101" s="36" t="s">
        <v>1568</v>
      </c>
      <c r="Z101" s="36" t="s">
        <v>1568</v>
      </c>
      <c r="AA101" s="36" t="s">
        <v>1568</v>
      </c>
      <c r="AB101" s="36" t="s">
        <v>1568</v>
      </c>
      <c r="AC101" s="36" t="s">
        <v>1568</v>
      </c>
      <c r="AD101" s="36" t="s">
        <v>1568</v>
      </c>
      <c r="AE101" s="36" t="s">
        <v>1568</v>
      </c>
      <c r="AF101" s="36" t="s">
        <v>1568</v>
      </c>
      <c r="AG101" s="36" t="s">
        <v>1568</v>
      </c>
      <c r="AH101" s="36" t="s">
        <v>1568</v>
      </c>
      <c r="AI101" s="36" t="s">
        <v>1568</v>
      </c>
      <c r="AJ101" s="36" t="s">
        <v>1568</v>
      </c>
      <c r="AK101" s="36" t="s">
        <v>1568</v>
      </c>
      <c r="AL101" s="10" t="s">
        <v>5224</v>
      </c>
      <c r="AM101" s="324" t="s">
        <v>5771</v>
      </c>
      <c r="AN101" s="324" t="s">
        <v>5620</v>
      </c>
      <c r="AO101" s="288" t="s">
        <v>5681</v>
      </c>
      <c r="AP101" s="288" t="s">
        <v>5654</v>
      </c>
      <c r="AQ101" s="288" t="s">
        <v>5684</v>
      </c>
      <c r="AR101" s="219" t="s">
        <v>1568</v>
      </c>
      <c r="AS101" s="288" t="s">
        <v>5722</v>
      </c>
      <c r="AT101" s="219" t="s">
        <v>1568</v>
      </c>
      <c r="AU101" s="288" t="s">
        <v>5722</v>
      </c>
      <c r="AV101" s="219" t="s">
        <v>1568</v>
      </c>
      <c r="AW101" s="288" t="s">
        <v>5722</v>
      </c>
      <c r="AX101" s="219" t="s">
        <v>1568</v>
      </c>
      <c r="AY101" s="288" t="s">
        <v>5722</v>
      </c>
      <c r="AZ101" s="372" t="s">
        <v>882</v>
      </c>
      <c r="BA101" s="377">
        <v>44215</v>
      </c>
      <c r="BB101" s="438" t="s">
        <v>1031</v>
      </c>
      <c r="BC101" s="308"/>
      <c r="BD101" s="372"/>
      <c r="BE101" s="372"/>
      <c r="BF101" s="372"/>
      <c r="BG101" s="372"/>
      <c r="BH101" s="372" t="s">
        <v>1301</v>
      </c>
      <c r="BI101" s="372"/>
      <c r="BJ101" s="30"/>
    </row>
    <row r="102" spans="1:62" s="14" customFormat="1" ht="90" hidden="1" customHeight="1" x14ac:dyDescent="0.25">
      <c r="B102" s="452" t="s">
        <v>5376</v>
      </c>
      <c r="C102" s="435" t="s">
        <v>5946</v>
      </c>
      <c r="D102" s="413" t="s">
        <v>4574</v>
      </c>
      <c r="E102" s="416">
        <v>43747</v>
      </c>
      <c r="F102" s="412" t="s">
        <v>5227</v>
      </c>
      <c r="G102" s="411" t="s">
        <v>5947</v>
      </c>
      <c r="H102" s="288" t="s">
        <v>5228</v>
      </c>
      <c r="I102" s="288" t="s">
        <v>5229</v>
      </c>
      <c r="J102" s="288" t="s">
        <v>5230</v>
      </c>
      <c r="K102" s="288"/>
      <c r="L102" s="383"/>
      <c r="M102" s="288"/>
      <c r="N102" s="416">
        <v>43756</v>
      </c>
      <c r="O102" s="416">
        <v>43921</v>
      </c>
      <c r="P102" s="399">
        <f t="shared" si="1"/>
        <v>24</v>
      </c>
      <c r="Q102" s="505"/>
      <c r="R102" s="412" t="s">
        <v>5231</v>
      </c>
      <c r="S102" s="288"/>
      <c r="T102" s="36" t="s">
        <v>1568</v>
      </c>
      <c r="U102" s="36" t="s">
        <v>1568</v>
      </c>
      <c r="V102" s="36" t="s">
        <v>1568</v>
      </c>
      <c r="W102" s="36" t="s">
        <v>1568</v>
      </c>
      <c r="X102" s="36" t="s">
        <v>1568</v>
      </c>
      <c r="Y102" s="36" t="s">
        <v>1568</v>
      </c>
      <c r="Z102" s="36" t="s">
        <v>1568</v>
      </c>
      <c r="AA102" s="36" t="s">
        <v>1568</v>
      </c>
      <c r="AB102" s="36" t="s">
        <v>1568</v>
      </c>
      <c r="AC102" s="36" t="s">
        <v>1568</v>
      </c>
      <c r="AD102" s="36" t="s">
        <v>1568</v>
      </c>
      <c r="AE102" s="36" t="s">
        <v>1568</v>
      </c>
      <c r="AF102" s="36" t="s">
        <v>1568</v>
      </c>
      <c r="AG102" s="36" t="s">
        <v>1568</v>
      </c>
      <c r="AH102" s="36" t="s">
        <v>1568</v>
      </c>
      <c r="AI102" s="36" t="s">
        <v>1568</v>
      </c>
      <c r="AJ102" s="36" t="s">
        <v>1568</v>
      </c>
      <c r="AK102" s="36" t="s">
        <v>1568</v>
      </c>
      <c r="AL102" s="10" t="s">
        <v>5232</v>
      </c>
      <c r="AM102" s="10" t="s">
        <v>5766</v>
      </c>
      <c r="AN102" s="10" t="s">
        <v>1568</v>
      </c>
      <c r="AO102" s="288" t="s">
        <v>5607</v>
      </c>
      <c r="AP102" s="10" t="s">
        <v>1568</v>
      </c>
      <c r="AQ102" s="288" t="s">
        <v>5607</v>
      </c>
      <c r="AR102" s="10" t="s">
        <v>1568</v>
      </c>
      <c r="AS102" s="288" t="s">
        <v>5607</v>
      </c>
      <c r="AT102" s="10" t="s">
        <v>1568</v>
      </c>
      <c r="AU102" s="288" t="s">
        <v>5607</v>
      </c>
      <c r="AV102" s="32" t="s">
        <v>1568</v>
      </c>
      <c r="AW102" s="32" t="s">
        <v>5607</v>
      </c>
      <c r="AX102" s="597" t="s">
        <v>1568</v>
      </c>
      <c r="AY102" s="597" t="s">
        <v>5607</v>
      </c>
      <c r="AZ102" s="372" t="s">
        <v>882</v>
      </c>
      <c r="BA102" s="223">
        <v>44020</v>
      </c>
      <c r="BB102" s="438" t="s">
        <v>1031</v>
      </c>
      <c r="BC102" s="308"/>
      <c r="BD102" s="372"/>
      <c r="BE102" s="372"/>
      <c r="BF102" s="372"/>
      <c r="BG102" s="372"/>
      <c r="BH102" s="372" t="s">
        <v>1301</v>
      </c>
      <c r="BI102" s="372"/>
      <c r="BJ102" s="30"/>
    </row>
    <row r="103" spans="1:62" s="14" customFormat="1" ht="90" hidden="1" customHeight="1" x14ac:dyDescent="0.25">
      <c r="B103" s="452" t="s">
        <v>4573</v>
      </c>
      <c r="C103" s="435" t="s">
        <v>5946</v>
      </c>
      <c r="D103" s="413" t="s">
        <v>4574</v>
      </c>
      <c r="E103" s="416">
        <v>43747</v>
      </c>
      <c r="F103" s="412" t="s">
        <v>4575</v>
      </c>
      <c r="G103" s="411" t="s">
        <v>5948</v>
      </c>
      <c r="H103" s="288" t="s">
        <v>4576</v>
      </c>
      <c r="I103" s="288" t="s">
        <v>4577</v>
      </c>
      <c r="J103" s="288" t="s">
        <v>4578</v>
      </c>
      <c r="K103" s="288"/>
      <c r="L103" s="383"/>
      <c r="M103" s="193"/>
      <c r="N103" s="523">
        <v>44122</v>
      </c>
      <c r="O103" s="524">
        <v>44012</v>
      </c>
      <c r="P103" s="308" t="e">
        <f t="shared" si="1"/>
        <v>#NUM!</v>
      </c>
      <c r="Q103" s="628"/>
      <c r="R103" s="412" t="s">
        <v>135</v>
      </c>
      <c r="S103" s="417"/>
      <c r="T103" s="36" t="s">
        <v>1568</v>
      </c>
      <c r="U103" s="36" t="s">
        <v>1568</v>
      </c>
      <c r="V103" s="36" t="s">
        <v>1568</v>
      </c>
      <c r="W103" s="36" t="s">
        <v>1568</v>
      </c>
      <c r="X103" s="36" t="s">
        <v>1568</v>
      </c>
      <c r="Y103" s="36" t="s">
        <v>1568</v>
      </c>
      <c r="Z103" s="36" t="s">
        <v>1568</v>
      </c>
      <c r="AA103" s="36" t="s">
        <v>1568</v>
      </c>
      <c r="AB103" s="36" t="s">
        <v>1568</v>
      </c>
      <c r="AC103" s="36" t="s">
        <v>1568</v>
      </c>
      <c r="AD103" s="36" t="s">
        <v>1568</v>
      </c>
      <c r="AE103" s="36" t="s">
        <v>1568</v>
      </c>
      <c r="AF103" s="36" t="s">
        <v>1568</v>
      </c>
      <c r="AG103" s="36" t="s">
        <v>1568</v>
      </c>
      <c r="AH103" s="36" t="s">
        <v>1568</v>
      </c>
      <c r="AI103" s="36" t="s">
        <v>1568</v>
      </c>
      <c r="AJ103" s="36" t="s">
        <v>1568</v>
      </c>
      <c r="AK103" s="36" t="s">
        <v>1568</v>
      </c>
      <c r="AL103" s="10" t="s">
        <v>5233</v>
      </c>
      <c r="AM103" s="10" t="s">
        <v>5772</v>
      </c>
      <c r="AN103" s="10" t="s">
        <v>5621</v>
      </c>
      <c r="AO103" s="288" t="s">
        <v>5685</v>
      </c>
      <c r="AP103" s="288" t="s">
        <v>5655</v>
      </c>
      <c r="AQ103" s="288" t="s">
        <v>5686</v>
      </c>
      <c r="AR103" s="288" t="s">
        <v>4579</v>
      </c>
      <c r="AS103" s="288" t="s">
        <v>5726</v>
      </c>
      <c r="AT103" s="288" t="s">
        <v>6587</v>
      </c>
      <c r="AU103" s="288" t="s">
        <v>6603</v>
      </c>
      <c r="AV103" s="288" t="s">
        <v>6963</v>
      </c>
      <c r="AW103" s="288" t="s">
        <v>7341</v>
      </c>
      <c r="AX103" s="288" t="s">
        <v>1568</v>
      </c>
      <c r="AY103" s="288" t="s">
        <v>7357</v>
      </c>
      <c r="AZ103" s="372" t="s">
        <v>882</v>
      </c>
      <c r="BA103" s="377">
        <v>44589</v>
      </c>
      <c r="BB103" s="438" t="s">
        <v>1031</v>
      </c>
      <c r="BC103" s="308"/>
      <c r="BD103" s="372"/>
      <c r="BE103" s="372"/>
      <c r="BF103" s="372"/>
      <c r="BG103" s="372"/>
      <c r="BH103" s="372" t="s">
        <v>1301</v>
      </c>
      <c r="BI103" s="372"/>
      <c r="BJ103" s="30"/>
    </row>
    <row r="104" spans="1:62" s="14" customFormat="1" ht="90" hidden="1" customHeight="1" x14ac:dyDescent="0.25">
      <c r="B104" s="452" t="s">
        <v>5377</v>
      </c>
      <c r="C104" s="435" t="s">
        <v>5946</v>
      </c>
      <c r="D104" s="413" t="s">
        <v>4574</v>
      </c>
      <c r="E104" s="416">
        <v>43747</v>
      </c>
      <c r="F104" s="412" t="s">
        <v>4575</v>
      </c>
      <c r="G104" s="411" t="s">
        <v>5949</v>
      </c>
      <c r="H104" s="288" t="s">
        <v>5234</v>
      </c>
      <c r="I104" s="288" t="s">
        <v>5235</v>
      </c>
      <c r="J104" s="288" t="s">
        <v>5236</v>
      </c>
      <c r="K104" s="288"/>
      <c r="L104" s="383"/>
      <c r="M104" s="288"/>
      <c r="N104" s="416">
        <v>43756</v>
      </c>
      <c r="O104" s="416">
        <v>44012</v>
      </c>
      <c r="P104" s="399">
        <f t="shared" si="1"/>
        <v>37</v>
      </c>
      <c r="Q104" s="505"/>
      <c r="R104" s="412" t="s">
        <v>135</v>
      </c>
      <c r="S104" s="288"/>
      <c r="T104" s="36" t="s">
        <v>1568</v>
      </c>
      <c r="U104" s="36" t="s">
        <v>1568</v>
      </c>
      <c r="V104" s="36" t="s">
        <v>1568</v>
      </c>
      <c r="W104" s="36" t="s">
        <v>1568</v>
      </c>
      <c r="X104" s="36" t="s">
        <v>1568</v>
      </c>
      <c r="Y104" s="36" t="s">
        <v>1568</v>
      </c>
      <c r="Z104" s="36" t="s">
        <v>1568</v>
      </c>
      <c r="AA104" s="36" t="s">
        <v>1568</v>
      </c>
      <c r="AB104" s="36" t="s">
        <v>1568</v>
      </c>
      <c r="AC104" s="36" t="s">
        <v>1568</v>
      </c>
      <c r="AD104" s="36" t="s">
        <v>1568</v>
      </c>
      <c r="AE104" s="36" t="s">
        <v>1568</v>
      </c>
      <c r="AF104" s="36" t="s">
        <v>1568</v>
      </c>
      <c r="AG104" s="36" t="s">
        <v>1568</v>
      </c>
      <c r="AH104" s="36" t="s">
        <v>1568</v>
      </c>
      <c r="AI104" s="36" t="s">
        <v>1568</v>
      </c>
      <c r="AJ104" s="36" t="s">
        <v>1568</v>
      </c>
      <c r="AK104" s="36" t="s">
        <v>1568</v>
      </c>
      <c r="AL104" s="10" t="s">
        <v>5237</v>
      </c>
      <c r="AM104" s="10" t="s">
        <v>5773</v>
      </c>
      <c r="AN104" s="10" t="s">
        <v>5622</v>
      </c>
      <c r="AO104" s="288" t="s">
        <v>5687</v>
      </c>
      <c r="AP104" s="288" t="s">
        <v>5656</v>
      </c>
      <c r="AQ104" s="288" t="s">
        <v>5688</v>
      </c>
      <c r="AR104" s="219" t="s">
        <v>1568</v>
      </c>
      <c r="AS104" s="288" t="s">
        <v>5722</v>
      </c>
      <c r="AT104" s="219" t="s">
        <v>1568</v>
      </c>
      <c r="AU104" s="288" t="s">
        <v>5722</v>
      </c>
      <c r="AV104" s="219" t="s">
        <v>1568</v>
      </c>
      <c r="AW104" s="288" t="s">
        <v>5722</v>
      </c>
      <c r="AX104" s="219" t="s">
        <v>1568</v>
      </c>
      <c r="AY104" s="288" t="s">
        <v>5722</v>
      </c>
      <c r="AZ104" s="372" t="s">
        <v>882</v>
      </c>
      <c r="BA104" s="377">
        <v>44215</v>
      </c>
      <c r="BB104" s="438" t="s">
        <v>1031</v>
      </c>
      <c r="BC104" s="308"/>
      <c r="BD104" s="372"/>
      <c r="BE104" s="372"/>
      <c r="BF104" s="372"/>
      <c r="BG104" s="372"/>
      <c r="BH104" s="372" t="s">
        <v>1301</v>
      </c>
      <c r="BI104" s="372"/>
      <c r="BJ104" s="30"/>
    </row>
    <row r="105" spans="1:62" s="14" customFormat="1" ht="90" hidden="1" customHeight="1" x14ac:dyDescent="0.25">
      <c r="B105" s="452" t="s">
        <v>5378</v>
      </c>
      <c r="C105" s="435" t="s">
        <v>5946</v>
      </c>
      <c r="D105" s="413" t="s">
        <v>4574</v>
      </c>
      <c r="E105" s="416">
        <v>43747</v>
      </c>
      <c r="F105" s="412" t="s">
        <v>5238</v>
      </c>
      <c r="G105" s="411" t="s">
        <v>5950</v>
      </c>
      <c r="H105" s="288" t="s">
        <v>5239</v>
      </c>
      <c r="I105" s="288" t="s">
        <v>5240</v>
      </c>
      <c r="J105" s="288" t="s">
        <v>5241</v>
      </c>
      <c r="K105" s="288"/>
      <c r="L105" s="383"/>
      <c r="M105" s="288"/>
      <c r="N105" s="416">
        <v>43756</v>
      </c>
      <c r="O105" s="416">
        <v>44196</v>
      </c>
      <c r="P105" s="399">
        <f t="shared" si="1"/>
        <v>11</v>
      </c>
      <c r="Q105" s="505"/>
      <c r="R105" s="412" t="s">
        <v>135</v>
      </c>
      <c r="S105" s="288"/>
      <c r="T105" s="36" t="s">
        <v>1568</v>
      </c>
      <c r="U105" s="36" t="s">
        <v>1568</v>
      </c>
      <c r="V105" s="36" t="s">
        <v>1568</v>
      </c>
      <c r="W105" s="36" t="s">
        <v>1568</v>
      </c>
      <c r="X105" s="36" t="s">
        <v>1568</v>
      </c>
      <c r="Y105" s="36" t="s">
        <v>1568</v>
      </c>
      <c r="Z105" s="36" t="s">
        <v>1568</v>
      </c>
      <c r="AA105" s="36" t="s">
        <v>1568</v>
      </c>
      <c r="AB105" s="36" t="s">
        <v>1568</v>
      </c>
      <c r="AC105" s="36" t="s">
        <v>1568</v>
      </c>
      <c r="AD105" s="36" t="s">
        <v>1568</v>
      </c>
      <c r="AE105" s="36" t="s">
        <v>1568</v>
      </c>
      <c r="AF105" s="36" t="s">
        <v>1568</v>
      </c>
      <c r="AG105" s="36" t="s">
        <v>1568</v>
      </c>
      <c r="AH105" s="36" t="s">
        <v>1568</v>
      </c>
      <c r="AI105" s="36" t="s">
        <v>1568</v>
      </c>
      <c r="AJ105" s="36" t="s">
        <v>1568</v>
      </c>
      <c r="AK105" s="36" t="s">
        <v>1568</v>
      </c>
      <c r="AL105" s="10" t="s">
        <v>5242</v>
      </c>
      <c r="AM105" s="10" t="s">
        <v>5774</v>
      </c>
      <c r="AN105" s="10" t="s">
        <v>5623</v>
      </c>
      <c r="AO105" s="288" t="s">
        <v>5681</v>
      </c>
      <c r="AP105" s="288" t="s">
        <v>5657</v>
      </c>
      <c r="AQ105" s="288" t="s">
        <v>5662</v>
      </c>
      <c r="AR105" s="219" t="s">
        <v>1568</v>
      </c>
      <c r="AS105" s="288" t="s">
        <v>5722</v>
      </c>
      <c r="AT105" s="219" t="s">
        <v>1568</v>
      </c>
      <c r="AU105" s="288" t="s">
        <v>5722</v>
      </c>
      <c r="AV105" s="219" t="s">
        <v>1568</v>
      </c>
      <c r="AW105" s="288" t="s">
        <v>5722</v>
      </c>
      <c r="AX105" s="219" t="s">
        <v>1568</v>
      </c>
      <c r="AY105" s="288" t="s">
        <v>5722</v>
      </c>
      <c r="AZ105" s="372" t="s">
        <v>882</v>
      </c>
      <c r="BA105" s="377">
        <v>44215</v>
      </c>
      <c r="BB105" s="438" t="s">
        <v>1031</v>
      </c>
      <c r="BC105" s="308"/>
      <c r="BD105" s="372"/>
      <c r="BE105" s="372"/>
      <c r="BF105" s="372"/>
      <c r="BG105" s="372"/>
      <c r="BH105" s="372" t="s">
        <v>1301</v>
      </c>
      <c r="BI105" s="372"/>
      <c r="BJ105" s="30"/>
    </row>
    <row r="106" spans="1:62" s="14" customFormat="1" ht="90" hidden="1" customHeight="1" x14ac:dyDescent="0.25">
      <c r="B106" s="452" t="s">
        <v>5379</v>
      </c>
      <c r="C106" s="435" t="s">
        <v>5946</v>
      </c>
      <c r="D106" s="413" t="s">
        <v>4574</v>
      </c>
      <c r="E106" s="416">
        <v>43747</v>
      </c>
      <c r="F106" s="412" t="s">
        <v>4575</v>
      </c>
      <c r="G106" s="411" t="s">
        <v>5951</v>
      </c>
      <c r="H106" s="288" t="s">
        <v>5243</v>
      </c>
      <c r="I106" s="288" t="s">
        <v>5244</v>
      </c>
      <c r="J106" s="288" t="s">
        <v>5245</v>
      </c>
      <c r="K106" s="288"/>
      <c r="L106" s="383"/>
      <c r="M106" s="288"/>
      <c r="N106" s="416">
        <v>43756</v>
      </c>
      <c r="O106" s="416">
        <v>44012</v>
      </c>
      <c r="P106" s="399">
        <f t="shared" si="1"/>
        <v>37</v>
      </c>
      <c r="Q106" s="505"/>
      <c r="R106" s="412" t="s">
        <v>5246</v>
      </c>
      <c r="S106" s="288"/>
      <c r="T106" s="36" t="s">
        <v>1568</v>
      </c>
      <c r="U106" s="36" t="s">
        <v>1568</v>
      </c>
      <c r="V106" s="36" t="s">
        <v>1568</v>
      </c>
      <c r="W106" s="36" t="s">
        <v>1568</v>
      </c>
      <c r="X106" s="36" t="s">
        <v>1568</v>
      </c>
      <c r="Y106" s="36" t="s">
        <v>1568</v>
      </c>
      <c r="Z106" s="36" t="s">
        <v>1568</v>
      </c>
      <c r="AA106" s="36" t="s">
        <v>1568</v>
      </c>
      <c r="AB106" s="36" t="s">
        <v>1568</v>
      </c>
      <c r="AC106" s="36" t="s">
        <v>1568</v>
      </c>
      <c r="AD106" s="36" t="s">
        <v>1568</v>
      </c>
      <c r="AE106" s="36" t="s">
        <v>1568</v>
      </c>
      <c r="AF106" s="36" t="s">
        <v>1568</v>
      </c>
      <c r="AG106" s="36" t="s">
        <v>1568</v>
      </c>
      <c r="AH106" s="36" t="s">
        <v>1568</v>
      </c>
      <c r="AI106" s="36" t="s">
        <v>1568</v>
      </c>
      <c r="AJ106" s="36" t="s">
        <v>1568</v>
      </c>
      <c r="AK106" s="36" t="s">
        <v>1568</v>
      </c>
      <c r="AL106" s="32" t="s">
        <v>5247</v>
      </c>
      <c r="AM106" s="10" t="s">
        <v>5775</v>
      </c>
      <c r="AN106" s="10" t="s">
        <v>5622</v>
      </c>
      <c r="AO106" s="288" t="s">
        <v>5687</v>
      </c>
      <c r="AP106" s="288" t="s">
        <v>5658</v>
      </c>
      <c r="AQ106" s="288" t="s">
        <v>5663</v>
      </c>
      <c r="AR106" s="219" t="s">
        <v>1568</v>
      </c>
      <c r="AS106" s="288" t="s">
        <v>5722</v>
      </c>
      <c r="AT106" s="219" t="s">
        <v>1568</v>
      </c>
      <c r="AU106" s="288" t="s">
        <v>5722</v>
      </c>
      <c r="AV106" s="219" t="s">
        <v>1568</v>
      </c>
      <c r="AW106" s="288" t="s">
        <v>5722</v>
      </c>
      <c r="AX106" s="219" t="s">
        <v>1568</v>
      </c>
      <c r="AY106" s="288" t="s">
        <v>5722</v>
      </c>
      <c r="AZ106" s="372" t="s">
        <v>882</v>
      </c>
      <c r="BA106" s="377">
        <v>44215</v>
      </c>
      <c r="BB106" s="438" t="s">
        <v>1031</v>
      </c>
      <c r="BC106" s="308"/>
      <c r="BD106" s="372"/>
      <c r="BE106" s="372"/>
      <c r="BF106" s="372"/>
      <c r="BG106" s="372"/>
      <c r="BH106" s="372" t="s">
        <v>1301</v>
      </c>
      <c r="BI106" s="372"/>
      <c r="BJ106" s="30"/>
    </row>
    <row r="107" spans="1:62" s="14" customFormat="1" ht="90" hidden="1" customHeight="1" x14ac:dyDescent="0.25">
      <c r="B107" s="452" t="s">
        <v>5380</v>
      </c>
      <c r="C107" s="435" t="s">
        <v>5946</v>
      </c>
      <c r="D107" s="413" t="s">
        <v>4574</v>
      </c>
      <c r="E107" s="416">
        <v>43747</v>
      </c>
      <c r="F107" s="412" t="s">
        <v>4575</v>
      </c>
      <c r="G107" s="411" t="s">
        <v>5952</v>
      </c>
      <c r="H107" s="288" t="s">
        <v>5689</v>
      </c>
      <c r="I107" s="288" t="s">
        <v>5248</v>
      </c>
      <c r="J107" s="288" t="s">
        <v>5249</v>
      </c>
      <c r="K107" s="288"/>
      <c r="L107" s="383"/>
      <c r="M107" s="288"/>
      <c r="N107" s="416">
        <v>43745</v>
      </c>
      <c r="O107" s="416">
        <v>43746</v>
      </c>
      <c r="P107" s="399">
        <f t="shared" si="1"/>
        <v>1</v>
      </c>
      <c r="Q107" s="505"/>
      <c r="R107" s="412" t="s">
        <v>135</v>
      </c>
      <c r="S107" s="288"/>
      <c r="T107" s="36" t="s">
        <v>1568</v>
      </c>
      <c r="U107" s="36" t="s">
        <v>1568</v>
      </c>
      <c r="V107" s="36" t="s">
        <v>1568</v>
      </c>
      <c r="W107" s="36" t="s">
        <v>1568</v>
      </c>
      <c r="X107" s="36" t="s">
        <v>1568</v>
      </c>
      <c r="Y107" s="36" t="s">
        <v>1568</v>
      </c>
      <c r="Z107" s="36" t="s">
        <v>1568</v>
      </c>
      <c r="AA107" s="36" t="s">
        <v>1568</v>
      </c>
      <c r="AB107" s="36" t="s">
        <v>1568</v>
      </c>
      <c r="AC107" s="36" t="s">
        <v>1568</v>
      </c>
      <c r="AD107" s="36" t="s">
        <v>1568</v>
      </c>
      <c r="AE107" s="36" t="s">
        <v>1568</v>
      </c>
      <c r="AF107" s="36" t="s">
        <v>1568</v>
      </c>
      <c r="AG107" s="36" t="s">
        <v>1568</v>
      </c>
      <c r="AH107" s="36" t="s">
        <v>1568</v>
      </c>
      <c r="AI107" s="36" t="s">
        <v>1568</v>
      </c>
      <c r="AJ107" s="36" t="s">
        <v>1568</v>
      </c>
      <c r="AK107" s="36" t="s">
        <v>1568</v>
      </c>
      <c r="AL107" s="31" t="s">
        <v>5250</v>
      </c>
      <c r="AM107" s="10" t="s">
        <v>5767</v>
      </c>
      <c r="AN107" s="10" t="s">
        <v>1568</v>
      </c>
      <c r="AO107" s="288" t="s">
        <v>5607</v>
      </c>
      <c r="AP107" s="10" t="s">
        <v>1568</v>
      </c>
      <c r="AQ107" s="288" t="s">
        <v>5607</v>
      </c>
      <c r="AR107" s="10" t="s">
        <v>1568</v>
      </c>
      <c r="AS107" s="288" t="s">
        <v>5607</v>
      </c>
      <c r="AT107" s="10" t="s">
        <v>1568</v>
      </c>
      <c r="AU107" s="288" t="s">
        <v>5607</v>
      </c>
      <c r="AV107" s="32" t="s">
        <v>1568</v>
      </c>
      <c r="AW107" s="32" t="s">
        <v>5607</v>
      </c>
      <c r="AX107" s="597" t="s">
        <v>1568</v>
      </c>
      <c r="AY107" s="597" t="s">
        <v>5607</v>
      </c>
      <c r="AZ107" s="372" t="s">
        <v>882</v>
      </c>
      <c r="BA107" s="223">
        <v>44020</v>
      </c>
      <c r="BB107" s="438" t="s">
        <v>1031</v>
      </c>
      <c r="BC107" s="308"/>
      <c r="BD107" s="372"/>
      <c r="BE107" s="372"/>
      <c r="BF107" s="372"/>
      <c r="BG107" s="372"/>
      <c r="BH107" s="372" t="s">
        <v>1301</v>
      </c>
      <c r="BI107" s="372"/>
      <c r="BJ107" s="30"/>
    </row>
    <row r="108" spans="1:62" s="14" customFormat="1" ht="90" hidden="1" customHeight="1" x14ac:dyDescent="0.25">
      <c r="B108" s="452" t="s">
        <v>5381</v>
      </c>
      <c r="C108" s="435" t="s">
        <v>5946</v>
      </c>
      <c r="D108" s="413" t="s">
        <v>4574</v>
      </c>
      <c r="E108" s="416">
        <v>43747</v>
      </c>
      <c r="F108" s="412" t="s">
        <v>4575</v>
      </c>
      <c r="G108" s="411" t="s">
        <v>5953</v>
      </c>
      <c r="H108" s="288" t="s">
        <v>5251</v>
      </c>
      <c r="I108" s="288" t="s">
        <v>5252</v>
      </c>
      <c r="J108" s="288" t="s">
        <v>5253</v>
      </c>
      <c r="K108" s="288"/>
      <c r="L108" s="383"/>
      <c r="M108" s="288"/>
      <c r="N108" s="416">
        <v>43756</v>
      </c>
      <c r="O108" s="416">
        <v>44196</v>
      </c>
      <c r="P108" s="399">
        <f t="shared" si="1"/>
        <v>11</v>
      </c>
      <c r="Q108" s="505"/>
      <c r="R108" s="412" t="s">
        <v>135</v>
      </c>
      <c r="S108" s="288"/>
      <c r="T108" s="36" t="s">
        <v>1568</v>
      </c>
      <c r="U108" s="36" t="s">
        <v>1568</v>
      </c>
      <c r="V108" s="36" t="s">
        <v>1568</v>
      </c>
      <c r="W108" s="36" t="s">
        <v>1568</v>
      </c>
      <c r="X108" s="36" t="s">
        <v>1568</v>
      </c>
      <c r="Y108" s="36" t="s">
        <v>1568</v>
      </c>
      <c r="Z108" s="36" t="s">
        <v>1568</v>
      </c>
      <c r="AA108" s="36" t="s">
        <v>1568</v>
      </c>
      <c r="AB108" s="36" t="s">
        <v>1568</v>
      </c>
      <c r="AC108" s="36" t="s">
        <v>1568</v>
      </c>
      <c r="AD108" s="36" t="s">
        <v>1568</v>
      </c>
      <c r="AE108" s="36" t="s">
        <v>1568</v>
      </c>
      <c r="AF108" s="36" t="s">
        <v>1568</v>
      </c>
      <c r="AG108" s="36" t="s">
        <v>1568</v>
      </c>
      <c r="AH108" s="36" t="s">
        <v>1568</v>
      </c>
      <c r="AI108" s="36" t="s">
        <v>1568</v>
      </c>
      <c r="AJ108" s="36" t="s">
        <v>1568</v>
      </c>
      <c r="AK108" s="36" t="s">
        <v>1568</v>
      </c>
      <c r="AL108" s="10" t="s">
        <v>5254</v>
      </c>
      <c r="AM108" s="10" t="s">
        <v>5776</v>
      </c>
      <c r="AN108" s="10" t="s">
        <v>5622</v>
      </c>
      <c r="AO108" s="288" t="s">
        <v>5681</v>
      </c>
      <c r="AP108" s="288" t="s">
        <v>5659</v>
      </c>
      <c r="AQ108" s="288" t="s">
        <v>5690</v>
      </c>
      <c r="AR108" s="219" t="s">
        <v>1568</v>
      </c>
      <c r="AS108" s="288" t="s">
        <v>5722</v>
      </c>
      <c r="AT108" s="219" t="s">
        <v>1568</v>
      </c>
      <c r="AU108" s="288" t="s">
        <v>5722</v>
      </c>
      <c r="AV108" s="219" t="s">
        <v>1568</v>
      </c>
      <c r="AW108" s="288" t="s">
        <v>5722</v>
      </c>
      <c r="AX108" s="219" t="s">
        <v>1568</v>
      </c>
      <c r="AY108" s="288" t="s">
        <v>5722</v>
      </c>
      <c r="AZ108" s="372" t="s">
        <v>882</v>
      </c>
      <c r="BA108" s="377">
        <v>44215</v>
      </c>
      <c r="BB108" s="438" t="s">
        <v>1031</v>
      </c>
      <c r="BC108" s="308"/>
      <c r="BD108" s="372"/>
      <c r="BE108" s="372"/>
      <c r="BF108" s="372"/>
      <c r="BG108" s="372"/>
      <c r="BH108" s="372" t="s">
        <v>1301</v>
      </c>
      <c r="BI108" s="372"/>
      <c r="BJ108" s="30"/>
    </row>
    <row r="109" spans="1:62" s="14" customFormat="1" ht="90" hidden="1" customHeight="1" x14ac:dyDescent="0.25">
      <c r="B109" s="452" t="s">
        <v>4580</v>
      </c>
      <c r="C109" s="435" t="s">
        <v>5946</v>
      </c>
      <c r="D109" s="413" t="s">
        <v>4574</v>
      </c>
      <c r="E109" s="416">
        <v>43747</v>
      </c>
      <c r="F109" s="412" t="s">
        <v>4575</v>
      </c>
      <c r="G109" s="411" t="s">
        <v>5954</v>
      </c>
      <c r="H109" s="288" t="s">
        <v>4581</v>
      </c>
      <c r="I109" s="288" t="s">
        <v>4582</v>
      </c>
      <c r="J109" s="288" t="s">
        <v>4583</v>
      </c>
      <c r="K109" s="288"/>
      <c r="L109" s="383"/>
      <c r="M109" s="288"/>
      <c r="N109" s="416">
        <v>43756</v>
      </c>
      <c r="O109" s="416">
        <v>44012</v>
      </c>
      <c r="P109" s="399">
        <f t="shared" si="1"/>
        <v>37</v>
      </c>
      <c r="Q109" s="505"/>
      <c r="R109" s="412" t="s">
        <v>135</v>
      </c>
      <c r="S109" s="288"/>
      <c r="T109" s="36" t="s">
        <v>1568</v>
      </c>
      <c r="U109" s="36" t="s">
        <v>1568</v>
      </c>
      <c r="V109" s="36" t="s">
        <v>1568</v>
      </c>
      <c r="W109" s="36" t="s">
        <v>1568</v>
      </c>
      <c r="X109" s="36" t="s">
        <v>1568</v>
      </c>
      <c r="Y109" s="36" t="s">
        <v>1568</v>
      </c>
      <c r="Z109" s="36" t="s">
        <v>1568</v>
      </c>
      <c r="AA109" s="36" t="s">
        <v>1568</v>
      </c>
      <c r="AB109" s="36" t="s">
        <v>1568</v>
      </c>
      <c r="AC109" s="36" t="s">
        <v>1568</v>
      </c>
      <c r="AD109" s="36" t="s">
        <v>1568</v>
      </c>
      <c r="AE109" s="36" t="s">
        <v>1568</v>
      </c>
      <c r="AF109" s="36" t="s">
        <v>1568</v>
      </c>
      <c r="AG109" s="36" t="s">
        <v>1568</v>
      </c>
      <c r="AH109" s="36" t="s">
        <v>1568</v>
      </c>
      <c r="AI109" s="36" t="s">
        <v>1568</v>
      </c>
      <c r="AJ109" s="36" t="s">
        <v>1568</v>
      </c>
      <c r="AK109" s="36" t="s">
        <v>1568</v>
      </c>
      <c r="AL109" s="10" t="s">
        <v>5255</v>
      </c>
      <c r="AM109" s="10" t="s">
        <v>5777</v>
      </c>
      <c r="AN109" s="10" t="s">
        <v>5624</v>
      </c>
      <c r="AO109" s="288" t="s">
        <v>5691</v>
      </c>
      <c r="AP109" s="288" t="s">
        <v>5660</v>
      </c>
      <c r="AQ109" s="288" t="s">
        <v>5692</v>
      </c>
      <c r="AR109" s="288" t="s">
        <v>4584</v>
      </c>
      <c r="AS109" s="288" t="s">
        <v>5727</v>
      </c>
      <c r="AT109" s="219" t="s">
        <v>1568</v>
      </c>
      <c r="AU109" s="288" t="s">
        <v>5945</v>
      </c>
      <c r="AV109" s="10" t="s">
        <v>1568</v>
      </c>
      <c r="AW109" s="231" t="s">
        <v>5945</v>
      </c>
      <c r="AX109" s="596" t="s">
        <v>1568</v>
      </c>
      <c r="AY109" s="601" t="s">
        <v>5945</v>
      </c>
      <c r="AZ109" s="372" t="s">
        <v>882</v>
      </c>
      <c r="BA109" s="377">
        <v>44404</v>
      </c>
      <c r="BB109" s="438" t="s">
        <v>1031</v>
      </c>
      <c r="BC109" s="308"/>
      <c r="BD109" s="372"/>
      <c r="BE109" s="372"/>
      <c r="BF109" s="372"/>
      <c r="BG109" s="372"/>
      <c r="BH109" s="372" t="s">
        <v>1301</v>
      </c>
      <c r="BI109" s="372"/>
      <c r="BJ109" s="30"/>
    </row>
    <row r="110" spans="1:62" s="14" customFormat="1" ht="90" hidden="1" customHeight="1" x14ac:dyDescent="0.25">
      <c r="B110" s="452" t="s">
        <v>5382</v>
      </c>
      <c r="C110" s="435" t="s">
        <v>5980</v>
      </c>
      <c r="D110" s="413" t="s">
        <v>5983</v>
      </c>
      <c r="E110" s="416">
        <v>43889</v>
      </c>
      <c r="F110" s="412" t="s">
        <v>4923</v>
      </c>
      <c r="G110" s="411" t="s">
        <v>5948</v>
      </c>
      <c r="H110" s="288" t="s">
        <v>5256</v>
      </c>
      <c r="I110" s="288" t="s">
        <v>5257</v>
      </c>
      <c r="J110" s="288" t="s">
        <v>5258</v>
      </c>
      <c r="K110" s="288"/>
      <c r="L110" s="383"/>
      <c r="M110" s="288"/>
      <c r="N110" s="416">
        <v>43922</v>
      </c>
      <c r="O110" s="416">
        <v>44011</v>
      </c>
      <c r="P110" s="399">
        <f t="shared" si="1"/>
        <v>13</v>
      </c>
      <c r="Q110" s="505"/>
      <c r="R110" s="412" t="s">
        <v>5259</v>
      </c>
      <c r="S110" s="288"/>
      <c r="T110" s="36" t="s">
        <v>1568</v>
      </c>
      <c r="U110" s="36" t="s">
        <v>1568</v>
      </c>
      <c r="V110" s="36" t="s">
        <v>1568</v>
      </c>
      <c r="W110" s="36" t="s">
        <v>1568</v>
      </c>
      <c r="X110" s="36" t="s">
        <v>1568</v>
      </c>
      <c r="Y110" s="36" t="s">
        <v>1568</v>
      </c>
      <c r="Z110" s="36" t="s">
        <v>1568</v>
      </c>
      <c r="AA110" s="36" t="s">
        <v>1568</v>
      </c>
      <c r="AB110" s="36" t="s">
        <v>1568</v>
      </c>
      <c r="AC110" s="36" t="s">
        <v>1568</v>
      </c>
      <c r="AD110" s="36" t="s">
        <v>1568</v>
      </c>
      <c r="AE110" s="36" t="s">
        <v>1568</v>
      </c>
      <c r="AF110" s="36" t="s">
        <v>1568</v>
      </c>
      <c r="AG110" s="36" t="s">
        <v>1568</v>
      </c>
      <c r="AH110" s="36" t="s">
        <v>1568</v>
      </c>
      <c r="AI110" s="36" t="s">
        <v>1568</v>
      </c>
      <c r="AJ110" s="36" t="s">
        <v>1568</v>
      </c>
      <c r="AK110" s="36" t="s">
        <v>1568</v>
      </c>
      <c r="AL110" s="32" t="s">
        <v>5260</v>
      </c>
      <c r="AM110" s="10" t="s">
        <v>5768</v>
      </c>
      <c r="AN110" s="10" t="s">
        <v>1568</v>
      </c>
      <c r="AO110" s="288" t="s">
        <v>5607</v>
      </c>
      <c r="AP110" s="10" t="s">
        <v>1568</v>
      </c>
      <c r="AQ110" s="288" t="s">
        <v>5607</v>
      </c>
      <c r="AR110" s="10" t="s">
        <v>1568</v>
      </c>
      <c r="AS110" s="288" t="s">
        <v>5607</v>
      </c>
      <c r="AT110" s="10" t="s">
        <v>1568</v>
      </c>
      <c r="AU110" s="288" t="s">
        <v>5607</v>
      </c>
      <c r="AV110" s="32" t="s">
        <v>1568</v>
      </c>
      <c r="AW110" s="32" t="s">
        <v>5607</v>
      </c>
      <c r="AX110" s="597" t="s">
        <v>1568</v>
      </c>
      <c r="AY110" s="597" t="s">
        <v>5607</v>
      </c>
      <c r="AZ110" s="372" t="s">
        <v>882</v>
      </c>
      <c r="BA110" s="223">
        <v>44020</v>
      </c>
      <c r="BB110" s="438" t="s">
        <v>1031</v>
      </c>
      <c r="BC110" s="308"/>
      <c r="BD110" s="372"/>
      <c r="BE110" s="372"/>
      <c r="BF110" s="372"/>
      <c r="BG110" s="372"/>
      <c r="BH110" s="372" t="s">
        <v>1301</v>
      </c>
      <c r="BI110" s="372"/>
      <c r="BJ110" s="30"/>
    </row>
    <row r="111" spans="1:62" s="14" customFormat="1" ht="90" hidden="1" customHeight="1" x14ac:dyDescent="0.25">
      <c r="B111" s="452" t="s">
        <v>5383</v>
      </c>
      <c r="C111" s="435" t="s">
        <v>5946</v>
      </c>
      <c r="D111" s="413" t="s">
        <v>4586</v>
      </c>
      <c r="E111" s="416">
        <v>43910</v>
      </c>
      <c r="F111" s="412"/>
      <c r="G111" s="411" t="s">
        <v>5947</v>
      </c>
      <c r="H111" s="288" t="s">
        <v>5693</v>
      </c>
      <c r="I111" s="288" t="s">
        <v>4587</v>
      </c>
      <c r="J111" s="288" t="s">
        <v>5261</v>
      </c>
      <c r="K111" s="288"/>
      <c r="L111" s="424" t="s">
        <v>5262</v>
      </c>
      <c r="M111" s="288"/>
      <c r="N111" s="416">
        <v>43983</v>
      </c>
      <c r="O111" s="416">
        <v>44104</v>
      </c>
      <c r="P111" s="399">
        <f t="shared" si="1"/>
        <v>18</v>
      </c>
      <c r="Q111" s="505"/>
      <c r="R111" s="412" t="s">
        <v>4590</v>
      </c>
      <c r="S111" s="288"/>
      <c r="T111" s="36" t="s">
        <v>1568</v>
      </c>
      <c r="U111" s="36" t="s">
        <v>1568</v>
      </c>
      <c r="V111" s="36" t="s">
        <v>1568</v>
      </c>
      <c r="W111" s="36" t="s">
        <v>1568</v>
      </c>
      <c r="X111" s="36" t="s">
        <v>1568</v>
      </c>
      <c r="Y111" s="36" t="s">
        <v>1568</v>
      </c>
      <c r="Z111" s="36" t="s">
        <v>1568</v>
      </c>
      <c r="AA111" s="36" t="s">
        <v>1568</v>
      </c>
      <c r="AB111" s="36" t="s">
        <v>1568</v>
      </c>
      <c r="AC111" s="36" t="s">
        <v>1568</v>
      </c>
      <c r="AD111" s="36" t="s">
        <v>1568</v>
      </c>
      <c r="AE111" s="36" t="s">
        <v>1568</v>
      </c>
      <c r="AF111" s="36" t="s">
        <v>1568</v>
      </c>
      <c r="AG111" s="36" t="s">
        <v>1568</v>
      </c>
      <c r="AH111" s="36" t="s">
        <v>1568</v>
      </c>
      <c r="AI111" s="36" t="s">
        <v>1568</v>
      </c>
      <c r="AJ111" s="36" t="s">
        <v>1568</v>
      </c>
      <c r="AK111" s="36" t="s">
        <v>1568</v>
      </c>
      <c r="AL111" s="288" t="s">
        <v>5263</v>
      </c>
      <c r="AM111" s="288" t="s">
        <v>5778</v>
      </c>
      <c r="AN111" s="288" t="s">
        <v>5625</v>
      </c>
      <c r="AO111" s="288" t="s">
        <v>5694</v>
      </c>
      <c r="AP111" s="32" t="s">
        <v>5661</v>
      </c>
      <c r="AQ111" s="288" t="s">
        <v>5695</v>
      </c>
      <c r="AR111" s="219" t="s">
        <v>1568</v>
      </c>
      <c r="AS111" s="288" t="s">
        <v>5722</v>
      </c>
      <c r="AT111" s="219" t="s">
        <v>1568</v>
      </c>
      <c r="AU111" s="288" t="s">
        <v>5722</v>
      </c>
      <c r="AV111" s="219" t="s">
        <v>1568</v>
      </c>
      <c r="AW111" s="288" t="s">
        <v>5722</v>
      </c>
      <c r="AX111" s="219" t="s">
        <v>1568</v>
      </c>
      <c r="AY111" s="288" t="s">
        <v>5722</v>
      </c>
      <c r="AZ111" s="372" t="s">
        <v>882</v>
      </c>
      <c r="BA111" s="377">
        <v>44216</v>
      </c>
      <c r="BB111" s="438" t="s">
        <v>1031</v>
      </c>
      <c r="BC111" s="308"/>
      <c r="BD111" s="372"/>
      <c r="BE111" s="372"/>
      <c r="BF111" s="372"/>
      <c r="BG111" s="372"/>
      <c r="BH111" s="372" t="s">
        <v>1301</v>
      </c>
      <c r="BI111" s="372"/>
      <c r="BJ111" s="30"/>
    </row>
    <row r="112" spans="1:62" s="14" customFormat="1" ht="90" hidden="1" customHeight="1" x14ac:dyDescent="0.25">
      <c r="B112" s="452" t="s">
        <v>4585</v>
      </c>
      <c r="C112" s="435" t="s">
        <v>5946</v>
      </c>
      <c r="D112" s="413" t="s">
        <v>4586</v>
      </c>
      <c r="E112" s="416">
        <v>43910</v>
      </c>
      <c r="F112" s="412"/>
      <c r="G112" s="411" t="s">
        <v>5947</v>
      </c>
      <c r="H112" s="288" t="s">
        <v>5696</v>
      </c>
      <c r="I112" s="288" t="s">
        <v>4587</v>
      </c>
      <c r="J112" s="288" t="s">
        <v>4588</v>
      </c>
      <c r="K112" s="288"/>
      <c r="L112" s="424" t="s">
        <v>4589</v>
      </c>
      <c r="M112" s="288"/>
      <c r="N112" s="416">
        <v>43983</v>
      </c>
      <c r="O112" s="416">
        <v>44165</v>
      </c>
      <c r="P112" s="399">
        <f t="shared" si="1"/>
        <v>26</v>
      </c>
      <c r="Q112" s="505"/>
      <c r="R112" s="412" t="s">
        <v>4590</v>
      </c>
      <c r="S112" s="288"/>
      <c r="T112" s="36" t="s">
        <v>1568</v>
      </c>
      <c r="U112" s="36" t="s">
        <v>1568</v>
      </c>
      <c r="V112" s="36" t="s">
        <v>1568</v>
      </c>
      <c r="W112" s="36" t="s">
        <v>1568</v>
      </c>
      <c r="X112" s="36" t="s">
        <v>1568</v>
      </c>
      <c r="Y112" s="36" t="s">
        <v>1568</v>
      </c>
      <c r="Z112" s="36" t="s">
        <v>1568</v>
      </c>
      <c r="AA112" s="36" t="s">
        <v>1568</v>
      </c>
      <c r="AB112" s="36" t="s">
        <v>1568</v>
      </c>
      <c r="AC112" s="36" t="s">
        <v>1568</v>
      </c>
      <c r="AD112" s="36" t="s">
        <v>1568</v>
      </c>
      <c r="AE112" s="36" t="s">
        <v>1568</v>
      </c>
      <c r="AF112" s="36" t="s">
        <v>1568</v>
      </c>
      <c r="AG112" s="36" t="s">
        <v>1568</v>
      </c>
      <c r="AH112" s="36" t="s">
        <v>1568</v>
      </c>
      <c r="AI112" s="36" t="s">
        <v>1568</v>
      </c>
      <c r="AJ112" s="36" t="s">
        <v>1568</v>
      </c>
      <c r="AK112" s="36" t="s">
        <v>1568</v>
      </c>
      <c r="AL112" s="288" t="s">
        <v>5263</v>
      </c>
      <c r="AM112" s="288" t="s">
        <v>5778</v>
      </c>
      <c r="AN112" s="288" t="s">
        <v>5626</v>
      </c>
      <c r="AO112" s="288" t="s">
        <v>5697</v>
      </c>
      <c r="AP112" s="288" t="s">
        <v>5661</v>
      </c>
      <c r="AQ112" s="288" t="s">
        <v>5698</v>
      </c>
      <c r="AR112" s="288" t="s">
        <v>4591</v>
      </c>
      <c r="AS112" s="288" t="s">
        <v>5728</v>
      </c>
      <c r="AT112" s="219" t="s">
        <v>1568</v>
      </c>
      <c r="AU112" s="288" t="s">
        <v>5945</v>
      </c>
      <c r="AV112" s="10" t="s">
        <v>1568</v>
      </c>
      <c r="AW112" s="231" t="s">
        <v>5945</v>
      </c>
      <c r="AX112" s="596" t="s">
        <v>1568</v>
      </c>
      <c r="AY112" s="601" t="s">
        <v>5945</v>
      </c>
      <c r="AZ112" s="372" t="s">
        <v>882</v>
      </c>
      <c r="BA112" s="377">
        <v>44406</v>
      </c>
      <c r="BB112" s="438" t="s">
        <v>1031</v>
      </c>
      <c r="BC112" s="308"/>
      <c r="BD112" s="372"/>
      <c r="BE112" s="372"/>
      <c r="BF112" s="372"/>
      <c r="BG112" s="372"/>
      <c r="BH112" s="372" t="s">
        <v>1301</v>
      </c>
      <c r="BI112" s="372"/>
      <c r="BJ112" s="30"/>
    </row>
    <row r="113" spans="2:62" s="14" customFormat="1" ht="90" hidden="1" customHeight="1" x14ac:dyDescent="0.25">
      <c r="B113" s="452" t="s">
        <v>4592</v>
      </c>
      <c r="C113" s="435" t="s">
        <v>5946</v>
      </c>
      <c r="D113" s="413" t="s">
        <v>4586</v>
      </c>
      <c r="E113" s="416">
        <v>43910</v>
      </c>
      <c r="F113" s="412"/>
      <c r="G113" s="411" t="s">
        <v>5947</v>
      </c>
      <c r="H113" s="288" t="s">
        <v>5693</v>
      </c>
      <c r="I113" s="288" t="s">
        <v>4587</v>
      </c>
      <c r="J113" s="288" t="s">
        <v>4593</v>
      </c>
      <c r="K113" s="288"/>
      <c r="L113" s="424" t="s">
        <v>4594</v>
      </c>
      <c r="M113" s="288"/>
      <c r="N113" s="416">
        <v>44075</v>
      </c>
      <c r="O113" s="416">
        <v>44165</v>
      </c>
      <c r="P113" s="399">
        <f t="shared" si="1"/>
        <v>13</v>
      </c>
      <c r="Q113" s="505"/>
      <c r="R113" s="412" t="s">
        <v>4590</v>
      </c>
      <c r="S113" s="288"/>
      <c r="T113" s="36" t="s">
        <v>1568</v>
      </c>
      <c r="U113" s="36" t="s">
        <v>1568</v>
      </c>
      <c r="V113" s="36" t="s">
        <v>1568</v>
      </c>
      <c r="W113" s="36" t="s">
        <v>1568</v>
      </c>
      <c r="X113" s="36" t="s">
        <v>1568</v>
      </c>
      <c r="Y113" s="36" t="s">
        <v>1568</v>
      </c>
      <c r="Z113" s="36" t="s">
        <v>1568</v>
      </c>
      <c r="AA113" s="36" t="s">
        <v>1568</v>
      </c>
      <c r="AB113" s="36" t="s">
        <v>1568</v>
      </c>
      <c r="AC113" s="36" t="s">
        <v>1568</v>
      </c>
      <c r="AD113" s="36" t="s">
        <v>1568</v>
      </c>
      <c r="AE113" s="36" t="s">
        <v>1568</v>
      </c>
      <c r="AF113" s="36" t="s">
        <v>1568</v>
      </c>
      <c r="AG113" s="36" t="s">
        <v>1568</v>
      </c>
      <c r="AH113" s="36" t="s">
        <v>1568</v>
      </c>
      <c r="AI113" s="36" t="s">
        <v>1568</v>
      </c>
      <c r="AJ113" s="36" t="s">
        <v>1568</v>
      </c>
      <c r="AK113" s="36" t="s">
        <v>1568</v>
      </c>
      <c r="AL113" s="288" t="s">
        <v>5263</v>
      </c>
      <c r="AM113" s="288" t="s">
        <v>5779</v>
      </c>
      <c r="AN113" s="288" t="s">
        <v>5627</v>
      </c>
      <c r="AO113" s="288" t="s">
        <v>5697</v>
      </c>
      <c r="AP113" s="288" t="s">
        <v>5666</v>
      </c>
      <c r="AQ113" s="288" t="s">
        <v>5699</v>
      </c>
      <c r="AR113" s="288" t="s">
        <v>4595</v>
      </c>
      <c r="AS113" s="288" t="s">
        <v>5729</v>
      </c>
      <c r="AT113" s="219" t="s">
        <v>1568</v>
      </c>
      <c r="AU113" s="288" t="s">
        <v>5945</v>
      </c>
      <c r="AV113" s="10" t="s">
        <v>1568</v>
      </c>
      <c r="AW113" s="231" t="s">
        <v>5945</v>
      </c>
      <c r="AX113" s="596" t="s">
        <v>1568</v>
      </c>
      <c r="AY113" s="601" t="s">
        <v>5945</v>
      </c>
      <c r="AZ113" s="372" t="s">
        <v>882</v>
      </c>
      <c r="BA113" s="377">
        <v>44406</v>
      </c>
      <c r="BB113" s="438" t="s">
        <v>1031</v>
      </c>
      <c r="BC113" s="308"/>
      <c r="BD113" s="372"/>
      <c r="BE113" s="372"/>
      <c r="BF113" s="372"/>
      <c r="BG113" s="372"/>
      <c r="BH113" s="372" t="s">
        <v>1301</v>
      </c>
      <c r="BI113" s="372"/>
      <c r="BJ113" s="30"/>
    </row>
    <row r="114" spans="2:62" s="14" customFormat="1" ht="90" hidden="1" customHeight="1" x14ac:dyDescent="0.25">
      <c r="B114" s="452" t="s">
        <v>5384</v>
      </c>
      <c r="C114" s="435" t="s">
        <v>5946</v>
      </c>
      <c r="D114" s="413" t="s">
        <v>4586</v>
      </c>
      <c r="E114" s="416">
        <v>43910</v>
      </c>
      <c r="F114" s="412"/>
      <c r="G114" s="411" t="s">
        <v>5947</v>
      </c>
      <c r="H114" s="288" t="s">
        <v>5700</v>
      </c>
      <c r="I114" s="288" t="s">
        <v>4587</v>
      </c>
      <c r="J114" s="288" t="s">
        <v>5264</v>
      </c>
      <c r="K114" s="288"/>
      <c r="L114" s="424" t="s">
        <v>4594</v>
      </c>
      <c r="M114" s="288"/>
      <c r="N114" s="416">
        <v>43983</v>
      </c>
      <c r="O114" s="416">
        <v>44195</v>
      </c>
      <c r="P114" s="399">
        <f t="shared" si="1"/>
        <v>31</v>
      </c>
      <c r="Q114" s="505"/>
      <c r="R114" s="412" t="s">
        <v>4590</v>
      </c>
      <c r="S114" s="288"/>
      <c r="T114" s="36" t="s">
        <v>1568</v>
      </c>
      <c r="U114" s="36" t="s">
        <v>1568</v>
      </c>
      <c r="V114" s="36" t="s">
        <v>1568</v>
      </c>
      <c r="W114" s="36" t="s">
        <v>1568</v>
      </c>
      <c r="X114" s="36" t="s">
        <v>1568</v>
      </c>
      <c r="Y114" s="36" t="s">
        <v>1568</v>
      </c>
      <c r="Z114" s="36" t="s">
        <v>1568</v>
      </c>
      <c r="AA114" s="36" t="s">
        <v>1568</v>
      </c>
      <c r="AB114" s="36" t="s">
        <v>1568</v>
      </c>
      <c r="AC114" s="36" t="s">
        <v>1568</v>
      </c>
      <c r="AD114" s="36" t="s">
        <v>1568</v>
      </c>
      <c r="AE114" s="36" t="s">
        <v>1568</v>
      </c>
      <c r="AF114" s="36" t="s">
        <v>1568</v>
      </c>
      <c r="AG114" s="36" t="s">
        <v>1568</v>
      </c>
      <c r="AH114" s="36" t="s">
        <v>1568</v>
      </c>
      <c r="AI114" s="36" t="s">
        <v>1568</v>
      </c>
      <c r="AJ114" s="36" t="s">
        <v>1568</v>
      </c>
      <c r="AK114" s="36" t="s">
        <v>1568</v>
      </c>
      <c r="AL114" s="288" t="s">
        <v>5263</v>
      </c>
      <c r="AM114" s="288" t="s">
        <v>5778</v>
      </c>
      <c r="AN114" s="288" t="s">
        <v>5628</v>
      </c>
      <c r="AO114" s="193" t="s">
        <v>5701</v>
      </c>
      <c r="AP114" s="193" t="s">
        <v>5667</v>
      </c>
      <c r="AQ114" s="193" t="s">
        <v>5702</v>
      </c>
      <c r="AR114" s="219" t="s">
        <v>1568</v>
      </c>
      <c r="AS114" s="288" t="s">
        <v>5722</v>
      </c>
      <c r="AT114" s="219" t="s">
        <v>1568</v>
      </c>
      <c r="AU114" s="288" t="s">
        <v>5722</v>
      </c>
      <c r="AV114" s="219" t="s">
        <v>1568</v>
      </c>
      <c r="AW114" s="288" t="s">
        <v>5722</v>
      </c>
      <c r="AX114" s="219" t="s">
        <v>1568</v>
      </c>
      <c r="AY114" s="288" t="s">
        <v>5722</v>
      </c>
      <c r="AZ114" s="372" t="s">
        <v>882</v>
      </c>
      <c r="BA114" s="377">
        <v>44216</v>
      </c>
      <c r="BB114" s="438" t="s">
        <v>1031</v>
      </c>
      <c r="BC114" s="308"/>
      <c r="BD114" s="372"/>
      <c r="BE114" s="372"/>
      <c r="BF114" s="372"/>
      <c r="BG114" s="372"/>
      <c r="BH114" s="372" t="s">
        <v>1301</v>
      </c>
      <c r="BI114" s="372"/>
      <c r="BJ114" s="30"/>
    </row>
    <row r="115" spans="2:62" s="14" customFormat="1" ht="90" hidden="1" customHeight="1" x14ac:dyDescent="0.25">
      <c r="B115" s="452" t="s">
        <v>4596</v>
      </c>
      <c r="C115" s="435" t="s">
        <v>5946</v>
      </c>
      <c r="D115" s="413" t="s">
        <v>4586</v>
      </c>
      <c r="E115" s="416">
        <v>43910</v>
      </c>
      <c r="F115" s="412"/>
      <c r="G115" s="411" t="s">
        <v>5948</v>
      </c>
      <c r="H115" s="288" t="s">
        <v>5703</v>
      </c>
      <c r="I115" s="288" t="s">
        <v>4597</v>
      </c>
      <c r="J115" s="288" t="s">
        <v>4598</v>
      </c>
      <c r="K115" s="288"/>
      <c r="L115" s="219" t="s">
        <v>4599</v>
      </c>
      <c r="M115" s="288"/>
      <c r="N115" s="416">
        <v>43983</v>
      </c>
      <c r="O115" s="416">
        <v>44104</v>
      </c>
      <c r="P115" s="399">
        <f t="shared" si="1"/>
        <v>18</v>
      </c>
      <c r="Q115" s="505"/>
      <c r="R115" s="412" t="s">
        <v>4590</v>
      </c>
      <c r="S115" s="288"/>
      <c r="T115" s="36" t="s">
        <v>1568</v>
      </c>
      <c r="U115" s="36" t="s">
        <v>1568</v>
      </c>
      <c r="V115" s="36" t="s">
        <v>1568</v>
      </c>
      <c r="W115" s="36" t="s">
        <v>1568</v>
      </c>
      <c r="X115" s="36" t="s">
        <v>1568</v>
      </c>
      <c r="Y115" s="36" t="s">
        <v>1568</v>
      </c>
      <c r="Z115" s="36" t="s">
        <v>1568</v>
      </c>
      <c r="AA115" s="36" t="s">
        <v>1568</v>
      </c>
      <c r="AB115" s="36" t="s">
        <v>1568</v>
      </c>
      <c r="AC115" s="36" t="s">
        <v>1568</v>
      </c>
      <c r="AD115" s="36" t="s">
        <v>1568</v>
      </c>
      <c r="AE115" s="36" t="s">
        <v>1568</v>
      </c>
      <c r="AF115" s="36" t="s">
        <v>1568</v>
      </c>
      <c r="AG115" s="36" t="s">
        <v>1568</v>
      </c>
      <c r="AH115" s="36" t="s">
        <v>1568</v>
      </c>
      <c r="AI115" s="36" t="s">
        <v>1568</v>
      </c>
      <c r="AJ115" s="36" t="s">
        <v>1568</v>
      </c>
      <c r="AK115" s="36" t="s">
        <v>1568</v>
      </c>
      <c r="AL115" s="288" t="s">
        <v>5263</v>
      </c>
      <c r="AM115" s="288" t="s">
        <v>5778</v>
      </c>
      <c r="AN115" s="288" t="s">
        <v>5629</v>
      </c>
      <c r="AO115" s="193" t="s">
        <v>5701</v>
      </c>
      <c r="AP115" s="193" t="s">
        <v>5668</v>
      </c>
      <c r="AQ115" s="193" t="s">
        <v>5704</v>
      </c>
      <c r="AR115" s="193" t="s">
        <v>4600</v>
      </c>
      <c r="AS115" s="193" t="s">
        <v>5728</v>
      </c>
      <c r="AT115" s="219" t="s">
        <v>1568</v>
      </c>
      <c r="AU115" s="288" t="s">
        <v>5945</v>
      </c>
      <c r="AV115" s="10" t="s">
        <v>1568</v>
      </c>
      <c r="AW115" s="231" t="s">
        <v>5945</v>
      </c>
      <c r="AX115" s="596" t="s">
        <v>1568</v>
      </c>
      <c r="AY115" s="601" t="s">
        <v>5945</v>
      </c>
      <c r="AZ115" s="181" t="s">
        <v>882</v>
      </c>
      <c r="BA115" s="223">
        <v>44406</v>
      </c>
      <c r="BB115" s="438" t="s">
        <v>1031</v>
      </c>
      <c r="BC115" s="308"/>
      <c r="BD115" s="372"/>
      <c r="BE115" s="372"/>
      <c r="BF115" s="372"/>
      <c r="BG115" s="372"/>
      <c r="BH115" s="372" t="s">
        <v>1301</v>
      </c>
      <c r="BI115" s="372"/>
      <c r="BJ115" s="30"/>
    </row>
    <row r="116" spans="2:62" s="14" customFormat="1" ht="90" hidden="1" customHeight="1" x14ac:dyDescent="0.25">
      <c r="B116" s="452" t="s">
        <v>5385</v>
      </c>
      <c r="C116" s="435" t="s">
        <v>5946</v>
      </c>
      <c r="D116" s="413" t="s">
        <v>4586</v>
      </c>
      <c r="E116" s="416">
        <v>43910</v>
      </c>
      <c r="F116" s="412"/>
      <c r="G116" s="411" t="s">
        <v>5948</v>
      </c>
      <c r="H116" s="288" t="s">
        <v>5703</v>
      </c>
      <c r="I116" s="288" t="s">
        <v>4597</v>
      </c>
      <c r="J116" s="288" t="s">
        <v>5265</v>
      </c>
      <c r="K116" s="288"/>
      <c r="L116" s="219" t="s">
        <v>5266</v>
      </c>
      <c r="M116" s="288"/>
      <c r="N116" s="416">
        <v>44013</v>
      </c>
      <c r="O116" s="416">
        <v>44104</v>
      </c>
      <c r="P116" s="399">
        <f t="shared" si="1"/>
        <v>13</v>
      </c>
      <c r="Q116" s="505"/>
      <c r="R116" s="412" t="s">
        <v>4590</v>
      </c>
      <c r="S116" s="288"/>
      <c r="T116" s="36" t="s">
        <v>1568</v>
      </c>
      <c r="U116" s="36" t="s">
        <v>1568</v>
      </c>
      <c r="V116" s="36" t="s">
        <v>1568</v>
      </c>
      <c r="W116" s="36" t="s">
        <v>1568</v>
      </c>
      <c r="X116" s="36" t="s">
        <v>1568</v>
      </c>
      <c r="Y116" s="36" t="s">
        <v>1568</v>
      </c>
      <c r="Z116" s="36" t="s">
        <v>1568</v>
      </c>
      <c r="AA116" s="36" t="s">
        <v>1568</v>
      </c>
      <c r="AB116" s="36" t="s">
        <v>1568</v>
      </c>
      <c r="AC116" s="36" t="s">
        <v>1568</v>
      </c>
      <c r="AD116" s="36" t="s">
        <v>1568</v>
      </c>
      <c r="AE116" s="36" t="s">
        <v>1568</v>
      </c>
      <c r="AF116" s="36" t="s">
        <v>1568</v>
      </c>
      <c r="AG116" s="36" t="s">
        <v>1568</v>
      </c>
      <c r="AH116" s="36" t="s">
        <v>1568</v>
      </c>
      <c r="AI116" s="36" t="s">
        <v>1568</v>
      </c>
      <c r="AJ116" s="36" t="s">
        <v>1568</v>
      </c>
      <c r="AK116" s="36" t="s">
        <v>1568</v>
      </c>
      <c r="AL116" s="288" t="s">
        <v>5263</v>
      </c>
      <c r="AM116" s="288" t="s">
        <v>5780</v>
      </c>
      <c r="AN116" s="288" t="s">
        <v>5630</v>
      </c>
      <c r="AO116" s="193" t="s">
        <v>5701</v>
      </c>
      <c r="AP116" s="193" t="s">
        <v>5669</v>
      </c>
      <c r="AQ116" s="193" t="s">
        <v>5705</v>
      </c>
      <c r="AR116" s="219" t="s">
        <v>1568</v>
      </c>
      <c r="AS116" s="288" t="s">
        <v>5722</v>
      </c>
      <c r="AT116" s="219" t="s">
        <v>1568</v>
      </c>
      <c r="AU116" s="288" t="s">
        <v>5722</v>
      </c>
      <c r="AV116" s="219" t="s">
        <v>1568</v>
      </c>
      <c r="AW116" s="288" t="s">
        <v>5722</v>
      </c>
      <c r="AX116" s="219" t="s">
        <v>1568</v>
      </c>
      <c r="AY116" s="288" t="s">
        <v>5722</v>
      </c>
      <c r="AZ116" s="181" t="s">
        <v>882</v>
      </c>
      <c r="BA116" s="223">
        <v>44216</v>
      </c>
      <c r="BB116" s="438" t="s">
        <v>1031</v>
      </c>
      <c r="BC116" s="308"/>
      <c r="BD116" s="372"/>
      <c r="BE116" s="372"/>
      <c r="BF116" s="372"/>
      <c r="BG116" s="372"/>
      <c r="BH116" s="372" t="s">
        <v>1301</v>
      </c>
      <c r="BI116" s="372"/>
      <c r="BJ116" s="30"/>
    </row>
    <row r="117" spans="2:62" s="14" customFormat="1" ht="90" hidden="1" customHeight="1" x14ac:dyDescent="0.25">
      <c r="B117" s="452" t="s">
        <v>4601</v>
      </c>
      <c r="C117" s="435" t="s">
        <v>5946</v>
      </c>
      <c r="D117" s="413" t="s">
        <v>4586</v>
      </c>
      <c r="E117" s="416">
        <v>43910</v>
      </c>
      <c r="F117" s="412"/>
      <c r="G117" s="411" t="s">
        <v>5948</v>
      </c>
      <c r="H117" s="288" t="s">
        <v>5703</v>
      </c>
      <c r="I117" s="288" t="s">
        <v>4597</v>
      </c>
      <c r="J117" s="288" t="s">
        <v>4602</v>
      </c>
      <c r="K117" s="288"/>
      <c r="L117" s="219" t="s">
        <v>4603</v>
      </c>
      <c r="M117" s="288"/>
      <c r="N117" s="416">
        <v>43983</v>
      </c>
      <c r="O117" s="416">
        <v>44195</v>
      </c>
      <c r="P117" s="399">
        <f t="shared" si="1"/>
        <v>31</v>
      </c>
      <c r="Q117" s="505"/>
      <c r="R117" s="412" t="s">
        <v>4590</v>
      </c>
      <c r="S117" s="288"/>
      <c r="T117" s="36" t="s">
        <v>1568</v>
      </c>
      <c r="U117" s="36" t="s">
        <v>1568</v>
      </c>
      <c r="V117" s="36" t="s">
        <v>1568</v>
      </c>
      <c r="W117" s="36" t="s">
        <v>1568</v>
      </c>
      <c r="X117" s="36" t="s">
        <v>1568</v>
      </c>
      <c r="Y117" s="36" t="s">
        <v>1568</v>
      </c>
      <c r="Z117" s="36" t="s">
        <v>1568</v>
      </c>
      <c r="AA117" s="36" t="s">
        <v>1568</v>
      </c>
      <c r="AB117" s="36" t="s">
        <v>1568</v>
      </c>
      <c r="AC117" s="36" t="s">
        <v>1568</v>
      </c>
      <c r="AD117" s="36" t="s">
        <v>1568</v>
      </c>
      <c r="AE117" s="36" t="s">
        <v>1568</v>
      </c>
      <c r="AF117" s="36" t="s">
        <v>1568</v>
      </c>
      <c r="AG117" s="36" t="s">
        <v>1568</v>
      </c>
      <c r="AH117" s="36" t="s">
        <v>1568</v>
      </c>
      <c r="AI117" s="36" t="s">
        <v>1568</v>
      </c>
      <c r="AJ117" s="36" t="s">
        <v>1568</v>
      </c>
      <c r="AK117" s="36" t="s">
        <v>1568</v>
      </c>
      <c r="AL117" s="288" t="s">
        <v>5263</v>
      </c>
      <c r="AM117" s="288" t="s">
        <v>5778</v>
      </c>
      <c r="AN117" s="288" t="s">
        <v>5630</v>
      </c>
      <c r="AO117" s="193" t="s">
        <v>5701</v>
      </c>
      <c r="AP117" s="193" t="s">
        <v>5670</v>
      </c>
      <c r="AQ117" s="193" t="s">
        <v>5664</v>
      </c>
      <c r="AR117" s="193" t="s">
        <v>4604</v>
      </c>
      <c r="AS117" s="193" t="s">
        <v>5732</v>
      </c>
      <c r="AT117" s="219" t="s">
        <v>1568</v>
      </c>
      <c r="AU117" s="288" t="s">
        <v>5945</v>
      </c>
      <c r="AV117" s="10" t="s">
        <v>1568</v>
      </c>
      <c r="AW117" s="231" t="s">
        <v>5945</v>
      </c>
      <c r="AX117" s="596" t="s">
        <v>1568</v>
      </c>
      <c r="AY117" s="601" t="s">
        <v>5945</v>
      </c>
      <c r="AZ117" s="181" t="s">
        <v>882</v>
      </c>
      <c r="BA117" s="223">
        <v>44406</v>
      </c>
      <c r="BB117" s="438" t="s">
        <v>1031</v>
      </c>
      <c r="BC117" s="308"/>
      <c r="BD117" s="372"/>
      <c r="BE117" s="372"/>
      <c r="BF117" s="372"/>
      <c r="BG117" s="372"/>
      <c r="BH117" s="372" t="s">
        <v>1301</v>
      </c>
      <c r="BI117" s="372"/>
      <c r="BJ117" s="30"/>
    </row>
    <row r="118" spans="2:62" s="14" customFormat="1" ht="90" hidden="1" customHeight="1" x14ac:dyDescent="0.25">
      <c r="B118" s="452" t="s">
        <v>5386</v>
      </c>
      <c r="C118" s="435" t="s">
        <v>5979</v>
      </c>
      <c r="D118" s="412" t="s">
        <v>5997</v>
      </c>
      <c r="E118" s="416">
        <v>43973</v>
      </c>
      <c r="F118" s="412" t="s">
        <v>3075</v>
      </c>
      <c r="G118" s="411" t="s">
        <v>5987</v>
      </c>
      <c r="H118" s="288" t="s">
        <v>5996</v>
      </c>
      <c r="I118" s="288" t="s">
        <v>5267</v>
      </c>
      <c r="J118" s="288" t="s">
        <v>5706</v>
      </c>
      <c r="K118" s="288"/>
      <c r="L118" s="424" t="s">
        <v>5268</v>
      </c>
      <c r="M118" s="288"/>
      <c r="N118" s="416">
        <v>43617</v>
      </c>
      <c r="O118" s="416">
        <v>43617</v>
      </c>
      <c r="P118" s="399">
        <f t="shared" si="1"/>
        <v>0</v>
      </c>
      <c r="Q118" s="505"/>
      <c r="R118" s="412" t="s">
        <v>479</v>
      </c>
      <c r="S118" s="288"/>
      <c r="T118" s="36" t="s">
        <v>1568</v>
      </c>
      <c r="U118" s="36" t="s">
        <v>1568</v>
      </c>
      <c r="V118" s="36" t="s">
        <v>1568</v>
      </c>
      <c r="W118" s="36" t="s">
        <v>1568</v>
      </c>
      <c r="X118" s="36" t="s">
        <v>1568</v>
      </c>
      <c r="Y118" s="36" t="s">
        <v>1568</v>
      </c>
      <c r="Z118" s="36" t="s">
        <v>1568</v>
      </c>
      <c r="AA118" s="36" t="s">
        <v>1568</v>
      </c>
      <c r="AB118" s="36" t="s">
        <v>1568</v>
      </c>
      <c r="AC118" s="36" t="s">
        <v>1568</v>
      </c>
      <c r="AD118" s="36" t="s">
        <v>1568</v>
      </c>
      <c r="AE118" s="36" t="s">
        <v>1568</v>
      </c>
      <c r="AF118" s="36" t="s">
        <v>1568</v>
      </c>
      <c r="AG118" s="36" t="s">
        <v>1568</v>
      </c>
      <c r="AH118" s="36" t="s">
        <v>1568</v>
      </c>
      <c r="AI118" s="36" t="s">
        <v>1568</v>
      </c>
      <c r="AJ118" s="36" t="s">
        <v>1568</v>
      </c>
      <c r="AK118" s="36" t="s">
        <v>1568</v>
      </c>
      <c r="AL118" s="36" t="s">
        <v>1568</v>
      </c>
      <c r="AM118" s="288" t="s">
        <v>5781</v>
      </c>
      <c r="AN118" s="288" t="s">
        <v>5631</v>
      </c>
      <c r="AO118" s="193" t="s">
        <v>5701</v>
      </c>
      <c r="AP118" s="193" t="s">
        <v>5671</v>
      </c>
      <c r="AQ118" s="193" t="s">
        <v>5707</v>
      </c>
      <c r="AR118" s="219" t="s">
        <v>1568</v>
      </c>
      <c r="AS118" s="288" t="s">
        <v>5722</v>
      </c>
      <c r="AT118" s="219" t="s">
        <v>1568</v>
      </c>
      <c r="AU118" s="288" t="s">
        <v>5722</v>
      </c>
      <c r="AV118" s="219" t="s">
        <v>1568</v>
      </c>
      <c r="AW118" s="288" t="s">
        <v>5722</v>
      </c>
      <c r="AX118" s="219" t="s">
        <v>1568</v>
      </c>
      <c r="AY118" s="288" t="s">
        <v>5722</v>
      </c>
      <c r="AZ118" s="372" t="s">
        <v>882</v>
      </c>
      <c r="BA118" s="223">
        <v>44225</v>
      </c>
      <c r="BB118" s="438" t="s">
        <v>1031</v>
      </c>
      <c r="BC118" s="308"/>
      <c r="BD118" s="372"/>
      <c r="BE118" s="372"/>
      <c r="BF118" s="372"/>
      <c r="BG118" s="372"/>
      <c r="BH118" s="372" t="s">
        <v>1301</v>
      </c>
      <c r="BI118" s="372"/>
      <c r="BJ118" s="30"/>
    </row>
    <row r="119" spans="2:62" s="14" customFormat="1" ht="90" hidden="1" customHeight="1" x14ac:dyDescent="0.25">
      <c r="B119" s="452" t="s">
        <v>4605</v>
      </c>
      <c r="C119" s="435" t="s">
        <v>5979</v>
      </c>
      <c r="D119" s="412" t="s">
        <v>5997</v>
      </c>
      <c r="E119" s="416">
        <v>43973</v>
      </c>
      <c r="F119" s="412" t="s">
        <v>3075</v>
      </c>
      <c r="G119" s="411" t="s">
        <v>5985</v>
      </c>
      <c r="H119" s="288" t="s">
        <v>5995</v>
      </c>
      <c r="I119" s="288" t="s">
        <v>4606</v>
      </c>
      <c r="J119" s="288" t="s">
        <v>4607</v>
      </c>
      <c r="K119" s="288"/>
      <c r="L119" s="424" t="s">
        <v>4608</v>
      </c>
      <c r="M119" s="288"/>
      <c r="N119" s="416">
        <v>43617</v>
      </c>
      <c r="O119" s="416">
        <v>44196</v>
      </c>
      <c r="P119" s="399">
        <f t="shared" si="1"/>
        <v>31</v>
      </c>
      <c r="Q119" s="505"/>
      <c r="R119" s="412" t="s">
        <v>479</v>
      </c>
      <c r="S119" s="288"/>
      <c r="T119" s="36" t="s">
        <v>1568</v>
      </c>
      <c r="U119" s="36" t="s">
        <v>1568</v>
      </c>
      <c r="V119" s="36" t="s">
        <v>1568</v>
      </c>
      <c r="W119" s="36" t="s">
        <v>1568</v>
      </c>
      <c r="X119" s="36" t="s">
        <v>1568</v>
      </c>
      <c r="Y119" s="36" t="s">
        <v>1568</v>
      </c>
      <c r="Z119" s="36" t="s">
        <v>1568</v>
      </c>
      <c r="AA119" s="36" t="s">
        <v>1568</v>
      </c>
      <c r="AB119" s="36" t="s">
        <v>1568</v>
      </c>
      <c r="AC119" s="36" t="s">
        <v>1568</v>
      </c>
      <c r="AD119" s="36" t="s">
        <v>1568</v>
      </c>
      <c r="AE119" s="36" t="s">
        <v>1568</v>
      </c>
      <c r="AF119" s="36" t="s">
        <v>1568</v>
      </c>
      <c r="AG119" s="36" t="s">
        <v>1568</v>
      </c>
      <c r="AH119" s="36" t="s">
        <v>1568</v>
      </c>
      <c r="AI119" s="36" t="s">
        <v>1568</v>
      </c>
      <c r="AJ119" s="36" t="s">
        <v>1568</v>
      </c>
      <c r="AK119" s="36" t="s">
        <v>1568</v>
      </c>
      <c r="AL119" s="36" t="s">
        <v>1568</v>
      </c>
      <c r="AM119" s="288" t="s">
        <v>5781</v>
      </c>
      <c r="AN119" s="288" t="s">
        <v>5632</v>
      </c>
      <c r="AO119" s="193" t="s">
        <v>5701</v>
      </c>
      <c r="AP119" s="193" t="s">
        <v>5672</v>
      </c>
      <c r="AQ119" s="193" t="s">
        <v>5708</v>
      </c>
      <c r="AR119" s="193" t="s">
        <v>4609</v>
      </c>
      <c r="AS119" s="193" t="s">
        <v>5733</v>
      </c>
      <c r="AT119" s="219" t="s">
        <v>1568</v>
      </c>
      <c r="AU119" s="288" t="s">
        <v>5945</v>
      </c>
      <c r="AV119" s="10" t="s">
        <v>1568</v>
      </c>
      <c r="AW119" s="231" t="s">
        <v>5945</v>
      </c>
      <c r="AX119" s="596" t="s">
        <v>1568</v>
      </c>
      <c r="AY119" s="601" t="s">
        <v>5945</v>
      </c>
      <c r="AZ119" s="181" t="s">
        <v>882</v>
      </c>
      <c r="BA119" s="223">
        <v>44404</v>
      </c>
      <c r="BB119" s="181" t="s">
        <v>6033</v>
      </c>
      <c r="BC119" s="223">
        <v>44439</v>
      </c>
      <c r="BD119" s="219" t="s">
        <v>6656</v>
      </c>
      <c r="BE119" s="219" t="s">
        <v>6657</v>
      </c>
      <c r="BF119" s="219" t="s">
        <v>6658</v>
      </c>
      <c r="BG119" s="181" t="s">
        <v>6659</v>
      </c>
      <c r="BH119" s="219" t="s">
        <v>6034</v>
      </c>
      <c r="BI119" s="527" t="s">
        <v>3661</v>
      </c>
      <c r="BJ119" s="525"/>
    </row>
    <row r="120" spans="2:62" s="14" customFormat="1" ht="90" hidden="1" customHeight="1" x14ac:dyDescent="0.25">
      <c r="B120" s="452" t="s">
        <v>4610</v>
      </c>
      <c r="C120" s="435" t="s">
        <v>5980</v>
      </c>
      <c r="D120" s="413" t="s">
        <v>4611</v>
      </c>
      <c r="E120" s="33">
        <v>44012</v>
      </c>
      <c r="F120" s="413" t="s">
        <v>4612</v>
      </c>
      <c r="G120" s="437" t="s">
        <v>6046</v>
      </c>
      <c r="H120" s="32" t="s">
        <v>6049</v>
      </c>
      <c r="I120" s="32" t="s">
        <v>4613</v>
      </c>
      <c r="J120" s="32" t="s">
        <v>4614</v>
      </c>
      <c r="K120" s="32"/>
      <c r="L120" s="32" t="s">
        <v>141</v>
      </c>
      <c r="M120" s="30"/>
      <c r="N120" s="33">
        <v>44075</v>
      </c>
      <c r="O120" s="377">
        <v>44286</v>
      </c>
      <c r="P120" s="399">
        <f t="shared" si="1"/>
        <v>31</v>
      </c>
      <c r="Q120" s="505"/>
      <c r="R120" s="36" t="s">
        <v>70</v>
      </c>
      <c r="S120" s="30" t="s">
        <v>5642</v>
      </c>
      <c r="T120" s="36" t="s">
        <v>1568</v>
      </c>
      <c r="U120" s="36" t="s">
        <v>1568</v>
      </c>
      <c r="V120" s="36" t="s">
        <v>1568</v>
      </c>
      <c r="W120" s="36" t="s">
        <v>1568</v>
      </c>
      <c r="X120" s="36" t="s">
        <v>1568</v>
      </c>
      <c r="Y120" s="36" t="s">
        <v>1568</v>
      </c>
      <c r="Z120" s="36" t="s">
        <v>1568</v>
      </c>
      <c r="AA120" s="36" t="s">
        <v>1568</v>
      </c>
      <c r="AB120" s="36" t="s">
        <v>1568</v>
      </c>
      <c r="AC120" s="36" t="s">
        <v>1568</v>
      </c>
      <c r="AD120" s="36" t="s">
        <v>1568</v>
      </c>
      <c r="AE120" s="36" t="s">
        <v>1568</v>
      </c>
      <c r="AF120" s="36" t="s">
        <v>1568</v>
      </c>
      <c r="AG120" s="36" t="s">
        <v>1568</v>
      </c>
      <c r="AH120" s="36" t="s">
        <v>1568</v>
      </c>
      <c r="AI120" s="36" t="s">
        <v>1568</v>
      </c>
      <c r="AJ120" s="36" t="s">
        <v>1568</v>
      </c>
      <c r="AK120" s="36" t="s">
        <v>1568</v>
      </c>
      <c r="AL120" s="36" t="s">
        <v>1568</v>
      </c>
      <c r="AM120" s="36" t="s">
        <v>1568</v>
      </c>
      <c r="AN120" s="32" t="s">
        <v>5634</v>
      </c>
      <c r="AO120" s="231" t="s">
        <v>5637</v>
      </c>
      <c r="AP120" s="231" t="s">
        <v>5652</v>
      </c>
      <c r="AQ120" s="231" t="s">
        <v>5665</v>
      </c>
      <c r="AR120" s="231" t="s">
        <v>4616</v>
      </c>
      <c r="AS120" s="231" t="s">
        <v>5734</v>
      </c>
      <c r="AT120" s="219" t="s">
        <v>1568</v>
      </c>
      <c r="AU120" s="288" t="s">
        <v>5945</v>
      </c>
      <c r="AV120" s="10" t="s">
        <v>1568</v>
      </c>
      <c r="AW120" s="231" t="s">
        <v>5945</v>
      </c>
      <c r="AX120" s="596" t="s">
        <v>1568</v>
      </c>
      <c r="AY120" s="601" t="s">
        <v>5945</v>
      </c>
      <c r="AZ120" s="219" t="s">
        <v>1027</v>
      </c>
      <c r="BA120" s="33">
        <v>44404</v>
      </c>
      <c r="BB120" s="438" t="s">
        <v>1031</v>
      </c>
      <c r="BC120" s="308"/>
      <c r="BD120" s="372"/>
      <c r="BE120" s="372"/>
      <c r="BF120" s="372"/>
      <c r="BG120" s="372"/>
      <c r="BH120" s="372" t="s">
        <v>1301</v>
      </c>
      <c r="BI120" s="30"/>
      <c r="BJ120" s="30"/>
    </row>
    <row r="121" spans="2:62" s="14" customFormat="1" ht="90" hidden="1" customHeight="1" x14ac:dyDescent="0.25">
      <c r="B121" s="452" t="s">
        <v>5633</v>
      </c>
      <c r="C121" s="435" t="s">
        <v>5946</v>
      </c>
      <c r="D121" s="413" t="s">
        <v>4618</v>
      </c>
      <c r="E121" s="33">
        <v>44012</v>
      </c>
      <c r="F121" s="32" t="s">
        <v>3622</v>
      </c>
      <c r="G121" s="419" t="s">
        <v>5947</v>
      </c>
      <c r="H121" s="32" t="s">
        <v>5638</v>
      </c>
      <c r="I121" s="32" t="s">
        <v>5639</v>
      </c>
      <c r="J121" s="32" t="s">
        <v>5640</v>
      </c>
      <c r="K121" s="32"/>
      <c r="L121" s="32" t="s">
        <v>5641</v>
      </c>
      <c r="M121" s="418">
        <v>1</v>
      </c>
      <c r="N121" s="33">
        <v>44036</v>
      </c>
      <c r="O121" s="377">
        <v>44220</v>
      </c>
      <c r="P121" s="399">
        <f t="shared" si="1"/>
        <v>27</v>
      </c>
      <c r="Q121" s="297">
        <v>1</v>
      </c>
      <c r="R121" s="413" t="s">
        <v>32</v>
      </c>
      <c r="S121" s="32" t="s">
        <v>5643</v>
      </c>
      <c r="T121" s="36" t="s">
        <v>1568</v>
      </c>
      <c r="U121" s="36" t="s">
        <v>1568</v>
      </c>
      <c r="V121" s="36" t="s">
        <v>1568</v>
      </c>
      <c r="W121" s="36" t="s">
        <v>1568</v>
      </c>
      <c r="X121" s="36" t="s">
        <v>1568</v>
      </c>
      <c r="Y121" s="36" t="s">
        <v>1568</v>
      </c>
      <c r="Z121" s="36" t="s">
        <v>1568</v>
      </c>
      <c r="AA121" s="36" t="s">
        <v>1568</v>
      </c>
      <c r="AB121" s="36" t="s">
        <v>1568</v>
      </c>
      <c r="AC121" s="36" t="s">
        <v>1568</v>
      </c>
      <c r="AD121" s="36" t="s">
        <v>1568</v>
      </c>
      <c r="AE121" s="36" t="s">
        <v>1568</v>
      </c>
      <c r="AF121" s="36" t="s">
        <v>1568</v>
      </c>
      <c r="AG121" s="36" t="s">
        <v>1568</v>
      </c>
      <c r="AH121" s="36" t="s">
        <v>1568</v>
      </c>
      <c r="AI121" s="36" t="s">
        <v>1568</v>
      </c>
      <c r="AJ121" s="36" t="s">
        <v>1568</v>
      </c>
      <c r="AK121" s="36" t="s">
        <v>1568</v>
      </c>
      <c r="AL121" s="36" t="s">
        <v>1568</v>
      </c>
      <c r="AM121" s="36" t="s">
        <v>1568</v>
      </c>
      <c r="AN121" s="32" t="s">
        <v>5635</v>
      </c>
      <c r="AO121" s="193" t="s">
        <v>5701</v>
      </c>
      <c r="AP121" s="193" t="s">
        <v>5673</v>
      </c>
      <c r="AQ121" s="193" t="s">
        <v>5709</v>
      </c>
      <c r="AR121" s="219" t="s">
        <v>1568</v>
      </c>
      <c r="AS121" s="288" t="s">
        <v>5722</v>
      </c>
      <c r="AT121" s="219" t="s">
        <v>1568</v>
      </c>
      <c r="AU121" s="288" t="s">
        <v>5722</v>
      </c>
      <c r="AV121" s="219" t="s">
        <v>1568</v>
      </c>
      <c r="AW121" s="288" t="s">
        <v>5722</v>
      </c>
      <c r="AX121" s="219" t="s">
        <v>1568</v>
      </c>
      <c r="AY121" s="288" t="s">
        <v>5722</v>
      </c>
      <c r="AZ121" s="372" t="s">
        <v>882</v>
      </c>
      <c r="BA121" s="223">
        <v>44217</v>
      </c>
      <c r="BB121" s="438" t="s">
        <v>1031</v>
      </c>
      <c r="BC121" s="308"/>
      <c r="BD121" s="372"/>
      <c r="BE121" s="372"/>
      <c r="BF121" s="372"/>
      <c r="BG121" s="372"/>
      <c r="BH121" s="372" t="s">
        <v>1301</v>
      </c>
      <c r="BI121" s="30"/>
      <c r="BJ121" s="30"/>
    </row>
    <row r="122" spans="2:62" s="14" customFormat="1" ht="90" hidden="1" customHeight="1" x14ac:dyDescent="0.25">
      <c r="B122" s="452" t="s">
        <v>4617</v>
      </c>
      <c r="C122" s="435" t="s">
        <v>5946</v>
      </c>
      <c r="D122" s="413" t="s">
        <v>4618</v>
      </c>
      <c r="E122" s="33">
        <v>44012</v>
      </c>
      <c r="F122" s="32" t="s">
        <v>3622</v>
      </c>
      <c r="G122" s="419" t="s">
        <v>5948</v>
      </c>
      <c r="H122" s="32" t="s">
        <v>4619</v>
      </c>
      <c r="I122" s="32" t="s">
        <v>4620</v>
      </c>
      <c r="J122" s="32" t="s">
        <v>4621</v>
      </c>
      <c r="K122" s="32"/>
      <c r="L122" s="32" t="s">
        <v>4622</v>
      </c>
      <c r="M122" s="418">
        <v>1</v>
      </c>
      <c r="N122" s="33">
        <v>44036</v>
      </c>
      <c r="O122" s="377">
        <v>44220</v>
      </c>
      <c r="P122" s="399">
        <f t="shared" si="1"/>
        <v>27</v>
      </c>
      <c r="Q122" s="297">
        <v>1</v>
      </c>
      <c r="R122" s="436" t="s">
        <v>32</v>
      </c>
      <c r="S122" s="32" t="s">
        <v>5644</v>
      </c>
      <c r="T122" s="36" t="s">
        <v>1568</v>
      </c>
      <c r="U122" s="36" t="s">
        <v>1568</v>
      </c>
      <c r="V122" s="36" t="s">
        <v>1568</v>
      </c>
      <c r="W122" s="36" t="s">
        <v>1568</v>
      </c>
      <c r="X122" s="36" t="s">
        <v>1568</v>
      </c>
      <c r="Y122" s="36" t="s">
        <v>1568</v>
      </c>
      <c r="Z122" s="36" t="s">
        <v>1568</v>
      </c>
      <c r="AA122" s="36" t="s">
        <v>1568</v>
      </c>
      <c r="AB122" s="36" t="s">
        <v>1568</v>
      </c>
      <c r="AC122" s="36" t="s">
        <v>1568</v>
      </c>
      <c r="AD122" s="36" t="s">
        <v>1568</v>
      </c>
      <c r="AE122" s="36" t="s">
        <v>1568</v>
      </c>
      <c r="AF122" s="36" t="s">
        <v>1568</v>
      </c>
      <c r="AG122" s="36" t="s">
        <v>1568</v>
      </c>
      <c r="AH122" s="36" t="s">
        <v>1568</v>
      </c>
      <c r="AI122" s="36" t="s">
        <v>1568</v>
      </c>
      <c r="AJ122" s="36" t="s">
        <v>1568</v>
      </c>
      <c r="AK122" s="36" t="s">
        <v>1568</v>
      </c>
      <c r="AL122" s="36" t="s">
        <v>1568</v>
      </c>
      <c r="AM122" s="36" t="s">
        <v>1568</v>
      </c>
      <c r="AN122" s="32" t="s">
        <v>5636</v>
      </c>
      <c r="AO122" s="193" t="s">
        <v>5701</v>
      </c>
      <c r="AP122" s="193" t="s">
        <v>5674</v>
      </c>
      <c r="AQ122" s="193" t="s">
        <v>5710</v>
      </c>
      <c r="AR122" s="193" t="s">
        <v>5730</v>
      </c>
      <c r="AS122" s="193" t="s">
        <v>5735</v>
      </c>
      <c r="AT122" s="219" t="s">
        <v>1568</v>
      </c>
      <c r="AU122" s="288" t="s">
        <v>5945</v>
      </c>
      <c r="AV122" s="10" t="s">
        <v>1568</v>
      </c>
      <c r="AW122" s="231" t="s">
        <v>5945</v>
      </c>
      <c r="AX122" s="596" t="s">
        <v>1568</v>
      </c>
      <c r="AY122" s="601" t="s">
        <v>5945</v>
      </c>
      <c r="AZ122" s="219" t="s">
        <v>882</v>
      </c>
      <c r="BA122" s="33">
        <v>44404</v>
      </c>
      <c r="BB122" s="438" t="s">
        <v>1031</v>
      </c>
      <c r="BC122" s="308"/>
      <c r="BD122" s="372"/>
      <c r="BE122" s="372"/>
      <c r="BF122" s="372"/>
      <c r="BG122" s="372"/>
      <c r="BH122" s="372" t="s">
        <v>1301</v>
      </c>
      <c r="BI122" s="30"/>
      <c r="BJ122" s="30"/>
    </row>
    <row r="123" spans="2:62" s="14" customFormat="1" ht="90" hidden="1" customHeight="1" x14ac:dyDescent="0.25">
      <c r="B123" s="452" t="s">
        <v>4623</v>
      </c>
      <c r="C123" s="435" t="s">
        <v>5946</v>
      </c>
      <c r="D123" s="413" t="s">
        <v>5717</v>
      </c>
      <c r="E123" s="33">
        <v>44154</v>
      </c>
      <c r="F123" s="36" t="s">
        <v>4923</v>
      </c>
      <c r="G123" s="418" t="s">
        <v>5947</v>
      </c>
      <c r="H123" s="32" t="s">
        <v>4624</v>
      </c>
      <c r="I123" s="32" t="s">
        <v>4625</v>
      </c>
      <c r="J123" s="32" t="s">
        <v>4626</v>
      </c>
      <c r="K123" s="32"/>
      <c r="L123" s="32" t="s">
        <v>4627</v>
      </c>
      <c r="M123" s="180"/>
      <c r="N123" s="416">
        <v>44270</v>
      </c>
      <c r="O123" s="416">
        <v>44500</v>
      </c>
      <c r="P123" s="308">
        <f t="shared" si="1"/>
        <v>33</v>
      </c>
      <c r="Q123" s="504"/>
      <c r="R123" s="413" t="s">
        <v>4590</v>
      </c>
      <c r="S123" s="30"/>
      <c r="T123" s="36" t="s">
        <v>1568</v>
      </c>
      <c r="U123" s="36" t="s">
        <v>1568</v>
      </c>
      <c r="V123" s="36" t="s">
        <v>1568</v>
      </c>
      <c r="W123" s="36" t="s">
        <v>1568</v>
      </c>
      <c r="X123" s="36" t="s">
        <v>1568</v>
      </c>
      <c r="Y123" s="36" t="s">
        <v>1568</v>
      </c>
      <c r="Z123" s="36" t="s">
        <v>1568</v>
      </c>
      <c r="AA123" s="36" t="s">
        <v>1568</v>
      </c>
      <c r="AB123" s="36" t="s">
        <v>1568</v>
      </c>
      <c r="AC123" s="36" t="s">
        <v>1568</v>
      </c>
      <c r="AD123" s="36" t="s">
        <v>1568</v>
      </c>
      <c r="AE123" s="36" t="s">
        <v>1568</v>
      </c>
      <c r="AF123" s="36" t="s">
        <v>1568</v>
      </c>
      <c r="AG123" s="36" t="s">
        <v>1568</v>
      </c>
      <c r="AH123" s="36" t="s">
        <v>1568</v>
      </c>
      <c r="AI123" s="36" t="s">
        <v>1568</v>
      </c>
      <c r="AJ123" s="36" t="s">
        <v>1568</v>
      </c>
      <c r="AK123" s="36" t="s">
        <v>1568</v>
      </c>
      <c r="AL123" s="36" t="s">
        <v>1568</v>
      </c>
      <c r="AM123" s="36" t="s">
        <v>1568</v>
      </c>
      <c r="AN123" s="36" t="s">
        <v>1568</v>
      </c>
      <c r="AO123" s="36" t="s">
        <v>1568</v>
      </c>
      <c r="AP123" s="36"/>
      <c r="AQ123" s="231" t="s">
        <v>5719</v>
      </c>
      <c r="AR123" s="231" t="s">
        <v>4628</v>
      </c>
      <c r="AS123" s="231" t="s">
        <v>7425</v>
      </c>
      <c r="AT123" s="231" t="s">
        <v>6109</v>
      </c>
      <c r="AU123" s="231" t="s">
        <v>6474</v>
      </c>
      <c r="AV123" s="231" t="s">
        <v>7086</v>
      </c>
      <c r="AW123" s="601" t="s">
        <v>7084</v>
      </c>
      <c r="AX123" s="288" t="s">
        <v>1568</v>
      </c>
      <c r="AY123" s="288" t="s">
        <v>7357</v>
      </c>
      <c r="AZ123" s="438" t="s">
        <v>882</v>
      </c>
      <c r="BA123" s="33">
        <v>44576</v>
      </c>
      <c r="BB123" s="438" t="s">
        <v>1031</v>
      </c>
      <c r="BC123" s="308"/>
      <c r="BD123" s="372"/>
      <c r="BE123" s="372"/>
      <c r="BF123" s="372"/>
      <c r="BG123" s="372"/>
      <c r="BH123" s="372" t="s">
        <v>1301</v>
      </c>
      <c r="BI123" s="30"/>
      <c r="BJ123" s="30"/>
    </row>
    <row r="124" spans="2:62" s="14" customFormat="1" ht="90" hidden="1" customHeight="1" x14ac:dyDescent="0.25">
      <c r="B124" s="452" t="s">
        <v>4629</v>
      </c>
      <c r="C124" s="435" t="s">
        <v>5946</v>
      </c>
      <c r="D124" s="413" t="s">
        <v>5717</v>
      </c>
      <c r="E124" s="33">
        <v>44154</v>
      </c>
      <c r="F124" s="36" t="s">
        <v>4923</v>
      </c>
      <c r="G124" s="418" t="s">
        <v>5947</v>
      </c>
      <c r="H124" s="32" t="s">
        <v>4624</v>
      </c>
      <c r="I124" s="32" t="s">
        <v>4625</v>
      </c>
      <c r="J124" s="32" t="s">
        <v>4630</v>
      </c>
      <c r="K124" s="32"/>
      <c r="L124" s="32" t="s">
        <v>4631</v>
      </c>
      <c r="M124" s="180"/>
      <c r="N124" s="416">
        <v>44270</v>
      </c>
      <c r="O124" s="377">
        <v>44469</v>
      </c>
      <c r="P124" s="308">
        <f t="shared" si="1"/>
        <v>29</v>
      </c>
      <c r="Q124" s="504"/>
      <c r="R124" s="413" t="s">
        <v>4590</v>
      </c>
      <c r="S124" s="30"/>
      <c r="T124" s="36" t="s">
        <v>1568</v>
      </c>
      <c r="U124" s="36" t="s">
        <v>1568</v>
      </c>
      <c r="V124" s="36" t="s">
        <v>1568</v>
      </c>
      <c r="W124" s="36" t="s">
        <v>1568</v>
      </c>
      <c r="X124" s="36" t="s">
        <v>1568</v>
      </c>
      <c r="Y124" s="36" t="s">
        <v>1568</v>
      </c>
      <c r="Z124" s="36" t="s">
        <v>1568</v>
      </c>
      <c r="AA124" s="36" t="s">
        <v>1568</v>
      </c>
      <c r="AB124" s="36" t="s">
        <v>1568</v>
      </c>
      <c r="AC124" s="36" t="s">
        <v>1568</v>
      </c>
      <c r="AD124" s="36" t="s">
        <v>1568</v>
      </c>
      <c r="AE124" s="36" t="s">
        <v>1568</v>
      </c>
      <c r="AF124" s="36" t="s">
        <v>1568</v>
      </c>
      <c r="AG124" s="36" t="s">
        <v>1568</v>
      </c>
      <c r="AH124" s="36" t="s">
        <v>1568</v>
      </c>
      <c r="AI124" s="36" t="s">
        <v>1568</v>
      </c>
      <c r="AJ124" s="36" t="s">
        <v>1568</v>
      </c>
      <c r="AK124" s="36" t="s">
        <v>1568</v>
      </c>
      <c r="AL124" s="36" t="s">
        <v>1568</v>
      </c>
      <c r="AM124" s="36" t="s">
        <v>1568</v>
      </c>
      <c r="AN124" s="36" t="s">
        <v>1568</v>
      </c>
      <c r="AO124" s="36" t="s">
        <v>1568</v>
      </c>
      <c r="AP124" s="30"/>
      <c r="AQ124" s="231" t="s">
        <v>5719</v>
      </c>
      <c r="AR124" s="231" t="s">
        <v>4628</v>
      </c>
      <c r="AS124" s="231" t="s">
        <v>7426</v>
      </c>
      <c r="AT124" s="231" t="s">
        <v>6110</v>
      </c>
      <c r="AU124" s="231" t="s">
        <v>6475</v>
      </c>
      <c r="AV124" s="231" t="s">
        <v>1568</v>
      </c>
      <c r="AW124" s="231" t="s">
        <v>6840</v>
      </c>
      <c r="AX124" s="601" t="s">
        <v>1568</v>
      </c>
      <c r="AY124" s="601" t="s">
        <v>6840</v>
      </c>
      <c r="AZ124" s="438" t="s">
        <v>882</v>
      </c>
      <c r="BA124" s="33">
        <v>44478</v>
      </c>
      <c r="BB124" s="438" t="s">
        <v>1031</v>
      </c>
      <c r="BC124" s="308"/>
      <c r="BD124" s="372"/>
      <c r="BE124" s="372"/>
      <c r="BF124" s="372"/>
      <c r="BG124" s="372"/>
      <c r="BH124" s="372" t="s">
        <v>1301</v>
      </c>
      <c r="BI124" s="30"/>
      <c r="BJ124" s="30"/>
    </row>
    <row r="125" spans="2:62" s="14" customFormat="1" ht="90" hidden="1" customHeight="1" x14ac:dyDescent="0.25">
      <c r="B125" s="452" t="s">
        <v>4632</v>
      </c>
      <c r="C125" s="435" t="s">
        <v>5946</v>
      </c>
      <c r="D125" s="413" t="s">
        <v>5717</v>
      </c>
      <c r="E125" s="33">
        <v>44154</v>
      </c>
      <c r="F125" s="36" t="s">
        <v>4923</v>
      </c>
      <c r="G125" s="418" t="s">
        <v>5947</v>
      </c>
      <c r="H125" s="32" t="s">
        <v>4624</v>
      </c>
      <c r="I125" s="32" t="s">
        <v>4625</v>
      </c>
      <c r="J125" s="32" t="s">
        <v>4633</v>
      </c>
      <c r="K125" s="32"/>
      <c r="L125" s="32" t="s">
        <v>4634</v>
      </c>
      <c r="M125" s="180"/>
      <c r="N125" s="416">
        <v>44270</v>
      </c>
      <c r="O125" s="377">
        <v>44560</v>
      </c>
      <c r="P125" s="308">
        <f t="shared" si="1"/>
        <v>42</v>
      </c>
      <c r="Q125" s="504"/>
      <c r="R125" s="413" t="s">
        <v>4590</v>
      </c>
      <c r="S125" s="30"/>
      <c r="T125" s="36" t="s">
        <v>1568</v>
      </c>
      <c r="U125" s="36" t="s">
        <v>1568</v>
      </c>
      <c r="V125" s="36" t="s">
        <v>1568</v>
      </c>
      <c r="W125" s="36" t="s">
        <v>1568</v>
      </c>
      <c r="X125" s="36" t="s">
        <v>1568</v>
      </c>
      <c r="Y125" s="36" t="s">
        <v>1568</v>
      </c>
      <c r="Z125" s="36" t="s">
        <v>1568</v>
      </c>
      <c r="AA125" s="36" t="s">
        <v>1568</v>
      </c>
      <c r="AB125" s="36" t="s">
        <v>1568</v>
      </c>
      <c r="AC125" s="36" t="s">
        <v>1568</v>
      </c>
      <c r="AD125" s="36" t="s">
        <v>1568</v>
      </c>
      <c r="AE125" s="36" t="s">
        <v>1568</v>
      </c>
      <c r="AF125" s="36" t="s">
        <v>1568</v>
      </c>
      <c r="AG125" s="36" t="s">
        <v>1568</v>
      </c>
      <c r="AH125" s="36" t="s">
        <v>1568</v>
      </c>
      <c r="AI125" s="36" t="s">
        <v>1568</v>
      </c>
      <c r="AJ125" s="36" t="s">
        <v>1568</v>
      </c>
      <c r="AK125" s="36" t="s">
        <v>1568</v>
      </c>
      <c r="AL125" s="36" t="s">
        <v>1568</v>
      </c>
      <c r="AM125" s="36" t="s">
        <v>1568</v>
      </c>
      <c r="AN125" s="36" t="s">
        <v>1568</v>
      </c>
      <c r="AO125" s="36" t="s">
        <v>1568</v>
      </c>
      <c r="AP125" s="30"/>
      <c r="AQ125" s="231" t="s">
        <v>5719</v>
      </c>
      <c r="AR125" s="231" t="s">
        <v>4628</v>
      </c>
      <c r="AS125" s="231" t="s">
        <v>5736</v>
      </c>
      <c r="AT125" s="231" t="s">
        <v>6111</v>
      </c>
      <c r="AU125" s="231" t="s">
        <v>6476</v>
      </c>
      <c r="AV125" s="231" t="s">
        <v>7087</v>
      </c>
      <c r="AW125" s="601" t="s">
        <v>7085</v>
      </c>
      <c r="AX125" s="288" t="s">
        <v>1568</v>
      </c>
      <c r="AY125" s="288" t="s">
        <v>7357</v>
      </c>
      <c r="AZ125" s="438" t="s">
        <v>882</v>
      </c>
      <c r="BA125" s="598">
        <v>44576</v>
      </c>
      <c r="BB125" s="438" t="s">
        <v>1031</v>
      </c>
      <c r="BC125" s="308"/>
      <c r="BD125" s="372"/>
      <c r="BE125" s="372"/>
      <c r="BF125" s="372"/>
      <c r="BG125" s="372"/>
      <c r="BH125" s="372" t="s">
        <v>1301</v>
      </c>
      <c r="BI125" s="30"/>
      <c r="BJ125" s="30"/>
    </row>
    <row r="126" spans="2:62" s="14" customFormat="1" ht="90" hidden="1" customHeight="1" x14ac:dyDescent="0.25">
      <c r="B126" s="452" t="s">
        <v>4635</v>
      </c>
      <c r="C126" s="435" t="s">
        <v>5946</v>
      </c>
      <c r="D126" s="413" t="s">
        <v>5717</v>
      </c>
      <c r="E126" s="33">
        <v>44154</v>
      </c>
      <c r="F126" s="36" t="s">
        <v>4923</v>
      </c>
      <c r="G126" s="418" t="s">
        <v>5947</v>
      </c>
      <c r="H126" s="32" t="s">
        <v>4624</v>
      </c>
      <c r="I126" s="32" t="s">
        <v>4625</v>
      </c>
      <c r="J126" s="32" t="s">
        <v>4636</v>
      </c>
      <c r="K126" s="32"/>
      <c r="L126" s="32" t="s">
        <v>4637</v>
      </c>
      <c r="M126" s="30"/>
      <c r="N126" s="416">
        <v>44270</v>
      </c>
      <c r="O126" s="377">
        <v>44560</v>
      </c>
      <c r="P126" s="308">
        <f t="shared" si="1"/>
        <v>42</v>
      </c>
      <c r="Q126" s="504"/>
      <c r="R126" s="413" t="s">
        <v>4590</v>
      </c>
      <c r="S126" s="30"/>
      <c r="T126" s="36" t="s">
        <v>1568</v>
      </c>
      <c r="U126" s="36" t="s">
        <v>1568</v>
      </c>
      <c r="V126" s="36" t="s">
        <v>1568</v>
      </c>
      <c r="W126" s="36" t="s">
        <v>1568</v>
      </c>
      <c r="X126" s="36" t="s">
        <v>1568</v>
      </c>
      <c r="Y126" s="36" t="s">
        <v>1568</v>
      </c>
      <c r="Z126" s="36" t="s">
        <v>1568</v>
      </c>
      <c r="AA126" s="36" t="s">
        <v>1568</v>
      </c>
      <c r="AB126" s="36" t="s">
        <v>1568</v>
      </c>
      <c r="AC126" s="36" t="s">
        <v>1568</v>
      </c>
      <c r="AD126" s="36" t="s">
        <v>1568</v>
      </c>
      <c r="AE126" s="36" t="s">
        <v>1568</v>
      </c>
      <c r="AF126" s="36" t="s">
        <v>1568</v>
      </c>
      <c r="AG126" s="36" t="s">
        <v>1568</v>
      </c>
      <c r="AH126" s="36" t="s">
        <v>1568</v>
      </c>
      <c r="AI126" s="36" t="s">
        <v>1568</v>
      </c>
      <c r="AJ126" s="36" t="s">
        <v>1568</v>
      </c>
      <c r="AK126" s="36" t="s">
        <v>1568</v>
      </c>
      <c r="AL126" s="36" t="s">
        <v>1568</v>
      </c>
      <c r="AM126" s="36" t="s">
        <v>1568</v>
      </c>
      <c r="AN126" s="36" t="s">
        <v>1568</v>
      </c>
      <c r="AO126" s="36" t="s">
        <v>1568</v>
      </c>
      <c r="AP126" s="30"/>
      <c r="AQ126" s="231" t="s">
        <v>5719</v>
      </c>
      <c r="AR126" s="231" t="s">
        <v>4638</v>
      </c>
      <c r="AS126" s="231" t="s">
        <v>5737</v>
      </c>
      <c r="AT126" s="231" t="s">
        <v>6112</v>
      </c>
      <c r="AU126" s="231" t="s">
        <v>6652</v>
      </c>
      <c r="AV126" s="231" t="s">
        <v>1568</v>
      </c>
      <c r="AW126" s="231" t="s">
        <v>6840</v>
      </c>
      <c r="AX126" s="601" t="s">
        <v>1568</v>
      </c>
      <c r="AY126" s="601" t="s">
        <v>6840</v>
      </c>
      <c r="AZ126" s="219" t="s">
        <v>4832</v>
      </c>
      <c r="BA126" s="33">
        <v>44490</v>
      </c>
      <c r="BB126" s="438" t="s">
        <v>1031</v>
      </c>
      <c r="BC126" s="308"/>
      <c r="BD126" s="372"/>
      <c r="BE126" s="372"/>
      <c r="BF126" s="372"/>
      <c r="BG126" s="372"/>
      <c r="BH126" s="372" t="s">
        <v>1301</v>
      </c>
      <c r="BI126" s="30"/>
      <c r="BJ126" s="30"/>
    </row>
    <row r="127" spans="2:62" s="14" customFormat="1" ht="90" hidden="1" customHeight="1" x14ac:dyDescent="0.25">
      <c r="B127" s="452" t="s">
        <v>4639</v>
      </c>
      <c r="C127" s="435" t="s">
        <v>5946</v>
      </c>
      <c r="D127" s="413" t="s">
        <v>5717</v>
      </c>
      <c r="E127" s="33">
        <v>44154</v>
      </c>
      <c r="F127" s="36" t="s">
        <v>4923</v>
      </c>
      <c r="G127" s="418" t="s">
        <v>5948</v>
      </c>
      <c r="H127" s="32" t="s">
        <v>4640</v>
      </c>
      <c r="I127" s="32" t="s">
        <v>4641</v>
      </c>
      <c r="J127" s="32" t="s">
        <v>4642</v>
      </c>
      <c r="K127" s="32"/>
      <c r="L127" s="32" t="s">
        <v>4643</v>
      </c>
      <c r="M127" s="30"/>
      <c r="N127" s="33">
        <v>44235</v>
      </c>
      <c r="O127" s="377">
        <v>44439</v>
      </c>
      <c r="P127" s="308">
        <f t="shared" si="1"/>
        <v>30</v>
      </c>
      <c r="Q127" s="504"/>
      <c r="R127" s="413" t="s">
        <v>4590</v>
      </c>
      <c r="S127" s="30"/>
      <c r="T127" s="36" t="s">
        <v>1568</v>
      </c>
      <c r="U127" s="36" t="s">
        <v>1568</v>
      </c>
      <c r="V127" s="36" t="s">
        <v>1568</v>
      </c>
      <c r="W127" s="36" t="s">
        <v>1568</v>
      </c>
      <c r="X127" s="36" t="s">
        <v>1568</v>
      </c>
      <c r="Y127" s="36" t="s">
        <v>1568</v>
      </c>
      <c r="Z127" s="36" t="s">
        <v>1568</v>
      </c>
      <c r="AA127" s="36" t="s">
        <v>1568</v>
      </c>
      <c r="AB127" s="36" t="s">
        <v>1568</v>
      </c>
      <c r="AC127" s="36" t="s">
        <v>1568</v>
      </c>
      <c r="AD127" s="36" t="s">
        <v>1568</v>
      </c>
      <c r="AE127" s="36" t="s">
        <v>1568</v>
      </c>
      <c r="AF127" s="36" t="s">
        <v>1568</v>
      </c>
      <c r="AG127" s="36" t="s">
        <v>1568</v>
      </c>
      <c r="AH127" s="36" t="s">
        <v>1568</v>
      </c>
      <c r="AI127" s="36" t="s">
        <v>1568</v>
      </c>
      <c r="AJ127" s="36" t="s">
        <v>1568</v>
      </c>
      <c r="AK127" s="36" t="s">
        <v>1568</v>
      </c>
      <c r="AL127" s="36" t="s">
        <v>1568</v>
      </c>
      <c r="AM127" s="36" t="s">
        <v>1568</v>
      </c>
      <c r="AN127" s="36" t="s">
        <v>1568</v>
      </c>
      <c r="AO127" s="36" t="s">
        <v>1568</v>
      </c>
      <c r="AP127" s="30"/>
      <c r="AQ127" s="32" t="s">
        <v>5720</v>
      </c>
      <c r="AR127" s="32" t="s">
        <v>4644</v>
      </c>
      <c r="AS127" s="32" t="s">
        <v>5738</v>
      </c>
      <c r="AT127" s="219" t="s">
        <v>1568</v>
      </c>
      <c r="AU127" s="288" t="s">
        <v>5945</v>
      </c>
      <c r="AV127" s="10" t="s">
        <v>1568</v>
      </c>
      <c r="AW127" s="231" t="s">
        <v>5945</v>
      </c>
      <c r="AX127" s="596" t="s">
        <v>1568</v>
      </c>
      <c r="AY127" s="601" t="s">
        <v>5945</v>
      </c>
      <c r="AZ127" s="219" t="s">
        <v>882</v>
      </c>
      <c r="BA127" s="33">
        <v>44404</v>
      </c>
      <c r="BB127" s="438" t="s">
        <v>1031</v>
      </c>
      <c r="BC127" s="308"/>
      <c r="BD127" s="372"/>
      <c r="BE127" s="372"/>
      <c r="BF127" s="372"/>
      <c r="BG127" s="372"/>
      <c r="BH127" s="372" t="s">
        <v>1301</v>
      </c>
      <c r="BI127" s="30"/>
      <c r="BJ127" s="30"/>
    </row>
    <row r="128" spans="2:62" s="14" customFormat="1" ht="90" hidden="1" customHeight="1" x14ac:dyDescent="0.25">
      <c r="B128" s="452" t="s">
        <v>4645</v>
      </c>
      <c r="C128" s="435" t="s">
        <v>5946</v>
      </c>
      <c r="D128" s="413" t="s">
        <v>5717</v>
      </c>
      <c r="E128" s="33">
        <v>44154</v>
      </c>
      <c r="F128" s="36" t="s">
        <v>4923</v>
      </c>
      <c r="G128" s="418" t="s">
        <v>5948</v>
      </c>
      <c r="H128" s="32" t="s">
        <v>4640</v>
      </c>
      <c r="I128" s="32" t="s">
        <v>4641</v>
      </c>
      <c r="J128" s="32" t="s">
        <v>4646</v>
      </c>
      <c r="K128" s="32"/>
      <c r="L128" s="32" t="s">
        <v>4647</v>
      </c>
      <c r="M128" s="30"/>
      <c r="N128" s="33">
        <v>44235</v>
      </c>
      <c r="O128" s="377">
        <v>44439</v>
      </c>
      <c r="P128" s="308">
        <f t="shared" si="1"/>
        <v>30</v>
      </c>
      <c r="Q128" s="504"/>
      <c r="R128" s="413" t="s">
        <v>4590</v>
      </c>
      <c r="S128" s="30"/>
      <c r="T128" s="36" t="s">
        <v>1568</v>
      </c>
      <c r="U128" s="36" t="s">
        <v>1568</v>
      </c>
      <c r="V128" s="36" t="s">
        <v>1568</v>
      </c>
      <c r="W128" s="36" t="s">
        <v>1568</v>
      </c>
      <c r="X128" s="36" t="s">
        <v>1568</v>
      </c>
      <c r="Y128" s="36" t="s">
        <v>1568</v>
      </c>
      <c r="Z128" s="36" t="s">
        <v>1568</v>
      </c>
      <c r="AA128" s="36" t="s">
        <v>1568</v>
      </c>
      <c r="AB128" s="36" t="s">
        <v>1568</v>
      </c>
      <c r="AC128" s="36" t="s">
        <v>1568</v>
      </c>
      <c r="AD128" s="36" t="s">
        <v>1568</v>
      </c>
      <c r="AE128" s="36" t="s">
        <v>1568</v>
      </c>
      <c r="AF128" s="36" t="s">
        <v>1568</v>
      </c>
      <c r="AG128" s="36" t="s">
        <v>1568</v>
      </c>
      <c r="AH128" s="36" t="s">
        <v>1568</v>
      </c>
      <c r="AI128" s="36" t="s">
        <v>1568</v>
      </c>
      <c r="AJ128" s="36" t="s">
        <v>1568</v>
      </c>
      <c r="AK128" s="36" t="s">
        <v>1568</v>
      </c>
      <c r="AL128" s="36" t="s">
        <v>1568</v>
      </c>
      <c r="AM128" s="36" t="s">
        <v>1568</v>
      </c>
      <c r="AN128" s="36" t="s">
        <v>1568</v>
      </c>
      <c r="AO128" s="36" t="s">
        <v>1568</v>
      </c>
      <c r="AP128" s="30"/>
      <c r="AQ128" s="32" t="s">
        <v>5720</v>
      </c>
      <c r="AR128" s="32" t="s">
        <v>4648</v>
      </c>
      <c r="AS128" s="32" t="s">
        <v>5739</v>
      </c>
      <c r="AT128" s="219" t="s">
        <v>1568</v>
      </c>
      <c r="AU128" s="288" t="s">
        <v>5945</v>
      </c>
      <c r="AV128" s="10" t="s">
        <v>1568</v>
      </c>
      <c r="AW128" s="231" t="s">
        <v>5945</v>
      </c>
      <c r="AX128" s="596" t="s">
        <v>1568</v>
      </c>
      <c r="AY128" s="601" t="s">
        <v>5945</v>
      </c>
      <c r="AZ128" s="219" t="s">
        <v>882</v>
      </c>
      <c r="BA128" s="33">
        <v>44404</v>
      </c>
      <c r="BB128" s="438" t="s">
        <v>1031</v>
      </c>
      <c r="BC128" s="308"/>
      <c r="BD128" s="372"/>
      <c r="BE128" s="372"/>
      <c r="BF128" s="372"/>
      <c r="BG128" s="372"/>
      <c r="BH128" s="372" t="s">
        <v>1301</v>
      </c>
      <c r="BI128" s="30"/>
      <c r="BJ128" s="30"/>
    </row>
    <row r="129" spans="2:62" s="14" customFormat="1" ht="90" hidden="1" customHeight="1" x14ac:dyDescent="0.25">
      <c r="B129" s="452" t="s">
        <v>4649</v>
      </c>
      <c r="C129" s="435" t="s">
        <v>5946</v>
      </c>
      <c r="D129" s="413" t="s">
        <v>5717</v>
      </c>
      <c r="E129" s="33">
        <v>44154</v>
      </c>
      <c r="F129" s="36" t="s">
        <v>4923</v>
      </c>
      <c r="G129" s="418" t="s">
        <v>5948</v>
      </c>
      <c r="H129" s="32" t="s">
        <v>4640</v>
      </c>
      <c r="I129" s="32" t="s">
        <v>4641</v>
      </c>
      <c r="J129" s="32" t="s">
        <v>4650</v>
      </c>
      <c r="K129" s="32"/>
      <c r="L129" s="32" t="s">
        <v>4651</v>
      </c>
      <c r="M129" s="30"/>
      <c r="N129" s="33">
        <v>44235</v>
      </c>
      <c r="O129" s="377">
        <v>44439</v>
      </c>
      <c r="P129" s="308">
        <f t="shared" si="1"/>
        <v>30</v>
      </c>
      <c r="Q129" s="504"/>
      <c r="R129" s="413" t="s">
        <v>4590</v>
      </c>
      <c r="S129" s="30"/>
      <c r="T129" s="36" t="s">
        <v>1568</v>
      </c>
      <c r="U129" s="36" t="s">
        <v>1568</v>
      </c>
      <c r="V129" s="36" t="s">
        <v>1568</v>
      </c>
      <c r="W129" s="36" t="s">
        <v>1568</v>
      </c>
      <c r="X129" s="36" t="s">
        <v>1568</v>
      </c>
      <c r="Y129" s="36" t="s">
        <v>1568</v>
      </c>
      <c r="Z129" s="36" t="s">
        <v>1568</v>
      </c>
      <c r="AA129" s="36" t="s">
        <v>1568</v>
      </c>
      <c r="AB129" s="36" t="s">
        <v>1568</v>
      </c>
      <c r="AC129" s="36" t="s">
        <v>1568</v>
      </c>
      <c r="AD129" s="36" t="s">
        <v>1568</v>
      </c>
      <c r="AE129" s="36" t="s">
        <v>1568</v>
      </c>
      <c r="AF129" s="36" t="s">
        <v>1568</v>
      </c>
      <c r="AG129" s="36" t="s">
        <v>1568</v>
      </c>
      <c r="AH129" s="36" t="s">
        <v>1568</v>
      </c>
      <c r="AI129" s="36" t="s">
        <v>1568</v>
      </c>
      <c r="AJ129" s="36" t="s">
        <v>1568</v>
      </c>
      <c r="AK129" s="36" t="s">
        <v>1568</v>
      </c>
      <c r="AL129" s="36" t="s">
        <v>1568</v>
      </c>
      <c r="AM129" s="36" t="s">
        <v>1568</v>
      </c>
      <c r="AN129" s="36" t="s">
        <v>1568</v>
      </c>
      <c r="AO129" s="36" t="s">
        <v>1568</v>
      </c>
      <c r="AP129" s="30"/>
      <c r="AQ129" s="231" t="s">
        <v>5719</v>
      </c>
      <c r="AR129" s="231" t="s">
        <v>4652</v>
      </c>
      <c r="AS129" s="231" t="s">
        <v>5740</v>
      </c>
      <c r="AT129" s="475" t="s">
        <v>6113</v>
      </c>
      <c r="AU129" s="231" t="s">
        <v>6477</v>
      </c>
      <c r="AV129" s="231" t="s">
        <v>1568</v>
      </c>
      <c r="AW129" s="231" t="s">
        <v>6840</v>
      </c>
      <c r="AX129" s="601" t="s">
        <v>1568</v>
      </c>
      <c r="AY129" s="601" t="s">
        <v>6840</v>
      </c>
      <c r="AZ129" s="438" t="s">
        <v>882</v>
      </c>
      <c r="BA129" s="33">
        <v>44479</v>
      </c>
      <c r="BB129" s="438" t="s">
        <v>1031</v>
      </c>
      <c r="BC129" s="308"/>
      <c r="BD129" s="372"/>
      <c r="BE129" s="372"/>
      <c r="BF129" s="372"/>
      <c r="BG129" s="372"/>
      <c r="BH129" s="372" t="s">
        <v>1301</v>
      </c>
      <c r="BI129" s="30"/>
      <c r="BJ129" s="30"/>
    </row>
    <row r="130" spans="2:62" s="14" customFormat="1" ht="90" hidden="1" customHeight="1" x14ac:dyDescent="0.25">
      <c r="B130" s="452" t="s">
        <v>4653</v>
      </c>
      <c r="C130" s="435" t="s">
        <v>5946</v>
      </c>
      <c r="D130" s="413" t="s">
        <v>5717</v>
      </c>
      <c r="E130" s="33">
        <v>44154</v>
      </c>
      <c r="F130" s="36" t="s">
        <v>4923</v>
      </c>
      <c r="G130" s="418" t="s">
        <v>5948</v>
      </c>
      <c r="H130" s="32" t="s">
        <v>4640</v>
      </c>
      <c r="I130" s="32" t="s">
        <v>4641</v>
      </c>
      <c r="J130" s="30" t="s">
        <v>4654</v>
      </c>
      <c r="K130" s="30"/>
      <c r="L130" s="32" t="s">
        <v>4655</v>
      </c>
      <c r="M130" s="30"/>
      <c r="N130" s="33">
        <v>44235</v>
      </c>
      <c r="O130" s="377">
        <v>44439</v>
      </c>
      <c r="P130" s="308">
        <f t="shared" si="1"/>
        <v>30</v>
      </c>
      <c r="Q130" s="504"/>
      <c r="R130" s="413" t="s">
        <v>4656</v>
      </c>
      <c r="S130" s="192"/>
      <c r="T130" s="36" t="s">
        <v>1568</v>
      </c>
      <c r="U130" s="36" t="s">
        <v>1568</v>
      </c>
      <c r="V130" s="36" t="s">
        <v>1568</v>
      </c>
      <c r="W130" s="36" t="s">
        <v>1568</v>
      </c>
      <c r="X130" s="36" t="s">
        <v>1568</v>
      </c>
      <c r="Y130" s="36" t="s">
        <v>1568</v>
      </c>
      <c r="Z130" s="36" t="s">
        <v>1568</v>
      </c>
      <c r="AA130" s="36" t="s">
        <v>1568</v>
      </c>
      <c r="AB130" s="36" t="s">
        <v>1568</v>
      </c>
      <c r="AC130" s="36" t="s">
        <v>1568</v>
      </c>
      <c r="AD130" s="36" t="s">
        <v>1568</v>
      </c>
      <c r="AE130" s="36" t="s">
        <v>1568</v>
      </c>
      <c r="AF130" s="36" t="s">
        <v>1568</v>
      </c>
      <c r="AG130" s="36" t="s">
        <v>1568</v>
      </c>
      <c r="AH130" s="36" t="s">
        <v>1568</v>
      </c>
      <c r="AI130" s="36" t="s">
        <v>1568</v>
      </c>
      <c r="AJ130" s="36" t="s">
        <v>1568</v>
      </c>
      <c r="AK130" s="36" t="s">
        <v>1568</v>
      </c>
      <c r="AL130" s="36" t="s">
        <v>1568</v>
      </c>
      <c r="AM130" s="36" t="s">
        <v>1568</v>
      </c>
      <c r="AN130" s="36" t="s">
        <v>1568</v>
      </c>
      <c r="AO130" s="36" t="s">
        <v>1568</v>
      </c>
      <c r="AP130" s="30"/>
      <c r="AQ130" s="32" t="s">
        <v>5720</v>
      </c>
      <c r="AR130" s="32" t="s">
        <v>4657</v>
      </c>
      <c r="AS130" s="32" t="s">
        <v>5741</v>
      </c>
      <c r="AT130" s="32" t="s">
        <v>6586</v>
      </c>
      <c r="AU130" s="231" t="s">
        <v>6598</v>
      </c>
      <c r="AV130" s="231" t="s">
        <v>1568</v>
      </c>
      <c r="AW130" s="231" t="s">
        <v>6840</v>
      </c>
      <c r="AX130" s="601" t="s">
        <v>1568</v>
      </c>
      <c r="AY130" s="601" t="s">
        <v>6840</v>
      </c>
      <c r="AZ130" s="219" t="s">
        <v>882</v>
      </c>
      <c r="BA130" s="377">
        <v>44482</v>
      </c>
      <c r="BB130" s="438" t="s">
        <v>1031</v>
      </c>
      <c r="BC130" s="308"/>
      <c r="BD130" s="372"/>
      <c r="BE130" s="372"/>
      <c r="BF130" s="372"/>
      <c r="BG130" s="372"/>
      <c r="BH130" s="372" t="s">
        <v>1301</v>
      </c>
      <c r="BI130" s="30"/>
      <c r="BJ130" s="30"/>
    </row>
    <row r="131" spans="2:62" s="14" customFormat="1" ht="90" hidden="1" customHeight="1" x14ac:dyDescent="0.25">
      <c r="B131" s="452" t="s">
        <v>4658</v>
      </c>
      <c r="C131" s="435" t="s">
        <v>5946</v>
      </c>
      <c r="D131" s="413" t="s">
        <v>5717</v>
      </c>
      <c r="E131" s="33">
        <v>44154</v>
      </c>
      <c r="F131" s="36" t="s">
        <v>4923</v>
      </c>
      <c r="G131" s="418" t="s">
        <v>5948</v>
      </c>
      <c r="H131" s="32" t="s">
        <v>4640</v>
      </c>
      <c r="I131" s="32" t="s">
        <v>4641</v>
      </c>
      <c r="J131" s="32" t="s">
        <v>4659</v>
      </c>
      <c r="K131" s="32"/>
      <c r="L131" s="32" t="s">
        <v>5718</v>
      </c>
      <c r="M131" s="30"/>
      <c r="N131" s="33">
        <v>44235</v>
      </c>
      <c r="O131" s="377">
        <v>44439</v>
      </c>
      <c r="P131" s="308">
        <f t="shared" si="1"/>
        <v>30</v>
      </c>
      <c r="Q131" s="504"/>
      <c r="R131" s="413" t="s">
        <v>4656</v>
      </c>
      <c r="S131" s="192"/>
      <c r="T131" s="36" t="s">
        <v>1568</v>
      </c>
      <c r="U131" s="36" t="s">
        <v>1568</v>
      </c>
      <c r="V131" s="36" t="s">
        <v>1568</v>
      </c>
      <c r="W131" s="36" t="s">
        <v>1568</v>
      </c>
      <c r="X131" s="36" t="s">
        <v>1568</v>
      </c>
      <c r="Y131" s="36" t="s">
        <v>1568</v>
      </c>
      <c r="Z131" s="36" t="s">
        <v>1568</v>
      </c>
      <c r="AA131" s="36" t="s">
        <v>1568</v>
      </c>
      <c r="AB131" s="36" t="s">
        <v>1568</v>
      </c>
      <c r="AC131" s="36" t="s">
        <v>1568</v>
      </c>
      <c r="AD131" s="36" t="s">
        <v>1568</v>
      </c>
      <c r="AE131" s="36" t="s">
        <v>1568</v>
      </c>
      <c r="AF131" s="36" t="s">
        <v>1568</v>
      </c>
      <c r="AG131" s="36" t="s">
        <v>1568</v>
      </c>
      <c r="AH131" s="36" t="s">
        <v>1568</v>
      </c>
      <c r="AI131" s="36" t="s">
        <v>1568</v>
      </c>
      <c r="AJ131" s="36" t="s">
        <v>1568</v>
      </c>
      <c r="AK131" s="36" t="s">
        <v>1568</v>
      </c>
      <c r="AL131" s="36" t="s">
        <v>1568</v>
      </c>
      <c r="AM131" s="36" t="s">
        <v>1568</v>
      </c>
      <c r="AN131" s="36" t="s">
        <v>1568</v>
      </c>
      <c r="AO131" s="36" t="s">
        <v>1568</v>
      </c>
      <c r="AP131" s="30"/>
      <c r="AQ131" s="32" t="s">
        <v>5720</v>
      </c>
      <c r="AR131" s="32" t="s">
        <v>4660</v>
      </c>
      <c r="AS131" s="32" t="s">
        <v>5742</v>
      </c>
      <c r="AT131" s="32" t="s">
        <v>6316</v>
      </c>
      <c r="AU131" s="231" t="s">
        <v>6604</v>
      </c>
      <c r="AV131" s="231" t="s">
        <v>1568</v>
      </c>
      <c r="AW131" s="231" t="s">
        <v>6840</v>
      </c>
      <c r="AX131" s="601" t="s">
        <v>1568</v>
      </c>
      <c r="AY131" s="601" t="s">
        <v>6840</v>
      </c>
      <c r="AZ131" s="219" t="s">
        <v>882</v>
      </c>
      <c r="BA131" s="377">
        <v>44482</v>
      </c>
      <c r="BB131" s="438" t="s">
        <v>1031</v>
      </c>
      <c r="BC131" s="308"/>
      <c r="BD131" s="372"/>
      <c r="BE131" s="372"/>
      <c r="BF131" s="372"/>
      <c r="BG131" s="372"/>
      <c r="BH131" s="372" t="s">
        <v>1301</v>
      </c>
      <c r="BI131" s="30"/>
      <c r="BJ131" s="30"/>
    </row>
    <row r="132" spans="2:62" s="14" customFormat="1" ht="90" hidden="1" customHeight="1" x14ac:dyDescent="0.25">
      <c r="B132" s="452" t="s">
        <v>4661</v>
      </c>
      <c r="C132" s="435" t="s">
        <v>5946</v>
      </c>
      <c r="D132" s="413" t="s">
        <v>5717</v>
      </c>
      <c r="E132" s="33">
        <v>44154</v>
      </c>
      <c r="F132" s="36" t="s">
        <v>4923</v>
      </c>
      <c r="G132" s="418" t="s">
        <v>5948</v>
      </c>
      <c r="H132" s="32" t="s">
        <v>4640</v>
      </c>
      <c r="I132" s="32" t="s">
        <v>4641</v>
      </c>
      <c r="J132" s="32" t="s">
        <v>4662</v>
      </c>
      <c r="K132" s="32"/>
      <c r="L132" s="32" t="s">
        <v>4663</v>
      </c>
      <c r="M132" s="30"/>
      <c r="N132" s="33">
        <v>44235</v>
      </c>
      <c r="O132" s="377">
        <v>44439</v>
      </c>
      <c r="P132" s="308">
        <f t="shared" ref="P132" si="2">+WEEKNUM(O132-N132)</f>
        <v>30</v>
      </c>
      <c r="Q132" s="504"/>
      <c r="R132" s="413" t="s">
        <v>4656</v>
      </c>
      <c r="S132" s="192"/>
      <c r="T132" s="36" t="s">
        <v>1568</v>
      </c>
      <c r="U132" s="36" t="s">
        <v>1568</v>
      </c>
      <c r="V132" s="36" t="s">
        <v>1568</v>
      </c>
      <c r="W132" s="36" t="s">
        <v>1568</v>
      </c>
      <c r="X132" s="36" t="s">
        <v>1568</v>
      </c>
      <c r="Y132" s="36" t="s">
        <v>1568</v>
      </c>
      <c r="Z132" s="36" t="s">
        <v>1568</v>
      </c>
      <c r="AA132" s="36" t="s">
        <v>1568</v>
      </c>
      <c r="AB132" s="36" t="s">
        <v>1568</v>
      </c>
      <c r="AC132" s="36" t="s">
        <v>1568</v>
      </c>
      <c r="AD132" s="36" t="s">
        <v>1568</v>
      </c>
      <c r="AE132" s="36" t="s">
        <v>1568</v>
      </c>
      <c r="AF132" s="36" t="s">
        <v>1568</v>
      </c>
      <c r="AG132" s="36" t="s">
        <v>1568</v>
      </c>
      <c r="AH132" s="36" t="s">
        <v>1568</v>
      </c>
      <c r="AI132" s="36" t="s">
        <v>1568</v>
      </c>
      <c r="AJ132" s="36" t="s">
        <v>1568</v>
      </c>
      <c r="AK132" s="36" t="s">
        <v>1568</v>
      </c>
      <c r="AL132" s="36" t="s">
        <v>1568</v>
      </c>
      <c r="AM132" s="36" t="s">
        <v>1568</v>
      </c>
      <c r="AN132" s="36" t="s">
        <v>1568</v>
      </c>
      <c r="AO132" s="36" t="s">
        <v>1568</v>
      </c>
      <c r="AP132" s="30"/>
      <c r="AQ132" s="32" t="s">
        <v>5720</v>
      </c>
      <c r="AR132" s="32" t="s">
        <v>4664</v>
      </c>
      <c r="AS132" s="32" t="s">
        <v>5743</v>
      </c>
      <c r="AT132" s="32" t="s">
        <v>6317</v>
      </c>
      <c r="AU132" s="231" t="s">
        <v>6599</v>
      </c>
      <c r="AV132" s="231" t="s">
        <v>1568</v>
      </c>
      <c r="AW132" s="231" t="s">
        <v>6840</v>
      </c>
      <c r="AX132" s="601" t="s">
        <v>1568</v>
      </c>
      <c r="AY132" s="601" t="s">
        <v>6840</v>
      </c>
      <c r="AZ132" s="219" t="s">
        <v>882</v>
      </c>
      <c r="BA132" s="377">
        <v>44482</v>
      </c>
      <c r="BB132" s="438" t="s">
        <v>1031</v>
      </c>
      <c r="BC132" s="308"/>
      <c r="BD132" s="372"/>
      <c r="BE132" s="372"/>
      <c r="BF132" s="372"/>
      <c r="BG132" s="372"/>
      <c r="BH132" s="372" t="s">
        <v>1301</v>
      </c>
      <c r="BI132" s="30"/>
      <c r="BJ132" s="30"/>
    </row>
    <row r="133" spans="2:62" s="14" customFormat="1" ht="90" hidden="1" customHeight="1" x14ac:dyDescent="0.25">
      <c r="B133" s="452" t="s">
        <v>4665</v>
      </c>
      <c r="C133" s="435" t="s">
        <v>5980</v>
      </c>
      <c r="D133" s="413" t="s">
        <v>5711</v>
      </c>
      <c r="E133" s="416">
        <v>44113</v>
      </c>
      <c r="F133" s="288" t="s">
        <v>4575</v>
      </c>
      <c r="G133" s="411" t="s">
        <v>5985</v>
      </c>
      <c r="H133" s="288" t="s">
        <v>5986</v>
      </c>
      <c r="I133" s="288" t="s">
        <v>4666</v>
      </c>
      <c r="J133" s="288" t="s">
        <v>4667</v>
      </c>
      <c r="K133" s="288"/>
      <c r="L133" s="424" t="s">
        <v>4668</v>
      </c>
      <c r="M133" s="288"/>
      <c r="N133" s="416">
        <v>44111</v>
      </c>
      <c r="O133" s="416">
        <v>44227</v>
      </c>
      <c r="P133" s="399">
        <f t="shared" ref="P133:P198" si="3">+WEEKNUM(O133-N133)</f>
        <v>17</v>
      </c>
      <c r="Q133" s="505"/>
      <c r="R133" s="412" t="s">
        <v>135</v>
      </c>
      <c r="S133" s="30"/>
      <c r="T133" s="36" t="s">
        <v>1568</v>
      </c>
      <c r="U133" s="36" t="s">
        <v>1568</v>
      </c>
      <c r="V133" s="36" t="s">
        <v>1568</v>
      </c>
      <c r="W133" s="36" t="s">
        <v>1568</v>
      </c>
      <c r="X133" s="36" t="s">
        <v>1568</v>
      </c>
      <c r="Y133" s="36" t="s">
        <v>1568</v>
      </c>
      <c r="Z133" s="36" t="s">
        <v>1568</v>
      </c>
      <c r="AA133" s="36" t="s">
        <v>1568</v>
      </c>
      <c r="AB133" s="36" t="s">
        <v>1568</v>
      </c>
      <c r="AC133" s="36" t="s">
        <v>1568</v>
      </c>
      <c r="AD133" s="36" t="s">
        <v>1568</v>
      </c>
      <c r="AE133" s="36" t="s">
        <v>1568</v>
      </c>
      <c r="AF133" s="36" t="s">
        <v>1568</v>
      </c>
      <c r="AG133" s="36" t="s">
        <v>1568</v>
      </c>
      <c r="AH133" s="36" t="s">
        <v>1568</v>
      </c>
      <c r="AI133" s="36" t="s">
        <v>1568</v>
      </c>
      <c r="AJ133" s="36" t="s">
        <v>1568</v>
      </c>
      <c r="AK133" s="36" t="s">
        <v>1568</v>
      </c>
      <c r="AL133" s="36" t="s">
        <v>1568</v>
      </c>
      <c r="AM133" s="36" t="s">
        <v>1568</v>
      </c>
      <c r="AN133" s="36" t="s">
        <v>1568</v>
      </c>
      <c r="AO133" s="36" t="s">
        <v>1568</v>
      </c>
      <c r="AP133" s="36" t="s">
        <v>1568</v>
      </c>
      <c r="AQ133" s="32" t="s">
        <v>4669</v>
      </c>
      <c r="AR133" s="32" t="s">
        <v>4670</v>
      </c>
      <c r="AS133" s="32" t="s">
        <v>5744</v>
      </c>
      <c r="AT133" s="219" t="s">
        <v>1568</v>
      </c>
      <c r="AU133" s="288" t="s">
        <v>5945</v>
      </c>
      <c r="AV133" s="10" t="s">
        <v>1568</v>
      </c>
      <c r="AW133" s="231" t="s">
        <v>5945</v>
      </c>
      <c r="AX133" s="596" t="s">
        <v>1568</v>
      </c>
      <c r="AY133" s="601" t="s">
        <v>5945</v>
      </c>
      <c r="AZ133" s="219" t="s">
        <v>882</v>
      </c>
      <c r="BA133" s="33">
        <v>44404</v>
      </c>
      <c r="BB133" s="438" t="s">
        <v>1031</v>
      </c>
      <c r="BC133" s="308"/>
      <c r="BD133" s="372"/>
      <c r="BE133" s="372"/>
      <c r="BF133" s="372"/>
      <c r="BG133" s="372"/>
      <c r="BH133" s="372" t="s">
        <v>1301</v>
      </c>
      <c r="BI133" s="30"/>
      <c r="BJ133" s="30"/>
    </row>
    <row r="134" spans="2:62" s="14" customFormat="1" ht="90" hidden="1" customHeight="1" x14ac:dyDescent="0.25">
      <c r="B134" s="452" t="s">
        <v>4671</v>
      </c>
      <c r="C134" s="435" t="s">
        <v>5980</v>
      </c>
      <c r="D134" s="413" t="s">
        <v>5711</v>
      </c>
      <c r="E134" s="416">
        <v>44113</v>
      </c>
      <c r="F134" s="288" t="s">
        <v>4575</v>
      </c>
      <c r="G134" s="411" t="s">
        <v>5985</v>
      </c>
      <c r="H134" s="288" t="s">
        <v>5986</v>
      </c>
      <c r="I134" s="288" t="s">
        <v>4666</v>
      </c>
      <c r="J134" s="288" t="s">
        <v>4672</v>
      </c>
      <c r="K134" s="288"/>
      <c r="L134" s="424" t="s">
        <v>1855</v>
      </c>
      <c r="M134" s="193"/>
      <c r="N134" s="416">
        <v>44111</v>
      </c>
      <c r="O134" s="416">
        <v>44561</v>
      </c>
      <c r="P134" s="399">
        <f t="shared" si="3"/>
        <v>13</v>
      </c>
      <c r="Q134" s="167"/>
      <c r="R134" s="412" t="s">
        <v>70</v>
      </c>
      <c r="S134" s="192"/>
      <c r="T134" s="36" t="s">
        <v>1568</v>
      </c>
      <c r="U134" s="36" t="s">
        <v>1568</v>
      </c>
      <c r="V134" s="36" t="s">
        <v>1568</v>
      </c>
      <c r="W134" s="36" t="s">
        <v>1568</v>
      </c>
      <c r="X134" s="36" t="s">
        <v>1568</v>
      </c>
      <c r="Y134" s="36" t="s">
        <v>1568</v>
      </c>
      <c r="Z134" s="36" t="s">
        <v>1568</v>
      </c>
      <c r="AA134" s="36" t="s">
        <v>1568</v>
      </c>
      <c r="AB134" s="36" t="s">
        <v>1568</v>
      </c>
      <c r="AC134" s="36" t="s">
        <v>1568</v>
      </c>
      <c r="AD134" s="36" t="s">
        <v>1568</v>
      </c>
      <c r="AE134" s="36" t="s">
        <v>1568</v>
      </c>
      <c r="AF134" s="36" t="s">
        <v>1568</v>
      </c>
      <c r="AG134" s="36" t="s">
        <v>1568</v>
      </c>
      <c r="AH134" s="36" t="s">
        <v>1568</v>
      </c>
      <c r="AI134" s="36" t="s">
        <v>1568</v>
      </c>
      <c r="AJ134" s="36" t="s">
        <v>1568</v>
      </c>
      <c r="AK134" s="36" t="s">
        <v>1568</v>
      </c>
      <c r="AL134" s="36" t="s">
        <v>1568</v>
      </c>
      <c r="AM134" s="36" t="s">
        <v>1568</v>
      </c>
      <c r="AN134" s="36" t="s">
        <v>1568</v>
      </c>
      <c r="AO134" s="36" t="s">
        <v>1568</v>
      </c>
      <c r="AP134" s="36" t="s">
        <v>1568</v>
      </c>
      <c r="AQ134" s="32" t="s">
        <v>4669</v>
      </c>
      <c r="AR134" s="32" t="s">
        <v>4673</v>
      </c>
      <c r="AS134" s="32" t="s">
        <v>5745</v>
      </c>
      <c r="AT134" s="231" t="s">
        <v>6296</v>
      </c>
      <c r="AU134" s="32" t="s">
        <v>6605</v>
      </c>
      <c r="AV134" s="32" t="s">
        <v>6964</v>
      </c>
      <c r="AW134" s="32" t="s">
        <v>7350</v>
      </c>
      <c r="AX134" s="288" t="s">
        <v>1568</v>
      </c>
      <c r="AY134" s="288" t="s">
        <v>7357</v>
      </c>
      <c r="AZ134" s="219" t="s">
        <v>882</v>
      </c>
      <c r="BA134" s="377">
        <v>44592</v>
      </c>
      <c r="BB134" s="438" t="s">
        <v>1031</v>
      </c>
      <c r="BC134" s="308"/>
      <c r="BD134" s="372"/>
      <c r="BE134" s="372"/>
      <c r="BF134" s="372"/>
      <c r="BG134" s="372"/>
      <c r="BH134" s="372" t="s">
        <v>1301</v>
      </c>
      <c r="BI134" s="30"/>
      <c r="BJ134" s="30"/>
    </row>
    <row r="135" spans="2:62" s="14" customFormat="1" ht="90" hidden="1" customHeight="1" x14ac:dyDescent="0.25">
      <c r="B135" s="452" t="s">
        <v>4674</v>
      </c>
      <c r="C135" s="435" t="s">
        <v>5980</v>
      </c>
      <c r="D135" s="413" t="s">
        <v>5711</v>
      </c>
      <c r="E135" s="416">
        <v>44113</v>
      </c>
      <c r="F135" s="288" t="s">
        <v>4675</v>
      </c>
      <c r="G135" s="411" t="s">
        <v>5987</v>
      </c>
      <c r="H135" s="288" t="s">
        <v>5988</v>
      </c>
      <c r="I135" s="288" t="s">
        <v>4676</v>
      </c>
      <c r="J135" s="288" t="s">
        <v>4677</v>
      </c>
      <c r="K135" s="288"/>
      <c r="L135" s="424" t="s">
        <v>4678</v>
      </c>
      <c r="M135" s="288"/>
      <c r="N135" s="416">
        <v>44111</v>
      </c>
      <c r="O135" s="416">
        <v>44286</v>
      </c>
      <c r="P135" s="399">
        <f t="shared" si="3"/>
        <v>25</v>
      </c>
      <c r="Q135" s="505"/>
      <c r="R135" s="412" t="s">
        <v>135</v>
      </c>
      <c r="S135" s="30"/>
      <c r="T135" s="36" t="s">
        <v>1568</v>
      </c>
      <c r="U135" s="36" t="s">
        <v>1568</v>
      </c>
      <c r="V135" s="36" t="s">
        <v>1568</v>
      </c>
      <c r="W135" s="36" t="s">
        <v>1568</v>
      </c>
      <c r="X135" s="36" t="s">
        <v>1568</v>
      </c>
      <c r="Y135" s="36" t="s">
        <v>1568</v>
      </c>
      <c r="Z135" s="36" t="s">
        <v>1568</v>
      </c>
      <c r="AA135" s="36" t="s">
        <v>1568</v>
      </c>
      <c r="AB135" s="36" t="s">
        <v>1568</v>
      </c>
      <c r="AC135" s="36" t="s">
        <v>1568</v>
      </c>
      <c r="AD135" s="36" t="s">
        <v>1568</v>
      </c>
      <c r="AE135" s="36" t="s">
        <v>1568</v>
      </c>
      <c r="AF135" s="36" t="s">
        <v>1568</v>
      </c>
      <c r="AG135" s="36" t="s">
        <v>1568</v>
      </c>
      <c r="AH135" s="36" t="s">
        <v>1568</v>
      </c>
      <c r="AI135" s="36" t="s">
        <v>1568</v>
      </c>
      <c r="AJ135" s="36" t="s">
        <v>1568</v>
      </c>
      <c r="AK135" s="36" t="s">
        <v>1568</v>
      </c>
      <c r="AL135" s="36" t="s">
        <v>1568</v>
      </c>
      <c r="AM135" s="36" t="s">
        <v>1568</v>
      </c>
      <c r="AN135" s="36" t="s">
        <v>1568</v>
      </c>
      <c r="AO135" s="36" t="s">
        <v>1568</v>
      </c>
      <c r="AP135" s="36" t="s">
        <v>1568</v>
      </c>
      <c r="AQ135" s="32" t="s">
        <v>4669</v>
      </c>
      <c r="AR135" s="32" t="s">
        <v>4679</v>
      </c>
      <c r="AS135" s="32" t="s">
        <v>5746</v>
      </c>
      <c r="AT135" s="219" t="s">
        <v>1568</v>
      </c>
      <c r="AU135" s="288" t="s">
        <v>5945</v>
      </c>
      <c r="AV135" s="10" t="s">
        <v>1568</v>
      </c>
      <c r="AW135" s="231" t="s">
        <v>5945</v>
      </c>
      <c r="AX135" s="596" t="s">
        <v>1568</v>
      </c>
      <c r="AY135" s="601" t="s">
        <v>5945</v>
      </c>
      <c r="AZ135" s="219" t="s">
        <v>882</v>
      </c>
      <c r="BA135" s="33">
        <v>44404</v>
      </c>
      <c r="BB135" s="438" t="s">
        <v>1031</v>
      </c>
      <c r="BC135" s="308"/>
      <c r="BD135" s="372"/>
      <c r="BE135" s="372"/>
      <c r="BF135" s="372"/>
      <c r="BG135" s="372"/>
      <c r="BH135" s="372" t="s">
        <v>1301</v>
      </c>
      <c r="BI135" s="30"/>
      <c r="BJ135" s="30"/>
    </row>
    <row r="136" spans="2:62" s="14" customFormat="1" ht="90" hidden="1" customHeight="1" x14ac:dyDescent="0.25">
      <c r="B136" s="452" t="s">
        <v>4680</v>
      </c>
      <c r="C136" s="435" t="s">
        <v>5980</v>
      </c>
      <c r="D136" s="413" t="s">
        <v>5711</v>
      </c>
      <c r="E136" s="416">
        <v>44113</v>
      </c>
      <c r="F136" s="288" t="s">
        <v>4675</v>
      </c>
      <c r="G136" s="411" t="s">
        <v>5987</v>
      </c>
      <c r="H136" s="288" t="s">
        <v>5988</v>
      </c>
      <c r="I136" s="288" t="s">
        <v>4676</v>
      </c>
      <c r="J136" s="288" t="s">
        <v>4681</v>
      </c>
      <c r="K136" s="288"/>
      <c r="L136" s="424" t="s">
        <v>4682</v>
      </c>
      <c r="M136" s="288"/>
      <c r="N136" s="416">
        <v>44111</v>
      </c>
      <c r="O136" s="416">
        <v>44286</v>
      </c>
      <c r="P136" s="399">
        <f t="shared" si="3"/>
        <v>25</v>
      </c>
      <c r="Q136" s="505"/>
      <c r="R136" s="412" t="s">
        <v>135</v>
      </c>
      <c r="S136" s="30"/>
      <c r="T136" s="36" t="s">
        <v>1568</v>
      </c>
      <c r="U136" s="36" t="s">
        <v>1568</v>
      </c>
      <c r="V136" s="36" t="s">
        <v>1568</v>
      </c>
      <c r="W136" s="36" t="s">
        <v>1568</v>
      </c>
      <c r="X136" s="36" t="s">
        <v>1568</v>
      </c>
      <c r="Y136" s="36" t="s">
        <v>1568</v>
      </c>
      <c r="Z136" s="36" t="s">
        <v>1568</v>
      </c>
      <c r="AA136" s="36" t="s">
        <v>1568</v>
      </c>
      <c r="AB136" s="36" t="s">
        <v>1568</v>
      </c>
      <c r="AC136" s="36" t="s">
        <v>1568</v>
      </c>
      <c r="AD136" s="36" t="s">
        <v>1568</v>
      </c>
      <c r="AE136" s="36" t="s">
        <v>1568</v>
      </c>
      <c r="AF136" s="36" t="s">
        <v>1568</v>
      </c>
      <c r="AG136" s="36" t="s">
        <v>1568</v>
      </c>
      <c r="AH136" s="36" t="s">
        <v>1568</v>
      </c>
      <c r="AI136" s="36" t="s">
        <v>1568</v>
      </c>
      <c r="AJ136" s="36" t="s">
        <v>1568</v>
      </c>
      <c r="AK136" s="36" t="s">
        <v>1568</v>
      </c>
      <c r="AL136" s="36" t="s">
        <v>1568</v>
      </c>
      <c r="AM136" s="36" t="s">
        <v>1568</v>
      </c>
      <c r="AN136" s="36" t="s">
        <v>1568</v>
      </c>
      <c r="AO136" s="36" t="s">
        <v>1568</v>
      </c>
      <c r="AP136" s="36" t="s">
        <v>1568</v>
      </c>
      <c r="AQ136" s="32" t="s">
        <v>4669</v>
      </c>
      <c r="AR136" s="32" t="s">
        <v>4683</v>
      </c>
      <c r="AS136" s="32" t="s">
        <v>5747</v>
      </c>
      <c r="AT136" s="219" t="s">
        <v>1568</v>
      </c>
      <c r="AU136" s="288" t="s">
        <v>5945</v>
      </c>
      <c r="AV136" s="10" t="s">
        <v>1568</v>
      </c>
      <c r="AW136" s="231" t="s">
        <v>5945</v>
      </c>
      <c r="AX136" s="596" t="s">
        <v>1568</v>
      </c>
      <c r="AY136" s="601" t="s">
        <v>5945</v>
      </c>
      <c r="AZ136" s="219" t="s">
        <v>882</v>
      </c>
      <c r="BA136" s="33">
        <v>44404</v>
      </c>
      <c r="BB136" s="438" t="s">
        <v>1031</v>
      </c>
      <c r="BC136" s="308"/>
      <c r="BD136" s="372"/>
      <c r="BE136" s="372"/>
      <c r="BF136" s="372"/>
      <c r="BG136" s="372"/>
      <c r="BH136" s="372" t="s">
        <v>1301</v>
      </c>
      <c r="BI136" s="30"/>
      <c r="BJ136" s="30"/>
    </row>
    <row r="137" spans="2:62" s="14" customFormat="1" ht="90" hidden="1" customHeight="1" x14ac:dyDescent="0.25">
      <c r="B137" s="452" t="s">
        <v>4684</v>
      </c>
      <c r="C137" s="435" t="s">
        <v>5980</v>
      </c>
      <c r="D137" s="413" t="s">
        <v>5711</v>
      </c>
      <c r="E137" s="416">
        <v>44113</v>
      </c>
      <c r="F137" s="288" t="s">
        <v>4575</v>
      </c>
      <c r="G137" s="411" t="s">
        <v>5989</v>
      </c>
      <c r="H137" s="288" t="s">
        <v>5990</v>
      </c>
      <c r="I137" s="288" t="s">
        <v>4685</v>
      </c>
      <c r="J137" s="288" t="s">
        <v>4686</v>
      </c>
      <c r="K137" s="288"/>
      <c r="L137" s="424" t="s">
        <v>1855</v>
      </c>
      <c r="M137" s="193"/>
      <c r="N137" s="416">
        <v>44111</v>
      </c>
      <c r="O137" s="416">
        <v>44561</v>
      </c>
      <c r="P137" s="399">
        <f t="shared" si="3"/>
        <v>13</v>
      </c>
      <c r="Q137" s="297"/>
      <c r="R137" s="412" t="s">
        <v>135</v>
      </c>
      <c r="S137" s="192"/>
      <c r="T137" s="36" t="s">
        <v>1568</v>
      </c>
      <c r="U137" s="36" t="s">
        <v>1568</v>
      </c>
      <c r="V137" s="36" t="s">
        <v>1568</v>
      </c>
      <c r="W137" s="36" t="s">
        <v>1568</v>
      </c>
      <c r="X137" s="36" t="s">
        <v>1568</v>
      </c>
      <c r="Y137" s="36" t="s">
        <v>1568</v>
      </c>
      <c r="Z137" s="36" t="s">
        <v>1568</v>
      </c>
      <c r="AA137" s="36" t="s">
        <v>1568</v>
      </c>
      <c r="AB137" s="36" t="s">
        <v>1568</v>
      </c>
      <c r="AC137" s="36" t="s">
        <v>1568</v>
      </c>
      <c r="AD137" s="36" t="s">
        <v>1568</v>
      </c>
      <c r="AE137" s="36" t="s">
        <v>1568</v>
      </c>
      <c r="AF137" s="36" t="s">
        <v>1568</v>
      </c>
      <c r="AG137" s="36" t="s">
        <v>1568</v>
      </c>
      <c r="AH137" s="36" t="s">
        <v>1568</v>
      </c>
      <c r="AI137" s="36" t="s">
        <v>1568</v>
      </c>
      <c r="AJ137" s="36" t="s">
        <v>1568</v>
      </c>
      <c r="AK137" s="36" t="s">
        <v>1568</v>
      </c>
      <c r="AL137" s="36" t="s">
        <v>1568</v>
      </c>
      <c r="AM137" s="36" t="s">
        <v>1568</v>
      </c>
      <c r="AN137" s="36" t="s">
        <v>1568</v>
      </c>
      <c r="AO137" s="36" t="s">
        <v>1568</v>
      </c>
      <c r="AP137" s="36" t="s">
        <v>1568</v>
      </c>
      <c r="AQ137" s="32" t="s">
        <v>4669</v>
      </c>
      <c r="AR137" s="32" t="s">
        <v>5731</v>
      </c>
      <c r="AS137" s="32" t="s">
        <v>5748</v>
      </c>
      <c r="AT137" s="231" t="s">
        <v>6297</v>
      </c>
      <c r="AU137" s="32" t="s">
        <v>6588</v>
      </c>
      <c r="AV137" s="32" t="s">
        <v>6965</v>
      </c>
      <c r="AW137" s="32" t="s">
        <v>7339</v>
      </c>
      <c r="AX137" s="288" t="s">
        <v>1568</v>
      </c>
      <c r="AY137" s="288" t="s">
        <v>7357</v>
      </c>
      <c r="AZ137" s="219" t="s">
        <v>882</v>
      </c>
      <c r="BA137" s="377">
        <v>44589</v>
      </c>
      <c r="BB137" s="438" t="s">
        <v>1031</v>
      </c>
      <c r="BC137" s="308"/>
      <c r="BD137" s="372"/>
      <c r="BE137" s="372"/>
      <c r="BF137" s="372"/>
      <c r="BG137" s="372"/>
      <c r="BH137" s="372" t="s">
        <v>1301</v>
      </c>
      <c r="BI137" s="30"/>
      <c r="BJ137" s="30"/>
    </row>
    <row r="138" spans="2:62" s="14" customFormat="1" ht="90" customHeight="1" x14ac:dyDescent="0.25">
      <c r="B138" s="452" t="s">
        <v>4687</v>
      </c>
      <c r="C138" s="435" t="s">
        <v>5980</v>
      </c>
      <c r="D138" s="413" t="s">
        <v>5711</v>
      </c>
      <c r="E138" s="416">
        <v>44113</v>
      </c>
      <c r="F138" s="288" t="s">
        <v>4575</v>
      </c>
      <c r="G138" s="411" t="s">
        <v>5992</v>
      </c>
      <c r="H138" s="288" t="s">
        <v>5991</v>
      </c>
      <c r="I138" s="379" t="s">
        <v>4688</v>
      </c>
      <c r="J138" s="379" t="s">
        <v>4689</v>
      </c>
      <c r="K138" s="379"/>
      <c r="L138" s="372" t="s">
        <v>4690</v>
      </c>
      <c r="M138" s="522"/>
      <c r="N138" s="416">
        <v>44111</v>
      </c>
      <c r="O138" s="416">
        <v>44561</v>
      </c>
      <c r="P138" s="399">
        <f t="shared" si="3"/>
        <v>13</v>
      </c>
      <c r="Q138" s="629"/>
      <c r="R138" s="412" t="s">
        <v>135</v>
      </c>
      <c r="S138" s="192"/>
      <c r="T138" s="36" t="s">
        <v>1568</v>
      </c>
      <c r="U138" s="36" t="s">
        <v>1568</v>
      </c>
      <c r="V138" s="36" t="s">
        <v>1568</v>
      </c>
      <c r="W138" s="36" t="s">
        <v>1568</v>
      </c>
      <c r="X138" s="36" t="s">
        <v>1568</v>
      </c>
      <c r="Y138" s="36" t="s">
        <v>1568</v>
      </c>
      <c r="Z138" s="36" t="s">
        <v>1568</v>
      </c>
      <c r="AA138" s="36" t="s">
        <v>1568</v>
      </c>
      <c r="AB138" s="36" t="s">
        <v>1568</v>
      </c>
      <c r="AC138" s="36" t="s">
        <v>1568</v>
      </c>
      <c r="AD138" s="36" t="s">
        <v>1568</v>
      </c>
      <c r="AE138" s="36" t="s">
        <v>1568</v>
      </c>
      <c r="AF138" s="36" t="s">
        <v>1568</v>
      </c>
      <c r="AG138" s="36" t="s">
        <v>1568</v>
      </c>
      <c r="AH138" s="36" t="s">
        <v>1568</v>
      </c>
      <c r="AI138" s="36" t="s">
        <v>1568</v>
      </c>
      <c r="AJ138" s="36" t="s">
        <v>1568</v>
      </c>
      <c r="AK138" s="36" t="s">
        <v>1568</v>
      </c>
      <c r="AL138" s="36" t="s">
        <v>1568</v>
      </c>
      <c r="AM138" s="36" t="s">
        <v>1568</v>
      </c>
      <c r="AN138" s="36" t="s">
        <v>1568</v>
      </c>
      <c r="AO138" s="36" t="s">
        <v>1568</v>
      </c>
      <c r="AP138" s="36" t="s">
        <v>1568</v>
      </c>
      <c r="AQ138" s="32" t="s">
        <v>4669</v>
      </c>
      <c r="AR138" s="32" t="s">
        <v>4691</v>
      </c>
      <c r="AS138" s="32" t="s">
        <v>5749</v>
      </c>
      <c r="AT138" s="436" t="s">
        <v>6298</v>
      </c>
      <c r="AU138" s="231" t="s">
        <v>6606</v>
      </c>
      <c r="AV138" s="32" t="s">
        <v>6966</v>
      </c>
      <c r="AW138" s="597" t="s">
        <v>7337</v>
      </c>
      <c r="AX138" s="597" t="s">
        <v>7877</v>
      </c>
      <c r="AY138" s="597" t="s">
        <v>7914</v>
      </c>
      <c r="AZ138" s="219" t="s">
        <v>883</v>
      </c>
      <c r="BA138" s="377">
        <v>44676</v>
      </c>
      <c r="BB138" s="438" t="s">
        <v>1031</v>
      </c>
      <c r="BC138" s="308"/>
      <c r="BD138" s="372"/>
      <c r="BE138" s="372"/>
      <c r="BF138" s="372"/>
      <c r="BG138" s="372"/>
      <c r="BH138" s="372" t="s">
        <v>1301</v>
      </c>
      <c r="BI138" s="30"/>
      <c r="BJ138" s="30"/>
    </row>
    <row r="139" spans="2:62" s="14" customFormat="1" ht="90" hidden="1" customHeight="1" x14ac:dyDescent="0.25">
      <c r="B139" s="452" t="s">
        <v>4692</v>
      </c>
      <c r="C139" s="435" t="s">
        <v>5980</v>
      </c>
      <c r="D139" s="413" t="s">
        <v>5711</v>
      </c>
      <c r="E139" s="416">
        <v>44113</v>
      </c>
      <c r="F139" s="288" t="s">
        <v>4575</v>
      </c>
      <c r="G139" s="411" t="s">
        <v>5994</v>
      </c>
      <c r="H139" s="288" t="s">
        <v>5993</v>
      </c>
      <c r="I139" s="288" t="s">
        <v>4693</v>
      </c>
      <c r="J139" s="288" t="s">
        <v>4694</v>
      </c>
      <c r="K139" s="288"/>
      <c r="L139" s="424" t="s">
        <v>4695</v>
      </c>
      <c r="M139" s="288"/>
      <c r="N139" s="416">
        <v>44111</v>
      </c>
      <c r="O139" s="416">
        <v>44227</v>
      </c>
      <c r="P139" s="399">
        <f t="shared" si="3"/>
        <v>17</v>
      </c>
      <c r="Q139" s="505"/>
      <c r="R139" s="412" t="s">
        <v>6021</v>
      </c>
      <c r="S139" s="32" t="s">
        <v>6020</v>
      </c>
      <c r="T139" s="36" t="s">
        <v>1568</v>
      </c>
      <c r="U139" s="36" t="s">
        <v>1568</v>
      </c>
      <c r="V139" s="36" t="s">
        <v>1568</v>
      </c>
      <c r="W139" s="36" t="s">
        <v>1568</v>
      </c>
      <c r="X139" s="36" t="s">
        <v>1568</v>
      </c>
      <c r="Y139" s="36" t="s">
        <v>1568</v>
      </c>
      <c r="Z139" s="36" t="s">
        <v>1568</v>
      </c>
      <c r="AA139" s="36" t="s">
        <v>1568</v>
      </c>
      <c r="AB139" s="36" t="s">
        <v>1568</v>
      </c>
      <c r="AC139" s="36" t="s">
        <v>1568</v>
      </c>
      <c r="AD139" s="36" t="s">
        <v>1568</v>
      </c>
      <c r="AE139" s="36" t="s">
        <v>1568</v>
      </c>
      <c r="AF139" s="36" t="s">
        <v>1568</v>
      </c>
      <c r="AG139" s="36" t="s">
        <v>1568</v>
      </c>
      <c r="AH139" s="36" t="s">
        <v>1568</v>
      </c>
      <c r="AI139" s="36" t="s">
        <v>1568</v>
      </c>
      <c r="AJ139" s="36" t="s">
        <v>1568</v>
      </c>
      <c r="AK139" s="36" t="s">
        <v>1568</v>
      </c>
      <c r="AL139" s="36" t="s">
        <v>1568</v>
      </c>
      <c r="AM139" s="36" t="s">
        <v>1568</v>
      </c>
      <c r="AN139" s="36" t="s">
        <v>1568</v>
      </c>
      <c r="AO139" s="36" t="s">
        <v>1568</v>
      </c>
      <c r="AP139" s="36" t="s">
        <v>1568</v>
      </c>
      <c r="AQ139" s="32" t="s">
        <v>4669</v>
      </c>
      <c r="AR139" s="32" t="s">
        <v>4696</v>
      </c>
      <c r="AS139" s="32" t="s">
        <v>5750</v>
      </c>
      <c r="AT139" s="219" t="s">
        <v>1568</v>
      </c>
      <c r="AU139" s="288" t="s">
        <v>5945</v>
      </c>
      <c r="AV139" s="10" t="s">
        <v>1568</v>
      </c>
      <c r="AW139" s="231" t="s">
        <v>5945</v>
      </c>
      <c r="AX139" s="596" t="s">
        <v>1568</v>
      </c>
      <c r="AY139" s="601" t="s">
        <v>5945</v>
      </c>
      <c r="AZ139" s="219" t="s">
        <v>882</v>
      </c>
      <c r="BA139" s="33">
        <v>44404</v>
      </c>
      <c r="BB139" s="438" t="s">
        <v>1031</v>
      </c>
      <c r="BC139" s="308"/>
      <c r="BD139" s="372"/>
      <c r="BE139" s="372"/>
      <c r="BF139" s="372"/>
      <c r="BG139" s="372"/>
      <c r="BH139" s="372" t="s">
        <v>1301</v>
      </c>
      <c r="BI139" s="30"/>
      <c r="BJ139" s="30"/>
    </row>
    <row r="140" spans="2:62" s="14" customFormat="1" ht="90" hidden="1" customHeight="1" x14ac:dyDescent="0.25">
      <c r="B140" s="452" t="s">
        <v>4697</v>
      </c>
      <c r="C140" s="435" t="s">
        <v>5946</v>
      </c>
      <c r="D140" s="413" t="s">
        <v>4698</v>
      </c>
      <c r="E140" s="416">
        <v>44134</v>
      </c>
      <c r="F140" s="413" t="s">
        <v>4699</v>
      </c>
      <c r="G140" s="419" t="s">
        <v>5947</v>
      </c>
      <c r="H140" s="288" t="s">
        <v>4700</v>
      </c>
      <c r="I140" s="288" t="s">
        <v>4701</v>
      </c>
      <c r="J140" s="288" t="s">
        <v>4702</v>
      </c>
      <c r="K140" s="288"/>
      <c r="L140" s="424" t="s">
        <v>4703</v>
      </c>
      <c r="M140" s="30"/>
      <c r="N140" s="416">
        <v>44197</v>
      </c>
      <c r="O140" s="416">
        <v>44286</v>
      </c>
      <c r="P140" s="399">
        <f t="shared" si="3"/>
        <v>13</v>
      </c>
      <c r="Q140" s="505"/>
      <c r="R140" s="412" t="s">
        <v>1521</v>
      </c>
      <c r="S140" s="30"/>
      <c r="T140" s="36" t="s">
        <v>1568</v>
      </c>
      <c r="U140" s="36" t="s">
        <v>1568</v>
      </c>
      <c r="V140" s="36" t="s">
        <v>1568</v>
      </c>
      <c r="W140" s="36" t="s">
        <v>1568</v>
      </c>
      <c r="X140" s="36" t="s">
        <v>1568</v>
      </c>
      <c r="Y140" s="36" t="s">
        <v>1568</v>
      </c>
      <c r="Z140" s="36" t="s">
        <v>1568</v>
      </c>
      <c r="AA140" s="36" t="s">
        <v>1568</v>
      </c>
      <c r="AB140" s="36" t="s">
        <v>1568</v>
      </c>
      <c r="AC140" s="36" t="s">
        <v>1568</v>
      </c>
      <c r="AD140" s="36" t="s">
        <v>1568</v>
      </c>
      <c r="AE140" s="36" t="s">
        <v>1568</v>
      </c>
      <c r="AF140" s="36" t="s">
        <v>1568</v>
      </c>
      <c r="AG140" s="36" t="s">
        <v>1568</v>
      </c>
      <c r="AH140" s="36" t="s">
        <v>1568</v>
      </c>
      <c r="AI140" s="36" t="s">
        <v>1568</v>
      </c>
      <c r="AJ140" s="36" t="s">
        <v>1568</v>
      </c>
      <c r="AK140" s="36" t="s">
        <v>1568</v>
      </c>
      <c r="AL140" s="36" t="s">
        <v>1568</v>
      </c>
      <c r="AM140" s="36" t="s">
        <v>1568</v>
      </c>
      <c r="AN140" s="36" t="s">
        <v>1568</v>
      </c>
      <c r="AO140" s="36" t="s">
        <v>1568</v>
      </c>
      <c r="AP140" s="36" t="s">
        <v>1568</v>
      </c>
      <c r="AQ140" s="32" t="s">
        <v>4669</v>
      </c>
      <c r="AR140" s="32" t="s">
        <v>4704</v>
      </c>
      <c r="AS140" s="32" t="s">
        <v>5751</v>
      </c>
      <c r="AT140" s="219" t="s">
        <v>1568</v>
      </c>
      <c r="AU140" s="288" t="s">
        <v>5945</v>
      </c>
      <c r="AV140" s="10" t="s">
        <v>1568</v>
      </c>
      <c r="AW140" s="231" t="s">
        <v>5945</v>
      </c>
      <c r="AX140" s="596" t="s">
        <v>1568</v>
      </c>
      <c r="AY140" s="601" t="s">
        <v>5945</v>
      </c>
      <c r="AZ140" s="219" t="s">
        <v>882</v>
      </c>
      <c r="BA140" s="33">
        <v>44404</v>
      </c>
      <c r="BB140" s="438" t="s">
        <v>1031</v>
      </c>
      <c r="BC140" s="308"/>
      <c r="BD140" s="372"/>
      <c r="BE140" s="372"/>
      <c r="BF140" s="372"/>
      <c r="BG140" s="372"/>
      <c r="BH140" s="372" t="s">
        <v>1301</v>
      </c>
      <c r="BI140" s="30"/>
      <c r="BJ140" s="30"/>
    </row>
    <row r="141" spans="2:62" s="14" customFormat="1" ht="90" hidden="1" customHeight="1" x14ac:dyDescent="0.25">
      <c r="B141" s="452" t="s">
        <v>4705</v>
      </c>
      <c r="C141" s="435" t="s">
        <v>5946</v>
      </c>
      <c r="D141" s="413" t="s">
        <v>4698</v>
      </c>
      <c r="E141" s="416">
        <v>44134</v>
      </c>
      <c r="F141" s="413" t="s">
        <v>4699</v>
      </c>
      <c r="G141" s="419" t="s">
        <v>5947</v>
      </c>
      <c r="H141" s="288" t="s">
        <v>4700</v>
      </c>
      <c r="I141" s="288" t="s">
        <v>6621</v>
      </c>
      <c r="J141" s="288" t="s">
        <v>4707</v>
      </c>
      <c r="K141" s="288"/>
      <c r="L141" s="424" t="s">
        <v>4708</v>
      </c>
      <c r="M141" s="180"/>
      <c r="N141" s="416">
        <v>44197</v>
      </c>
      <c r="O141" s="416">
        <v>44561</v>
      </c>
      <c r="P141" s="399">
        <f t="shared" si="3"/>
        <v>52</v>
      </c>
      <c r="Q141" s="505"/>
      <c r="R141" s="412" t="s">
        <v>1521</v>
      </c>
      <c r="S141" s="30"/>
      <c r="T141" s="36" t="s">
        <v>1568</v>
      </c>
      <c r="U141" s="36" t="s">
        <v>1568</v>
      </c>
      <c r="V141" s="36" t="s">
        <v>1568</v>
      </c>
      <c r="W141" s="36" t="s">
        <v>1568</v>
      </c>
      <c r="X141" s="36" t="s">
        <v>1568</v>
      </c>
      <c r="Y141" s="36" t="s">
        <v>1568</v>
      </c>
      <c r="Z141" s="36" t="s">
        <v>1568</v>
      </c>
      <c r="AA141" s="36" t="s">
        <v>1568</v>
      </c>
      <c r="AB141" s="36" t="s">
        <v>1568</v>
      </c>
      <c r="AC141" s="36" t="s">
        <v>1568</v>
      </c>
      <c r="AD141" s="36" t="s">
        <v>1568</v>
      </c>
      <c r="AE141" s="36" t="s">
        <v>1568</v>
      </c>
      <c r="AF141" s="36" t="s">
        <v>1568</v>
      </c>
      <c r="AG141" s="36" t="s">
        <v>1568</v>
      </c>
      <c r="AH141" s="36" t="s">
        <v>1568</v>
      </c>
      <c r="AI141" s="36" t="s">
        <v>1568</v>
      </c>
      <c r="AJ141" s="36" t="s">
        <v>1568</v>
      </c>
      <c r="AK141" s="36" t="s">
        <v>1568</v>
      </c>
      <c r="AL141" s="36" t="s">
        <v>1568</v>
      </c>
      <c r="AM141" s="36" t="s">
        <v>1568</v>
      </c>
      <c r="AN141" s="36" t="s">
        <v>1568</v>
      </c>
      <c r="AO141" s="36" t="s">
        <v>1568</v>
      </c>
      <c r="AP141" s="36" t="s">
        <v>1568</v>
      </c>
      <c r="AQ141" s="32" t="s">
        <v>4669</v>
      </c>
      <c r="AR141" s="32" t="s">
        <v>4709</v>
      </c>
      <c r="AS141" s="32" t="s">
        <v>5752</v>
      </c>
      <c r="AT141" s="32" t="s">
        <v>6318</v>
      </c>
      <c r="AU141" s="32" t="s">
        <v>6623</v>
      </c>
      <c r="AV141" s="32" t="s">
        <v>6967</v>
      </c>
      <c r="AW141" s="32" t="s">
        <v>7335</v>
      </c>
      <c r="AX141" s="288" t="s">
        <v>1568</v>
      </c>
      <c r="AY141" s="288" t="s">
        <v>7357</v>
      </c>
      <c r="AZ141" s="219" t="s">
        <v>882</v>
      </c>
      <c r="BA141" s="33">
        <v>44589</v>
      </c>
      <c r="BB141" s="438" t="s">
        <v>1031</v>
      </c>
      <c r="BC141" s="308"/>
      <c r="BD141" s="372"/>
      <c r="BE141" s="372"/>
      <c r="BF141" s="372"/>
      <c r="BG141" s="372"/>
      <c r="BH141" s="372" t="s">
        <v>1301</v>
      </c>
      <c r="BI141" s="30"/>
      <c r="BJ141" s="30"/>
    </row>
    <row r="142" spans="2:62" s="14" customFormat="1" ht="90" hidden="1" customHeight="1" x14ac:dyDescent="0.25">
      <c r="B142" s="452" t="s">
        <v>4710</v>
      </c>
      <c r="C142" s="435" t="s">
        <v>5946</v>
      </c>
      <c r="D142" s="413" t="s">
        <v>4698</v>
      </c>
      <c r="E142" s="416">
        <v>44134</v>
      </c>
      <c r="F142" s="413" t="s">
        <v>4699</v>
      </c>
      <c r="G142" s="419" t="s">
        <v>5947</v>
      </c>
      <c r="H142" s="288" t="s">
        <v>4700</v>
      </c>
      <c r="I142" s="288" t="s">
        <v>4706</v>
      </c>
      <c r="J142" s="288" t="s">
        <v>4711</v>
      </c>
      <c r="K142" s="288"/>
      <c r="L142" s="424" t="s">
        <v>4712</v>
      </c>
      <c r="M142" s="30"/>
      <c r="N142" s="416">
        <v>44134</v>
      </c>
      <c r="O142" s="416">
        <v>44227</v>
      </c>
      <c r="P142" s="399">
        <f t="shared" si="3"/>
        <v>14</v>
      </c>
      <c r="Q142" s="505"/>
      <c r="R142" s="412" t="s">
        <v>1521</v>
      </c>
      <c r="S142" s="30"/>
      <c r="T142" s="36" t="s">
        <v>1568</v>
      </c>
      <c r="U142" s="36" t="s">
        <v>1568</v>
      </c>
      <c r="V142" s="36" t="s">
        <v>1568</v>
      </c>
      <c r="W142" s="36" t="s">
        <v>1568</v>
      </c>
      <c r="X142" s="36" t="s">
        <v>1568</v>
      </c>
      <c r="Y142" s="36" t="s">
        <v>1568</v>
      </c>
      <c r="Z142" s="36" t="s">
        <v>1568</v>
      </c>
      <c r="AA142" s="36" t="s">
        <v>1568</v>
      </c>
      <c r="AB142" s="36" t="s">
        <v>1568</v>
      </c>
      <c r="AC142" s="36" t="s">
        <v>1568</v>
      </c>
      <c r="AD142" s="36" t="s">
        <v>1568</v>
      </c>
      <c r="AE142" s="36" t="s">
        <v>1568</v>
      </c>
      <c r="AF142" s="36" t="s">
        <v>1568</v>
      </c>
      <c r="AG142" s="36" t="s">
        <v>1568</v>
      </c>
      <c r="AH142" s="36" t="s">
        <v>1568</v>
      </c>
      <c r="AI142" s="36" t="s">
        <v>1568</v>
      </c>
      <c r="AJ142" s="36" t="s">
        <v>1568</v>
      </c>
      <c r="AK142" s="36" t="s">
        <v>1568</v>
      </c>
      <c r="AL142" s="36" t="s">
        <v>1568</v>
      </c>
      <c r="AM142" s="36" t="s">
        <v>1568</v>
      </c>
      <c r="AN142" s="36" t="s">
        <v>1568</v>
      </c>
      <c r="AO142" s="36" t="s">
        <v>1568</v>
      </c>
      <c r="AP142" s="36" t="s">
        <v>1568</v>
      </c>
      <c r="AQ142" s="32" t="s">
        <v>4669</v>
      </c>
      <c r="AR142" s="32" t="s">
        <v>4713</v>
      </c>
      <c r="AS142" s="32" t="s">
        <v>5753</v>
      </c>
      <c r="AT142" s="219" t="s">
        <v>1568</v>
      </c>
      <c r="AU142" s="288" t="s">
        <v>5945</v>
      </c>
      <c r="AV142" s="10" t="s">
        <v>1568</v>
      </c>
      <c r="AW142" s="231" t="s">
        <v>5945</v>
      </c>
      <c r="AX142" s="596" t="s">
        <v>1568</v>
      </c>
      <c r="AY142" s="601" t="s">
        <v>5945</v>
      </c>
      <c r="AZ142" s="219" t="s">
        <v>882</v>
      </c>
      <c r="BA142" s="33">
        <v>44404</v>
      </c>
      <c r="BB142" s="438" t="s">
        <v>1031</v>
      </c>
      <c r="BC142" s="308"/>
      <c r="BD142" s="372"/>
      <c r="BE142" s="372"/>
      <c r="BF142" s="372"/>
      <c r="BG142" s="372"/>
      <c r="BH142" s="372" t="s">
        <v>1301</v>
      </c>
      <c r="BI142" s="30"/>
      <c r="BJ142" s="30"/>
    </row>
    <row r="143" spans="2:62" s="14" customFormat="1" ht="90" hidden="1" customHeight="1" x14ac:dyDescent="0.25">
      <c r="B143" s="452" t="s">
        <v>5675</v>
      </c>
      <c r="C143" s="435" t="s">
        <v>5946</v>
      </c>
      <c r="D143" s="413" t="s">
        <v>4698</v>
      </c>
      <c r="E143" s="416">
        <v>44134</v>
      </c>
      <c r="F143" s="413" t="s">
        <v>4699</v>
      </c>
      <c r="G143" s="419" t="s">
        <v>5948</v>
      </c>
      <c r="H143" s="317" t="s">
        <v>5940</v>
      </c>
      <c r="I143" s="288" t="s">
        <v>5712</v>
      </c>
      <c r="J143" s="288" t="s">
        <v>745</v>
      </c>
      <c r="K143" s="288"/>
      <c r="L143" s="424" t="s">
        <v>4721</v>
      </c>
      <c r="M143" s="180"/>
      <c r="N143" s="416">
        <v>44166</v>
      </c>
      <c r="O143" s="416">
        <v>44286</v>
      </c>
      <c r="P143" s="399">
        <f t="shared" si="3"/>
        <v>18</v>
      </c>
      <c r="Q143" s="505"/>
      <c r="R143" s="412" t="s">
        <v>1521</v>
      </c>
      <c r="S143" s="30"/>
      <c r="T143" s="36" t="s">
        <v>1568</v>
      </c>
      <c r="U143" s="36" t="s">
        <v>1568</v>
      </c>
      <c r="V143" s="36" t="s">
        <v>1568</v>
      </c>
      <c r="W143" s="36" t="s">
        <v>1568</v>
      </c>
      <c r="X143" s="36" t="s">
        <v>1568</v>
      </c>
      <c r="Y143" s="36" t="s">
        <v>1568</v>
      </c>
      <c r="Z143" s="36" t="s">
        <v>1568</v>
      </c>
      <c r="AA143" s="36" t="s">
        <v>1568</v>
      </c>
      <c r="AB143" s="36" t="s">
        <v>1568</v>
      </c>
      <c r="AC143" s="36" t="s">
        <v>1568</v>
      </c>
      <c r="AD143" s="36" t="s">
        <v>1568</v>
      </c>
      <c r="AE143" s="36" t="s">
        <v>1568</v>
      </c>
      <c r="AF143" s="36" t="s">
        <v>1568</v>
      </c>
      <c r="AG143" s="36" t="s">
        <v>1568</v>
      </c>
      <c r="AH143" s="36" t="s">
        <v>1568</v>
      </c>
      <c r="AI143" s="36" t="s">
        <v>1568</v>
      </c>
      <c r="AJ143" s="36" t="s">
        <v>1568</v>
      </c>
      <c r="AK143" s="36" t="s">
        <v>1568</v>
      </c>
      <c r="AL143" s="36" t="s">
        <v>1568</v>
      </c>
      <c r="AM143" s="36" t="s">
        <v>1568</v>
      </c>
      <c r="AN143" s="36" t="s">
        <v>1568</v>
      </c>
      <c r="AO143" s="36" t="s">
        <v>1568</v>
      </c>
      <c r="AP143" s="36" t="s">
        <v>1568</v>
      </c>
      <c r="AQ143" s="32" t="s">
        <v>4669</v>
      </c>
      <c r="AR143" s="32"/>
      <c r="AS143" s="32"/>
      <c r="AT143" s="32" t="s">
        <v>6319</v>
      </c>
      <c r="AU143" s="32" t="s">
        <v>6622</v>
      </c>
      <c r="AV143" s="231" t="s">
        <v>1568</v>
      </c>
      <c r="AW143" s="231" t="s">
        <v>6840</v>
      </c>
      <c r="AX143" s="601" t="s">
        <v>1568</v>
      </c>
      <c r="AY143" s="601" t="s">
        <v>6840</v>
      </c>
      <c r="AZ143" s="219" t="s">
        <v>882</v>
      </c>
      <c r="BA143" s="33">
        <v>44495</v>
      </c>
      <c r="BB143" s="438" t="s">
        <v>1031</v>
      </c>
      <c r="BC143" s="308"/>
      <c r="BD143" s="372"/>
      <c r="BE143" s="372"/>
      <c r="BF143" s="372"/>
      <c r="BG143" s="372"/>
      <c r="BH143" s="372" t="s">
        <v>1301</v>
      </c>
      <c r="BI143" s="30"/>
      <c r="BJ143" s="30"/>
    </row>
    <row r="144" spans="2:62" s="14" customFormat="1" ht="90" hidden="1" customHeight="1" x14ac:dyDescent="0.25">
      <c r="B144" s="452" t="s">
        <v>5676</v>
      </c>
      <c r="C144" s="435" t="s">
        <v>5946</v>
      </c>
      <c r="D144" s="413" t="s">
        <v>4698</v>
      </c>
      <c r="E144" s="416">
        <v>44134</v>
      </c>
      <c r="F144" s="413" t="s">
        <v>4699</v>
      </c>
      <c r="G144" s="419" t="s">
        <v>5949</v>
      </c>
      <c r="H144" s="288" t="s">
        <v>5941</v>
      </c>
      <c r="I144" s="288" t="s">
        <v>1912</v>
      </c>
      <c r="J144" s="288" t="s">
        <v>1878</v>
      </c>
      <c r="K144" s="288"/>
      <c r="L144" s="424" t="s">
        <v>1855</v>
      </c>
      <c r="M144" s="180"/>
      <c r="N144" s="416">
        <v>44166</v>
      </c>
      <c r="O144" s="416">
        <v>44286</v>
      </c>
      <c r="P144" s="399">
        <f t="shared" si="3"/>
        <v>18</v>
      </c>
      <c r="Q144" s="505"/>
      <c r="R144" s="412" t="s">
        <v>6002</v>
      </c>
      <c r="S144" s="437" t="s">
        <v>1521</v>
      </c>
      <c r="T144" s="36" t="s">
        <v>1568</v>
      </c>
      <c r="U144" s="36" t="s">
        <v>1568</v>
      </c>
      <c r="V144" s="36" t="s">
        <v>1568</v>
      </c>
      <c r="W144" s="36" t="s">
        <v>1568</v>
      </c>
      <c r="X144" s="36" t="s">
        <v>1568</v>
      </c>
      <c r="Y144" s="36" t="s">
        <v>1568</v>
      </c>
      <c r="Z144" s="36" t="s">
        <v>1568</v>
      </c>
      <c r="AA144" s="36" t="s">
        <v>1568</v>
      </c>
      <c r="AB144" s="36" t="s">
        <v>1568</v>
      </c>
      <c r="AC144" s="36" t="s">
        <v>1568</v>
      </c>
      <c r="AD144" s="36" t="s">
        <v>1568</v>
      </c>
      <c r="AE144" s="36" t="s">
        <v>1568</v>
      </c>
      <c r="AF144" s="36" t="s">
        <v>1568</v>
      </c>
      <c r="AG144" s="36" t="s">
        <v>1568</v>
      </c>
      <c r="AH144" s="36" t="s">
        <v>1568</v>
      </c>
      <c r="AI144" s="36" t="s">
        <v>1568</v>
      </c>
      <c r="AJ144" s="36" t="s">
        <v>1568</v>
      </c>
      <c r="AK144" s="36" t="s">
        <v>1568</v>
      </c>
      <c r="AL144" s="36" t="s">
        <v>1568</v>
      </c>
      <c r="AM144" s="36" t="s">
        <v>1568</v>
      </c>
      <c r="AN144" s="36" t="s">
        <v>1568</v>
      </c>
      <c r="AO144" s="36" t="s">
        <v>1568</v>
      </c>
      <c r="AP144" s="36" t="s">
        <v>1568</v>
      </c>
      <c r="AQ144" s="32" t="s">
        <v>4669</v>
      </c>
      <c r="AR144" s="231"/>
      <c r="AS144" s="32"/>
      <c r="AT144" s="32" t="s">
        <v>4722</v>
      </c>
      <c r="AU144" s="32" t="s">
        <v>6607</v>
      </c>
      <c r="AV144" s="231" t="s">
        <v>1568</v>
      </c>
      <c r="AW144" s="231" t="s">
        <v>6840</v>
      </c>
      <c r="AX144" s="601" t="s">
        <v>1568</v>
      </c>
      <c r="AY144" s="601" t="s">
        <v>6840</v>
      </c>
      <c r="AZ144" s="30" t="s">
        <v>882</v>
      </c>
      <c r="BA144" s="377">
        <v>44494</v>
      </c>
      <c r="BB144" s="438" t="s">
        <v>1031</v>
      </c>
      <c r="BC144" s="308"/>
      <c r="BD144" s="372"/>
      <c r="BE144" s="372"/>
      <c r="BF144" s="372"/>
      <c r="BG144" s="372"/>
      <c r="BH144" s="372" t="s">
        <v>1301</v>
      </c>
      <c r="BI144" s="30"/>
      <c r="BJ144" s="30"/>
    </row>
    <row r="145" spans="2:62" s="14" customFormat="1" ht="90" hidden="1" customHeight="1" x14ac:dyDescent="0.25">
      <c r="B145" s="452" t="s">
        <v>5677</v>
      </c>
      <c r="C145" s="435" t="s">
        <v>5946</v>
      </c>
      <c r="D145" s="413" t="s">
        <v>4698</v>
      </c>
      <c r="E145" s="416">
        <v>44134</v>
      </c>
      <c r="F145" s="413" t="s">
        <v>4699</v>
      </c>
      <c r="G145" s="419" t="s">
        <v>5949</v>
      </c>
      <c r="H145" s="288" t="s">
        <v>5941</v>
      </c>
      <c r="I145" s="288" t="s">
        <v>1912</v>
      </c>
      <c r="J145" s="288" t="s">
        <v>5713</v>
      </c>
      <c r="K145" s="288"/>
      <c r="L145" s="424" t="s">
        <v>5715</v>
      </c>
      <c r="M145" s="180"/>
      <c r="N145" s="416">
        <v>44198</v>
      </c>
      <c r="O145" s="416">
        <v>44531</v>
      </c>
      <c r="P145" s="399">
        <f t="shared" si="3"/>
        <v>48</v>
      </c>
      <c r="Q145" s="505"/>
      <c r="R145" s="412" t="s">
        <v>1521</v>
      </c>
      <c r="S145" s="30"/>
      <c r="T145" s="36" t="s">
        <v>1568</v>
      </c>
      <c r="U145" s="36" t="s">
        <v>1568</v>
      </c>
      <c r="V145" s="36" t="s">
        <v>1568</v>
      </c>
      <c r="W145" s="36" t="s">
        <v>1568</v>
      </c>
      <c r="X145" s="36" t="s">
        <v>1568</v>
      </c>
      <c r="Y145" s="36" t="s">
        <v>1568</v>
      </c>
      <c r="Z145" s="36" t="s">
        <v>1568</v>
      </c>
      <c r="AA145" s="36" t="s">
        <v>1568</v>
      </c>
      <c r="AB145" s="36" t="s">
        <v>1568</v>
      </c>
      <c r="AC145" s="36" t="s">
        <v>1568</v>
      </c>
      <c r="AD145" s="36" t="s">
        <v>1568</v>
      </c>
      <c r="AE145" s="36" t="s">
        <v>1568</v>
      </c>
      <c r="AF145" s="36" t="s">
        <v>1568</v>
      </c>
      <c r="AG145" s="36" t="s">
        <v>1568</v>
      </c>
      <c r="AH145" s="36" t="s">
        <v>1568</v>
      </c>
      <c r="AI145" s="36" t="s">
        <v>1568</v>
      </c>
      <c r="AJ145" s="36" t="s">
        <v>1568</v>
      </c>
      <c r="AK145" s="36" t="s">
        <v>1568</v>
      </c>
      <c r="AL145" s="36" t="s">
        <v>1568</v>
      </c>
      <c r="AM145" s="36" t="s">
        <v>1568</v>
      </c>
      <c r="AN145" s="36" t="s">
        <v>1568</v>
      </c>
      <c r="AO145" s="36" t="s">
        <v>1568</v>
      </c>
      <c r="AP145" s="36" t="s">
        <v>1568</v>
      </c>
      <c r="AQ145" s="32" t="s">
        <v>4669</v>
      </c>
      <c r="AR145" s="32"/>
      <c r="AS145" s="32"/>
      <c r="AT145" s="32" t="s">
        <v>6320</v>
      </c>
      <c r="AU145" s="32" t="s">
        <v>6624</v>
      </c>
      <c r="AV145" s="32" t="s">
        <v>6969</v>
      </c>
      <c r="AW145" s="32" t="s">
        <v>7329</v>
      </c>
      <c r="AX145" s="288" t="s">
        <v>1568</v>
      </c>
      <c r="AY145" s="288" t="s">
        <v>7357</v>
      </c>
      <c r="AZ145" s="219" t="s">
        <v>882</v>
      </c>
      <c r="BA145" s="598">
        <v>44589</v>
      </c>
      <c r="BB145" s="438" t="s">
        <v>1031</v>
      </c>
      <c r="BC145" s="308"/>
      <c r="BD145" s="372"/>
      <c r="BE145" s="372"/>
      <c r="BF145" s="372"/>
      <c r="BG145" s="372"/>
      <c r="BH145" s="372" t="s">
        <v>1301</v>
      </c>
      <c r="BI145" s="30"/>
      <c r="BJ145" s="30"/>
    </row>
    <row r="146" spans="2:62" s="14" customFormat="1" ht="90" hidden="1" customHeight="1" x14ac:dyDescent="0.25">
      <c r="B146" s="452" t="s">
        <v>5678</v>
      </c>
      <c r="C146" s="435" t="s">
        <v>5946</v>
      </c>
      <c r="D146" s="413" t="s">
        <v>4698</v>
      </c>
      <c r="E146" s="416">
        <v>44134</v>
      </c>
      <c r="F146" s="413" t="s">
        <v>4699</v>
      </c>
      <c r="G146" s="419" t="s">
        <v>5950</v>
      </c>
      <c r="H146" s="288" t="s">
        <v>4715</v>
      </c>
      <c r="I146" s="412" t="s">
        <v>4716</v>
      </c>
      <c r="J146" s="412" t="s">
        <v>5714</v>
      </c>
      <c r="K146" s="412"/>
      <c r="L146" s="424" t="s">
        <v>5716</v>
      </c>
      <c r="M146" s="180"/>
      <c r="N146" s="416">
        <v>44150</v>
      </c>
      <c r="O146" s="416">
        <v>44227</v>
      </c>
      <c r="P146" s="399">
        <f t="shared" si="3"/>
        <v>11</v>
      </c>
      <c r="Q146" s="505"/>
      <c r="R146" s="412" t="s">
        <v>135</v>
      </c>
      <c r="S146" s="418"/>
      <c r="T146" s="36" t="s">
        <v>1568</v>
      </c>
      <c r="U146" s="36" t="s">
        <v>1568</v>
      </c>
      <c r="V146" s="36" t="s">
        <v>1568</v>
      </c>
      <c r="W146" s="36" t="s">
        <v>1568</v>
      </c>
      <c r="X146" s="36" t="s">
        <v>1568</v>
      </c>
      <c r="Y146" s="36" t="s">
        <v>1568</v>
      </c>
      <c r="Z146" s="36" t="s">
        <v>1568</v>
      </c>
      <c r="AA146" s="36" t="s">
        <v>1568</v>
      </c>
      <c r="AB146" s="36" t="s">
        <v>1568</v>
      </c>
      <c r="AC146" s="36" t="s">
        <v>1568</v>
      </c>
      <c r="AD146" s="36" t="s">
        <v>1568</v>
      </c>
      <c r="AE146" s="36" t="s">
        <v>1568</v>
      </c>
      <c r="AF146" s="36" t="s">
        <v>1568</v>
      </c>
      <c r="AG146" s="36" t="s">
        <v>1568</v>
      </c>
      <c r="AH146" s="36" t="s">
        <v>1568</v>
      </c>
      <c r="AI146" s="36" t="s">
        <v>1568</v>
      </c>
      <c r="AJ146" s="36" t="s">
        <v>1568</v>
      </c>
      <c r="AK146" s="36" t="s">
        <v>1568</v>
      </c>
      <c r="AL146" s="36" t="s">
        <v>1568</v>
      </c>
      <c r="AM146" s="36" t="s">
        <v>1568</v>
      </c>
      <c r="AN146" s="36" t="s">
        <v>1568</v>
      </c>
      <c r="AO146" s="36" t="s">
        <v>1568</v>
      </c>
      <c r="AP146" s="36" t="s">
        <v>1568</v>
      </c>
      <c r="AQ146" s="32" t="s">
        <v>4669</v>
      </c>
      <c r="AR146" s="32"/>
      <c r="AS146" s="32"/>
      <c r="AT146" s="32" t="s">
        <v>6299</v>
      </c>
      <c r="AU146" s="32" t="s">
        <v>6608</v>
      </c>
      <c r="AV146" s="231" t="s">
        <v>1568</v>
      </c>
      <c r="AW146" s="231" t="s">
        <v>6840</v>
      </c>
      <c r="AX146" s="601" t="s">
        <v>1568</v>
      </c>
      <c r="AY146" s="601" t="s">
        <v>6840</v>
      </c>
      <c r="AZ146" s="30" t="s">
        <v>882</v>
      </c>
      <c r="BA146" s="377">
        <v>44494</v>
      </c>
      <c r="BB146" s="438" t="s">
        <v>1031</v>
      </c>
      <c r="BC146" s="308"/>
      <c r="BD146" s="372"/>
      <c r="BE146" s="372"/>
      <c r="BF146" s="372"/>
      <c r="BG146" s="372"/>
      <c r="BH146" s="372" t="s">
        <v>1301</v>
      </c>
      <c r="BI146" s="30"/>
      <c r="BJ146" s="30"/>
    </row>
    <row r="147" spans="2:62" s="14" customFormat="1" ht="90" hidden="1" customHeight="1" x14ac:dyDescent="0.25">
      <c r="B147" s="452" t="s">
        <v>4714</v>
      </c>
      <c r="C147" s="435" t="s">
        <v>5946</v>
      </c>
      <c r="D147" s="413" t="s">
        <v>4698</v>
      </c>
      <c r="E147" s="416">
        <v>44134</v>
      </c>
      <c r="F147" s="413" t="s">
        <v>4699</v>
      </c>
      <c r="G147" s="419" t="s">
        <v>5950</v>
      </c>
      <c r="H147" s="288" t="s">
        <v>4715</v>
      </c>
      <c r="I147" s="412" t="s">
        <v>4716</v>
      </c>
      <c r="J147" s="412" t="s">
        <v>4717</v>
      </c>
      <c r="K147" s="412"/>
      <c r="L147" s="424" t="s">
        <v>6589</v>
      </c>
      <c r="M147" s="180"/>
      <c r="N147" s="416">
        <v>44166</v>
      </c>
      <c r="O147" s="416">
        <v>44531</v>
      </c>
      <c r="P147" s="399">
        <f t="shared" si="3"/>
        <v>53</v>
      </c>
      <c r="Q147" s="505"/>
      <c r="R147" s="412" t="s">
        <v>135</v>
      </c>
      <c r="S147" s="418"/>
      <c r="T147" s="36" t="s">
        <v>1568</v>
      </c>
      <c r="U147" s="36" t="s">
        <v>1568</v>
      </c>
      <c r="V147" s="36" t="s">
        <v>1568</v>
      </c>
      <c r="W147" s="36" t="s">
        <v>1568</v>
      </c>
      <c r="X147" s="36" t="s">
        <v>1568</v>
      </c>
      <c r="Y147" s="36" t="s">
        <v>1568</v>
      </c>
      <c r="Z147" s="36" t="s">
        <v>1568</v>
      </c>
      <c r="AA147" s="36" t="s">
        <v>1568</v>
      </c>
      <c r="AB147" s="36" t="s">
        <v>1568</v>
      </c>
      <c r="AC147" s="36" t="s">
        <v>1568</v>
      </c>
      <c r="AD147" s="36" t="s">
        <v>1568</v>
      </c>
      <c r="AE147" s="36" t="s">
        <v>1568</v>
      </c>
      <c r="AF147" s="36" t="s">
        <v>1568</v>
      </c>
      <c r="AG147" s="36" t="s">
        <v>1568</v>
      </c>
      <c r="AH147" s="36" t="s">
        <v>1568</v>
      </c>
      <c r="AI147" s="36" t="s">
        <v>1568</v>
      </c>
      <c r="AJ147" s="36" t="s">
        <v>1568</v>
      </c>
      <c r="AK147" s="36" t="s">
        <v>1568</v>
      </c>
      <c r="AL147" s="36" t="s">
        <v>1568</v>
      </c>
      <c r="AM147" s="36" t="s">
        <v>1568</v>
      </c>
      <c r="AN147" s="36" t="s">
        <v>1568</v>
      </c>
      <c r="AO147" s="36" t="s">
        <v>1568</v>
      </c>
      <c r="AP147" s="36" t="s">
        <v>1568</v>
      </c>
      <c r="AQ147" s="32" t="s">
        <v>4669</v>
      </c>
      <c r="AR147" s="32" t="s">
        <v>4718</v>
      </c>
      <c r="AS147" s="32" t="s">
        <v>5754</v>
      </c>
      <c r="AT147" s="32" t="s">
        <v>6300</v>
      </c>
      <c r="AU147" s="32" t="s">
        <v>6609</v>
      </c>
      <c r="AV147" s="32" t="s">
        <v>6968</v>
      </c>
      <c r="AW147" s="32" t="s">
        <v>7340</v>
      </c>
      <c r="AX147" s="288" t="s">
        <v>1568</v>
      </c>
      <c r="AY147" s="288" t="s">
        <v>7357</v>
      </c>
      <c r="AZ147" s="219" t="s">
        <v>882</v>
      </c>
      <c r="BA147" s="377">
        <v>44589</v>
      </c>
      <c r="BB147" s="438" t="s">
        <v>1031</v>
      </c>
      <c r="BC147" s="308"/>
      <c r="BD147" s="372"/>
      <c r="BE147" s="372"/>
      <c r="BF147" s="372"/>
      <c r="BG147" s="372"/>
      <c r="BH147" s="372" t="s">
        <v>1301</v>
      </c>
      <c r="BI147" s="30"/>
      <c r="BJ147" s="30"/>
    </row>
    <row r="148" spans="2:62" s="14" customFormat="1" ht="90" hidden="1" customHeight="1" x14ac:dyDescent="0.25">
      <c r="B148" s="452" t="s">
        <v>4719</v>
      </c>
      <c r="C148" s="435" t="s">
        <v>5946</v>
      </c>
      <c r="D148" s="413" t="s">
        <v>4698</v>
      </c>
      <c r="E148" s="416">
        <v>44134</v>
      </c>
      <c r="F148" s="413" t="s">
        <v>4699</v>
      </c>
      <c r="G148" s="419" t="s">
        <v>5951</v>
      </c>
      <c r="H148" s="288" t="s">
        <v>4720</v>
      </c>
      <c r="I148" s="288" t="s">
        <v>1912</v>
      </c>
      <c r="J148" s="288" t="s">
        <v>745</v>
      </c>
      <c r="K148" s="288"/>
      <c r="L148" s="424" t="s">
        <v>4721</v>
      </c>
      <c r="M148" s="30"/>
      <c r="N148" s="416">
        <v>44166</v>
      </c>
      <c r="O148" s="416">
        <v>44286</v>
      </c>
      <c r="P148" s="399">
        <f t="shared" si="3"/>
        <v>18</v>
      </c>
      <c r="Q148" s="505"/>
      <c r="R148" s="412" t="s">
        <v>6022</v>
      </c>
      <c r="S148" s="32" t="s">
        <v>1521</v>
      </c>
      <c r="T148" s="36" t="s">
        <v>1568</v>
      </c>
      <c r="U148" s="36" t="s">
        <v>1568</v>
      </c>
      <c r="V148" s="36" t="s">
        <v>1568</v>
      </c>
      <c r="W148" s="36" t="s">
        <v>1568</v>
      </c>
      <c r="X148" s="36" t="s">
        <v>1568</v>
      </c>
      <c r="Y148" s="36" t="s">
        <v>1568</v>
      </c>
      <c r="Z148" s="36" t="s">
        <v>1568</v>
      </c>
      <c r="AA148" s="36" t="s">
        <v>1568</v>
      </c>
      <c r="AB148" s="36" t="s">
        <v>1568</v>
      </c>
      <c r="AC148" s="36" t="s">
        <v>1568</v>
      </c>
      <c r="AD148" s="36" t="s">
        <v>1568</v>
      </c>
      <c r="AE148" s="36" t="s">
        <v>1568</v>
      </c>
      <c r="AF148" s="36" t="s">
        <v>1568</v>
      </c>
      <c r="AG148" s="36" t="s">
        <v>1568</v>
      </c>
      <c r="AH148" s="36" t="s">
        <v>1568</v>
      </c>
      <c r="AI148" s="36" t="s">
        <v>1568</v>
      </c>
      <c r="AJ148" s="36" t="s">
        <v>1568</v>
      </c>
      <c r="AK148" s="36" t="s">
        <v>1568</v>
      </c>
      <c r="AL148" s="36" t="s">
        <v>1568</v>
      </c>
      <c r="AM148" s="36" t="s">
        <v>1568</v>
      </c>
      <c r="AN148" s="36" t="s">
        <v>1568</v>
      </c>
      <c r="AO148" s="36" t="s">
        <v>1568</v>
      </c>
      <c r="AP148" s="36" t="s">
        <v>1568</v>
      </c>
      <c r="AQ148" s="32" t="s">
        <v>4669</v>
      </c>
      <c r="AR148" s="32" t="s">
        <v>4722</v>
      </c>
      <c r="AS148" s="32" t="s">
        <v>5755</v>
      </c>
      <c r="AT148" s="219" t="s">
        <v>1568</v>
      </c>
      <c r="AU148" s="288" t="s">
        <v>5945</v>
      </c>
      <c r="AV148" s="10" t="s">
        <v>1568</v>
      </c>
      <c r="AW148" s="231" t="s">
        <v>5945</v>
      </c>
      <c r="AX148" s="596" t="s">
        <v>1568</v>
      </c>
      <c r="AY148" s="601" t="s">
        <v>5945</v>
      </c>
      <c r="AZ148" s="219" t="s">
        <v>882</v>
      </c>
      <c r="BA148" s="33">
        <v>44404</v>
      </c>
      <c r="BB148" s="438" t="s">
        <v>1031</v>
      </c>
      <c r="BC148" s="308"/>
      <c r="BD148" s="372"/>
      <c r="BE148" s="372"/>
      <c r="BF148" s="372"/>
      <c r="BG148" s="372"/>
      <c r="BH148" s="372" t="s">
        <v>1301</v>
      </c>
      <c r="BI148" s="30"/>
      <c r="BJ148" s="30"/>
    </row>
    <row r="149" spans="2:62" s="14" customFormat="1" ht="90" hidden="1" customHeight="1" x14ac:dyDescent="0.25">
      <c r="B149" s="452" t="s">
        <v>4723</v>
      </c>
      <c r="C149" s="435" t="s">
        <v>5946</v>
      </c>
      <c r="D149" s="413" t="s">
        <v>4698</v>
      </c>
      <c r="E149" s="416">
        <v>44134</v>
      </c>
      <c r="F149" s="413" t="s">
        <v>4699</v>
      </c>
      <c r="G149" s="419" t="s">
        <v>5952</v>
      </c>
      <c r="H149" s="288" t="s">
        <v>4724</v>
      </c>
      <c r="I149" s="288" t="s">
        <v>1912</v>
      </c>
      <c r="J149" s="288" t="s">
        <v>745</v>
      </c>
      <c r="K149" s="288"/>
      <c r="L149" s="424" t="s">
        <v>4721</v>
      </c>
      <c r="M149" s="30"/>
      <c r="N149" s="416">
        <v>44166</v>
      </c>
      <c r="O149" s="416">
        <v>44286</v>
      </c>
      <c r="P149" s="399">
        <f t="shared" si="3"/>
        <v>18</v>
      </c>
      <c r="Q149" s="505"/>
      <c r="R149" s="422" t="s">
        <v>6022</v>
      </c>
      <c r="S149" s="32" t="s">
        <v>1521</v>
      </c>
      <c r="T149" s="36" t="s">
        <v>1568</v>
      </c>
      <c r="U149" s="36" t="s">
        <v>1568</v>
      </c>
      <c r="V149" s="36" t="s">
        <v>1568</v>
      </c>
      <c r="W149" s="36" t="s">
        <v>1568</v>
      </c>
      <c r="X149" s="36" t="s">
        <v>1568</v>
      </c>
      <c r="Y149" s="36" t="s">
        <v>1568</v>
      </c>
      <c r="Z149" s="36" t="s">
        <v>1568</v>
      </c>
      <c r="AA149" s="36" t="s">
        <v>1568</v>
      </c>
      <c r="AB149" s="36" t="s">
        <v>1568</v>
      </c>
      <c r="AC149" s="36" t="s">
        <v>1568</v>
      </c>
      <c r="AD149" s="36" t="s">
        <v>1568</v>
      </c>
      <c r="AE149" s="36" t="s">
        <v>1568</v>
      </c>
      <c r="AF149" s="36" t="s">
        <v>1568</v>
      </c>
      <c r="AG149" s="36" t="s">
        <v>1568</v>
      </c>
      <c r="AH149" s="36" t="s">
        <v>1568</v>
      </c>
      <c r="AI149" s="36" t="s">
        <v>1568</v>
      </c>
      <c r="AJ149" s="36" t="s">
        <v>1568</v>
      </c>
      <c r="AK149" s="36" t="s">
        <v>1568</v>
      </c>
      <c r="AL149" s="36" t="s">
        <v>1568</v>
      </c>
      <c r="AM149" s="36" t="s">
        <v>1568</v>
      </c>
      <c r="AN149" s="36" t="s">
        <v>1568</v>
      </c>
      <c r="AO149" s="36" t="s">
        <v>1568</v>
      </c>
      <c r="AP149" s="36" t="s">
        <v>1568</v>
      </c>
      <c r="AQ149" s="32" t="s">
        <v>4669</v>
      </c>
      <c r="AR149" s="32" t="s">
        <v>4722</v>
      </c>
      <c r="AS149" s="32" t="s">
        <v>5756</v>
      </c>
      <c r="AT149" s="219" t="s">
        <v>1568</v>
      </c>
      <c r="AU149" s="288" t="s">
        <v>5945</v>
      </c>
      <c r="AV149" s="10" t="s">
        <v>1568</v>
      </c>
      <c r="AW149" s="231" t="s">
        <v>5945</v>
      </c>
      <c r="AX149" s="596" t="s">
        <v>1568</v>
      </c>
      <c r="AY149" s="601" t="s">
        <v>5945</v>
      </c>
      <c r="AZ149" s="219" t="s">
        <v>882</v>
      </c>
      <c r="BA149" s="33">
        <v>44404</v>
      </c>
      <c r="BB149" s="438" t="s">
        <v>1031</v>
      </c>
      <c r="BC149" s="308"/>
      <c r="BD149" s="372"/>
      <c r="BE149" s="372"/>
      <c r="BF149" s="372"/>
      <c r="BG149" s="372"/>
      <c r="BH149" s="372" t="s">
        <v>1301</v>
      </c>
      <c r="BI149" s="30"/>
      <c r="BJ149" s="30"/>
    </row>
    <row r="150" spans="2:62" s="14" customFormat="1" ht="90" hidden="1" customHeight="1" x14ac:dyDescent="0.25">
      <c r="B150" s="452" t="s">
        <v>4725</v>
      </c>
      <c r="C150" s="435" t="s">
        <v>5946</v>
      </c>
      <c r="D150" s="413" t="s">
        <v>4698</v>
      </c>
      <c r="E150" s="416">
        <v>44134</v>
      </c>
      <c r="F150" s="413" t="s">
        <v>4699</v>
      </c>
      <c r="G150" s="419" t="s">
        <v>5952</v>
      </c>
      <c r="H150" s="288" t="s">
        <v>4724</v>
      </c>
      <c r="I150" s="288" t="s">
        <v>1912</v>
      </c>
      <c r="J150" s="288" t="s">
        <v>1792</v>
      </c>
      <c r="K150" s="288"/>
      <c r="L150" s="424" t="s">
        <v>1793</v>
      </c>
      <c r="M150" s="180"/>
      <c r="N150" s="416">
        <v>44136</v>
      </c>
      <c r="O150" s="416">
        <v>44286</v>
      </c>
      <c r="P150" s="399">
        <f t="shared" si="3"/>
        <v>22</v>
      </c>
      <c r="Q150" s="581">
        <v>0</v>
      </c>
      <c r="R150" s="412" t="s">
        <v>6023</v>
      </c>
      <c r="S150" s="32" t="s">
        <v>135</v>
      </c>
      <c r="T150" s="36" t="s">
        <v>1568</v>
      </c>
      <c r="U150" s="36" t="s">
        <v>1568</v>
      </c>
      <c r="V150" s="36" t="s">
        <v>1568</v>
      </c>
      <c r="W150" s="36" t="s">
        <v>1568</v>
      </c>
      <c r="X150" s="36" t="s">
        <v>1568</v>
      </c>
      <c r="Y150" s="36" t="s">
        <v>1568</v>
      </c>
      <c r="Z150" s="36" t="s">
        <v>1568</v>
      </c>
      <c r="AA150" s="36" t="s">
        <v>1568</v>
      </c>
      <c r="AB150" s="36" t="s">
        <v>1568</v>
      </c>
      <c r="AC150" s="36" t="s">
        <v>1568</v>
      </c>
      <c r="AD150" s="36" t="s">
        <v>1568</v>
      </c>
      <c r="AE150" s="36" t="s">
        <v>1568</v>
      </c>
      <c r="AF150" s="36" t="s">
        <v>1568</v>
      </c>
      <c r="AG150" s="36" t="s">
        <v>1568</v>
      </c>
      <c r="AH150" s="36" t="s">
        <v>1568</v>
      </c>
      <c r="AI150" s="36" t="s">
        <v>1568</v>
      </c>
      <c r="AJ150" s="36" t="s">
        <v>1568</v>
      </c>
      <c r="AK150" s="36" t="s">
        <v>1568</v>
      </c>
      <c r="AL150" s="36" t="s">
        <v>1568</v>
      </c>
      <c r="AM150" s="36" t="s">
        <v>1568</v>
      </c>
      <c r="AN150" s="36" t="s">
        <v>1568</v>
      </c>
      <c r="AO150" s="36" t="s">
        <v>1568</v>
      </c>
      <c r="AP150" s="36" t="s">
        <v>1568</v>
      </c>
      <c r="AQ150" s="32" t="s">
        <v>4669</v>
      </c>
      <c r="AR150" s="32"/>
      <c r="AS150" s="32" t="s">
        <v>5757</v>
      </c>
      <c r="AT150" s="349" t="s">
        <v>6479</v>
      </c>
      <c r="AU150" s="32" t="s">
        <v>6643</v>
      </c>
      <c r="AV150" s="32" t="s">
        <v>1568</v>
      </c>
      <c r="AW150" s="6" t="s">
        <v>6884</v>
      </c>
      <c r="AX150" s="597" t="s">
        <v>1568</v>
      </c>
      <c r="AY150" s="595" t="s">
        <v>7634</v>
      </c>
      <c r="AZ150" s="219" t="s">
        <v>1937</v>
      </c>
      <c r="BA150" s="33">
        <v>44529</v>
      </c>
      <c r="BB150" s="436" t="s">
        <v>2439</v>
      </c>
      <c r="BC150" s="185">
        <v>44529</v>
      </c>
      <c r="BD150" s="149" t="s">
        <v>6851</v>
      </c>
      <c r="BE150" s="31" t="s">
        <v>6843</v>
      </c>
      <c r="BF150" s="31" t="s">
        <v>1568</v>
      </c>
      <c r="BG150" s="31" t="s">
        <v>1568</v>
      </c>
      <c r="BH150" s="32" t="s">
        <v>2678</v>
      </c>
      <c r="BI150" s="30" t="s">
        <v>3661</v>
      </c>
      <c r="BJ150" s="30" t="s">
        <v>1568</v>
      </c>
    </row>
    <row r="151" spans="2:62" s="14" customFormat="1" ht="90" customHeight="1" x14ac:dyDescent="0.25">
      <c r="B151" s="452" t="s">
        <v>4725</v>
      </c>
      <c r="C151" s="435" t="s">
        <v>5946</v>
      </c>
      <c r="D151" s="436" t="s">
        <v>4698</v>
      </c>
      <c r="E151" s="423">
        <v>44134</v>
      </c>
      <c r="F151" s="436" t="s">
        <v>4699</v>
      </c>
      <c r="G151" s="437" t="s">
        <v>5952</v>
      </c>
      <c r="H151" s="288" t="s">
        <v>4724</v>
      </c>
      <c r="I151" s="288" t="s">
        <v>1912</v>
      </c>
      <c r="J151" s="288" t="s">
        <v>4215</v>
      </c>
      <c r="K151" s="288"/>
      <c r="L151" s="438" t="s">
        <v>6848</v>
      </c>
      <c r="M151" s="308">
        <v>1</v>
      </c>
      <c r="N151" s="423">
        <v>44136</v>
      </c>
      <c r="O151" s="423">
        <v>44592</v>
      </c>
      <c r="P151" s="399">
        <f t="shared" ref="P151" si="4">+WEEKNUM(O151-N151)</f>
        <v>14</v>
      </c>
      <c r="Q151" s="504">
        <v>1</v>
      </c>
      <c r="R151" s="422" t="s">
        <v>6023</v>
      </c>
      <c r="S151" s="32" t="s">
        <v>135</v>
      </c>
      <c r="T151" s="36" t="s">
        <v>1568</v>
      </c>
      <c r="U151" s="36" t="s">
        <v>1568</v>
      </c>
      <c r="V151" s="36" t="s">
        <v>1568</v>
      </c>
      <c r="W151" s="36" t="s">
        <v>1568</v>
      </c>
      <c r="X151" s="36" t="s">
        <v>1568</v>
      </c>
      <c r="Y151" s="36" t="s">
        <v>1568</v>
      </c>
      <c r="Z151" s="36" t="s">
        <v>1568</v>
      </c>
      <c r="AA151" s="36" t="s">
        <v>1568</v>
      </c>
      <c r="AB151" s="36" t="s">
        <v>1568</v>
      </c>
      <c r="AC151" s="36" t="s">
        <v>1568</v>
      </c>
      <c r="AD151" s="36" t="s">
        <v>1568</v>
      </c>
      <c r="AE151" s="36" t="s">
        <v>1568</v>
      </c>
      <c r="AF151" s="36" t="s">
        <v>1568</v>
      </c>
      <c r="AG151" s="36" t="s">
        <v>1568</v>
      </c>
      <c r="AH151" s="36" t="s">
        <v>1568</v>
      </c>
      <c r="AI151" s="36" t="s">
        <v>1568</v>
      </c>
      <c r="AJ151" s="36" t="s">
        <v>1568</v>
      </c>
      <c r="AK151" s="36" t="s">
        <v>1568</v>
      </c>
      <c r="AL151" s="36" t="s">
        <v>1568</v>
      </c>
      <c r="AM151" s="36" t="s">
        <v>1568</v>
      </c>
      <c r="AN151" s="36" t="s">
        <v>1568</v>
      </c>
      <c r="AO151" s="36" t="s">
        <v>1568</v>
      </c>
      <c r="AP151" s="36" t="s">
        <v>1568</v>
      </c>
      <c r="AQ151" s="32" t="s">
        <v>4669</v>
      </c>
      <c r="AR151" s="32"/>
      <c r="AS151" s="32" t="s">
        <v>5757</v>
      </c>
      <c r="AT151" s="349" t="s">
        <v>6479</v>
      </c>
      <c r="AU151" s="32" t="s">
        <v>6643</v>
      </c>
      <c r="AV151" s="32" t="s">
        <v>6912</v>
      </c>
      <c r="AW151" s="6" t="s">
        <v>7331</v>
      </c>
      <c r="AX151" s="596" t="s">
        <v>7743</v>
      </c>
      <c r="AY151" s="595" t="s">
        <v>7849</v>
      </c>
      <c r="AZ151" s="219" t="s">
        <v>882</v>
      </c>
      <c r="BA151" s="33">
        <v>44664</v>
      </c>
      <c r="BB151" s="438" t="s">
        <v>1031</v>
      </c>
      <c r="BC151" s="308"/>
      <c r="BD151" s="372"/>
      <c r="BE151" s="372"/>
      <c r="BF151" s="372"/>
      <c r="BG151" s="372"/>
      <c r="BH151" s="372" t="s">
        <v>1301</v>
      </c>
      <c r="BI151" s="30"/>
      <c r="BJ151" s="30"/>
    </row>
    <row r="152" spans="2:62" s="14" customFormat="1" ht="90" hidden="1" customHeight="1" x14ac:dyDescent="0.25">
      <c r="B152" s="452" t="s">
        <v>4726</v>
      </c>
      <c r="C152" s="435" t="s">
        <v>5946</v>
      </c>
      <c r="D152" s="413" t="s">
        <v>4698</v>
      </c>
      <c r="E152" s="416">
        <v>44134</v>
      </c>
      <c r="F152" s="413" t="s">
        <v>4699</v>
      </c>
      <c r="G152" s="419" t="s">
        <v>6050</v>
      </c>
      <c r="H152" s="288" t="s">
        <v>4727</v>
      </c>
      <c r="I152" s="288" t="s">
        <v>4728</v>
      </c>
      <c r="J152" s="412" t="s">
        <v>4729</v>
      </c>
      <c r="K152" s="412"/>
      <c r="L152" s="424" t="s">
        <v>4730</v>
      </c>
      <c r="M152" s="30"/>
      <c r="N152" s="416">
        <v>44136</v>
      </c>
      <c r="O152" s="416">
        <v>44227</v>
      </c>
      <c r="P152" s="399">
        <f t="shared" si="3"/>
        <v>13</v>
      </c>
      <c r="Q152" s="505"/>
      <c r="R152" s="412" t="s">
        <v>135</v>
      </c>
      <c r="S152" s="30"/>
      <c r="T152" s="36" t="s">
        <v>1568</v>
      </c>
      <c r="U152" s="36" t="s">
        <v>1568</v>
      </c>
      <c r="V152" s="36" t="s">
        <v>1568</v>
      </c>
      <c r="W152" s="36" t="s">
        <v>1568</v>
      </c>
      <c r="X152" s="36" t="s">
        <v>1568</v>
      </c>
      <c r="Y152" s="36" t="s">
        <v>1568</v>
      </c>
      <c r="Z152" s="36" t="s">
        <v>1568</v>
      </c>
      <c r="AA152" s="36" t="s">
        <v>1568</v>
      </c>
      <c r="AB152" s="36" t="s">
        <v>1568</v>
      </c>
      <c r="AC152" s="36" t="s">
        <v>1568</v>
      </c>
      <c r="AD152" s="36" t="s">
        <v>1568</v>
      </c>
      <c r="AE152" s="36" t="s">
        <v>1568</v>
      </c>
      <c r="AF152" s="36" t="s">
        <v>1568</v>
      </c>
      <c r="AG152" s="36" t="s">
        <v>1568</v>
      </c>
      <c r="AH152" s="36" t="s">
        <v>1568</v>
      </c>
      <c r="AI152" s="36" t="s">
        <v>1568</v>
      </c>
      <c r="AJ152" s="36" t="s">
        <v>1568</v>
      </c>
      <c r="AK152" s="36" t="s">
        <v>1568</v>
      </c>
      <c r="AL152" s="36" t="s">
        <v>1568</v>
      </c>
      <c r="AM152" s="36" t="s">
        <v>1568</v>
      </c>
      <c r="AN152" s="36" t="s">
        <v>1568</v>
      </c>
      <c r="AO152" s="36" t="s">
        <v>1568</v>
      </c>
      <c r="AP152" s="36" t="s">
        <v>1568</v>
      </c>
      <c r="AQ152" s="32" t="s">
        <v>4669</v>
      </c>
      <c r="AR152" s="32" t="s">
        <v>4731</v>
      </c>
      <c r="AS152" s="32" t="s">
        <v>5758</v>
      </c>
      <c r="AT152" s="219" t="s">
        <v>1568</v>
      </c>
      <c r="AU152" s="288" t="s">
        <v>5945</v>
      </c>
      <c r="AV152" s="10" t="s">
        <v>1568</v>
      </c>
      <c r="AW152" s="231" t="s">
        <v>5945</v>
      </c>
      <c r="AX152" s="596" t="s">
        <v>1568</v>
      </c>
      <c r="AY152" s="601" t="s">
        <v>5945</v>
      </c>
      <c r="AZ152" s="219" t="s">
        <v>882</v>
      </c>
      <c r="BA152" s="33">
        <v>44404</v>
      </c>
      <c r="BB152" s="438" t="s">
        <v>1031</v>
      </c>
      <c r="BC152" s="308"/>
      <c r="BD152" s="372"/>
      <c r="BE152" s="372"/>
      <c r="BF152" s="372"/>
      <c r="BG152" s="372"/>
      <c r="BH152" s="372" t="s">
        <v>1301</v>
      </c>
      <c r="BI152" s="30"/>
      <c r="BJ152" s="30"/>
    </row>
    <row r="153" spans="2:62" s="14" customFormat="1" ht="90" hidden="1" customHeight="1" x14ac:dyDescent="0.25">
      <c r="B153" s="452" t="s">
        <v>4732</v>
      </c>
      <c r="C153" s="435" t="s">
        <v>5946</v>
      </c>
      <c r="D153" s="413" t="s">
        <v>4698</v>
      </c>
      <c r="E153" s="416">
        <v>44134</v>
      </c>
      <c r="F153" s="413" t="s">
        <v>4699</v>
      </c>
      <c r="G153" s="437" t="s">
        <v>6050</v>
      </c>
      <c r="H153" s="288" t="s">
        <v>4733</v>
      </c>
      <c r="I153" s="288" t="s">
        <v>4734</v>
      </c>
      <c r="J153" s="412" t="s">
        <v>4735</v>
      </c>
      <c r="K153" s="412"/>
      <c r="L153" s="424" t="s">
        <v>4736</v>
      </c>
      <c r="M153" s="30"/>
      <c r="N153" s="416">
        <v>44136</v>
      </c>
      <c r="O153" s="416">
        <v>44227</v>
      </c>
      <c r="P153" s="399">
        <f t="shared" si="3"/>
        <v>13</v>
      </c>
      <c r="Q153" s="505"/>
      <c r="R153" s="412" t="s">
        <v>135</v>
      </c>
      <c r="S153" s="30"/>
      <c r="T153" s="36" t="s">
        <v>1568</v>
      </c>
      <c r="U153" s="36" t="s">
        <v>1568</v>
      </c>
      <c r="V153" s="36" t="s">
        <v>1568</v>
      </c>
      <c r="W153" s="36" t="s">
        <v>1568</v>
      </c>
      <c r="X153" s="36" t="s">
        <v>1568</v>
      </c>
      <c r="Y153" s="36" t="s">
        <v>1568</v>
      </c>
      <c r="Z153" s="36" t="s">
        <v>1568</v>
      </c>
      <c r="AA153" s="36" t="s">
        <v>1568</v>
      </c>
      <c r="AB153" s="36" t="s">
        <v>1568</v>
      </c>
      <c r="AC153" s="36" t="s">
        <v>1568</v>
      </c>
      <c r="AD153" s="36" t="s">
        <v>1568</v>
      </c>
      <c r="AE153" s="36" t="s">
        <v>1568</v>
      </c>
      <c r="AF153" s="36" t="s">
        <v>1568</v>
      </c>
      <c r="AG153" s="36" t="s">
        <v>1568</v>
      </c>
      <c r="AH153" s="36" t="s">
        <v>1568</v>
      </c>
      <c r="AI153" s="36" t="s">
        <v>1568</v>
      </c>
      <c r="AJ153" s="36" t="s">
        <v>1568</v>
      </c>
      <c r="AK153" s="36" t="s">
        <v>1568</v>
      </c>
      <c r="AL153" s="36" t="s">
        <v>1568</v>
      </c>
      <c r="AM153" s="36" t="s">
        <v>1568</v>
      </c>
      <c r="AN153" s="36" t="s">
        <v>1568</v>
      </c>
      <c r="AO153" s="36" t="s">
        <v>1568</v>
      </c>
      <c r="AP153" s="36" t="s">
        <v>1568</v>
      </c>
      <c r="AQ153" s="32" t="s">
        <v>4669</v>
      </c>
      <c r="AR153" s="32" t="s">
        <v>4737</v>
      </c>
      <c r="AS153" s="32" t="s">
        <v>5759</v>
      </c>
      <c r="AT153" s="219" t="s">
        <v>1568</v>
      </c>
      <c r="AU153" s="288" t="s">
        <v>5945</v>
      </c>
      <c r="AV153" s="10" t="s">
        <v>1568</v>
      </c>
      <c r="AW153" s="231" t="s">
        <v>5945</v>
      </c>
      <c r="AX153" s="596" t="s">
        <v>1568</v>
      </c>
      <c r="AY153" s="601" t="s">
        <v>5945</v>
      </c>
      <c r="AZ153" s="219" t="s">
        <v>882</v>
      </c>
      <c r="BA153" s="33">
        <v>44405</v>
      </c>
      <c r="BB153" s="438" t="s">
        <v>1031</v>
      </c>
      <c r="BC153" s="308"/>
      <c r="BD153" s="372"/>
      <c r="BE153" s="372"/>
      <c r="BF153" s="372"/>
      <c r="BG153" s="372"/>
      <c r="BH153" s="372" t="s">
        <v>1301</v>
      </c>
      <c r="BI153" s="30"/>
      <c r="BJ153" s="30"/>
    </row>
    <row r="154" spans="2:62" s="14" customFormat="1" ht="90" hidden="1" customHeight="1" x14ac:dyDescent="0.25">
      <c r="B154" s="452" t="s">
        <v>4738</v>
      </c>
      <c r="C154" s="435" t="s">
        <v>5946</v>
      </c>
      <c r="D154" s="413" t="s">
        <v>5782</v>
      </c>
      <c r="E154" s="33">
        <v>44162</v>
      </c>
      <c r="F154" s="413" t="s">
        <v>4967</v>
      </c>
      <c r="G154" s="419" t="s">
        <v>5947</v>
      </c>
      <c r="H154" s="32" t="s">
        <v>5783</v>
      </c>
      <c r="I154" s="32" t="s">
        <v>4739</v>
      </c>
      <c r="J154" s="32" t="s">
        <v>4740</v>
      </c>
      <c r="K154" s="32" t="s">
        <v>4741</v>
      </c>
      <c r="L154" s="32" t="s">
        <v>4742</v>
      </c>
      <c r="M154" s="192">
        <v>1</v>
      </c>
      <c r="N154" s="33">
        <v>44287</v>
      </c>
      <c r="O154" s="377">
        <v>44377</v>
      </c>
      <c r="P154" s="308">
        <f t="shared" si="3"/>
        <v>13</v>
      </c>
      <c r="Q154" s="504">
        <v>1</v>
      </c>
      <c r="R154" s="436" t="s">
        <v>32</v>
      </c>
      <c r="S154" s="32" t="s">
        <v>89</v>
      </c>
      <c r="T154" s="36" t="s">
        <v>1568</v>
      </c>
      <c r="U154" s="36" t="s">
        <v>1568</v>
      </c>
      <c r="V154" s="36" t="s">
        <v>1568</v>
      </c>
      <c r="W154" s="36" t="s">
        <v>1568</v>
      </c>
      <c r="X154" s="36" t="s">
        <v>1568</v>
      </c>
      <c r="Y154" s="36" t="s">
        <v>1568</v>
      </c>
      <c r="Z154" s="36" t="s">
        <v>1568</v>
      </c>
      <c r="AA154" s="36" t="s">
        <v>1568</v>
      </c>
      <c r="AB154" s="36" t="s">
        <v>1568</v>
      </c>
      <c r="AC154" s="36" t="s">
        <v>1568</v>
      </c>
      <c r="AD154" s="36" t="s">
        <v>1568</v>
      </c>
      <c r="AE154" s="36" t="s">
        <v>1568</v>
      </c>
      <c r="AF154" s="36" t="s">
        <v>1568</v>
      </c>
      <c r="AG154" s="36" t="s">
        <v>1568</v>
      </c>
      <c r="AH154" s="36" t="s">
        <v>1568</v>
      </c>
      <c r="AI154" s="36" t="s">
        <v>1568</v>
      </c>
      <c r="AJ154" s="36" t="s">
        <v>1568</v>
      </c>
      <c r="AK154" s="36" t="s">
        <v>1568</v>
      </c>
      <c r="AL154" s="36" t="s">
        <v>1568</v>
      </c>
      <c r="AM154" s="36" t="s">
        <v>1568</v>
      </c>
      <c r="AN154" s="36" t="s">
        <v>1568</v>
      </c>
      <c r="AO154" s="36" t="s">
        <v>1568</v>
      </c>
      <c r="AP154" s="36" t="s">
        <v>1568</v>
      </c>
      <c r="AQ154" s="36" t="s">
        <v>1568</v>
      </c>
      <c r="AR154" s="32" t="s">
        <v>4743</v>
      </c>
      <c r="AS154" s="32" t="s">
        <v>5801</v>
      </c>
      <c r="AT154" s="32" t="s">
        <v>6362</v>
      </c>
      <c r="AU154" s="32" t="s">
        <v>6484</v>
      </c>
      <c r="AV154" s="231" t="s">
        <v>1568</v>
      </c>
      <c r="AW154" s="231" t="s">
        <v>6840</v>
      </c>
      <c r="AX154" s="601" t="s">
        <v>1568</v>
      </c>
      <c r="AY154" s="601" t="s">
        <v>6840</v>
      </c>
      <c r="AZ154" s="219" t="s">
        <v>882</v>
      </c>
      <c r="BA154" s="33">
        <v>44487</v>
      </c>
      <c r="BB154" s="438" t="s">
        <v>1031</v>
      </c>
      <c r="BC154" s="308"/>
      <c r="BD154" s="372"/>
      <c r="BE154" s="372"/>
      <c r="BF154" s="372"/>
      <c r="BG154" s="372"/>
      <c r="BH154" s="372" t="s">
        <v>1301</v>
      </c>
      <c r="BI154" s="30"/>
      <c r="BJ154" s="30"/>
    </row>
    <row r="155" spans="2:62" s="14" customFormat="1" ht="90" customHeight="1" x14ac:dyDescent="0.25">
      <c r="B155" s="452" t="s">
        <v>4744</v>
      </c>
      <c r="C155" s="435" t="s">
        <v>5946</v>
      </c>
      <c r="D155" s="413" t="s">
        <v>5782</v>
      </c>
      <c r="E155" s="33">
        <v>44162</v>
      </c>
      <c r="F155" s="413" t="s">
        <v>4967</v>
      </c>
      <c r="G155" s="419" t="s">
        <v>5947</v>
      </c>
      <c r="H155" s="32" t="s">
        <v>5783</v>
      </c>
      <c r="I155" s="32" t="s">
        <v>4739</v>
      </c>
      <c r="J155" s="32" t="s">
        <v>4740</v>
      </c>
      <c r="K155" s="32" t="s">
        <v>4745</v>
      </c>
      <c r="L155" s="32" t="s">
        <v>4746</v>
      </c>
      <c r="M155" s="192">
        <v>1</v>
      </c>
      <c r="N155" s="33">
        <v>44347</v>
      </c>
      <c r="O155" s="377">
        <v>44804</v>
      </c>
      <c r="P155" s="308">
        <f t="shared" si="3"/>
        <v>14</v>
      </c>
      <c r="Q155" s="502">
        <v>0</v>
      </c>
      <c r="R155" s="436" t="s">
        <v>32</v>
      </c>
      <c r="S155" s="32" t="s">
        <v>89</v>
      </c>
      <c r="T155" s="36" t="s">
        <v>1568</v>
      </c>
      <c r="U155" s="36" t="s">
        <v>1568</v>
      </c>
      <c r="V155" s="36" t="s">
        <v>1568</v>
      </c>
      <c r="W155" s="36" t="s">
        <v>1568</v>
      </c>
      <c r="X155" s="36" t="s">
        <v>1568</v>
      </c>
      <c r="Y155" s="36" t="s">
        <v>1568</v>
      </c>
      <c r="Z155" s="36" t="s">
        <v>1568</v>
      </c>
      <c r="AA155" s="36" t="s">
        <v>1568</v>
      </c>
      <c r="AB155" s="36" t="s">
        <v>1568</v>
      </c>
      <c r="AC155" s="36" t="s">
        <v>1568</v>
      </c>
      <c r="AD155" s="36" t="s">
        <v>1568</v>
      </c>
      <c r="AE155" s="36" t="s">
        <v>1568</v>
      </c>
      <c r="AF155" s="36" t="s">
        <v>1568</v>
      </c>
      <c r="AG155" s="36" t="s">
        <v>1568</v>
      </c>
      <c r="AH155" s="36" t="s">
        <v>1568</v>
      </c>
      <c r="AI155" s="36" t="s">
        <v>1568</v>
      </c>
      <c r="AJ155" s="36" t="s">
        <v>1568</v>
      </c>
      <c r="AK155" s="36" t="s">
        <v>1568</v>
      </c>
      <c r="AL155" s="36" t="s">
        <v>1568</v>
      </c>
      <c r="AM155" s="36" t="s">
        <v>1568</v>
      </c>
      <c r="AN155" s="36" t="s">
        <v>1568</v>
      </c>
      <c r="AO155" s="36" t="s">
        <v>1568</v>
      </c>
      <c r="AP155" s="36" t="s">
        <v>1568</v>
      </c>
      <c r="AQ155" s="36" t="s">
        <v>1568</v>
      </c>
      <c r="AR155" s="32" t="s">
        <v>4747</v>
      </c>
      <c r="AS155" s="32" t="s">
        <v>5800</v>
      </c>
      <c r="AT155" s="32" t="s">
        <v>6363</v>
      </c>
      <c r="AU155" s="32" t="s">
        <v>6482</v>
      </c>
      <c r="AV155" s="32" t="s">
        <v>6911</v>
      </c>
      <c r="AW155" s="32" t="s">
        <v>7336</v>
      </c>
      <c r="AX155" s="597" t="s">
        <v>7741</v>
      </c>
      <c r="AY155" s="597" t="s">
        <v>7850</v>
      </c>
      <c r="AZ155" s="219" t="s">
        <v>3664</v>
      </c>
      <c r="BA155" s="598">
        <v>44664</v>
      </c>
      <c r="BB155" s="438" t="s">
        <v>1031</v>
      </c>
      <c r="BC155" s="308"/>
      <c r="BD155" s="372"/>
      <c r="BE155" s="372"/>
      <c r="BF155" s="372"/>
      <c r="BG155" s="372"/>
      <c r="BH155" s="372" t="s">
        <v>1301</v>
      </c>
      <c r="BI155" s="30"/>
      <c r="BJ155" s="30"/>
    </row>
    <row r="156" spans="2:62" s="14" customFormat="1" ht="90" hidden="1" customHeight="1" x14ac:dyDescent="0.25">
      <c r="B156" s="452" t="s">
        <v>4748</v>
      </c>
      <c r="C156" s="435" t="s">
        <v>5946</v>
      </c>
      <c r="D156" s="413" t="s">
        <v>5782</v>
      </c>
      <c r="E156" s="33">
        <v>44162</v>
      </c>
      <c r="F156" s="413" t="s">
        <v>4967</v>
      </c>
      <c r="G156" s="419" t="s">
        <v>5947</v>
      </c>
      <c r="H156" s="32" t="s">
        <v>5783</v>
      </c>
      <c r="I156" s="32" t="s">
        <v>4749</v>
      </c>
      <c r="J156" s="32" t="s">
        <v>4740</v>
      </c>
      <c r="K156" s="32" t="s">
        <v>4750</v>
      </c>
      <c r="L156" s="32" t="s">
        <v>4751</v>
      </c>
      <c r="M156" s="192">
        <v>2</v>
      </c>
      <c r="N156" s="33">
        <v>44287</v>
      </c>
      <c r="O156" s="377">
        <v>44407</v>
      </c>
      <c r="P156" s="308">
        <f t="shared" si="3"/>
        <v>18</v>
      </c>
      <c r="Q156" s="504">
        <v>2</v>
      </c>
      <c r="R156" s="436" t="s">
        <v>32</v>
      </c>
      <c r="S156" s="32" t="s">
        <v>89</v>
      </c>
      <c r="T156" s="36" t="s">
        <v>1568</v>
      </c>
      <c r="U156" s="36" t="s">
        <v>1568</v>
      </c>
      <c r="V156" s="36" t="s">
        <v>1568</v>
      </c>
      <c r="W156" s="36" t="s">
        <v>1568</v>
      </c>
      <c r="X156" s="36" t="s">
        <v>1568</v>
      </c>
      <c r="Y156" s="36" t="s">
        <v>1568</v>
      </c>
      <c r="Z156" s="36" t="s">
        <v>1568</v>
      </c>
      <c r="AA156" s="36" t="s">
        <v>1568</v>
      </c>
      <c r="AB156" s="36" t="s">
        <v>1568</v>
      </c>
      <c r="AC156" s="36" t="s">
        <v>1568</v>
      </c>
      <c r="AD156" s="36" t="s">
        <v>1568</v>
      </c>
      <c r="AE156" s="36" t="s">
        <v>1568</v>
      </c>
      <c r="AF156" s="36" t="s">
        <v>1568</v>
      </c>
      <c r="AG156" s="36" t="s">
        <v>1568</v>
      </c>
      <c r="AH156" s="36" t="s">
        <v>1568</v>
      </c>
      <c r="AI156" s="36" t="s">
        <v>1568</v>
      </c>
      <c r="AJ156" s="36" t="s">
        <v>1568</v>
      </c>
      <c r="AK156" s="36" t="s">
        <v>1568</v>
      </c>
      <c r="AL156" s="36" t="s">
        <v>1568</v>
      </c>
      <c r="AM156" s="36" t="s">
        <v>1568</v>
      </c>
      <c r="AN156" s="36" t="s">
        <v>1568</v>
      </c>
      <c r="AO156" s="36" t="s">
        <v>1568</v>
      </c>
      <c r="AP156" s="36" t="s">
        <v>1568</v>
      </c>
      <c r="AQ156" s="36" t="s">
        <v>1568</v>
      </c>
      <c r="AR156" s="32" t="s">
        <v>4752</v>
      </c>
      <c r="AS156" s="32" t="s">
        <v>6483</v>
      </c>
      <c r="AT156" s="32" t="s">
        <v>6364</v>
      </c>
      <c r="AU156" s="32" t="s">
        <v>6647</v>
      </c>
      <c r="AV156" s="231" t="s">
        <v>1568</v>
      </c>
      <c r="AW156" s="231" t="s">
        <v>6840</v>
      </c>
      <c r="AX156" s="601" t="s">
        <v>1568</v>
      </c>
      <c r="AY156" s="601" t="s">
        <v>6840</v>
      </c>
      <c r="AZ156" s="219" t="s">
        <v>882</v>
      </c>
      <c r="BA156" s="33">
        <v>44497</v>
      </c>
      <c r="BB156" s="438" t="s">
        <v>1031</v>
      </c>
      <c r="BC156" s="308"/>
      <c r="BD156" s="372"/>
      <c r="BE156" s="372"/>
      <c r="BF156" s="372"/>
      <c r="BG156" s="372"/>
      <c r="BH156" s="372" t="s">
        <v>1301</v>
      </c>
      <c r="BI156" s="30"/>
      <c r="BJ156" s="30"/>
    </row>
    <row r="157" spans="2:62" s="14" customFormat="1" ht="90" hidden="1" customHeight="1" x14ac:dyDescent="0.25">
      <c r="B157" s="452" t="s">
        <v>4753</v>
      </c>
      <c r="C157" s="435" t="s">
        <v>5946</v>
      </c>
      <c r="D157" s="413" t="s">
        <v>5782</v>
      </c>
      <c r="E157" s="33">
        <v>44162</v>
      </c>
      <c r="F157" s="413" t="s">
        <v>4967</v>
      </c>
      <c r="G157" s="419" t="s">
        <v>5948</v>
      </c>
      <c r="H157" s="32" t="s">
        <v>5784</v>
      </c>
      <c r="I157" s="32" t="s">
        <v>4754</v>
      </c>
      <c r="J157" s="32" t="s">
        <v>4755</v>
      </c>
      <c r="K157" s="32" t="s">
        <v>4756</v>
      </c>
      <c r="L157" s="32" t="s">
        <v>4751</v>
      </c>
      <c r="M157" s="192">
        <v>3</v>
      </c>
      <c r="N157" s="33">
        <v>44287</v>
      </c>
      <c r="O157" s="377">
        <v>44407</v>
      </c>
      <c r="P157" s="308">
        <f t="shared" si="3"/>
        <v>18</v>
      </c>
      <c r="Q157" s="504">
        <v>3</v>
      </c>
      <c r="R157" s="436" t="s">
        <v>32</v>
      </c>
      <c r="S157" s="32" t="s">
        <v>89</v>
      </c>
      <c r="T157" s="36" t="s">
        <v>1568</v>
      </c>
      <c r="U157" s="36" t="s">
        <v>1568</v>
      </c>
      <c r="V157" s="36" t="s">
        <v>1568</v>
      </c>
      <c r="W157" s="36" t="s">
        <v>1568</v>
      </c>
      <c r="X157" s="36" t="s">
        <v>1568</v>
      </c>
      <c r="Y157" s="36" t="s">
        <v>1568</v>
      </c>
      <c r="Z157" s="36" t="s">
        <v>1568</v>
      </c>
      <c r="AA157" s="36" t="s">
        <v>1568</v>
      </c>
      <c r="AB157" s="36" t="s">
        <v>1568</v>
      </c>
      <c r="AC157" s="36" t="s">
        <v>1568</v>
      </c>
      <c r="AD157" s="36" t="s">
        <v>1568</v>
      </c>
      <c r="AE157" s="36" t="s">
        <v>1568</v>
      </c>
      <c r="AF157" s="36" t="s">
        <v>1568</v>
      </c>
      <c r="AG157" s="36" t="s">
        <v>1568</v>
      </c>
      <c r="AH157" s="36" t="s">
        <v>1568</v>
      </c>
      <c r="AI157" s="36" t="s">
        <v>1568</v>
      </c>
      <c r="AJ157" s="36" t="s">
        <v>1568</v>
      </c>
      <c r="AK157" s="36" t="s">
        <v>1568</v>
      </c>
      <c r="AL157" s="36" t="s">
        <v>1568</v>
      </c>
      <c r="AM157" s="36" t="s">
        <v>1568</v>
      </c>
      <c r="AN157" s="36" t="s">
        <v>1568</v>
      </c>
      <c r="AO157" s="36" t="s">
        <v>1568</v>
      </c>
      <c r="AP157" s="36" t="s">
        <v>1568</v>
      </c>
      <c r="AQ157" s="36" t="s">
        <v>1568</v>
      </c>
      <c r="AR157" s="32" t="s">
        <v>4757</v>
      </c>
      <c r="AS157" s="32" t="s">
        <v>5799</v>
      </c>
      <c r="AT157" s="32" t="s">
        <v>6365</v>
      </c>
      <c r="AU157" s="32" t="s">
        <v>6644</v>
      </c>
      <c r="AV157" s="231" t="s">
        <v>1568</v>
      </c>
      <c r="AW157" s="231" t="s">
        <v>6840</v>
      </c>
      <c r="AX157" s="601" t="s">
        <v>1568</v>
      </c>
      <c r="AY157" s="601" t="s">
        <v>6840</v>
      </c>
      <c r="AZ157" s="219" t="s">
        <v>882</v>
      </c>
      <c r="BA157" s="33">
        <v>44497</v>
      </c>
      <c r="BB157" s="438" t="s">
        <v>1031</v>
      </c>
      <c r="BC157" s="308"/>
      <c r="BD157" s="372"/>
      <c r="BE157" s="372"/>
      <c r="BF157" s="372"/>
      <c r="BG157" s="372"/>
      <c r="BH157" s="372" t="s">
        <v>1301</v>
      </c>
      <c r="BI157" s="30"/>
      <c r="BJ157" s="30"/>
    </row>
    <row r="158" spans="2:62" s="14" customFormat="1" ht="90" hidden="1" customHeight="1" x14ac:dyDescent="0.25">
      <c r="B158" s="452" t="s">
        <v>4758</v>
      </c>
      <c r="C158" s="435" t="s">
        <v>5946</v>
      </c>
      <c r="D158" s="413" t="s">
        <v>5782</v>
      </c>
      <c r="E158" s="33">
        <v>44162</v>
      </c>
      <c r="F158" s="413" t="s">
        <v>4967</v>
      </c>
      <c r="G158" s="419" t="s">
        <v>5949</v>
      </c>
      <c r="H158" s="32" t="s">
        <v>5785</v>
      </c>
      <c r="I158" s="32" t="s">
        <v>4759</v>
      </c>
      <c r="J158" s="32" t="s">
        <v>4760</v>
      </c>
      <c r="K158" s="32" t="s">
        <v>4761</v>
      </c>
      <c r="L158" s="32" t="s">
        <v>4762</v>
      </c>
      <c r="M158" s="192">
        <v>530</v>
      </c>
      <c r="N158" s="33">
        <v>44256</v>
      </c>
      <c r="O158" s="377">
        <v>44530</v>
      </c>
      <c r="P158" s="308">
        <f t="shared" si="3"/>
        <v>40</v>
      </c>
      <c r="Q158" s="581">
        <v>332</v>
      </c>
      <c r="R158" s="413" t="s">
        <v>27</v>
      </c>
      <c r="S158" s="32" t="s">
        <v>5789</v>
      </c>
      <c r="T158" s="36" t="s">
        <v>1568</v>
      </c>
      <c r="U158" s="36" t="s">
        <v>1568</v>
      </c>
      <c r="V158" s="36" t="s">
        <v>1568</v>
      </c>
      <c r="W158" s="36" t="s">
        <v>1568</v>
      </c>
      <c r="X158" s="36" t="s">
        <v>1568</v>
      </c>
      <c r="Y158" s="36" t="s">
        <v>1568</v>
      </c>
      <c r="Z158" s="36" t="s">
        <v>1568</v>
      </c>
      <c r="AA158" s="36" t="s">
        <v>1568</v>
      </c>
      <c r="AB158" s="36" t="s">
        <v>1568</v>
      </c>
      <c r="AC158" s="36" t="s">
        <v>1568</v>
      </c>
      <c r="AD158" s="36" t="s">
        <v>1568</v>
      </c>
      <c r="AE158" s="36" t="s">
        <v>1568</v>
      </c>
      <c r="AF158" s="36" t="s">
        <v>1568</v>
      </c>
      <c r="AG158" s="36" t="s">
        <v>1568</v>
      </c>
      <c r="AH158" s="36" t="s">
        <v>1568</v>
      </c>
      <c r="AI158" s="36" t="s">
        <v>1568</v>
      </c>
      <c r="AJ158" s="36" t="s">
        <v>1568</v>
      </c>
      <c r="AK158" s="36" t="s">
        <v>1568</v>
      </c>
      <c r="AL158" s="36" t="s">
        <v>1568</v>
      </c>
      <c r="AM158" s="36" t="s">
        <v>1568</v>
      </c>
      <c r="AN158" s="36" t="s">
        <v>1568</v>
      </c>
      <c r="AO158" s="36" t="s">
        <v>1568</v>
      </c>
      <c r="AP158" s="36" t="s">
        <v>1568</v>
      </c>
      <c r="AQ158" s="36" t="s">
        <v>1568</v>
      </c>
      <c r="AR158" s="32" t="s">
        <v>4763</v>
      </c>
      <c r="AS158" s="32" t="s">
        <v>5798</v>
      </c>
      <c r="AT158" s="32" t="s">
        <v>6366</v>
      </c>
      <c r="AU158" s="32" t="s">
        <v>6485</v>
      </c>
      <c r="AV158" s="32" t="s">
        <v>1568</v>
      </c>
      <c r="AW158" s="6" t="s">
        <v>6886</v>
      </c>
      <c r="AX158" s="597" t="s">
        <v>1568</v>
      </c>
      <c r="AY158" s="595" t="s">
        <v>7634</v>
      </c>
      <c r="AZ158" s="219" t="s">
        <v>1937</v>
      </c>
      <c r="BA158" s="33">
        <v>44529</v>
      </c>
      <c r="BB158" s="436" t="s">
        <v>2439</v>
      </c>
      <c r="BC158" s="185">
        <v>44529</v>
      </c>
      <c r="BD158" s="149" t="s">
        <v>6852</v>
      </c>
      <c r="BE158" s="31" t="s">
        <v>6843</v>
      </c>
      <c r="BF158" s="31" t="s">
        <v>1568</v>
      </c>
      <c r="BG158" s="31" t="s">
        <v>1568</v>
      </c>
      <c r="BH158" s="32" t="s">
        <v>2678</v>
      </c>
      <c r="BI158" s="30" t="s">
        <v>3661</v>
      </c>
      <c r="BJ158" s="30" t="s">
        <v>1568</v>
      </c>
    </row>
    <row r="159" spans="2:62" s="14" customFormat="1" ht="90" customHeight="1" x14ac:dyDescent="0.25">
      <c r="B159" s="452" t="s">
        <v>4758</v>
      </c>
      <c r="C159" s="435" t="s">
        <v>5946</v>
      </c>
      <c r="D159" s="436" t="s">
        <v>5782</v>
      </c>
      <c r="E159" s="33">
        <v>44162</v>
      </c>
      <c r="F159" s="436" t="s">
        <v>4967</v>
      </c>
      <c r="G159" s="437" t="s">
        <v>5949</v>
      </c>
      <c r="H159" s="32" t="s">
        <v>5785</v>
      </c>
      <c r="I159" s="438" t="s">
        <v>4759</v>
      </c>
      <c r="J159" s="438" t="s">
        <v>4760</v>
      </c>
      <c r="K159" s="438" t="s">
        <v>4761</v>
      </c>
      <c r="L159" s="438" t="s">
        <v>4762</v>
      </c>
      <c r="M159" s="308">
        <v>530</v>
      </c>
      <c r="N159" s="377">
        <v>44256</v>
      </c>
      <c r="O159" s="377">
        <v>44743</v>
      </c>
      <c r="P159" s="308">
        <f t="shared" ref="P159" si="5">+WEEKNUM(O159-N159)</f>
        <v>18</v>
      </c>
      <c r="Q159" s="502">
        <v>332</v>
      </c>
      <c r="R159" s="422" t="s">
        <v>6023</v>
      </c>
      <c r="S159" s="32" t="s">
        <v>5789</v>
      </c>
      <c r="T159" s="36" t="s">
        <v>1568</v>
      </c>
      <c r="U159" s="36" t="s">
        <v>1568</v>
      </c>
      <c r="V159" s="36" t="s">
        <v>1568</v>
      </c>
      <c r="W159" s="36" t="s">
        <v>1568</v>
      </c>
      <c r="X159" s="36" t="s">
        <v>1568</v>
      </c>
      <c r="Y159" s="36" t="s">
        <v>1568</v>
      </c>
      <c r="Z159" s="36" t="s">
        <v>1568</v>
      </c>
      <c r="AA159" s="36" t="s">
        <v>1568</v>
      </c>
      <c r="AB159" s="36" t="s">
        <v>1568</v>
      </c>
      <c r="AC159" s="36" t="s">
        <v>1568</v>
      </c>
      <c r="AD159" s="36" t="s">
        <v>1568</v>
      </c>
      <c r="AE159" s="36" t="s">
        <v>1568</v>
      </c>
      <c r="AF159" s="36" t="s">
        <v>1568</v>
      </c>
      <c r="AG159" s="36" t="s">
        <v>1568</v>
      </c>
      <c r="AH159" s="36" t="s">
        <v>1568</v>
      </c>
      <c r="AI159" s="36" t="s">
        <v>1568</v>
      </c>
      <c r="AJ159" s="36" t="s">
        <v>1568</v>
      </c>
      <c r="AK159" s="36" t="s">
        <v>1568</v>
      </c>
      <c r="AL159" s="36" t="s">
        <v>1568</v>
      </c>
      <c r="AM159" s="36" t="s">
        <v>1568</v>
      </c>
      <c r="AN159" s="36" t="s">
        <v>1568</v>
      </c>
      <c r="AO159" s="36" t="s">
        <v>1568</v>
      </c>
      <c r="AP159" s="36" t="s">
        <v>1568</v>
      </c>
      <c r="AQ159" s="36" t="s">
        <v>1568</v>
      </c>
      <c r="AR159" s="32" t="s">
        <v>4763</v>
      </c>
      <c r="AS159" s="32" t="s">
        <v>5798</v>
      </c>
      <c r="AT159" s="32" t="s">
        <v>6366</v>
      </c>
      <c r="AU159" s="32" t="s">
        <v>6485</v>
      </c>
      <c r="AV159" s="32" t="s">
        <v>6913</v>
      </c>
      <c r="AW159" s="6" t="s">
        <v>7330</v>
      </c>
      <c r="AX159" s="596" t="s">
        <v>7742</v>
      </c>
      <c r="AY159" s="595" t="s">
        <v>7848</v>
      </c>
      <c r="AZ159" s="219" t="s">
        <v>3664</v>
      </c>
      <c r="BA159" s="598">
        <v>44664</v>
      </c>
      <c r="BB159" s="438" t="s">
        <v>1031</v>
      </c>
      <c r="BC159" s="308"/>
      <c r="BD159" s="372"/>
      <c r="BE159" s="372"/>
      <c r="BF159" s="372"/>
      <c r="BG159" s="372"/>
      <c r="BH159" s="372" t="s">
        <v>1301</v>
      </c>
      <c r="BI159" s="30"/>
      <c r="BJ159" s="30"/>
    </row>
    <row r="160" spans="2:62" s="14" customFormat="1" ht="90" hidden="1" customHeight="1" x14ac:dyDescent="0.25">
      <c r="B160" s="452" t="s">
        <v>4764</v>
      </c>
      <c r="C160" s="435" t="s">
        <v>5946</v>
      </c>
      <c r="D160" s="413" t="s">
        <v>5782</v>
      </c>
      <c r="E160" s="33">
        <v>44162</v>
      </c>
      <c r="F160" s="413" t="s">
        <v>4967</v>
      </c>
      <c r="G160" s="419" t="s">
        <v>5949</v>
      </c>
      <c r="H160" s="32" t="s">
        <v>5785</v>
      </c>
      <c r="I160" s="32" t="s">
        <v>4759</v>
      </c>
      <c r="J160" s="32" t="s">
        <v>4760</v>
      </c>
      <c r="K160" s="32" t="s">
        <v>4765</v>
      </c>
      <c r="L160" s="32" t="s">
        <v>4766</v>
      </c>
      <c r="M160" s="418">
        <v>1</v>
      </c>
      <c r="N160" s="33">
        <v>44259</v>
      </c>
      <c r="O160" s="377">
        <v>44266</v>
      </c>
      <c r="P160" s="308">
        <f t="shared" si="3"/>
        <v>1</v>
      </c>
      <c r="Q160" s="504">
        <v>1</v>
      </c>
      <c r="R160" s="413" t="s">
        <v>27</v>
      </c>
      <c r="S160" s="32" t="s">
        <v>5789</v>
      </c>
      <c r="T160" s="36" t="s">
        <v>1568</v>
      </c>
      <c r="U160" s="36" t="s">
        <v>1568</v>
      </c>
      <c r="V160" s="36" t="s">
        <v>1568</v>
      </c>
      <c r="W160" s="36" t="s">
        <v>1568</v>
      </c>
      <c r="X160" s="36" t="s">
        <v>1568</v>
      </c>
      <c r="Y160" s="36" t="s">
        <v>1568</v>
      </c>
      <c r="Z160" s="36" t="s">
        <v>1568</v>
      </c>
      <c r="AA160" s="36" t="s">
        <v>1568</v>
      </c>
      <c r="AB160" s="36" t="s">
        <v>1568</v>
      </c>
      <c r="AC160" s="36" t="s">
        <v>1568</v>
      </c>
      <c r="AD160" s="36" t="s">
        <v>1568</v>
      </c>
      <c r="AE160" s="36" t="s">
        <v>1568</v>
      </c>
      <c r="AF160" s="36" t="s">
        <v>1568</v>
      </c>
      <c r="AG160" s="36" t="s">
        <v>1568</v>
      </c>
      <c r="AH160" s="36" t="s">
        <v>1568</v>
      </c>
      <c r="AI160" s="36" t="s">
        <v>1568</v>
      </c>
      <c r="AJ160" s="36" t="s">
        <v>1568</v>
      </c>
      <c r="AK160" s="36" t="s">
        <v>1568</v>
      </c>
      <c r="AL160" s="36" t="s">
        <v>1568</v>
      </c>
      <c r="AM160" s="36" t="s">
        <v>1568</v>
      </c>
      <c r="AN160" s="36" t="s">
        <v>1568</v>
      </c>
      <c r="AO160" s="36" t="s">
        <v>1568</v>
      </c>
      <c r="AP160" s="36" t="s">
        <v>1568</v>
      </c>
      <c r="AQ160" s="36" t="s">
        <v>1568</v>
      </c>
      <c r="AR160" s="32" t="s">
        <v>4767</v>
      </c>
      <c r="AS160" s="32" t="s">
        <v>5797</v>
      </c>
      <c r="AT160" s="219" t="s">
        <v>1568</v>
      </c>
      <c r="AU160" s="288" t="s">
        <v>5945</v>
      </c>
      <c r="AV160" s="10" t="s">
        <v>1568</v>
      </c>
      <c r="AW160" s="231" t="s">
        <v>5945</v>
      </c>
      <c r="AX160" s="596" t="s">
        <v>1568</v>
      </c>
      <c r="AY160" s="601" t="s">
        <v>5945</v>
      </c>
      <c r="AZ160" s="219" t="s">
        <v>882</v>
      </c>
      <c r="BA160" s="33">
        <v>44404</v>
      </c>
      <c r="BB160" s="438" t="s">
        <v>1031</v>
      </c>
      <c r="BC160" s="308"/>
      <c r="BD160" s="372"/>
      <c r="BE160" s="372"/>
      <c r="BF160" s="372"/>
      <c r="BG160" s="372"/>
      <c r="BH160" s="372" t="s">
        <v>1301</v>
      </c>
      <c r="BI160" s="30"/>
      <c r="BJ160" s="30"/>
    </row>
    <row r="161" spans="2:62" s="14" customFormat="1" ht="90" hidden="1" customHeight="1" x14ac:dyDescent="0.25">
      <c r="B161" s="452" t="s">
        <v>4768</v>
      </c>
      <c r="C161" s="435" t="s">
        <v>5946</v>
      </c>
      <c r="D161" s="413" t="s">
        <v>5782</v>
      </c>
      <c r="E161" s="33">
        <v>44162</v>
      </c>
      <c r="F161" s="413" t="s">
        <v>4967</v>
      </c>
      <c r="G161" s="419" t="s">
        <v>5949</v>
      </c>
      <c r="H161" s="32" t="s">
        <v>5785</v>
      </c>
      <c r="I161" s="32" t="s">
        <v>4759</v>
      </c>
      <c r="J161" s="32" t="s">
        <v>4760</v>
      </c>
      <c r="K161" s="32" t="s">
        <v>4769</v>
      </c>
      <c r="L161" s="32" t="s">
        <v>4751</v>
      </c>
      <c r="M161" s="418">
        <v>1</v>
      </c>
      <c r="N161" s="33">
        <v>44287</v>
      </c>
      <c r="O161" s="377">
        <v>44316</v>
      </c>
      <c r="P161" s="308">
        <f t="shared" si="3"/>
        <v>5</v>
      </c>
      <c r="Q161" s="504">
        <v>1</v>
      </c>
      <c r="R161" s="413" t="s">
        <v>27</v>
      </c>
      <c r="S161" s="32" t="s">
        <v>5790</v>
      </c>
      <c r="T161" s="36" t="s">
        <v>1568</v>
      </c>
      <c r="U161" s="36" t="s">
        <v>1568</v>
      </c>
      <c r="V161" s="36" t="s">
        <v>1568</v>
      </c>
      <c r="W161" s="36" t="s">
        <v>1568</v>
      </c>
      <c r="X161" s="36" t="s">
        <v>1568</v>
      </c>
      <c r="Y161" s="36" t="s">
        <v>1568</v>
      </c>
      <c r="Z161" s="36" t="s">
        <v>1568</v>
      </c>
      <c r="AA161" s="36" t="s">
        <v>1568</v>
      </c>
      <c r="AB161" s="36" t="s">
        <v>1568</v>
      </c>
      <c r="AC161" s="36" t="s">
        <v>1568</v>
      </c>
      <c r="AD161" s="36" t="s">
        <v>1568</v>
      </c>
      <c r="AE161" s="36" t="s">
        <v>1568</v>
      </c>
      <c r="AF161" s="36" t="s">
        <v>1568</v>
      </c>
      <c r="AG161" s="36" t="s">
        <v>1568</v>
      </c>
      <c r="AH161" s="36" t="s">
        <v>1568</v>
      </c>
      <c r="AI161" s="36" t="s">
        <v>1568</v>
      </c>
      <c r="AJ161" s="36" t="s">
        <v>1568</v>
      </c>
      <c r="AK161" s="36" t="s">
        <v>1568</v>
      </c>
      <c r="AL161" s="36" t="s">
        <v>1568</v>
      </c>
      <c r="AM161" s="36" t="s">
        <v>1568</v>
      </c>
      <c r="AN161" s="36" t="s">
        <v>1568</v>
      </c>
      <c r="AO161" s="36" t="s">
        <v>1568</v>
      </c>
      <c r="AP161" s="36" t="s">
        <v>1568</v>
      </c>
      <c r="AQ161" s="36" t="s">
        <v>1568</v>
      </c>
      <c r="AR161" s="32" t="s">
        <v>4770</v>
      </c>
      <c r="AS161" s="32" t="s">
        <v>5796</v>
      </c>
      <c r="AT161" s="219" t="s">
        <v>1568</v>
      </c>
      <c r="AU161" s="288" t="s">
        <v>5945</v>
      </c>
      <c r="AV161" s="10" t="s">
        <v>1568</v>
      </c>
      <c r="AW161" s="231" t="s">
        <v>5945</v>
      </c>
      <c r="AX161" s="596" t="s">
        <v>1568</v>
      </c>
      <c r="AY161" s="601" t="s">
        <v>5945</v>
      </c>
      <c r="AZ161" s="219" t="s">
        <v>882</v>
      </c>
      <c r="BA161" s="33">
        <v>44404</v>
      </c>
      <c r="BB161" s="438" t="s">
        <v>1031</v>
      </c>
      <c r="BC161" s="308"/>
      <c r="BD161" s="372"/>
      <c r="BE161" s="372"/>
      <c r="BF161" s="372"/>
      <c r="BG161" s="372"/>
      <c r="BH161" s="372" t="s">
        <v>1301</v>
      </c>
      <c r="BI161" s="30"/>
      <c r="BJ161" s="30"/>
    </row>
    <row r="162" spans="2:62" s="14" customFormat="1" ht="90" customHeight="1" x14ac:dyDescent="0.25">
      <c r="B162" s="452" t="s">
        <v>4771</v>
      </c>
      <c r="C162" s="435" t="s">
        <v>5946</v>
      </c>
      <c r="D162" s="413" t="s">
        <v>5782</v>
      </c>
      <c r="E162" s="33">
        <v>44162</v>
      </c>
      <c r="F162" s="413" t="s">
        <v>4967</v>
      </c>
      <c r="G162" s="419" t="s">
        <v>5950</v>
      </c>
      <c r="H162" s="32" t="s">
        <v>5786</v>
      </c>
      <c r="I162" s="32" t="s">
        <v>4772</v>
      </c>
      <c r="J162" s="32" t="s">
        <v>4773</v>
      </c>
      <c r="K162" s="32" t="s">
        <v>4774</v>
      </c>
      <c r="L162" s="32" t="s">
        <v>4775</v>
      </c>
      <c r="M162" s="192">
        <v>1</v>
      </c>
      <c r="N162" s="33">
        <v>44242</v>
      </c>
      <c r="O162" s="377">
        <v>44344</v>
      </c>
      <c r="P162" s="308">
        <f t="shared" si="3"/>
        <v>15</v>
      </c>
      <c r="Q162" s="504">
        <v>1</v>
      </c>
      <c r="R162" s="422" t="s">
        <v>6023</v>
      </c>
      <c r="S162" s="32" t="s">
        <v>5789</v>
      </c>
      <c r="T162" s="36" t="s">
        <v>1568</v>
      </c>
      <c r="U162" s="36" t="s">
        <v>1568</v>
      </c>
      <c r="V162" s="36" t="s">
        <v>1568</v>
      </c>
      <c r="W162" s="36" t="s">
        <v>1568</v>
      </c>
      <c r="X162" s="36" t="s">
        <v>1568</v>
      </c>
      <c r="Y162" s="36" t="s">
        <v>1568</v>
      </c>
      <c r="Z162" s="36" t="s">
        <v>1568</v>
      </c>
      <c r="AA162" s="36" t="s">
        <v>1568</v>
      </c>
      <c r="AB162" s="36" t="s">
        <v>1568</v>
      </c>
      <c r="AC162" s="36" t="s">
        <v>1568</v>
      </c>
      <c r="AD162" s="36" t="s">
        <v>1568</v>
      </c>
      <c r="AE162" s="36" t="s">
        <v>1568</v>
      </c>
      <c r="AF162" s="36" t="s">
        <v>1568</v>
      </c>
      <c r="AG162" s="36" t="s">
        <v>1568</v>
      </c>
      <c r="AH162" s="36" t="s">
        <v>1568</v>
      </c>
      <c r="AI162" s="36" t="s">
        <v>1568</v>
      </c>
      <c r="AJ162" s="36" t="s">
        <v>1568</v>
      </c>
      <c r="AK162" s="36" t="s">
        <v>1568</v>
      </c>
      <c r="AL162" s="36" t="s">
        <v>1568</v>
      </c>
      <c r="AM162" s="36" t="s">
        <v>1568</v>
      </c>
      <c r="AN162" s="36" t="s">
        <v>1568</v>
      </c>
      <c r="AO162" s="36" t="s">
        <v>1568</v>
      </c>
      <c r="AP162" s="36" t="s">
        <v>1568</v>
      </c>
      <c r="AQ162" s="36" t="s">
        <v>1568</v>
      </c>
      <c r="AR162" s="32" t="s">
        <v>4776</v>
      </c>
      <c r="AS162" s="32" t="s">
        <v>5795</v>
      </c>
      <c r="AT162" s="32" t="s">
        <v>6367</v>
      </c>
      <c r="AU162" s="32" t="s">
        <v>6645</v>
      </c>
      <c r="AV162" s="32"/>
      <c r="AW162" s="32" t="s">
        <v>7333</v>
      </c>
      <c r="AX162" s="597" t="s">
        <v>7744</v>
      </c>
      <c r="AY162" s="597" t="s">
        <v>7851</v>
      </c>
      <c r="AZ162" s="219" t="s">
        <v>1027</v>
      </c>
      <c r="BA162" s="598">
        <v>44664</v>
      </c>
      <c r="BB162" s="438" t="s">
        <v>1031</v>
      </c>
      <c r="BC162" s="308"/>
      <c r="BD162" s="372"/>
      <c r="BE162" s="372"/>
      <c r="BF162" s="372"/>
      <c r="BG162" s="372"/>
      <c r="BH162" s="372" t="s">
        <v>1301</v>
      </c>
      <c r="BI162" s="30"/>
      <c r="BJ162" s="30"/>
    </row>
    <row r="163" spans="2:62" s="14" customFormat="1" ht="90" customHeight="1" x14ac:dyDescent="0.25">
      <c r="B163" s="452" t="s">
        <v>4777</v>
      </c>
      <c r="C163" s="435" t="s">
        <v>5946</v>
      </c>
      <c r="D163" s="413" t="s">
        <v>5782</v>
      </c>
      <c r="E163" s="33">
        <v>44162</v>
      </c>
      <c r="F163" s="413" t="s">
        <v>4967</v>
      </c>
      <c r="G163" s="419" t="s">
        <v>5950</v>
      </c>
      <c r="H163" s="32" t="s">
        <v>5786</v>
      </c>
      <c r="I163" s="32" t="s">
        <v>4772</v>
      </c>
      <c r="J163" s="32" t="s">
        <v>4773</v>
      </c>
      <c r="K163" s="32" t="s">
        <v>4778</v>
      </c>
      <c r="L163" s="32" t="s">
        <v>4779</v>
      </c>
      <c r="M163" s="192">
        <v>4</v>
      </c>
      <c r="N163" s="33">
        <v>44319</v>
      </c>
      <c r="O163" s="377">
        <v>44683</v>
      </c>
      <c r="P163" s="308">
        <f t="shared" si="3"/>
        <v>52</v>
      </c>
      <c r="Q163" s="502">
        <v>3</v>
      </c>
      <c r="R163" s="436" t="s">
        <v>32</v>
      </c>
      <c r="S163" s="32" t="s">
        <v>89</v>
      </c>
      <c r="T163" s="36" t="s">
        <v>1568</v>
      </c>
      <c r="U163" s="36" t="s">
        <v>1568</v>
      </c>
      <c r="V163" s="36" t="s">
        <v>1568</v>
      </c>
      <c r="W163" s="36" t="s">
        <v>1568</v>
      </c>
      <c r="X163" s="36" t="s">
        <v>1568</v>
      </c>
      <c r="Y163" s="36" t="s">
        <v>1568</v>
      </c>
      <c r="Z163" s="36" t="s">
        <v>1568</v>
      </c>
      <c r="AA163" s="36" t="s">
        <v>1568</v>
      </c>
      <c r="AB163" s="36" t="s">
        <v>1568</v>
      </c>
      <c r="AC163" s="36" t="s">
        <v>1568</v>
      </c>
      <c r="AD163" s="36" t="s">
        <v>1568</v>
      </c>
      <c r="AE163" s="36" t="s">
        <v>1568</v>
      </c>
      <c r="AF163" s="36" t="s">
        <v>1568</v>
      </c>
      <c r="AG163" s="36" t="s">
        <v>1568</v>
      </c>
      <c r="AH163" s="36" t="s">
        <v>1568</v>
      </c>
      <c r="AI163" s="36" t="s">
        <v>1568</v>
      </c>
      <c r="AJ163" s="36" t="s">
        <v>1568</v>
      </c>
      <c r="AK163" s="36" t="s">
        <v>1568</v>
      </c>
      <c r="AL163" s="36" t="s">
        <v>1568</v>
      </c>
      <c r="AM163" s="36" t="s">
        <v>1568</v>
      </c>
      <c r="AN163" s="36" t="s">
        <v>1568</v>
      </c>
      <c r="AO163" s="36" t="s">
        <v>1568</v>
      </c>
      <c r="AP163" s="36" t="s">
        <v>1568</v>
      </c>
      <c r="AQ163" s="36" t="s">
        <v>1568</v>
      </c>
      <c r="AR163" s="32" t="s">
        <v>4780</v>
      </c>
      <c r="AS163" s="32" t="s">
        <v>5794</v>
      </c>
      <c r="AT163" s="349" t="s">
        <v>6480</v>
      </c>
      <c r="AU163" s="32" t="s">
        <v>6486</v>
      </c>
      <c r="AV163" s="32" t="s">
        <v>6914</v>
      </c>
      <c r="AW163" s="32" t="s">
        <v>7334</v>
      </c>
      <c r="AX163" s="597"/>
      <c r="AY163" s="597" t="s">
        <v>7852</v>
      </c>
      <c r="AZ163" s="219" t="s">
        <v>3664</v>
      </c>
      <c r="BA163" s="598">
        <v>44664</v>
      </c>
      <c r="BB163" s="438" t="s">
        <v>1031</v>
      </c>
      <c r="BC163" s="308"/>
      <c r="BD163" s="372"/>
      <c r="BE163" s="372"/>
      <c r="BF163" s="372"/>
      <c r="BG163" s="372"/>
      <c r="BH163" s="372" t="s">
        <v>1301</v>
      </c>
      <c r="BI163" s="30"/>
      <c r="BJ163" s="30"/>
    </row>
    <row r="164" spans="2:62" s="14" customFormat="1" ht="90" customHeight="1" x14ac:dyDescent="0.25">
      <c r="B164" s="452" t="s">
        <v>4781</v>
      </c>
      <c r="C164" s="435" t="s">
        <v>5946</v>
      </c>
      <c r="D164" s="413" t="s">
        <v>5782</v>
      </c>
      <c r="E164" s="33">
        <v>44162</v>
      </c>
      <c r="F164" s="413" t="s">
        <v>4967</v>
      </c>
      <c r="G164" s="419" t="s">
        <v>5951</v>
      </c>
      <c r="H164" s="32" t="s">
        <v>5787</v>
      </c>
      <c r="I164" s="32" t="s">
        <v>4782</v>
      </c>
      <c r="J164" s="32" t="s">
        <v>4783</v>
      </c>
      <c r="K164" s="32" t="s">
        <v>4784</v>
      </c>
      <c r="L164" s="32" t="s">
        <v>4779</v>
      </c>
      <c r="M164" s="192">
        <v>2</v>
      </c>
      <c r="N164" s="33">
        <v>44287</v>
      </c>
      <c r="O164" s="377">
        <v>44439</v>
      </c>
      <c r="P164" s="308">
        <f t="shared" si="3"/>
        <v>22</v>
      </c>
      <c r="Q164" s="504">
        <v>2</v>
      </c>
      <c r="R164" s="422" t="s">
        <v>6023</v>
      </c>
      <c r="S164" s="32" t="s">
        <v>5789</v>
      </c>
      <c r="T164" s="36" t="s">
        <v>1568</v>
      </c>
      <c r="U164" s="36" t="s">
        <v>1568</v>
      </c>
      <c r="V164" s="36" t="s">
        <v>1568</v>
      </c>
      <c r="W164" s="36" t="s">
        <v>1568</v>
      </c>
      <c r="X164" s="36" t="s">
        <v>1568</v>
      </c>
      <c r="Y164" s="36" t="s">
        <v>1568</v>
      </c>
      <c r="Z164" s="36" t="s">
        <v>1568</v>
      </c>
      <c r="AA164" s="36" t="s">
        <v>1568</v>
      </c>
      <c r="AB164" s="36" t="s">
        <v>1568</v>
      </c>
      <c r="AC164" s="36" t="s">
        <v>1568</v>
      </c>
      <c r="AD164" s="36" t="s">
        <v>1568</v>
      </c>
      <c r="AE164" s="36" t="s">
        <v>1568</v>
      </c>
      <c r="AF164" s="36" t="s">
        <v>1568</v>
      </c>
      <c r="AG164" s="36" t="s">
        <v>1568</v>
      </c>
      <c r="AH164" s="36" t="s">
        <v>1568</v>
      </c>
      <c r="AI164" s="36" t="s">
        <v>1568</v>
      </c>
      <c r="AJ164" s="36" t="s">
        <v>1568</v>
      </c>
      <c r="AK164" s="36" t="s">
        <v>1568</v>
      </c>
      <c r="AL164" s="36" t="s">
        <v>1568</v>
      </c>
      <c r="AM164" s="36" t="s">
        <v>1568</v>
      </c>
      <c r="AN164" s="36" t="s">
        <v>1568</v>
      </c>
      <c r="AO164" s="36" t="s">
        <v>1568</v>
      </c>
      <c r="AP164" s="36" t="s">
        <v>1568</v>
      </c>
      <c r="AQ164" s="36" t="s">
        <v>1568</v>
      </c>
      <c r="AR164" s="32" t="s">
        <v>4785</v>
      </c>
      <c r="AS164" s="32" t="s">
        <v>5794</v>
      </c>
      <c r="AT164" s="500" t="s">
        <v>6481</v>
      </c>
      <c r="AU164" s="32" t="s">
        <v>6646</v>
      </c>
      <c r="AV164" s="32"/>
      <c r="AW164" s="597" t="s">
        <v>7332</v>
      </c>
      <c r="AX164" s="597" t="s">
        <v>7745</v>
      </c>
      <c r="AY164" s="597" t="s">
        <v>7853</v>
      </c>
      <c r="AZ164" s="219" t="s">
        <v>1027</v>
      </c>
      <c r="BA164" s="598">
        <v>44664</v>
      </c>
      <c r="BB164" s="438" t="s">
        <v>1031</v>
      </c>
      <c r="BC164" s="308"/>
      <c r="BD164" s="372"/>
      <c r="BE164" s="372"/>
      <c r="BF164" s="372"/>
      <c r="BG164" s="372"/>
      <c r="BH164" s="372" t="s">
        <v>1301</v>
      </c>
      <c r="BI164" s="30"/>
      <c r="BJ164" s="30"/>
    </row>
    <row r="165" spans="2:62" s="14" customFormat="1" ht="90" hidden="1" customHeight="1" x14ac:dyDescent="0.25">
      <c r="B165" s="452" t="s">
        <v>4786</v>
      </c>
      <c r="C165" s="435" t="s">
        <v>5946</v>
      </c>
      <c r="D165" s="413" t="s">
        <v>5782</v>
      </c>
      <c r="E165" s="33">
        <v>44162</v>
      </c>
      <c r="F165" s="413" t="s">
        <v>4967</v>
      </c>
      <c r="G165" s="419" t="s">
        <v>5951</v>
      </c>
      <c r="H165" s="32" t="s">
        <v>5787</v>
      </c>
      <c r="I165" s="32" t="s">
        <v>4787</v>
      </c>
      <c r="J165" s="32" t="s">
        <v>4788</v>
      </c>
      <c r="K165" s="32" t="s">
        <v>5792</v>
      </c>
      <c r="L165" s="32" t="s">
        <v>5791</v>
      </c>
      <c r="M165" s="191" t="s">
        <v>6579</v>
      </c>
      <c r="N165" s="33">
        <v>44287</v>
      </c>
      <c r="O165" s="377">
        <v>44561</v>
      </c>
      <c r="P165" s="308">
        <f t="shared" si="3"/>
        <v>40</v>
      </c>
      <c r="Q165" s="502"/>
      <c r="R165" s="413" t="s">
        <v>902</v>
      </c>
      <c r="S165" s="32" t="s">
        <v>4789</v>
      </c>
      <c r="T165" s="36" t="s">
        <v>1568</v>
      </c>
      <c r="U165" s="36" t="s">
        <v>1568</v>
      </c>
      <c r="V165" s="36" t="s">
        <v>1568</v>
      </c>
      <c r="W165" s="36" t="s">
        <v>1568</v>
      </c>
      <c r="X165" s="36" t="s">
        <v>1568</v>
      </c>
      <c r="Y165" s="36" t="s">
        <v>1568</v>
      </c>
      <c r="Z165" s="36" t="s">
        <v>1568</v>
      </c>
      <c r="AA165" s="36" t="s">
        <v>1568</v>
      </c>
      <c r="AB165" s="36" t="s">
        <v>1568</v>
      </c>
      <c r="AC165" s="36" t="s">
        <v>1568</v>
      </c>
      <c r="AD165" s="36" t="s">
        <v>1568</v>
      </c>
      <c r="AE165" s="36" t="s">
        <v>1568</v>
      </c>
      <c r="AF165" s="36" t="s">
        <v>1568</v>
      </c>
      <c r="AG165" s="36" t="s">
        <v>1568</v>
      </c>
      <c r="AH165" s="36" t="s">
        <v>1568</v>
      </c>
      <c r="AI165" s="36" t="s">
        <v>1568</v>
      </c>
      <c r="AJ165" s="36" t="s">
        <v>1568</v>
      </c>
      <c r="AK165" s="36" t="s">
        <v>1568</v>
      </c>
      <c r="AL165" s="36" t="s">
        <v>1568</v>
      </c>
      <c r="AM165" s="36" t="s">
        <v>1568</v>
      </c>
      <c r="AN165" s="36" t="s">
        <v>1568</v>
      </c>
      <c r="AO165" s="36" t="s">
        <v>1568</v>
      </c>
      <c r="AP165" s="36" t="s">
        <v>1568</v>
      </c>
      <c r="AQ165" s="36" t="s">
        <v>1568</v>
      </c>
      <c r="AR165" s="32" t="s">
        <v>4790</v>
      </c>
      <c r="AS165" s="32" t="s">
        <v>5793</v>
      </c>
      <c r="AT165" s="501" t="s">
        <v>6544</v>
      </c>
      <c r="AU165" s="32" t="s">
        <v>6580</v>
      </c>
      <c r="AV165" s="32" t="s">
        <v>6949</v>
      </c>
      <c r="AW165" s="32" t="s">
        <v>7142</v>
      </c>
      <c r="AX165" s="288" t="s">
        <v>1568</v>
      </c>
      <c r="AY165" s="288" t="s">
        <v>7357</v>
      </c>
      <c r="AZ165" s="219" t="s">
        <v>882</v>
      </c>
      <c r="BA165" s="33">
        <v>44579</v>
      </c>
      <c r="BB165" s="438" t="s">
        <v>1031</v>
      </c>
      <c r="BC165" s="308"/>
      <c r="BD165" s="372"/>
      <c r="BE165" s="372"/>
      <c r="BF165" s="372"/>
      <c r="BG165" s="372"/>
      <c r="BH165" s="372" t="s">
        <v>1301</v>
      </c>
      <c r="BI165" s="30"/>
      <c r="BJ165" s="30"/>
    </row>
    <row r="166" spans="2:62" s="14" customFormat="1" ht="90" hidden="1" customHeight="1" x14ac:dyDescent="0.25">
      <c r="B166" s="452" t="s">
        <v>4791</v>
      </c>
      <c r="C166" s="435" t="s">
        <v>5946</v>
      </c>
      <c r="D166" s="413" t="s">
        <v>5812</v>
      </c>
      <c r="E166" s="33">
        <v>44099</v>
      </c>
      <c r="F166" s="413" t="s">
        <v>3237</v>
      </c>
      <c r="G166" s="419" t="s">
        <v>5947</v>
      </c>
      <c r="H166" s="32" t="s">
        <v>5813</v>
      </c>
      <c r="I166" s="32" t="s">
        <v>5815</v>
      </c>
      <c r="J166" s="32" t="s">
        <v>4792</v>
      </c>
      <c r="K166" s="32" t="s">
        <v>5819</v>
      </c>
      <c r="L166" s="32" t="s">
        <v>5821</v>
      </c>
      <c r="M166" s="191">
        <v>1</v>
      </c>
      <c r="N166" s="33">
        <v>44287</v>
      </c>
      <c r="O166" s="377">
        <v>44561</v>
      </c>
      <c r="P166" s="308">
        <f t="shared" si="3"/>
        <v>40</v>
      </c>
      <c r="Q166" s="504"/>
      <c r="R166" s="413" t="s">
        <v>131</v>
      </c>
      <c r="S166" s="32" t="s">
        <v>4793</v>
      </c>
      <c r="T166" s="36" t="s">
        <v>1568</v>
      </c>
      <c r="U166" s="36" t="s">
        <v>1568</v>
      </c>
      <c r="V166" s="36" t="s">
        <v>1568</v>
      </c>
      <c r="W166" s="36" t="s">
        <v>1568</v>
      </c>
      <c r="X166" s="36" t="s">
        <v>1568</v>
      </c>
      <c r="Y166" s="36" t="s">
        <v>1568</v>
      </c>
      <c r="Z166" s="36" t="s">
        <v>1568</v>
      </c>
      <c r="AA166" s="36" t="s">
        <v>1568</v>
      </c>
      <c r="AB166" s="36" t="s">
        <v>1568</v>
      </c>
      <c r="AC166" s="36" t="s">
        <v>1568</v>
      </c>
      <c r="AD166" s="36" t="s">
        <v>1568</v>
      </c>
      <c r="AE166" s="36" t="s">
        <v>1568</v>
      </c>
      <c r="AF166" s="36" t="s">
        <v>1568</v>
      </c>
      <c r="AG166" s="36" t="s">
        <v>1568</v>
      </c>
      <c r="AH166" s="36" t="s">
        <v>1568</v>
      </c>
      <c r="AI166" s="36" t="s">
        <v>1568</v>
      </c>
      <c r="AJ166" s="36" t="s">
        <v>1568</v>
      </c>
      <c r="AK166" s="36" t="s">
        <v>1568</v>
      </c>
      <c r="AL166" s="36" t="s">
        <v>1568</v>
      </c>
      <c r="AM166" s="36" t="s">
        <v>1568</v>
      </c>
      <c r="AN166" s="36" t="s">
        <v>1568</v>
      </c>
      <c r="AO166" s="36" t="s">
        <v>1568</v>
      </c>
      <c r="AP166" s="36" t="s">
        <v>1568</v>
      </c>
      <c r="AQ166" s="36" t="s">
        <v>1568</v>
      </c>
      <c r="AR166" s="32" t="s">
        <v>5830</v>
      </c>
      <c r="AS166" s="32" t="s">
        <v>5829</v>
      </c>
      <c r="AT166" s="32" t="s">
        <v>6545</v>
      </c>
      <c r="AU166" s="32" t="s">
        <v>6578</v>
      </c>
      <c r="AV166" s="231" t="s">
        <v>1568</v>
      </c>
      <c r="AW166" s="231" t="s">
        <v>6840</v>
      </c>
      <c r="AX166" s="601" t="s">
        <v>1568</v>
      </c>
      <c r="AY166" s="601" t="s">
        <v>6840</v>
      </c>
      <c r="AZ166" s="219" t="s">
        <v>4832</v>
      </c>
      <c r="BA166" s="33">
        <v>44490</v>
      </c>
      <c r="BB166" s="438" t="s">
        <v>1031</v>
      </c>
      <c r="BC166" s="308"/>
      <c r="BD166" s="372"/>
      <c r="BE166" s="372"/>
      <c r="BF166" s="372"/>
      <c r="BG166" s="372"/>
      <c r="BH166" s="372" t="s">
        <v>1301</v>
      </c>
      <c r="BI166" s="30"/>
      <c r="BJ166" s="30"/>
    </row>
    <row r="167" spans="2:62" s="14" customFormat="1" ht="90" customHeight="1" x14ac:dyDescent="0.25">
      <c r="B167" s="452" t="s">
        <v>4795</v>
      </c>
      <c r="C167" s="435" t="s">
        <v>5946</v>
      </c>
      <c r="D167" s="413" t="s">
        <v>5812</v>
      </c>
      <c r="E167" s="33">
        <v>44099</v>
      </c>
      <c r="F167" s="413" t="s">
        <v>3237</v>
      </c>
      <c r="G167" s="419" t="s">
        <v>5947</v>
      </c>
      <c r="H167" s="32" t="s">
        <v>5813</v>
      </c>
      <c r="I167" s="32" t="s">
        <v>5815</v>
      </c>
      <c r="J167" s="32" t="s">
        <v>4792</v>
      </c>
      <c r="K167" s="32" t="s">
        <v>5817</v>
      </c>
      <c r="L167" s="32" t="s">
        <v>5822</v>
      </c>
      <c r="M167" s="191">
        <v>1</v>
      </c>
      <c r="N167" s="33">
        <v>44287</v>
      </c>
      <c r="O167" s="377">
        <v>44742</v>
      </c>
      <c r="P167" s="308">
        <f t="shared" si="3"/>
        <v>13</v>
      </c>
      <c r="Q167" s="502"/>
      <c r="R167" s="413" t="s">
        <v>131</v>
      </c>
      <c r="S167" s="32" t="s">
        <v>4793</v>
      </c>
      <c r="T167" s="36" t="s">
        <v>1568</v>
      </c>
      <c r="U167" s="36" t="s">
        <v>1568</v>
      </c>
      <c r="V167" s="36" t="s">
        <v>1568</v>
      </c>
      <c r="W167" s="36" t="s">
        <v>1568</v>
      </c>
      <c r="X167" s="36" t="s">
        <v>1568</v>
      </c>
      <c r="Y167" s="36" t="s">
        <v>1568</v>
      </c>
      <c r="Z167" s="36" t="s">
        <v>1568</v>
      </c>
      <c r="AA167" s="36" t="s">
        <v>1568</v>
      </c>
      <c r="AB167" s="36" t="s">
        <v>1568</v>
      </c>
      <c r="AC167" s="36" t="s">
        <v>1568</v>
      </c>
      <c r="AD167" s="36" t="s">
        <v>1568</v>
      </c>
      <c r="AE167" s="36" t="s">
        <v>1568</v>
      </c>
      <c r="AF167" s="36" t="s">
        <v>1568</v>
      </c>
      <c r="AG167" s="36" t="s">
        <v>1568</v>
      </c>
      <c r="AH167" s="36" t="s">
        <v>1568</v>
      </c>
      <c r="AI167" s="36" t="s">
        <v>1568</v>
      </c>
      <c r="AJ167" s="36" t="s">
        <v>1568</v>
      </c>
      <c r="AK167" s="36" t="s">
        <v>1568</v>
      </c>
      <c r="AL167" s="36" t="s">
        <v>1568</v>
      </c>
      <c r="AM167" s="36" t="s">
        <v>1568</v>
      </c>
      <c r="AN167" s="36" t="s">
        <v>1568</v>
      </c>
      <c r="AO167" s="36" t="s">
        <v>1568</v>
      </c>
      <c r="AP167" s="36" t="s">
        <v>1568</v>
      </c>
      <c r="AQ167" s="36" t="s">
        <v>1568</v>
      </c>
      <c r="AR167" s="32" t="s">
        <v>5831</v>
      </c>
      <c r="AS167" s="32" t="s">
        <v>5829</v>
      </c>
      <c r="AT167" s="32" t="s">
        <v>6546</v>
      </c>
      <c r="AU167" s="32" t="s">
        <v>6576</v>
      </c>
      <c r="AV167" s="32" t="s">
        <v>6546</v>
      </c>
      <c r="AW167" s="32" t="s">
        <v>7152</v>
      </c>
      <c r="AX167" s="597" t="s">
        <v>7875</v>
      </c>
      <c r="AY167" s="597" t="s">
        <v>7876</v>
      </c>
      <c r="AZ167" s="219" t="s">
        <v>3664</v>
      </c>
      <c r="BA167" s="598">
        <v>44672</v>
      </c>
      <c r="BB167" s="438" t="s">
        <v>1031</v>
      </c>
      <c r="BC167" s="308"/>
      <c r="BD167" s="372"/>
      <c r="BE167" s="372"/>
      <c r="BF167" s="372"/>
      <c r="BG167" s="372"/>
      <c r="BH167" s="372" t="s">
        <v>1301</v>
      </c>
      <c r="BI167" s="30"/>
      <c r="BJ167" s="30"/>
    </row>
    <row r="168" spans="2:62" s="14" customFormat="1" ht="90" hidden="1" customHeight="1" x14ac:dyDescent="0.25">
      <c r="B168" s="452" t="s">
        <v>5802</v>
      </c>
      <c r="C168" s="435" t="s">
        <v>5946</v>
      </c>
      <c r="D168" s="413" t="s">
        <v>5812</v>
      </c>
      <c r="E168" s="33">
        <v>44099</v>
      </c>
      <c r="F168" s="413" t="s">
        <v>3237</v>
      </c>
      <c r="G168" s="419" t="s">
        <v>5947</v>
      </c>
      <c r="H168" s="32" t="s">
        <v>5813</v>
      </c>
      <c r="I168" s="32" t="s">
        <v>5815</v>
      </c>
      <c r="J168" s="32" t="s">
        <v>4792</v>
      </c>
      <c r="K168" s="32" t="s">
        <v>5818</v>
      </c>
      <c r="L168" s="32" t="s">
        <v>5823</v>
      </c>
      <c r="M168" s="191">
        <v>1</v>
      </c>
      <c r="N168" s="33">
        <v>44287</v>
      </c>
      <c r="O168" s="377">
        <v>44561</v>
      </c>
      <c r="P168" s="308">
        <f t="shared" si="3"/>
        <v>40</v>
      </c>
      <c r="Q168" s="502"/>
      <c r="R168" s="413" t="s">
        <v>131</v>
      </c>
      <c r="S168" s="32" t="s">
        <v>4793</v>
      </c>
      <c r="T168" s="36" t="s">
        <v>1568</v>
      </c>
      <c r="U168" s="36" t="s">
        <v>1568</v>
      </c>
      <c r="V168" s="36" t="s">
        <v>1568</v>
      </c>
      <c r="W168" s="36" t="s">
        <v>1568</v>
      </c>
      <c r="X168" s="36" t="s">
        <v>1568</v>
      </c>
      <c r="Y168" s="36" t="s">
        <v>1568</v>
      </c>
      <c r="Z168" s="36" t="s">
        <v>1568</v>
      </c>
      <c r="AA168" s="36" t="s">
        <v>1568</v>
      </c>
      <c r="AB168" s="36" t="s">
        <v>1568</v>
      </c>
      <c r="AC168" s="36" t="s">
        <v>1568</v>
      </c>
      <c r="AD168" s="36" t="s">
        <v>1568</v>
      </c>
      <c r="AE168" s="36" t="s">
        <v>1568</v>
      </c>
      <c r="AF168" s="36" t="s">
        <v>1568</v>
      </c>
      <c r="AG168" s="36" t="s">
        <v>1568</v>
      </c>
      <c r="AH168" s="36" t="s">
        <v>1568</v>
      </c>
      <c r="AI168" s="36" t="s">
        <v>1568</v>
      </c>
      <c r="AJ168" s="36" t="s">
        <v>1568</v>
      </c>
      <c r="AK168" s="36" t="s">
        <v>1568</v>
      </c>
      <c r="AL168" s="36" t="s">
        <v>1568</v>
      </c>
      <c r="AM168" s="36" t="s">
        <v>1568</v>
      </c>
      <c r="AN168" s="36" t="s">
        <v>1568</v>
      </c>
      <c r="AO168" s="36" t="s">
        <v>1568</v>
      </c>
      <c r="AP168" s="36" t="s">
        <v>1568</v>
      </c>
      <c r="AQ168" s="36" t="s">
        <v>1568</v>
      </c>
      <c r="AR168" s="32" t="s">
        <v>5832</v>
      </c>
      <c r="AS168" s="32" t="s">
        <v>5829</v>
      </c>
      <c r="AT168" s="32" t="s">
        <v>6547</v>
      </c>
      <c r="AU168" s="32" t="s">
        <v>6577</v>
      </c>
      <c r="AV168" s="32" t="s">
        <v>6950</v>
      </c>
      <c r="AW168" s="32" t="s">
        <v>7153</v>
      </c>
      <c r="AX168" s="288" t="s">
        <v>1568</v>
      </c>
      <c r="AY168" s="288" t="s">
        <v>7357</v>
      </c>
      <c r="AZ168" s="219" t="s">
        <v>882</v>
      </c>
      <c r="BA168" s="598">
        <v>44579</v>
      </c>
      <c r="BB168" s="438" t="s">
        <v>1031</v>
      </c>
      <c r="BC168" s="308"/>
      <c r="BD168" s="372"/>
      <c r="BE168" s="372"/>
      <c r="BF168" s="372"/>
      <c r="BG168" s="372"/>
      <c r="BH168" s="372" t="s">
        <v>1301</v>
      </c>
      <c r="BI168" s="30"/>
      <c r="BJ168" s="30"/>
    </row>
    <row r="169" spans="2:62" s="14" customFormat="1" ht="90" hidden="1" customHeight="1" x14ac:dyDescent="0.25">
      <c r="B169" s="452" t="s">
        <v>5803</v>
      </c>
      <c r="C169" s="435" t="s">
        <v>5946</v>
      </c>
      <c r="D169" s="413" t="s">
        <v>5812</v>
      </c>
      <c r="E169" s="33">
        <v>44099</v>
      </c>
      <c r="F169" s="413" t="s">
        <v>3237</v>
      </c>
      <c r="G169" s="419" t="s">
        <v>5947</v>
      </c>
      <c r="H169" s="32" t="s">
        <v>5813</v>
      </c>
      <c r="I169" s="32" t="s">
        <v>5815</v>
      </c>
      <c r="J169" s="32" t="s">
        <v>4792</v>
      </c>
      <c r="K169" s="32" t="s">
        <v>5820</v>
      </c>
      <c r="L169" s="32" t="s">
        <v>5824</v>
      </c>
      <c r="M169" s="191">
        <v>2</v>
      </c>
      <c r="N169" s="33">
        <v>44287</v>
      </c>
      <c r="O169" s="377">
        <v>44561</v>
      </c>
      <c r="P169" s="308">
        <f t="shared" si="3"/>
        <v>40</v>
      </c>
      <c r="Q169" s="502"/>
      <c r="R169" s="413" t="s">
        <v>131</v>
      </c>
      <c r="S169" s="32" t="s">
        <v>4793</v>
      </c>
      <c r="T169" s="36" t="s">
        <v>1568</v>
      </c>
      <c r="U169" s="36" t="s">
        <v>1568</v>
      </c>
      <c r="V169" s="36" t="s">
        <v>1568</v>
      </c>
      <c r="W169" s="36" t="s">
        <v>1568</v>
      </c>
      <c r="X169" s="36" t="s">
        <v>1568</v>
      </c>
      <c r="Y169" s="36" t="s">
        <v>1568</v>
      </c>
      <c r="Z169" s="36" t="s">
        <v>1568</v>
      </c>
      <c r="AA169" s="36" t="s">
        <v>1568</v>
      </c>
      <c r="AB169" s="36" t="s">
        <v>1568</v>
      </c>
      <c r="AC169" s="36" t="s">
        <v>1568</v>
      </c>
      <c r="AD169" s="36" t="s">
        <v>1568</v>
      </c>
      <c r="AE169" s="36" t="s">
        <v>1568</v>
      </c>
      <c r="AF169" s="36" t="s">
        <v>1568</v>
      </c>
      <c r="AG169" s="36" t="s">
        <v>1568</v>
      </c>
      <c r="AH169" s="36" t="s">
        <v>1568</v>
      </c>
      <c r="AI169" s="36" t="s">
        <v>1568</v>
      </c>
      <c r="AJ169" s="36" t="s">
        <v>1568</v>
      </c>
      <c r="AK169" s="36" t="s">
        <v>1568</v>
      </c>
      <c r="AL169" s="36" t="s">
        <v>1568</v>
      </c>
      <c r="AM169" s="36" t="s">
        <v>1568</v>
      </c>
      <c r="AN169" s="36" t="s">
        <v>1568</v>
      </c>
      <c r="AO169" s="36" t="s">
        <v>1568</v>
      </c>
      <c r="AP169" s="36" t="s">
        <v>1568</v>
      </c>
      <c r="AQ169" s="36" t="s">
        <v>1568</v>
      </c>
      <c r="AR169" s="32" t="s">
        <v>5833</v>
      </c>
      <c r="AS169" s="32" t="s">
        <v>5829</v>
      </c>
      <c r="AT169" s="32" t="s">
        <v>6548</v>
      </c>
      <c r="AU169" s="32" t="s">
        <v>6577</v>
      </c>
      <c r="AV169" s="32" t="s">
        <v>6951</v>
      </c>
      <c r="AW169" s="32" t="s">
        <v>7154</v>
      </c>
      <c r="AX169" s="288" t="s">
        <v>1568</v>
      </c>
      <c r="AY169" s="288" t="s">
        <v>7357</v>
      </c>
      <c r="AZ169" s="219" t="s">
        <v>882</v>
      </c>
      <c r="BA169" s="598">
        <v>44579</v>
      </c>
      <c r="BB169" s="438" t="s">
        <v>1031</v>
      </c>
      <c r="BC169" s="308"/>
      <c r="BD169" s="372"/>
      <c r="BE169" s="372"/>
      <c r="BF169" s="372"/>
      <c r="BG169" s="372"/>
      <c r="BH169" s="372" t="s">
        <v>1301</v>
      </c>
      <c r="BI169" s="30"/>
      <c r="BJ169" s="30"/>
    </row>
    <row r="170" spans="2:62" s="14" customFormat="1" ht="90" customHeight="1" x14ac:dyDescent="0.25">
      <c r="B170" s="452" t="s">
        <v>5804</v>
      </c>
      <c r="C170" s="435" t="s">
        <v>5946</v>
      </c>
      <c r="D170" s="413" t="s">
        <v>5812</v>
      </c>
      <c r="E170" s="33">
        <v>44099</v>
      </c>
      <c r="F170" s="413" t="s">
        <v>3237</v>
      </c>
      <c r="G170" s="419" t="s">
        <v>5949</v>
      </c>
      <c r="H170" s="32" t="s">
        <v>5814</v>
      </c>
      <c r="I170" s="32" t="s">
        <v>5816</v>
      </c>
      <c r="J170" s="32" t="s">
        <v>4796</v>
      </c>
      <c r="K170" s="32" t="s">
        <v>4797</v>
      </c>
      <c r="L170" s="32" t="s">
        <v>4798</v>
      </c>
      <c r="M170" s="191">
        <v>1</v>
      </c>
      <c r="N170" s="33">
        <v>44287</v>
      </c>
      <c r="O170" s="377">
        <v>44742</v>
      </c>
      <c r="P170" s="308">
        <f t="shared" si="3"/>
        <v>13</v>
      </c>
      <c r="Q170" s="502"/>
      <c r="R170" s="413" t="s">
        <v>131</v>
      </c>
      <c r="S170" s="32" t="s">
        <v>16</v>
      </c>
      <c r="T170" s="36" t="s">
        <v>1568</v>
      </c>
      <c r="U170" s="36" t="s">
        <v>1568</v>
      </c>
      <c r="V170" s="36" t="s">
        <v>1568</v>
      </c>
      <c r="W170" s="36" t="s">
        <v>1568</v>
      </c>
      <c r="X170" s="36" t="s">
        <v>1568</v>
      </c>
      <c r="Y170" s="36" t="s">
        <v>1568</v>
      </c>
      <c r="Z170" s="36" t="s">
        <v>1568</v>
      </c>
      <c r="AA170" s="36" t="s">
        <v>1568</v>
      </c>
      <c r="AB170" s="36" t="s">
        <v>1568</v>
      </c>
      <c r="AC170" s="36" t="s">
        <v>1568</v>
      </c>
      <c r="AD170" s="36" t="s">
        <v>1568</v>
      </c>
      <c r="AE170" s="36" t="s">
        <v>1568</v>
      </c>
      <c r="AF170" s="36" t="s">
        <v>1568</v>
      </c>
      <c r="AG170" s="36" t="s">
        <v>1568</v>
      </c>
      <c r="AH170" s="36" t="s">
        <v>1568</v>
      </c>
      <c r="AI170" s="36" t="s">
        <v>1568</v>
      </c>
      <c r="AJ170" s="36" t="s">
        <v>1568</v>
      </c>
      <c r="AK170" s="36" t="s">
        <v>1568</v>
      </c>
      <c r="AL170" s="36" t="s">
        <v>1568</v>
      </c>
      <c r="AM170" s="36" t="s">
        <v>1568</v>
      </c>
      <c r="AN170" s="36" t="s">
        <v>1568</v>
      </c>
      <c r="AO170" s="36" t="s">
        <v>1568</v>
      </c>
      <c r="AP170" s="36" t="s">
        <v>1568</v>
      </c>
      <c r="AQ170" s="36" t="s">
        <v>1568</v>
      </c>
      <c r="AR170" s="32" t="s">
        <v>4794</v>
      </c>
      <c r="AS170" s="32" t="s">
        <v>5829</v>
      </c>
      <c r="AT170" s="32" t="s">
        <v>6546</v>
      </c>
      <c r="AU170" s="32" t="s">
        <v>6576</v>
      </c>
      <c r="AV170" s="32" t="s">
        <v>6952</v>
      </c>
      <c r="AW170" s="597" t="s">
        <v>7152</v>
      </c>
      <c r="AX170" s="597" t="s">
        <v>7875</v>
      </c>
      <c r="AY170" s="597" t="s">
        <v>7876</v>
      </c>
      <c r="AZ170" s="219" t="s">
        <v>3664</v>
      </c>
      <c r="BA170" s="598">
        <v>44672</v>
      </c>
      <c r="BB170" s="438" t="s">
        <v>1031</v>
      </c>
      <c r="BC170" s="308"/>
      <c r="BD170" s="372"/>
      <c r="BE170" s="372"/>
      <c r="BF170" s="372"/>
      <c r="BG170" s="372"/>
      <c r="BH170" s="372" t="s">
        <v>1301</v>
      </c>
      <c r="BI170" s="30"/>
      <c r="BJ170" s="30"/>
    </row>
    <row r="171" spans="2:62" s="14" customFormat="1" ht="90" hidden="1" customHeight="1" x14ac:dyDescent="0.25">
      <c r="B171" s="452" t="s">
        <v>5805</v>
      </c>
      <c r="C171" s="435" t="s">
        <v>5980</v>
      </c>
      <c r="D171" s="413" t="s">
        <v>5828</v>
      </c>
      <c r="E171" s="33">
        <v>44253</v>
      </c>
      <c r="F171" s="413" t="s">
        <v>3235</v>
      </c>
      <c r="G171" s="419" t="s">
        <v>5981</v>
      </c>
      <c r="H171" s="32" t="s">
        <v>4800</v>
      </c>
      <c r="I171" s="193" t="s">
        <v>4801</v>
      </c>
      <c r="J171" s="193" t="s">
        <v>4802</v>
      </c>
      <c r="K171" s="193" t="s">
        <v>4803</v>
      </c>
      <c r="L171" s="427" t="s">
        <v>4804</v>
      </c>
      <c r="M171" s="430">
        <v>2</v>
      </c>
      <c r="N171" s="214">
        <v>44348</v>
      </c>
      <c r="O171" s="214">
        <v>44438</v>
      </c>
      <c r="P171" s="308">
        <f t="shared" si="3"/>
        <v>13</v>
      </c>
      <c r="Q171" s="504">
        <v>2</v>
      </c>
      <c r="R171" s="193" t="s">
        <v>135</v>
      </c>
      <c r="S171" s="437"/>
      <c r="T171" s="36" t="s">
        <v>1568</v>
      </c>
      <c r="U171" s="36" t="s">
        <v>1568</v>
      </c>
      <c r="V171" s="36" t="s">
        <v>1568</v>
      </c>
      <c r="W171" s="36" t="s">
        <v>1568</v>
      </c>
      <c r="X171" s="36" t="s">
        <v>1568</v>
      </c>
      <c r="Y171" s="36" t="s">
        <v>1568</v>
      </c>
      <c r="Z171" s="36" t="s">
        <v>1568</v>
      </c>
      <c r="AA171" s="36" t="s">
        <v>1568</v>
      </c>
      <c r="AB171" s="36" t="s">
        <v>1568</v>
      </c>
      <c r="AC171" s="36" t="s">
        <v>1568</v>
      </c>
      <c r="AD171" s="36" t="s">
        <v>1568</v>
      </c>
      <c r="AE171" s="36" t="s">
        <v>1568</v>
      </c>
      <c r="AF171" s="36" t="s">
        <v>1568</v>
      </c>
      <c r="AG171" s="36" t="s">
        <v>1568</v>
      </c>
      <c r="AH171" s="36" t="s">
        <v>1568</v>
      </c>
      <c r="AI171" s="36" t="s">
        <v>1568</v>
      </c>
      <c r="AJ171" s="36" t="s">
        <v>1568</v>
      </c>
      <c r="AK171" s="36" t="s">
        <v>1568</v>
      </c>
      <c r="AL171" s="36" t="s">
        <v>1568</v>
      </c>
      <c r="AM171" s="36" t="s">
        <v>1568</v>
      </c>
      <c r="AN171" s="36" t="s">
        <v>1568</v>
      </c>
      <c r="AO171" s="36" t="s">
        <v>1568</v>
      </c>
      <c r="AP171" s="36" t="s">
        <v>1568</v>
      </c>
      <c r="AQ171" s="36" t="s">
        <v>1568</v>
      </c>
      <c r="AR171" s="32" t="s">
        <v>4799</v>
      </c>
      <c r="AS171" s="32" t="s">
        <v>5829</v>
      </c>
      <c r="AT171" s="32" t="s">
        <v>6301</v>
      </c>
      <c r="AU171" s="32" t="s">
        <v>6617</v>
      </c>
      <c r="AV171" s="231" t="s">
        <v>1568</v>
      </c>
      <c r="AW171" s="231" t="s">
        <v>6840</v>
      </c>
      <c r="AX171" s="601" t="s">
        <v>1568</v>
      </c>
      <c r="AY171" s="601" t="s">
        <v>6840</v>
      </c>
      <c r="AZ171" s="219" t="s">
        <v>882</v>
      </c>
      <c r="BA171" s="377">
        <v>44494</v>
      </c>
      <c r="BB171" s="438" t="s">
        <v>1031</v>
      </c>
      <c r="BC171" s="308"/>
      <c r="BD171" s="372"/>
      <c r="BE171" s="372"/>
      <c r="BF171" s="372"/>
      <c r="BG171" s="372"/>
      <c r="BH171" s="372" t="s">
        <v>1301</v>
      </c>
      <c r="BI171" s="30"/>
      <c r="BJ171" s="30"/>
    </row>
    <row r="172" spans="2:62" s="14" customFormat="1" ht="90" hidden="1" customHeight="1" x14ac:dyDescent="0.25">
      <c r="B172" s="452" t="s">
        <v>5806</v>
      </c>
      <c r="C172" s="435" t="s">
        <v>5980</v>
      </c>
      <c r="D172" s="413" t="s">
        <v>5828</v>
      </c>
      <c r="E172" s="33">
        <v>44254</v>
      </c>
      <c r="F172" s="413" t="s">
        <v>3235</v>
      </c>
      <c r="G172" s="419" t="s">
        <v>5981</v>
      </c>
      <c r="H172" s="32" t="s">
        <v>4800</v>
      </c>
      <c r="I172" s="193" t="s">
        <v>4801</v>
      </c>
      <c r="J172" s="193" t="s">
        <v>4802</v>
      </c>
      <c r="K172" s="193" t="s">
        <v>4805</v>
      </c>
      <c r="L172" s="427" t="s">
        <v>4806</v>
      </c>
      <c r="M172" s="430">
        <v>1</v>
      </c>
      <c r="N172" s="214">
        <v>44440</v>
      </c>
      <c r="O172" s="214">
        <v>44530</v>
      </c>
      <c r="P172" s="308">
        <f t="shared" si="3"/>
        <v>13</v>
      </c>
      <c r="Q172" s="504">
        <v>1</v>
      </c>
      <c r="R172" s="193" t="s">
        <v>135</v>
      </c>
      <c r="S172" s="437"/>
      <c r="T172" s="36" t="s">
        <v>1568</v>
      </c>
      <c r="U172" s="36" t="s">
        <v>1568</v>
      </c>
      <c r="V172" s="36" t="s">
        <v>1568</v>
      </c>
      <c r="W172" s="36" t="s">
        <v>1568</v>
      </c>
      <c r="X172" s="36" t="s">
        <v>1568</v>
      </c>
      <c r="Y172" s="36" t="s">
        <v>1568</v>
      </c>
      <c r="Z172" s="36" t="s">
        <v>1568</v>
      </c>
      <c r="AA172" s="36" t="s">
        <v>1568</v>
      </c>
      <c r="AB172" s="36" t="s">
        <v>1568</v>
      </c>
      <c r="AC172" s="36" t="s">
        <v>1568</v>
      </c>
      <c r="AD172" s="36" t="s">
        <v>1568</v>
      </c>
      <c r="AE172" s="36" t="s">
        <v>1568</v>
      </c>
      <c r="AF172" s="36" t="s">
        <v>1568</v>
      </c>
      <c r="AG172" s="36" t="s">
        <v>1568</v>
      </c>
      <c r="AH172" s="36" t="s">
        <v>1568</v>
      </c>
      <c r="AI172" s="36" t="s">
        <v>1568</v>
      </c>
      <c r="AJ172" s="36" t="s">
        <v>1568</v>
      </c>
      <c r="AK172" s="36" t="s">
        <v>1568</v>
      </c>
      <c r="AL172" s="36" t="s">
        <v>1568</v>
      </c>
      <c r="AM172" s="36" t="s">
        <v>1568</v>
      </c>
      <c r="AN172" s="36" t="s">
        <v>1568</v>
      </c>
      <c r="AO172" s="36" t="s">
        <v>1568</v>
      </c>
      <c r="AP172" s="36" t="s">
        <v>1568</v>
      </c>
      <c r="AQ172" s="36" t="s">
        <v>1568</v>
      </c>
      <c r="AR172" s="32" t="s">
        <v>1576</v>
      </c>
      <c r="AS172" s="32" t="s">
        <v>5829</v>
      </c>
      <c r="AT172" s="32" t="s">
        <v>6301</v>
      </c>
      <c r="AU172" s="32" t="s">
        <v>6618</v>
      </c>
      <c r="AV172" s="32" t="s">
        <v>6970</v>
      </c>
      <c r="AW172" s="32" t="s">
        <v>7342</v>
      </c>
      <c r="AX172" s="288" t="s">
        <v>1568</v>
      </c>
      <c r="AY172" s="288" t="s">
        <v>7357</v>
      </c>
      <c r="AZ172" s="219" t="s">
        <v>882</v>
      </c>
      <c r="BA172" s="598">
        <v>44589</v>
      </c>
      <c r="BB172" s="438" t="s">
        <v>1031</v>
      </c>
      <c r="BC172" s="308"/>
      <c r="BD172" s="372"/>
      <c r="BE172" s="372"/>
      <c r="BF172" s="372"/>
      <c r="BG172" s="372"/>
      <c r="BH172" s="372" t="s">
        <v>1301</v>
      </c>
      <c r="BI172" s="30"/>
      <c r="BJ172" s="30"/>
    </row>
    <row r="173" spans="2:62" s="14" customFormat="1" ht="90" customHeight="1" x14ac:dyDescent="0.25">
      <c r="B173" s="452" t="s">
        <v>5807</v>
      </c>
      <c r="C173" s="435" t="s">
        <v>5980</v>
      </c>
      <c r="D173" s="413" t="s">
        <v>5828</v>
      </c>
      <c r="E173" s="33">
        <v>44255</v>
      </c>
      <c r="F173" s="413" t="s">
        <v>3235</v>
      </c>
      <c r="G173" s="419" t="s">
        <v>5981</v>
      </c>
      <c r="H173" s="32" t="s">
        <v>4800</v>
      </c>
      <c r="I173" s="193" t="s">
        <v>4801</v>
      </c>
      <c r="J173" s="193" t="s">
        <v>4802</v>
      </c>
      <c r="K173" s="193" t="s">
        <v>4807</v>
      </c>
      <c r="L173" s="427" t="s">
        <v>141</v>
      </c>
      <c r="M173" s="430">
        <v>4</v>
      </c>
      <c r="N173" s="214">
        <v>44562</v>
      </c>
      <c r="O173" s="214">
        <v>44925</v>
      </c>
      <c r="P173" s="308">
        <f t="shared" si="3"/>
        <v>52</v>
      </c>
      <c r="Q173" s="606">
        <v>1</v>
      </c>
      <c r="R173" s="193" t="s">
        <v>135</v>
      </c>
      <c r="S173" s="437"/>
      <c r="T173" s="36" t="s">
        <v>1568</v>
      </c>
      <c r="U173" s="36" t="s">
        <v>1568</v>
      </c>
      <c r="V173" s="36" t="s">
        <v>1568</v>
      </c>
      <c r="W173" s="36" t="s">
        <v>1568</v>
      </c>
      <c r="X173" s="36" t="s">
        <v>1568</v>
      </c>
      <c r="Y173" s="36" t="s">
        <v>1568</v>
      </c>
      <c r="Z173" s="36" t="s">
        <v>1568</v>
      </c>
      <c r="AA173" s="36" t="s">
        <v>1568</v>
      </c>
      <c r="AB173" s="36" t="s">
        <v>1568</v>
      </c>
      <c r="AC173" s="36" t="s">
        <v>1568</v>
      </c>
      <c r="AD173" s="36" t="s">
        <v>1568</v>
      </c>
      <c r="AE173" s="36" t="s">
        <v>1568</v>
      </c>
      <c r="AF173" s="36" t="s">
        <v>1568</v>
      </c>
      <c r="AG173" s="36" t="s">
        <v>1568</v>
      </c>
      <c r="AH173" s="36" t="s">
        <v>1568</v>
      </c>
      <c r="AI173" s="36" t="s">
        <v>1568</v>
      </c>
      <c r="AJ173" s="36" t="s">
        <v>1568</v>
      </c>
      <c r="AK173" s="36" t="s">
        <v>1568</v>
      </c>
      <c r="AL173" s="36" t="s">
        <v>1568</v>
      </c>
      <c r="AM173" s="36" t="s">
        <v>1568</v>
      </c>
      <c r="AN173" s="36" t="s">
        <v>1568</v>
      </c>
      <c r="AO173" s="36" t="s">
        <v>1568</v>
      </c>
      <c r="AP173" s="36" t="s">
        <v>1568</v>
      </c>
      <c r="AQ173" s="36" t="s">
        <v>1568</v>
      </c>
      <c r="AR173" s="32" t="s">
        <v>1576</v>
      </c>
      <c r="AS173" s="32" t="s">
        <v>5829</v>
      </c>
      <c r="AT173" s="32" t="s">
        <v>6302</v>
      </c>
      <c r="AU173" s="32" t="s">
        <v>6610</v>
      </c>
      <c r="AV173" s="32" t="s">
        <v>6971</v>
      </c>
      <c r="AW173" s="32" t="s">
        <v>7343</v>
      </c>
      <c r="AX173" s="597" t="s">
        <v>7878</v>
      </c>
      <c r="AY173" s="702" t="s">
        <v>7895</v>
      </c>
      <c r="AZ173" s="219" t="s">
        <v>3664</v>
      </c>
      <c r="BA173" s="377">
        <v>44676</v>
      </c>
      <c r="BB173" s="438" t="s">
        <v>1031</v>
      </c>
      <c r="BC173" s="308"/>
      <c r="BD173" s="372"/>
      <c r="BE173" s="372"/>
      <c r="BF173" s="372"/>
      <c r="BG173" s="372"/>
      <c r="BH173" s="372" t="s">
        <v>1301</v>
      </c>
      <c r="BI173" s="30"/>
      <c r="BJ173" s="30"/>
    </row>
    <row r="174" spans="2:62" s="14" customFormat="1" ht="90" customHeight="1" x14ac:dyDescent="0.25">
      <c r="B174" s="452" t="s">
        <v>5808</v>
      </c>
      <c r="C174" s="435" t="s">
        <v>5980</v>
      </c>
      <c r="D174" s="413" t="s">
        <v>5828</v>
      </c>
      <c r="E174" s="33">
        <v>44256</v>
      </c>
      <c r="F174" s="413" t="s">
        <v>3235</v>
      </c>
      <c r="G174" s="419" t="s">
        <v>5967</v>
      </c>
      <c r="H174" s="32" t="s">
        <v>4808</v>
      </c>
      <c r="I174" s="193" t="s">
        <v>4809</v>
      </c>
      <c r="J174" s="193" t="s">
        <v>4810</v>
      </c>
      <c r="K174" s="193" t="s">
        <v>4811</v>
      </c>
      <c r="L174" s="427" t="s">
        <v>4812</v>
      </c>
      <c r="M174" s="430">
        <v>1</v>
      </c>
      <c r="N174" s="214">
        <v>44348</v>
      </c>
      <c r="O174" s="214">
        <v>44469</v>
      </c>
      <c r="P174" s="308">
        <f t="shared" si="3"/>
        <v>18</v>
      </c>
      <c r="Q174" s="503">
        <v>0</v>
      </c>
      <c r="R174" s="193" t="s">
        <v>135</v>
      </c>
      <c r="S174" s="437"/>
      <c r="T174" s="36" t="s">
        <v>1568</v>
      </c>
      <c r="U174" s="36" t="s">
        <v>1568</v>
      </c>
      <c r="V174" s="36" t="s">
        <v>1568</v>
      </c>
      <c r="W174" s="36" t="s">
        <v>1568</v>
      </c>
      <c r="X174" s="36" t="s">
        <v>1568</v>
      </c>
      <c r="Y174" s="36" t="s">
        <v>1568</v>
      </c>
      <c r="Z174" s="36" t="s">
        <v>1568</v>
      </c>
      <c r="AA174" s="36" t="s">
        <v>1568</v>
      </c>
      <c r="AB174" s="36" t="s">
        <v>1568</v>
      </c>
      <c r="AC174" s="36" t="s">
        <v>1568</v>
      </c>
      <c r="AD174" s="36" t="s">
        <v>1568</v>
      </c>
      <c r="AE174" s="36" t="s">
        <v>1568</v>
      </c>
      <c r="AF174" s="36" t="s">
        <v>1568</v>
      </c>
      <c r="AG174" s="36" t="s">
        <v>1568</v>
      </c>
      <c r="AH174" s="36" t="s">
        <v>1568</v>
      </c>
      <c r="AI174" s="36" t="s">
        <v>1568</v>
      </c>
      <c r="AJ174" s="36" t="s">
        <v>1568</v>
      </c>
      <c r="AK174" s="36" t="s">
        <v>1568</v>
      </c>
      <c r="AL174" s="36" t="s">
        <v>1568</v>
      </c>
      <c r="AM174" s="36" t="s">
        <v>1568</v>
      </c>
      <c r="AN174" s="36" t="s">
        <v>1568</v>
      </c>
      <c r="AO174" s="36" t="s">
        <v>1568</v>
      </c>
      <c r="AP174" s="36" t="s">
        <v>1568</v>
      </c>
      <c r="AQ174" s="36" t="s">
        <v>1568</v>
      </c>
      <c r="AR174" s="32" t="s">
        <v>1576</v>
      </c>
      <c r="AS174" s="32" t="s">
        <v>5829</v>
      </c>
      <c r="AT174" s="32" t="s">
        <v>6303</v>
      </c>
      <c r="AU174" s="32" t="s">
        <v>6590</v>
      </c>
      <c r="AV174" s="32" t="s">
        <v>6972</v>
      </c>
      <c r="AW174" s="32" t="s">
        <v>7351</v>
      </c>
      <c r="AX174" s="597" t="s">
        <v>7879</v>
      </c>
      <c r="AY174" s="714" t="s">
        <v>7921</v>
      </c>
      <c r="AZ174" s="219" t="s">
        <v>883</v>
      </c>
      <c r="BA174" s="223">
        <v>44679</v>
      </c>
      <c r="BB174" s="438" t="s">
        <v>1031</v>
      </c>
      <c r="BC174" s="308"/>
      <c r="BD174" s="372"/>
      <c r="BE174" s="372"/>
      <c r="BF174" s="372"/>
      <c r="BG174" s="372"/>
      <c r="BH174" s="372" t="s">
        <v>1301</v>
      </c>
      <c r="BI174" s="30"/>
      <c r="BJ174" s="30"/>
    </row>
    <row r="175" spans="2:62" s="14" customFormat="1" ht="90" customHeight="1" x14ac:dyDescent="0.25">
      <c r="B175" s="452" t="s">
        <v>5809</v>
      </c>
      <c r="C175" s="435" t="s">
        <v>5980</v>
      </c>
      <c r="D175" s="413" t="s">
        <v>5828</v>
      </c>
      <c r="E175" s="33">
        <v>44257</v>
      </c>
      <c r="F175" s="413" t="s">
        <v>3235</v>
      </c>
      <c r="G175" s="419" t="s">
        <v>5967</v>
      </c>
      <c r="H175" s="32" t="s">
        <v>4808</v>
      </c>
      <c r="I175" s="193" t="s">
        <v>4809</v>
      </c>
      <c r="J175" s="193" t="s">
        <v>4810</v>
      </c>
      <c r="K175" s="193" t="s">
        <v>4813</v>
      </c>
      <c r="L175" s="427" t="s">
        <v>4814</v>
      </c>
      <c r="M175" s="430">
        <v>1</v>
      </c>
      <c r="N175" s="214">
        <v>44348</v>
      </c>
      <c r="O175" s="214">
        <v>44561</v>
      </c>
      <c r="P175" s="308">
        <f t="shared" si="3"/>
        <v>31</v>
      </c>
      <c r="Q175" s="607">
        <v>0</v>
      </c>
      <c r="R175" s="193" t="s">
        <v>135</v>
      </c>
      <c r="S175" s="437"/>
      <c r="T175" s="36" t="s">
        <v>1568</v>
      </c>
      <c r="U175" s="36" t="s">
        <v>1568</v>
      </c>
      <c r="V175" s="36" t="s">
        <v>1568</v>
      </c>
      <c r="W175" s="36" t="s">
        <v>1568</v>
      </c>
      <c r="X175" s="36" t="s">
        <v>1568</v>
      </c>
      <c r="Y175" s="36" t="s">
        <v>1568</v>
      </c>
      <c r="Z175" s="36" t="s">
        <v>1568</v>
      </c>
      <c r="AA175" s="36" t="s">
        <v>1568</v>
      </c>
      <c r="AB175" s="36" t="s">
        <v>1568</v>
      </c>
      <c r="AC175" s="36" t="s">
        <v>1568</v>
      </c>
      <c r="AD175" s="36" t="s">
        <v>1568</v>
      </c>
      <c r="AE175" s="36" t="s">
        <v>1568</v>
      </c>
      <c r="AF175" s="36" t="s">
        <v>1568</v>
      </c>
      <c r="AG175" s="36" t="s">
        <v>1568</v>
      </c>
      <c r="AH175" s="36" t="s">
        <v>1568</v>
      </c>
      <c r="AI175" s="36" t="s">
        <v>1568</v>
      </c>
      <c r="AJ175" s="36" t="s">
        <v>1568</v>
      </c>
      <c r="AK175" s="36" t="s">
        <v>1568</v>
      </c>
      <c r="AL175" s="36" t="s">
        <v>1568</v>
      </c>
      <c r="AM175" s="36" t="s">
        <v>1568</v>
      </c>
      <c r="AN175" s="36" t="s">
        <v>1568</v>
      </c>
      <c r="AO175" s="36" t="s">
        <v>1568</v>
      </c>
      <c r="AP175" s="36" t="s">
        <v>1568</v>
      </c>
      <c r="AQ175" s="36" t="s">
        <v>1568</v>
      </c>
      <c r="AR175" s="32" t="s">
        <v>1576</v>
      </c>
      <c r="AS175" s="32" t="s">
        <v>5829</v>
      </c>
      <c r="AT175" s="32" t="s">
        <v>6304</v>
      </c>
      <c r="AU175" s="32" t="s">
        <v>6591</v>
      </c>
      <c r="AV175" s="32" t="s">
        <v>6973</v>
      </c>
      <c r="AW175" s="32" t="s">
        <v>7337</v>
      </c>
      <c r="AX175" s="597" t="s">
        <v>7879</v>
      </c>
      <c r="AY175" s="714" t="s">
        <v>7921</v>
      </c>
      <c r="AZ175" s="219" t="s">
        <v>883</v>
      </c>
      <c r="BA175" s="223">
        <v>44679</v>
      </c>
      <c r="BB175" s="438" t="s">
        <v>1031</v>
      </c>
      <c r="BC175" s="308"/>
      <c r="BD175" s="372"/>
      <c r="BE175" s="372"/>
      <c r="BF175" s="372"/>
      <c r="BG175" s="372"/>
      <c r="BH175" s="372" t="s">
        <v>1301</v>
      </c>
      <c r="BI175" s="30"/>
      <c r="BJ175" s="30"/>
    </row>
    <row r="176" spans="2:62" s="14" customFormat="1" ht="90" hidden="1" customHeight="1" x14ac:dyDescent="0.25">
      <c r="B176" s="452" t="s">
        <v>5810</v>
      </c>
      <c r="C176" s="435" t="s">
        <v>5980</v>
      </c>
      <c r="D176" s="413" t="s">
        <v>5828</v>
      </c>
      <c r="E176" s="33">
        <v>44258</v>
      </c>
      <c r="F176" s="413" t="s">
        <v>3235</v>
      </c>
      <c r="G176" s="419" t="s">
        <v>5982</v>
      </c>
      <c r="H176" s="32" t="s">
        <v>4815</v>
      </c>
      <c r="I176" s="193" t="s">
        <v>4816</v>
      </c>
      <c r="J176" s="193" t="s">
        <v>4817</v>
      </c>
      <c r="K176" s="193" t="s">
        <v>4818</v>
      </c>
      <c r="L176" s="427" t="s">
        <v>4819</v>
      </c>
      <c r="M176" s="430">
        <v>11</v>
      </c>
      <c r="N176" s="214">
        <v>44348</v>
      </c>
      <c r="O176" s="214">
        <v>44438</v>
      </c>
      <c r="P176" s="308">
        <f t="shared" si="3"/>
        <v>13</v>
      </c>
      <c r="Q176" s="504">
        <v>11</v>
      </c>
      <c r="R176" s="193" t="s">
        <v>135</v>
      </c>
      <c r="S176" s="437"/>
      <c r="T176" s="36" t="s">
        <v>1568</v>
      </c>
      <c r="U176" s="36" t="s">
        <v>1568</v>
      </c>
      <c r="V176" s="36" t="s">
        <v>1568</v>
      </c>
      <c r="W176" s="36" t="s">
        <v>1568</v>
      </c>
      <c r="X176" s="36" t="s">
        <v>1568</v>
      </c>
      <c r="Y176" s="36" t="s">
        <v>1568</v>
      </c>
      <c r="Z176" s="36" t="s">
        <v>1568</v>
      </c>
      <c r="AA176" s="36" t="s">
        <v>1568</v>
      </c>
      <c r="AB176" s="36" t="s">
        <v>1568</v>
      </c>
      <c r="AC176" s="36" t="s">
        <v>1568</v>
      </c>
      <c r="AD176" s="36" t="s">
        <v>1568</v>
      </c>
      <c r="AE176" s="36" t="s">
        <v>1568</v>
      </c>
      <c r="AF176" s="36" t="s">
        <v>1568</v>
      </c>
      <c r="AG176" s="36" t="s">
        <v>1568</v>
      </c>
      <c r="AH176" s="36" t="s">
        <v>1568</v>
      </c>
      <c r="AI176" s="36" t="s">
        <v>1568</v>
      </c>
      <c r="AJ176" s="36" t="s">
        <v>1568</v>
      </c>
      <c r="AK176" s="36" t="s">
        <v>1568</v>
      </c>
      <c r="AL176" s="36" t="s">
        <v>1568</v>
      </c>
      <c r="AM176" s="36" t="s">
        <v>1568</v>
      </c>
      <c r="AN176" s="36" t="s">
        <v>1568</v>
      </c>
      <c r="AO176" s="36" t="s">
        <v>1568</v>
      </c>
      <c r="AP176" s="36" t="s">
        <v>1568</v>
      </c>
      <c r="AQ176" s="36" t="s">
        <v>1568</v>
      </c>
      <c r="AR176" s="32" t="s">
        <v>1576</v>
      </c>
      <c r="AS176" s="32" t="s">
        <v>5829</v>
      </c>
      <c r="AT176" s="32" t="s">
        <v>6305</v>
      </c>
      <c r="AU176" s="32" t="s">
        <v>6611</v>
      </c>
      <c r="AV176" s="231" t="s">
        <v>1568</v>
      </c>
      <c r="AW176" s="231" t="s">
        <v>6840</v>
      </c>
      <c r="AX176" s="601" t="s">
        <v>1568</v>
      </c>
      <c r="AY176" s="601" t="s">
        <v>6840</v>
      </c>
      <c r="AZ176" s="219" t="s">
        <v>882</v>
      </c>
      <c r="BA176" s="377">
        <v>44494</v>
      </c>
      <c r="BB176" s="438" t="s">
        <v>1031</v>
      </c>
      <c r="BC176" s="308"/>
      <c r="BD176" s="372"/>
      <c r="BE176" s="372"/>
      <c r="BF176" s="372"/>
      <c r="BG176" s="372"/>
      <c r="BH176" s="372" t="s">
        <v>1301</v>
      </c>
      <c r="BI176" s="30"/>
      <c r="BJ176" s="30"/>
    </row>
    <row r="177" spans="2:62" s="14" customFormat="1" ht="90" hidden="1" customHeight="1" x14ac:dyDescent="0.25">
      <c r="B177" s="452" t="s">
        <v>5811</v>
      </c>
      <c r="C177" s="435" t="s">
        <v>5980</v>
      </c>
      <c r="D177" s="413" t="s">
        <v>5828</v>
      </c>
      <c r="E177" s="33">
        <v>44259</v>
      </c>
      <c r="F177" s="413" t="s">
        <v>3235</v>
      </c>
      <c r="G177" s="419" t="s">
        <v>5982</v>
      </c>
      <c r="H177" s="32" t="s">
        <v>4815</v>
      </c>
      <c r="I177" s="193" t="s">
        <v>4816</v>
      </c>
      <c r="J177" s="193" t="s">
        <v>4817</v>
      </c>
      <c r="K177" s="193" t="s">
        <v>4820</v>
      </c>
      <c r="L177" s="427" t="s">
        <v>542</v>
      </c>
      <c r="M177" s="430">
        <v>1</v>
      </c>
      <c r="N177" s="214">
        <v>44348</v>
      </c>
      <c r="O177" s="214">
        <v>44469</v>
      </c>
      <c r="P177" s="308">
        <f t="shared" si="3"/>
        <v>18</v>
      </c>
      <c r="Q177" s="504">
        <v>1</v>
      </c>
      <c r="R177" s="193" t="s">
        <v>135</v>
      </c>
      <c r="S177" s="437"/>
      <c r="T177" s="36" t="s">
        <v>1568</v>
      </c>
      <c r="U177" s="36" t="s">
        <v>1568</v>
      </c>
      <c r="V177" s="36" t="s">
        <v>1568</v>
      </c>
      <c r="W177" s="36" t="s">
        <v>1568</v>
      </c>
      <c r="X177" s="36" t="s">
        <v>1568</v>
      </c>
      <c r="Y177" s="36" t="s">
        <v>1568</v>
      </c>
      <c r="Z177" s="36" t="s">
        <v>1568</v>
      </c>
      <c r="AA177" s="36" t="s">
        <v>1568</v>
      </c>
      <c r="AB177" s="36" t="s">
        <v>1568</v>
      </c>
      <c r="AC177" s="36" t="s">
        <v>1568</v>
      </c>
      <c r="AD177" s="36" t="s">
        <v>1568</v>
      </c>
      <c r="AE177" s="36" t="s">
        <v>1568</v>
      </c>
      <c r="AF177" s="36" t="s">
        <v>1568</v>
      </c>
      <c r="AG177" s="36" t="s">
        <v>1568</v>
      </c>
      <c r="AH177" s="36" t="s">
        <v>1568</v>
      </c>
      <c r="AI177" s="36" t="s">
        <v>1568</v>
      </c>
      <c r="AJ177" s="36" t="s">
        <v>1568</v>
      </c>
      <c r="AK177" s="36" t="s">
        <v>1568</v>
      </c>
      <c r="AL177" s="36" t="s">
        <v>1568</v>
      </c>
      <c r="AM177" s="36" t="s">
        <v>1568</v>
      </c>
      <c r="AN177" s="36" t="s">
        <v>1568</v>
      </c>
      <c r="AO177" s="36" t="s">
        <v>1568</v>
      </c>
      <c r="AP177" s="36" t="s">
        <v>1568</v>
      </c>
      <c r="AQ177" s="36" t="s">
        <v>1568</v>
      </c>
      <c r="AR177" s="32" t="s">
        <v>1576</v>
      </c>
      <c r="AS177" s="32" t="s">
        <v>5829</v>
      </c>
      <c r="AT177" s="32" t="s">
        <v>6306</v>
      </c>
      <c r="AU177" s="32" t="s">
        <v>6612</v>
      </c>
      <c r="AV177" s="32" t="s">
        <v>6974</v>
      </c>
      <c r="AW177" s="32" t="s">
        <v>7338</v>
      </c>
      <c r="AX177" s="288" t="s">
        <v>1568</v>
      </c>
      <c r="AY177" s="288" t="s">
        <v>7357</v>
      </c>
      <c r="AZ177" s="219" t="s">
        <v>882</v>
      </c>
      <c r="BA177" s="598">
        <v>44589</v>
      </c>
      <c r="BB177" s="438" t="s">
        <v>1031</v>
      </c>
      <c r="BC177" s="308"/>
      <c r="BD177" s="372"/>
      <c r="BE177" s="372"/>
      <c r="BF177" s="372"/>
      <c r="BG177" s="372"/>
      <c r="BH177" s="372" t="s">
        <v>1301</v>
      </c>
      <c r="BI177" s="30"/>
      <c r="BJ177" s="30"/>
    </row>
    <row r="178" spans="2:62" s="14" customFormat="1" ht="90" hidden="1" customHeight="1" x14ac:dyDescent="0.25">
      <c r="B178" s="452" t="s">
        <v>5825</v>
      </c>
      <c r="C178" s="435" t="s">
        <v>5980</v>
      </c>
      <c r="D178" s="413" t="s">
        <v>5828</v>
      </c>
      <c r="E178" s="33">
        <v>44260</v>
      </c>
      <c r="F178" s="413" t="s">
        <v>3235</v>
      </c>
      <c r="G178" s="419" t="s">
        <v>5968</v>
      </c>
      <c r="H178" s="32" t="s">
        <v>4821</v>
      </c>
      <c r="I178" s="193" t="s">
        <v>4822</v>
      </c>
      <c r="J178" s="193" t="s">
        <v>4823</v>
      </c>
      <c r="K178" s="193" t="s">
        <v>4824</v>
      </c>
      <c r="L178" s="427" t="s">
        <v>4825</v>
      </c>
      <c r="M178" s="430">
        <v>1</v>
      </c>
      <c r="N178" s="214">
        <v>44348</v>
      </c>
      <c r="O178" s="214">
        <v>44408</v>
      </c>
      <c r="P178" s="308">
        <f t="shared" si="3"/>
        <v>9</v>
      </c>
      <c r="Q178" s="504">
        <v>1</v>
      </c>
      <c r="R178" s="193" t="s">
        <v>135</v>
      </c>
      <c r="S178" s="437"/>
      <c r="T178" s="36" t="s">
        <v>1568</v>
      </c>
      <c r="U178" s="36" t="s">
        <v>1568</v>
      </c>
      <c r="V178" s="36" t="s">
        <v>1568</v>
      </c>
      <c r="W178" s="36" t="s">
        <v>1568</v>
      </c>
      <c r="X178" s="36" t="s">
        <v>1568</v>
      </c>
      <c r="Y178" s="36" t="s">
        <v>1568</v>
      </c>
      <c r="Z178" s="36" t="s">
        <v>1568</v>
      </c>
      <c r="AA178" s="36" t="s">
        <v>1568</v>
      </c>
      <c r="AB178" s="36" t="s">
        <v>1568</v>
      </c>
      <c r="AC178" s="36" t="s">
        <v>1568</v>
      </c>
      <c r="AD178" s="36" t="s">
        <v>1568</v>
      </c>
      <c r="AE178" s="36" t="s">
        <v>1568</v>
      </c>
      <c r="AF178" s="36" t="s">
        <v>1568</v>
      </c>
      <c r="AG178" s="36" t="s">
        <v>1568</v>
      </c>
      <c r="AH178" s="36" t="s">
        <v>1568</v>
      </c>
      <c r="AI178" s="36" t="s">
        <v>1568</v>
      </c>
      <c r="AJ178" s="36" t="s">
        <v>1568</v>
      </c>
      <c r="AK178" s="36" t="s">
        <v>1568</v>
      </c>
      <c r="AL178" s="36" t="s">
        <v>1568</v>
      </c>
      <c r="AM178" s="36" t="s">
        <v>1568</v>
      </c>
      <c r="AN178" s="36" t="s">
        <v>1568</v>
      </c>
      <c r="AO178" s="36" t="s">
        <v>1568</v>
      </c>
      <c r="AP178" s="36" t="s">
        <v>1568</v>
      </c>
      <c r="AQ178" s="36" t="s">
        <v>1568</v>
      </c>
      <c r="AR178" s="32" t="s">
        <v>1576</v>
      </c>
      <c r="AS178" s="32" t="s">
        <v>5829</v>
      </c>
      <c r="AT178" s="32" t="s">
        <v>6307</v>
      </c>
      <c r="AU178" s="32" t="s">
        <v>6592</v>
      </c>
      <c r="AV178" s="231" t="s">
        <v>1568</v>
      </c>
      <c r="AW178" s="231" t="s">
        <v>6840</v>
      </c>
      <c r="AX178" s="601" t="s">
        <v>1568</v>
      </c>
      <c r="AY178" s="601" t="s">
        <v>6840</v>
      </c>
      <c r="AZ178" s="219" t="s">
        <v>882</v>
      </c>
      <c r="BA178" s="377">
        <v>44494</v>
      </c>
      <c r="BB178" s="438" t="s">
        <v>1031</v>
      </c>
      <c r="BC178" s="308"/>
      <c r="BD178" s="372"/>
      <c r="BE178" s="372"/>
      <c r="BF178" s="372"/>
      <c r="BG178" s="372"/>
      <c r="BH178" s="372" t="s">
        <v>1301</v>
      </c>
      <c r="BI178" s="30"/>
      <c r="BJ178" s="30"/>
    </row>
    <row r="179" spans="2:62" s="14" customFormat="1" ht="90" hidden="1" customHeight="1" x14ac:dyDescent="0.25">
      <c r="B179" s="452" t="s">
        <v>5826</v>
      </c>
      <c r="C179" s="435" t="s">
        <v>5980</v>
      </c>
      <c r="D179" s="413" t="s">
        <v>5828</v>
      </c>
      <c r="E179" s="33">
        <v>44261</v>
      </c>
      <c r="F179" s="413" t="s">
        <v>3235</v>
      </c>
      <c r="G179" s="419" t="s">
        <v>5969</v>
      </c>
      <c r="H179" s="32" t="s">
        <v>4826</v>
      </c>
      <c r="I179" s="193" t="s">
        <v>4827</v>
      </c>
      <c r="J179" s="193" t="s">
        <v>4828</v>
      </c>
      <c r="K179" s="193" t="s">
        <v>4829</v>
      </c>
      <c r="L179" s="427" t="s">
        <v>4830</v>
      </c>
      <c r="M179" s="431">
        <v>1</v>
      </c>
      <c r="N179" s="214">
        <v>44348</v>
      </c>
      <c r="O179" s="214">
        <v>44469</v>
      </c>
      <c r="P179" s="308">
        <f t="shared" si="3"/>
        <v>18</v>
      </c>
      <c r="Q179" s="517">
        <v>1</v>
      </c>
      <c r="R179" s="193" t="s">
        <v>135</v>
      </c>
      <c r="S179" s="437"/>
      <c r="T179" s="36" t="s">
        <v>1568</v>
      </c>
      <c r="U179" s="36" t="s">
        <v>1568</v>
      </c>
      <c r="V179" s="36" t="s">
        <v>1568</v>
      </c>
      <c r="W179" s="36" t="s">
        <v>1568</v>
      </c>
      <c r="X179" s="36" t="s">
        <v>1568</v>
      </c>
      <c r="Y179" s="36" t="s">
        <v>1568</v>
      </c>
      <c r="Z179" s="36" t="s">
        <v>1568</v>
      </c>
      <c r="AA179" s="36" t="s">
        <v>1568</v>
      </c>
      <c r="AB179" s="36" t="s">
        <v>1568</v>
      </c>
      <c r="AC179" s="36" t="s">
        <v>1568</v>
      </c>
      <c r="AD179" s="36" t="s">
        <v>1568</v>
      </c>
      <c r="AE179" s="36" t="s">
        <v>1568</v>
      </c>
      <c r="AF179" s="36" t="s">
        <v>1568</v>
      </c>
      <c r="AG179" s="36" t="s">
        <v>1568</v>
      </c>
      <c r="AH179" s="36" t="s">
        <v>1568</v>
      </c>
      <c r="AI179" s="36" t="s">
        <v>1568</v>
      </c>
      <c r="AJ179" s="36" t="s">
        <v>1568</v>
      </c>
      <c r="AK179" s="36" t="s">
        <v>1568</v>
      </c>
      <c r="AL179" s="36" t="s">
        <v>1568</v>
      </c>
      <c r="AM179" s="36" t="s">
        <v>1568</v>
      </c>
      <c r="AN179" s="36" t="s">
        <v>1568</v>
      </c>
      <c r="AO179" s="36" t="s">
        <v>1568</v>
      </c>
      <c r="AP179" s="36" t="s">
        <v>1568</v>
      </c>
      <c r="AQ179" s="36" t="s">
        <v>1568</v>
      </c>
      <c r="AR179" s="32" t="s">
        <v>1576</v>
      </c>
      <c r="AS179" s="32" t="s">
        <v>5829</v>
      </c>
      <c r="AT179" s="32" t="s">
        <v>6308</v>
      </c>
      <c r="AU179" s="231" t="s">
        <v>6600</v>
      </c>
      <c r="AV179" s="231" t="s">
        <v>1568</v>
      </c>
      <c r="AW179" s="231" t="s">
        <v>6840</v>
      </c>
      <c r="AX179" s="601" t="s">
        <v>1568</v>
      </c>
      <c r="AY179" s="601" t="s">
        <v>6840</v>
      </c>
      <c r="AZ179" s="219" t="s">
        <v>882</v>
      </c>
      <c r="BA179" s="33">
        <v>44483</v>
      </c>
      <c r="BB179" s="438" t="s">
        <v>1031</v>
      </c>
      <c r="BC179" s="308"/>
      <c r="BD179" s="372"/>
      <c r="BE179" s="372"/>
      <c r="BF179" s="372"/>
      <c r="BG179" s="372"/>
      <c r="BH179" s="372" t="s">
        <v>1301</v>
      </c>
      <c r="BI179" s="30"/>
      <c r="BJ179" s="30"/>
    </row>
    <row r="180" spans="2:62" s="14" customFormat="1" ht="90" customHeight="1" x14ac:dyDescent="0.25">
      <c r="B180" s="452" t="s">
        <v>5827</v>
      </c>
      <c r="C180" s="435" t="s">
        <v>5980</v>
      </c>
      <c r="D180" s="413" t="s">
        <v>5828</v>
      </c>
      <c r="E180" s="33">
        <v>44253</v>
      </c>
      <c r="F180" s="413" t="s">
        <v>3235</v>
      </c>
      <c r="G180" s="419" t="s">
        <v>5969</v>
      </c>
      <c r="H180" s="32" t="s">
        <v>4826</v>
      </c>
      <c r="I180" s="193" t="s">
        <v>4827</v>
      </c>
      <c r="J180" s="193" t="s">
        <v>4828</v>
      </c>
      <c r="K180" s="193" t="s">
        <v>4831</v>
      </c>
      <c r="L180" s="427" t="s">
        <v>4830</v>
      </c>
      <c r="M180" s="431">
        <v>1</v>
      </c>
      <c r="N180" s="214">
        <v>44470</v>
      </c>
      <c r="O180" s="214">
        <v>44561</v>
      </c>
      <c r="P180" s="308">
        <f t="shared" si="3"/>
        <v>13</v>
      </c>
      <c r="Q180" s="701">
        <v>0</v>
      </c>
      <c r="R180" s="193" t="s">
        <v>135</v>
      </c>
      <c r="S180" s="437"/>
      <c r="T180" s="36" t="s">
        <v>1568</v>
      </c>
      <c r="U180" s="36" t="s">
        <v>1568</v>
      </c>
      <c r="V180" s="36" t="s">
        <v>1568</v>
      </c>
      <c r="W180" s="36" t="s">
        <v>1568</v>
      </c>
      <c r="X180" s="36" t="s">
        <v>1568</v>
      </c>
      <c r="Y180" s="36" t="s">
        <v>1568</v>
      </c>
      <c r="Z180" s="36" t="s">
        <v>1568</v>
      </c>
      <c r="AA180" s="36" t="s">
        <v>1568</v>
      </c>
      <c r="AB180" s="36" t="s">
        <v>1568</v>
      </c>
      <c r="AC180" s="36" t="s">
        <v>1568</v>
      </c>
      <c r="AD180" s="36" t="s">
        <v>1568</v>
      </c>
      <c r="AE180" s="36" t="s">
        <v>1568</v>
      </c>
      <c r="AF180" s="36" t="s">
        <v>1568</v>
      </c>
      <c r="AG180" s="36" t="s">
        <v>1568</v>
      </c>
      <c r="AH180" s="36" t="s">
        <v>1568</v>
      </c>
      <c r="AI180" s="36" t="s">
        <v>1568</v>
      </c>
      <c r="AJ180" s="36" t="s">
        <v>1568</v>
      </c>
      <c r="AK180" s="36" t="s">
        <v>1568</v>
      </c>
      <c r="AL180" s="36" t="s">
        <v>1568</v>
      </c>
      <c r="AM180" s="36" t="s">
        <v>1568</v>
      </c>
      <c r="AN180" s="36" t="s">
        <v>1568</v>
      </c>
      <c r="AO180" s="36" t="s">
        <v>1568</v>
      </c>
      <c r="AP180" s="36" t="s">
        <v>1568</v>
      </c>
      <c r="AQ180" s="36" t="s">
        <v>1568</v>
      </c>
      <c r="AR180" s="32" t="s">
        <v>1576</v>
      </c>
      <c r="AS180" s="32" t="s">
        <v>5829</v>
      </c>
      <c r="AT180" s="32" t="s">
        <v>6309</v>
      </c>
      <c r="AU180" s="231" t="s">
        <v>6601</v>
      </c>
      <c r="AV180" s="32" t="s">
        <v>6975</v>
      </c>
      <c r="AW180" s="189" t="s">
        <v>7889</v>
      </c>
      <c r="AX180" s="189" t="s">
        <v>7880</v>
      </c>
      <c r="AY180" s="189" t="s">
        <v>7894</v>
      </c>
      <c r="AZ180" s="219" t="s">
        <v>883</v>
      </c>
      <c r="BA180" s="377">
        <v>44676</v>
      </c>
      <c r="BB180" s="438" t="s">
        <v>1031</v>
      </c>
      <c r="BC180" s="308"/>
      <c r="BD180" s="372"/>
      <c r="BE180" s="372"/>
      <c r="BF180" s="372"/>
      <c r="BG180" s="372"/>
      <c r="BH180" s="372" t="s">
        <v>1301</v>
      </c>
      <c r="BI180" s="30"/>
      <c r="BJ180" s="30"/>
    </row>
    <row r="181" spans="2:62" ht="90" hidden="1" customHeight="1" x14ac:dyDescent="0.3">
      <c r="B181" s="452" t="s">
        <v>5920</v>
      </c>
      <c r="C181" s="435" t="s">
        <v>5946</v>
      </c>
      <c r="D181" s="413" t="s">
        <v>5916</v>
      </c>
      <c r="E181" s="214">
        <v>44347</v>
      </c>
      <c r="F181" s="193" t="s">
        <v>5848</v>
      </c>
      <c r="G181" s="417" t="s">
        <v>5967</v>
      </c>
      <c r="H181" s="193" t="s">
        <v>5834</v>
      </c>
      <c r="I181" s="193" t="s">
        <v>5849</v>
      </c>
      <c r="J181" s="193" t="s">
        <v>5868</v>
      </c>
      <c r="K181" s="193" t="s">
        <v>5869</v>
      </c>
      <c r="L181" s="427" t="s">
        <v>5902</v>
      </c>
      <c r="M181" s="215">
        <v>1</v>
      </c>
      <c r="N181" s="214">
        <v>44378</v>
      </c>
      <c r="O181" s="214">
        <v>44407</v>
      </c>
      <c r="P181" s="308">
        <f t="shared" si="3"/>
        <v>5</v>
      </c>
      <c r="Q181" s="504">
        <v>1</v>
      </c>
      <c r="R181" s="426" t="s">
        <v>180</v>
      </c>
      <c r="S181" s="214" t="s">
        <v>5915</v>
      </c>
      <c r="T181" s="36" t="s">
        <v>1568</v>
      </c>
      <c r="U181" s="36" t="s">
        <v>1568</v>
      </c>
      <c r="V181" s="36" t="s">
        <v>1568</v>
      </c>
      <c r="W181" s="36" t="s">
        <v>1568</v>
      </c>
      <c r="X181" s="36" t="s">
        <v>1568</v>
      </c>
      <c r="Y181" s="36" t="s">
        <v>1568</v>
      </c>
      <c r="Z181" s="36" t="s">
        <v>1568</v>
      </c>
      <c r="AA181" s="36" t="s">
        <v>1568</v>
      </c>
      <c r="AB181" s="36" t="s">
        <v>1568</v>
      </c>
      <c r="AC181" s="36" t="s">
        <v>1568</v>
      </c>
      <c r="AD181" s="36" t="s">
        <v>1568</v>
      </c>
      <c r="AE181" s="36" t="s">
        <v>1568</v>
      </c>
      <c r="AF181" s="36" t="s">
        <v>1568</v>
      </c>
      <c r="AG181" s="36" t="s">
        <v>1568</v>
      </c>
      <c r="AH181" s="36" t="s">
        <v>1568</v>
      </c>
      <c r="AI181" s="36" t="s">
        <v>1568</v>
      </c>
      <c r="AJ181" s="36" t="s">
        <v>1568</v>
      </c>
      <c r="AK181" s="36" t="s">
        <v>1568</v>
      </c>
      <c r="AL181" s="36" t="s">
        <v>1568</v>
      </c>
      <c r="AM181" s="36" t="s">
        <v>1568</v>
      </c>
      <c r="AN181" s="36" t="s">
        <v>1568</v>
      </c>
      <c r="AO181" s="36" t="s">
        <v>1568</v>
      </c>
      <c r="AP181" s="36" t="s">
        <v>1568</v>
      </c>
      <c r="AQ181" s="36" t="s">
        <v>1568</v>
      </c>
      <c r="AR181" s="36" t="s">
        <v>1568</v>
      </c>
      <c r="AS181" s="36" t="s">
        <v>1568</v>
      </c>
      <c r="AT181" s="32" t="s">
        <v>6310</v>
      </c>
      <c r="AU181" s="32" t="s">
        <v>6602</v>
      </c>
      <c r="AV181" s="231" t="s">
        <v>1568</v>
      </c>
      <c r="AW181" s="231" t="s">
        <v>6840</v>
      </c>
      <c r="AX181" s="601" t="s">
        <v>1568</v>
      </c>
      <c r="AY181" s="601" t="s">
        <v>6840</v>
      </c>
      <c r="AZ181" s="219" t="s">
        <v>882</v>
      </c>
      <c r="BA181" s="377">
        <v>44494</v>
      </c>
      <c r="BB181" s="181"/>
      <c r="BC181" s="223"/>
      <c r="BD181" s="219"/>
      <c r="BE181" s="219"/>
      <c r="BF181" s="219"/>
      <c r="BG181" s="181"/>
      <c r="BH181" s="219"/>
      <c r="BI181" s="192"/>
      <c r="BJ181" s="180"/>
    </row>
    <row r="182" spans="2:62" ht="90" hidden="1" customHeight="1" x14ac:dyDescent="0.3">
      <c r="B182" s="452" t="s">
        <v>5921</v>
      </c>
      <c r="C182" s="435" t="s">
        <v>5946</v>
      </c>
      <c r="D182" s="413" t="s">
        <v>5916</v>
      </c>
      <c r="E182" s="214">
        <v>44347</v>
      </c>
      <c r="F182" s="193" t="s">
        <v>5848</v>
      </c>
      <c r="G182" s="417" t="s">
        <v>5968</v>
      </c>
      <c r="H182" s="193" t="s">
        <v>6593</v>
      </c>
      <c r="I182" s="193" t="s">
        <v>5850</v>
      </c>
      <c r="J182" s="193" t="s">
        <v>5870</v>
      </c>
      <c r="K182" s="193" t="s">
        <v>5871</v>
      </c>
      <c r="L182" s="427" t="s">
        <v>5903</v>
      </c>
      <c r="M182" s="215">
        <v>1</v>
      </c>
      <c r="N182" s="214">
        <v>44376</v>
      </c>
      <c r="O182" s="214">
        <v>44463</v>
      </c>
      <c r="P182" s="308">
        <f t="shared" si="3"/>
        <v>13</v>
      </c>
      <c r="Q182" s="504">
        <v>1</v>
      </c>
      <c r="R182" s="426" t="s">
        <v>180</v>
      </c>
      <c r="S182" s="214"/>
      <c r="T182" s="36" t="s">
        <v>1568</v>
      </c>
      <c r="U182" s="36" t="s">
        <v>1568</v>
      </c>
      <c r="V182" s="36" t="s">
        <v>1568</v>
      </c>
      <c r="W182" s="36" t="s">
        <v>1568</v>
      </c>
      <c r="X182" s="36" t="s">
        <v>1568</v>
      </c>
      <c r="Y182" s="36" t="s">
        <v>1568</v>
      </c>
      <c r="Z182" s="36" t="s">
        <v>1568</v>
      </c>
      <c r="AA182" s="36" t="s">
        <v>1568</v>
      </c>
      <c r="AB182" s="36" t="s">
        <v>1568</v>
      </c>
      <c r="AC182" s="36" t="s">
        <v>1568</v>
      </c>
      <c r="AD182" s="36" t="s">
        <v>1568</v>
      </c>
      <c r="AE182" s="36" t="s">
        <v>1568</v>
      </c>
      <c r="AF182" s="36" t="s">
        <v>1568</v>
      </c>
      <c r="AG182" s="36" t="s">
        <v>1568</v>
      </c>
      <c r="AH182" s="36" t="s">
        <v>1568</v>
      </c>
      <c r="AI182" s="36" t="s">
        <v>1568</v>
      </c>
      <c r="AJ182" s="36" t="s">
        <v>1568</v>
      </c>
      <c r="AK182" s="36" t="s">
        <v>1568</v>
      </c>
      <c r="AL182" s="36" t="s">
        <v>1568</v>
      </c>
      <c r="AM182" s="36" t="s">
        <v>1568</v>
      </c>
      <c r="AN182" s="36" t="s">
        <v>1568</v>
      </c>
      <c r="AO182" s="36" t="s">
        <v>1568</v>
      </c>
      <c r="AP182" s="36" t="s">
        <v>1568</v>
      </c>
      <c r="AQ182" s="36" t="s">
        <v>1568</v>
      </c>
      <c r="AR182" s="36" t="s">
        <v>1568</v>
      </c>
      <c r="AS182" s="36" t="s">
        <v>1568</v>
      </c>
      <c r="AT182" s="231" t="s">
        <v>6615</v>
      </c>
      <c r="AU182" s="231" t="s">
        <v>6619</v>
      </c>
      <c r="AV182" s="231" t="s">
        <v>1568</v>
      </c>
      <c r="AW182" s="231" t="s">
        <v>6840</v>
      </c>
      <c r="AX182" s="601" t="s">
        <v>1568</v>
      </c>
      <c r="AY182" s="601" t="s">
        <v>6840</v>
      </c>
      <c r="AZ182" s="219" t="s">
        <v>882</v>
      </c>
      <c r="BA182" s="377">
        <v>44495</v>
      </c>
      <c r="BB182" s="438" t="s">
        <v>1031</v>
      </c>
      <c r="BC182" s="308"/>
      <c r="BD182" s="372"/>
      <c r="BE182" s="372"/>
      <c r="BF182" s="372"/>
      <c r="BG182" s="372"/>
      <c r="BH182" s="372" t="s">
        <v>1301</v>
      </c>
      <c r="BI182" s="116"/>
      <c r="BJ182" s="116"/>
    </row>
    <row r="183" spans="2:62" ht="90" hidden="1" customHeight="1" x14ac:dyDescent="0.3">
      <c r="B183" s="452" t="s">
        <v>5922</v>
      </c>
      <c r="C183" s="435" t="s">
        <v>5946</v>
      </c>
      <c r="D183" s="413" t="s">
        <v>5916</v>
      </c>
      <c r="E183" s="214">
        <v>44347</v>
      </c>
      <c r="F183" s="193" t="s">
        <v>5848</v>
      </c>
      <c r="G183" s="417" t="s">
        <v>5968</v>
      </c>
      <c r="H183" s="193" t="s">
        <v>6593</v>
      </c>
      <c r="I183" s="193" t="s">
        <v>5851</v>
      </c>
      <c r="J183" s="193" t="s">
        <v>5872</v>
      </c>
      <c r="K183" s="193" t="s">
        <v>5873</v>
      </c>
      <c r="L183" s="219" t="s">
        <v>5904</v>
      </c>
      <c r="M183" s="215">
        <v>1</v>
      </c>
      <c r="N183" s="214">
        <v>44376</v>
      </c>
      <c r="O183" s="223">
        <v>44439</v>
      </c>
      <c r="P183" s="308">
        <f t="shared" si="3"/>
        <v>9</v>
      </c>
      <c r="Q183" s="504">
        <v>1</v>
      </c>
      <c r="R183" s="426" t="s">
        <v>180</v>
      </c>
      <c r="S183" s="214"/>
      <c r="T183" s="36" t="s">
        <v>1568</v>
      </c>
      <c r="U183" s="36" t="s">
        <v>1568</v>
      </c>
      <c r="V183" s="36" t="s">
        <v>1568</v>
      </c>
      <c r="W183" s="36" t="s">
        <v>1568</v>
      </c>
      <c r="X183" s="36" t="s">
        <v>1568</v>
      </c>
      <c r="Y183" s="36" t="s">
        <v>1568</v>
      </c>
      <c r="Z183" s="36" t="s">
        <v>1568</v>
      </c>
      <c r="AA183" s="36" t="s">
        <v>1568</v>
      </c>
      <c r="AB183" s="36" t="s">
        <v>1568</v>
      </c>
      <c r="AC183" s="36" t="s">
        <v>1568</v>
      </c>
      <c r="AD183" s="36" t="s">
        <v>1568</v>
      </c>
      <c r="AE183" s="36" t="s">
        <v>1568</v>
      </c>
      <c r="AF183" s="36" t="s">
        <v>1568</v>
      </c>
      <c r="AG183" s="36" t="s">
        <v>1568</v>
      </c>
      <c r="AH183" s="36" t="s">
        <v>1568</v>
      </c>
      <c r="AI183" s="36" t="s">
        <v>1568</v>
      </c>
      <c r="AJ183" s="36" t="s">
        <v>1568</v>
      </c>
      <c r="AK183" s="36" t="s">
        <v>1568</v>
      </c>
      <c r="AL183" s="36" t="s">
        <v>1568</v>
      </c>
      <c r="AM183" s="36" t="s">
        <v>1568</v>
      </c>
      <c r="AN183" s="36" t="s">
        <v>1568</v>
      </c>
      <c r="AO183" s="36" t="s">
        <v>1568</v>
      </c>
      <c r="AP183" s="36" t="s">
        <v>1568</v>
      </c>
      <c r="AQ183" s="36" t="s">
        <v>1568</v>
      </c>
      <c r="AR183" s="36" t="s">
        <v>1568</v>
      </c>
      <c r="AS183" s="36" t="s">
        <v>1568</v>
      </c>
      <c r="AT183" s="32" t="s">
        <v>6311</v>
      </c>
      <c r="AU183" s="231" t="s">
        <v>6620</v>
      </c>
      <c r="AV183" s="231" t="s">
        <v>1568</v>
      </c>
      <c r="AW183" s="231" t="s">
        <v>6840</v>
      </c>
      <c r="AX183" s="601" t="s">
        <v>1568</v>
      </c>
      <c r="AY183" s="601" t="s">
        <v>6840</v>
      </c>
      <c r="AZ183" s="219" t="s">
        <v>882</v>
      </c>
      <c r="BA183" s="377">
        <v>44495</v>
      </c>
      <c r="BB183" s="438" t="s">
        <v>1031</v>
      </c>
      <c r="BC183" s="308"/>
      <c r="BD183" s="372"/>
      <c r="BE183" s="372"/>
      <c r="BF183" s="372"/>
      <c r="BG183" s="372"/>
      <c r="BH183" s="372" t="s">
        <v>1301</v>
      </c>
      <c r="BI183" s="116"/>
      <c r="BJ183" s="116"/>
    </row>
    <row r="184" spans="2:62" ht="90" hidden="1" customHeight="1" x14ac:dyDescent="0.3">
      <c r="B184" s="452" t="s">
        <v>5923</v>
      </c>
      <c r="C184" s="435" t="s">
        <v>5946</v>
      </c>
      <c r="D184" s="413" t="s">
        <v>5916</v>
      </c>
      <c r="E184" s="214">
        <v>44347</v>
      </c>
      <c r="F184" s="193" t="s">
        <v>5848</v>
      </c>
      <c r="G184" s="417" t="s">
        <v>5969</v>
      </c>
      <c r="H184" s="193" t="s">
        <v>5835</v>
      </c>
      <c r="I184" s="193" t="s">
        <v>5852</v>
      </c>
      <c r="J184" s="193" t="s">
        <v>5874</v>
      </c>
      <c r="K184" s="193" t="s">
        <v>5875</v>
      </c>
      <c r="L184" s="427" t="s">
        <v>5905</v>
      </c>
      <c r="M184" s="215">
        <v>1</v>
      </c>
      <c r="N184" s="214">
        <v>44411</v>
      </c>
      <c r="O184" s="214">
        <v>44455</v>
      </c>
      <c r="P184" s="308">
        <f t="shared" si="3"/>
        <v>7</v>
      </c>
      <c r="Q184" s="504">
        <v>1</v>
      </c>
      <c r="R184" s="426" t="s">
        <v>180</v>
      </c>
      <c r="S184" s="214" t="s">
        <v>16</v>
      </c>
      <c r="T184" s="36" t="s">
        <v>1568</v>
      </c>
      <c r="U184" s="36" t="s">
        <v>1568</v>
      </c>
      <c r="V184" s="36" t="s">
        <v>1568</v>
      </c>
      <c r="W184" s="36" t="s">
        <v>1568</v>
      </c>
      <c r="X184" s="36" t="s">
        <v>1568</v>
      </c>
      <c r="Y184" s="36" t="s">
        <v>1568</v>
      </c>
      <c r="Z184" s="36" t="s">
        <v>1568</v>
      </c>
      <c r="AA184" s="36" t="s">
        <v>1568</v>
      </c>
      <c r="AB184" s="36" t="s">
        <v>1568</v>
      </c>
      <c r="AC184" s="36" t="s">
        <v>1568</v>
      </c>
      <c r="AD184" s="36" t="s">
        <v>1568</v>
      </c>
      <c r="AE184" s="36" t="s">
        <v>1568</v>
      </c>
      <c r="AF184" s="36" t="s">
        <v>1568</v>
      </c>
      <c r="AG184" s="36" t="s">
        <v>1568</v>
      </c>
      <c r="AH184" s="36" t="s">
        <v>1568</v>
      </c>
      <c r="AI184" s="36" t="s">
        <v>1568</v>
      </c>
      <c r="AJ184" s="36" t="s">
        <v>1568</v>
      </c>
      <c r="AK184" s="36" t="s">
        <v>1568</v>
      </c>
      <c r="AL184" s="36" t="s">
        <v>1568</v>
      </c>
      <c r="AM184" s="36" t="s">
        <v>1568</v>
      </c>
      <c r="AN184" s="36" t="s">
        <v>1568</v>
      </c>
      <c r="AO184" s="36" t="s">
        <v>1568</v>
      </c>
      <c r="AP184" s="36" t="s">
        <v>1568</v>
      </c>
      <c r="AQ184" s="36" t="s">
        <v>1568</v>
      </c>
      <c r="AR184" s="36" t="s">
        <v>1568</v>
      </c>
      <c r="AS184" s="36" t="s">
        <v>1568</v>
      </c>
      <c r="AT184" s="32" t="s">
        <v>6311</v>
      </c>
      <c r="AU184" s="231" t="s">
        <v>6597</v>
      </c>
      <c r="AV184" s="231" t="s">
        <v>1568</v>
      </c>
      <c r="AW184" s="231" t="s">
        <v>6840</v>
      </c>
      <c r="AX184" s="601" t="s">
        <v>1568</v>
      </c>
      <c r="AY184" s="601" t="s">
        <v>6840</v>
      </c>
      <c r="AZ184" s="219" t="s">
        <v>882</v>
      </c>
      <c r="BA184" s="377">
        <v>44494</v>
      </c>
      <c r="BB184" s="438" t="s">
        <v>1031</v>
      </c>
      <c r="BC184" s="308"/>
      <c r="BD184" s="372"/>
      <c r="BE184" s="372"/>
      <c r="BF184" s="372"/>
      <c r="BG184" s="372"/>
      <c r="BH184" s="372" t="s">
        <v>1301</v>
      </c>
      <c r="BI184" s="116"/>
      <c r="BJ184" s="116"/>
    </row>
    <row r="185" spans="2:62" ht="90" customHeight="1" x14ac:dyDescent="0.3">
      <c r="B185" s="452" t="s">
        <v>5924</v>
      </c>
      <c r="C185" s="435" t="s">
        <v>5946</v>
      </c>
      <c r="D185" s="413" t="s">
        <v>5916</v>
      </c>
      <c r="E185" s="214">
        <v>44347</v>
      </c>
      <c r="F185" s="193" t="s">
        <v>5848</v>
      </c>
      <c r="G185" s="417" t="s">
        <v>5970</v>
      </c>
      <c r="H185" s="193" t="s">
        <v>5836</v>
      </c>
      <c r="I185" s="193" t="s">
        <v>5853</v>
      </c>
      <c r="J185" s="193" t="s">
        <v>5876</v>
      </c>
      <c r="K185" s="193" t="s">
        <v>5877</v>
      </c>
      <c r="L185" s="427" t="s">
        <v>109</v>
      </c>
      <c r="M185" s="215">
        <v>1</v>
      </c>
      <c r="N185" s="410">
        <v>44622</v>
      </c>
      <c r="O185" s="410">
        <v>44651</v>
      </c>
      <c r="P185" s="308">
        <f t="shared" si="3"/>
        <v>5</v>
      </c>
      <c r="Q185" s="504">
        <v>1</v>
      </c>
      <c r="R185" s="426" t="s">
        <v>180</v>
      </c>
      <c r="S185" s="284"/>
      <c r="T185" s="36" t="s">
        <v>1568</v>
      </c>
      <c r="U185" s="36" t="s">
        <v>1568</v>
      </c>
      <c r="V185" s="36" t="s">
        <v>1568</v>
      </c>
      <c r="W185" s="36" t="s">
        <v>1568</v>
      </c>
      <c r="X185" s="36" t="s">
        <v>1568</v>
      </c>
      <c r="Y185" s="36" t="s">
        <v>1568</v>
      </c>
      <c r="Z185" s="36" t="s">
        <v>1568</v>
      </c>
      <c r="AA185" s="36" t="s">
        <v>1568</v>
      </c>
      <c r="AB185" s="36" t="s">
        <v>1568</v>
      </c>
      <c r="AC185" s="36" t="s">
        <v>1568</v>
      </c>
      <c r="AD185" s="36" t="s">
        <v>1568</v>
      </c>
      <c r="AE185" s="36" t="s">
        <v>1568</v>
      </c>
      <c r="AF185" s="36" t="s">
        <v>1568</v>
      </c>
      <c r="AG185" s="36" t="s">
        <v>1568</v>
      </c>
      <c r="AH185" s="36" t="s">
        <v>1568</v>
      </c>
      <c r="AI185" s="36" t="s">
        <v>1568</v>
      </c>
      <c r="AJ185" s="36" t="s">
        <v>1568</v>
      </c>
      <c r="AK185" s="36" t="s">
        <v>1568</v>
      </c>
      <c r="AL185" s="36" t="s">
        <v>1568</v>
      </c>
      <c r="AM185" s="36" t="s">
        <v>1568</v>
      </c>
      <c r="AN185" s="36" t="s">
        <v>1568</v>
      </c>
      <c r="AO185" s="36" t="s">
        <v>1568</v>
      </c>
      <c r="AP185" s="36" t="s">
        <v>1568</v>
      </c>
      <c r="AQ185" s="36" t="s">
        <v>1568</v>
      </c>
      <c r="AR185" s="36" t="s">
        <v>1568</v>
      </c>
      <c r="AS185" s="36" t="s">
        <v>1568</v>
      </c>
      <c r="AT185" s="32" t="s">
        <v>6312</v>
      </c>
      <c r="AU185" s="32" t="s">
        <v>6613</v>
      </c>
      <c r="AV185" s="32" t="s">
        <v>6312</v>
      </c>
      <c r="AW185" s="32" t="s">
        <v>7344</v>
      </c>
      <c r="AX185" s="700" t="s">
        <v>7881</v>
      </c>
      <c r="AY185" s="597" t="s">
        <v>7890</v>
      </c>
      <c r="AZ185" s="219" t="s">
        <v>882</v>
      </c>
      <c r="BA185" s="377">
        <v>44676</v>
      </c>
      <c r="BB185" s="438" t="s">
        <v>1031</v>
      </c>
      <c r="BC185" s="308"/>
      <c r="BD185" s="372"/>
      <c r="BE185" s="372"/>
      <c r="BF185" s="372"/>
      <c r="BG185" s="372"/>
      <c r="BH185" s="372" t="s">
        <v>1301</v>
      </c>
      <c r="BI185" s="116"/>
      <c r="BJ185" s="116"/>
    </row>
    <row r="186" spans="2:62" ht="90" customHeight="1" x14ac:dyDescent="0.3">
      <c r="B186" s="452" t="s">
        <v>5925</v>
      </c>
      <c r="C186" s="435" t="s">
        <v>5946</v>
      </c>
      <c r="D186" s="413" t="s">
        <v>5916</v>
      </c>
      <c r="E186" s="214">
        <v>44347</v>
      </c>
      <c r="F186" s="193" t="s">
        <v>5848</v>
      </c>
      <c r="G186" s="417" t="s">
        <v>5970</v>
      </c>
      <c r="H186" s="193" t="s">
        <v>5836</v>
      </c>
      <c r="I186" s="193" t="s">
        <v>5854</v>
      </c>
      <c r="J186" s="193" t="s">
        <v>5876</v>
      </c>
      <c r="K186" s="193" t="s">
        <v>5878</v>
      </c>
      <c r="L186" s="427" t="s">
        <v>5902</v>
      </c>
      <c r="M186" s="215">
        <v>1</v>
      </c>
      <c r="N186" s="410">
        <v>44622</v>
      </c>
      <c r="O186" s="410">
        <v>44651</v>
      </c>
      <c r="P186" s="308">
        <f t="shared" si="3"/>
        <v>5</v>
      </c>
      <c r="Q186" s="504">
        <v>1</v>
      </c>
      <c r="R186" s="426" t="s">
        <v>180</v>
      </c>
      <c r="S186" s="284"/>
      <c r="T186" s="36" t="s">
        <v>1568</v>
      </c>
      <c r="U186" s="36" t="s">
        <v>1568</v>
      </c>
      <c r="V186" s="36" t="s">
        <v>1568</v>
      </c>
      <c r="W186" s="36" t="s">
        <v>1568</v>
      </c>
      <c r="X186" s="36" t="s">
        <v>1568</v>
      </c>
      <c r="Y186" s="36" t="s">
        <v>1568</v>
      </c>
      <c r="Z186" s="36" t="s">
        <v>1568</v>
      </c>
      <c r="AA186" s="36" t="s">
        <v>1568</v>
      </c>
      <c r="AB186" s="36" t="s">
        <v>1568</v>
      </c>
      <c r="AC186" s="36" t="s">
        <v>1568</v>
      </c>
      <c r="AD186" s="36" t="s">
        <v>1568</v>
      </c>
      <c r="AE186" s="36" t="s">
        <v>1568</v>
      </c>
      <c r="AF186" s="36" t="s">
        <v>1568</v>
      </c>
      <c r="AG186" s="36" t="s">
        <v>1568</v>
      </c>
      <c r="AH186" s="36" t="s">
        <v>1568</v>
      </c>
      <c r="AI186" s="36" t="s">
        <v>1568</v>
      </c>
      <c r="AJ186" s="36" t="s">
        <v>1568</v>
      </c>
      <c r="AK186" s="36" t="s">
        <v>1568</v>
      </c>
      <c r="AL186" s="36" t="s">
        <v>1568</v>
      </c>
      <c r="AM186" s="36" t="s">
        <v>1568</v>
      </c>
      <c r="AN186" s="36" t="s">
        <v>1568</v>
      </c>
      <c r="AO186" s="36" t="s">
        <v>1568</v>
      </c>
      <c r="AP186" s="36" t="s">
        <v>1568</v>
      </c>
      <c r="AQ186" s="36" t="s">
        <v>1568</v>
      </c>
      <c r="AR186" s="36" t="s">
        <v>1568</v>
      </c>
      <c r="AS186" s="36" t="s">
        <v>1568</v>
      </c>
      <c r="AT186" s="32" t="s">
        <v>6312</v>
      </c>
      <c r="AU186" s="32" t="s">
        <v>6613</v>
      </c>
      <c r="AV186" s="32" t="s">
        <v>6312</v>
      </c>
      <c r="AW186" s="597" t="s">
        <v>7344</v>
      </c>
      <c r="AX186" s="597" t="s">
        <v>7882</v>
      </c>
      <c r="AY186" s="597" t="s">
        <v>7896</v>
      </c>
      <c r="AZ186" s="219" t="s">
        <v>882</v>
      </c>
      <c r="BA186" s="377">
        <v>44676</v>
      </c>
      <c r="BB186" s="438" t="s">
        <v>1031</v>
      </c>
      <c r="BC186" s="308"/>
      <c r="BD186" s="372"/>
      <c r="BE186" s="372"/>
      <c r="BF186" s="372"/>
      <c r="BG186" s="372"/>
      <c r="BH186" s="372" t="s">
        <v>1301</v>
      </c>
      <c r="BI186" s="116"/>
      <c r="BJ186" s="116"/>
    </row>
    <row r="187" spans="2:62" ht="90" customHeight="1" x14ac:dyDescent="0.3">
      <c r="B187" s="452" t="s">
        <v>5926</v>
      </c>
      <c r="C187" s="435" t="s">
        <v>5946</v>
      </c>
      <c r="D187" s="413" t="s">
        <v>5916</v>
      </c>
      <c r="E187" s="214">
        <v>44347</v>
      </c>
      <c r="F187" s="193" t="s">
        <v>5848</v>
      </c>
      <c r="G187" s="417" t="s">
        <v>5970</v>
      </c>
      <c r="H187" s="193" t="s">
        <v>5836</v>
      </c>
      <c r="I187" s="193" t="s">
        <v>5855</v>
      </c>
      <c r="J187" s="193" t="s">
        <v>5876</v>
      </c>
      <c r="K187" s="193" t="s">
        <v>5879</v>
      </c>
      <c r="L187" s="427" t="s">
        <v>5906</v>
      </c>
      <c r="M187" s="215">
        <v>1</v>
      </c>
      <c r="N187" s="410">
        <v>44655</v>
      </c>
      <c r="O187" s="410">
        <v>44684</v>
      </c>
      <c r="P187" s="308">
        <f t="shared" si="3"/>
        <v>5</v>
      </c>
      <c r="Q187" s="502"/>
      <c r="R187" s="426" t="s">
        <v>180</v>
      </c>
      <c r="S187" s="284"/>
      <c r="T187" s="36" t="s">
        <v>1568</v>
      </c>
      <c r="U187" s="36" t="s">
        <v>1568</v>
      </c>
      <c r="V187" s="36" t="s">
        <v>1568</v>
      </c>
      <c r="W187" s="36" t="s">
        <v>1568</v>
      </c>
      <c r="X187" s="36" t="s">
        <v>1568</v>
      </c>
      <c r="Y187" s="36" t="s">
        <v>1568</v>
      </c>
      <c r="Z187" s="36" t="s">
        <v>1568</v>
      </c>
      <c r="AA187" s="36" t="s">
        <v>1568</v>
      </c>
      <c r="AB187" s="36" t="s">
        <v>1568</v>
      </c>
      <c r="AC187" s="36" t="s">
        <v>1568</v>
      </c>
      <c r="AD187" s="36" t="s">
        <v>1568</v>
      </c>
      <c r="AE187" s="36" t="s">
        <v>1568</v>
      </c>
      <c r="AF187" s="36" t="s">
        <v>1568</v>
      </c>
      <c r="AG187" s="36" t="s">
        <v>1568</v>
      </c>
      <c r="AH187" s="36" t="s">
        <v>1568</v>
      </c>
      <c r="AI187" s="36" t="s">
        <v>1568</v>
      </c>
      <c r="AJ187" s="36" t="s">
        <v>1568</v>
      </c>
      <c r="AK187" s="36" t="s">
        <v>1568</v>
      </c>
      <c r="AL187" s="36" t="s">
        <v>1568</v>
      </c>
      <c r="AM187" s="36" t="s">
        <v>1568</v>
      </c>
      <c r="AN187" s="36" t="s">
        <v>1568</v>
      </c>
      <c r="AO187" s="36" t="s">
        <v>1568</v>
      </c>
      <c r="AP187" s="36" t="s">
        <v>1568</v>
      </c>
      <c r="AQ187" s="36" t="s">
        <v>1568</v>
      </c>
      <c r="AR187" s="36" t="s">
        <v>1568</v>
      </c>
      <c r="AS187" s="36" t="s">
        <v>1568</v>
      </c>
      <c r="AT187" s="32" t="s">
        <v>6312</v>
      </c>
      <c r="AU187" s="32" t="s">
        <v>6613</v>
      </c>
      <c r="AV187" s="32" t="s">
        <v>6312</v>
      </c>
      <c r="AW187" s="597" t="s">
        <v>7345</v>
      </c>
      <c r="AX187" s="597" t="s">
        <v>7883</v>
      </c>
      <c r="AY187" s="597" t="s">
        <v>7891</v>
      </c>
      <c r="AZ187" s="219" t="s">
        <v>3664</v>
      </c>
      <c r="BA187" s="377">
        <v>44676</v>
      </c>
      <c r="BB187" s="438" t="s">
        <v>1031</v>
      </c>
      <c r="BC187" s="308"/>
      <c r="BD187" s="372"/>
      <c r="BE187" s="372"/>
      <c r="BF187" s="372"/>
      <c r="BG187" s="372"/>
      <c r="BH187" s="372" t="s">
        <v>1301</v>
      </c>
      <c r="BI187" s="116"/>
      <c r="BJ187" s="116"/>
    </row>
    <row r="188" spans="2:62" ht="90" customHeight="1" x14ac:dyDescent="0.3">
      <c r="B188" s="452" t="s">
        <v>5927</v>
      </c>
      <c r="C188" s="435" t="s">
        <v>5946</v>
      </c>
      <c r="D188" s="413" t="s">
        <v>5916</v>
      </c>
      <c r="E188" s="214">
        <v>44347</v>
      </c>
      <c r="F188" s="193" t="s">
        <v>5848</v>
      </c>
      <c r="G188" s="417" t="s">
        <v>5971</v>
      </c>
      <c r="H188" s="193" t="s">
        <v>5837</v>
      </c>
      <c r="I188" s="193" t="s">
        <v>5856</v>
      </c>
      <c r="J188" s="193" t="s">
        <v>5880</v>
      </c>
      <c r="K188" s="193" t="s">
        <v>6321</v>
      </c>
      <c r="L188" s="427" t="s">
        <v>5907</v>
      </c>
      <c r="M188" s="215">
        <v>1</v>
      </c>
      <c r="N188" s="214">
        <v>44409</v>
      </c>
      <c r="O188" s="214">
        <v>44651</v>
      </c>
      <c r="P188" s="308">
        <f t="shared" si="3"/>
        <v>35</v>
      </c>
      <c r="Q188" s="504"/>
      <c r="R188" s="426" t="s">
        <v>180</v>
      </c>
      <c r="S188" s="284"/>
      <c r="T188" s="36" t="s">
        <v>1568</v>
      </c>
      <c r="U188" s="36" t="s">
        <v>1568</v>
      </c>
      <c r="V188" s="36" t="s">
        <v>1568</v>
      </c>
      <c r="W188" s="36" t="s">
        <v>1568</v>
      </c>
      <c r="X188" s="36" t="s">
        <v>1568</v>
      </c>
      <c r="Y188" s="36" t="s">
        <v>1568</v>
      </c>
      <c r="Z188" s="36" t="s">
        <v>1568</v>
      </c>
      <c r="AA188" s="36" t="s">
        <v>1568</v>
      </c>
      <c r="AB188" s="36" t="s">
        <v>1568</v>
      </c>
      <c r="AC188" s="36" t="s">
        <v>1568</v>
      </c>
      <c r="AD188" s="36" t="s">
        <v>1568</v>
      </c>
      <c r="AE188" s="36" t="s">
        <v>1568</v>
      </c>
      <c r="AF188" s="36" t="s">
        <v>1568</v>
      </c>
      <c r="AG188" s="36" t="s">
        <v>1568</v>
      </c>
      <c r="AH188" s="36" t="s">
        <v>1568</v>
      </c>
      <c r="AI188" s="36" t="s">
        <v>1568</v>
      </c>
      <c r="AJ188" s="36" t="s">
        <v>1568</v>
      </c>
      <c r="AK188" s="36" t="s">
        <v>1568</v>
      </c>
      <c r="AL188" s="36" t="s">
        <v>1568</v>
      </c>
      <c r="AM188" s="36" t="s">
        <v>1568</v>
      </c>
      <c r="AN188" s="36" t="s">
        <v>1568</v>
      </c>
      <c r="AO188" s="36" t="s">
        <v>1568</v>
      </c>
      <c r="AP188" s="36" t="s">
        <v>1568</v>
      </c>
      <c r="AQ188" s="36" t="s">
        <v>1568</v>
      </c>
      <c r="AR188" s="36" t="s">
        <v>1568</v>
      </c>
      <c r="AS188" s="36" t="s">
        <v>1568</v>
      </c>
      <c r="AT188" s="32" t="s">
        <v>6312</v>
      </c>
      <c r="AU188" s="32" t="s">
        <v>6613</v>
      </c>
      <c r="AV188" s="32" t="s">
        <v>6312</v>
      </c>
      <c r="AW188" s="597" t="s">
        <v>7344</v>
      </c>
      <c r="AX188" s="597" t="s">
        <v>7884</v>
      </c>
      <c r="AY188" s="601" t="s">
        <v>7897</v>
      </c>
      <c r="AZ188" s="219" t="s">
        <v>882</v>
      </c>
      <c r="BA188" s="377">
        <v>44676</v>
      </c>
      <c r="BB188" s="438" t="s">
        <v>1031</v>
      </c>
      <c r="BC188" s="308"/>
      <c r="BD188" s="372"/>
      <c r="BE188" s="372"/>
      <c r="BF188" s="372"/>
      <c r="BG188" s="372"/>
      <c r="BH188" s="372" t="s">
        <v>1301</v>
      </c>
      <c r="BI188" s="116"/>
      <c r="BJ188" s="116"/>
    </row>
    <row r="189" spans="2:62" ht="90" hidden="1" customHeight="1" x14ac:dyDescent="0.3">
      <c r="B189" s="452" t="s">
        <v>5928</v>
      </c>
      <c r="C189" s="435" t="s">
        <v>5946</v>
      </c>
      <c r="D189" s="413" t="s">
        <v>5916</v>
      </c>
      <c r="E189" s="214">
        <v>44347</v>
      </c>
      <c r="F189" s="193" t="s">
        <v>5848</v>
      </c>
      <c r="G189" s="417" t="s">
        <v>5972</v>
      </c>
      <c r="H189" s="193" t="s">
        <v>5838</v>
      </c>
      <c r="I189" s="193" t="s">
        <v>5857</v>
      </c>
      <c r="J189" s="193" t="s">
        <v>5881</v>
      </c>
      <c r="K189" s="193" t="s">
        <v>5882</v>
      </c>
      <c r="L189" s="425" t="s">
        <v>4825</v>
      </c>
      <c r="M189" s="222">
        <v>1</v>
      </c>
      <c r="N189" s="410">
        <v>44384</v>
      </c>
      <c r="O189" s="410">
        <v>44439</v>
      </c>
      <c r="P189" s="308">
        <f t="shared" si="3"/>
        <v>8</v>
      </c>
      <c r="Q189" s="504">
        <v>1</v>
      </c>
      <c r="R189" s="426" t="s">
        <v>180</v>
      </c>
      <c r="S189" s="417"/>
      <c r="T189" s="36" t="s">
        <v>1568</v>
      </c>
      <c r="U189" s="36" t="s">
        <v>1568</v>
      </c>
      <c r="V189" s="36" t="s">
        <v>1568</v>
      </c>
      <c r="W189" s="36" t="s">
        <v>1568</v>
      </c>
      <c r="X189" s="36" t="s">
        <v>1568</v>
      </c>
      <c r="Y189" s="36" t="s">
        <v>1568</v>
      </c>
      <c r="Z189" s="36" t="s">
        <v>1568</v>
      </c>
      <c r="AA189" s="36" t="s">
        <v>1568</v>
      </c>
      <c r="AB189" s="36" t="s">
        <v>1568</v>
      </c>
      <c r="AC189" s="36" t="s">
        <v>1568</v>
      </c>
      <c r="AD189" s="36" t="s">
        <v>1568</v>
      </c>
      <c r="AE189" s="36" t="s">
        <v>1568</v>
      </c>
      <c r="AF189" s="36" t="s">
        <v>1568</v>
      </c>
      <c r="AG189" s="36" t="s">
        <v>1568</v>
      </c>
      <c r="AH189" s="36" t="s">
        <v>1568</v>
      </c>
      <c r="AI189" s="36" t="s">
        <v>1568</v>
      </c>
      <c r="AJ189" s="36" t="s">
        <v>1568</v>
      </c>
      <c r="AK189" s="36" t="s">
        <v>1568</v>
      </c>
      <c r="AL189" s="36" t="s">
        <v>1568</v>
      </c>
      <c r="AM189" s="36" t="s">
        <v>1568</v>
      </c>
      <c r="AN189" s="36" t="s">
        <v>1568</v>
      </c>
      <c r="AO189" s="36" t="s">
        <v>1568</v>
      </c>
      <c r="AP189" s="36" t="s">
        <v>1568</v>
      </c>
      <c r="AQ189" s="36" t="s">
        <v>1568</v>
      </c>
      <c r="AR189" s="36" t="s">
        <v>1568</v>
      </c>
      <c r="AS189" s="36" t="s">
        <v>1568</v>
      </c>
      <c r="AT189" s="32" t="s">
        <v>6313</v>
      </c>
      <c r="AU189" s="32" t="s">
        <v>6594</v>
      </c>
      <c r="AV189" s="231" t="s">
        <v>1568</v>
      </c>
      <c r="AW189" s="231" t="s">
        <v>6840</v>
      </c>
      <c r="AX189" s="601" t="s">
        <v>1568</v>
      </c>
      <c r="AY189" s="601" t="s">
        <v>6840</v>
      </c>
      <c r="AZ189" s="219" t="s">
        <v>882</v>
      </c>
      <c r="BA189" s="377">
        <v>44494</v>
      </c>
      <c r="BB189" s="438" t="s">
        <v>1031</v>
      </c>
      <c r="BC189" s="308"/>
      <c r="BD189" s="372"/>
      <c r="BE189" s="372"/>
      <c r="BF189" s="372"/>
      <c r="BG189" s="372"/>
      <c r="BH189" s="372" t="s">
        <v>1301</v>
      </c>
      <c r="BI189" s="116"/>
      <c r="BJ189" s="116"/>
    </row>
    <row r="190" spans="2:62" ht="90" hidden="1" customHeight="1" x14ac:dyDescent="0.3">
      <c r="B190" s="452" t="s">
        <v>5929</v>
      </c>
      <c r="C190" s="435" t="s">
        <v>5946</v>
      </c>
      <c r="D190" s="413" t="s">
        <v>5916</v>
      </c>
      <c r="E190" s="214">
        <v>44347</v>
      </c>
      <c r="F190" s="193" t="s">
        <v>5848</v>
      </c>
      <c r="G190" s="417" t="s">
        <v>5973</v>
      </c>
      <c r="H190" s="193" t="s">
        <v>5839</v>
      </c>
      <c r="I190" s="193" t="s">
        <v>5858</v>
      </c>
      <c r="J190" s="193" t="s">
        <v>5883</v>
      </c>
      <c r="K190" s="193" t="s">
        <v>5884</v>
      </c>
      <c r="L190" s="427" t="s">
        <v>5908</v>
      </c>
      <c r="M190" s="215">
        <v>1</v>
      </c>
      <c r="N190" s="214">
        <v>44376</v>
      </c>
      <c r="O190" s="214">
        <v>44561</v>
      </c>
      <c r="P190" s="308">
        <f t="shared" si="3"/>
        <v>27</v>
      </c>
      <c r="Q190" s="504">
        <v>1</v>
      </c>
      <c r="R190" s="426" t="s">
        <v>180</v>
      </c>
      <c r="S190" s="284"/>
      <c r="T190" s="36" t="s">
        <v>1568</v>
      </c>
      <c r="U190" s="36" t="s">
        <v>1568</v>
      </c>
      <c r="V190" s="36" t="s">
        <v>1568</v>
      </c>
      <c r="W190" s="36" t="s">
        <v>1568</v>
      </c>
      <c r="X190" s="36" t="s">
        <v>1568</v>
      </c>
      <c r="Y190" s="36" t="s">
        <v>1568</v>
      </c>
      <c r="Z190" s="36" t="s">
        <v>1568</v>
      </c>
      <c r="AA190" s="36" t="s">
        <v>1568</v>
      </c>
      <c r="AB190" s="36" t="s">
        <v>1568</v>
      </c>
      <c r="AC190" s="36" t="s">
        <v>1568</v>
      </c>
      <c r="AD190" s="36" t="s">
        <v>1568</v>
      </c>
      <c r="AE190" s="36" t="s">
        <v>1568</v>
      </c>
      <c r="AF190" s="36" t="s">
        <v>1568</v>
      </c>
      <c r="AG190" s="36" t="s">
        <v>1568</v>
      </c>
      <c r="AH190" s="36" t="s">
        <v>1568</v>
      </c>
      <c r="AI190" s="36" t="s">
        <v>1568</v>
      </c>
      <c r="AJ190" s="36" t="s">
        <v>1568</v>
      </c>
      <c r="AK190" s="36" t="s">
        <v>1568</v>
      </c>
      <c r="AL190" s="36" t="s">
        <v>1568</v>
      </c>
      <c r="AM190" s="36" t="s">
        <v>1568</v>
      </c>
      <c r="AN190" s="36" t="s">
        <v>1568</v>
      </c>
      <c r="AO190" s="36" t="s">
        <v>1568</v>
      </c>
      <c r="AP190" s="36" t="s">
        <v>1568</v>
      </c>
      <c r="AQ190" s="36" t="s">
        <v>1568</v>
      </c>
      <c r="AR190" s="36" t="s">
        <v>1568</v>
      </c>
      <c r="AS190" s="36" t="s">
        <v>1568</v>
      </c>
      <c r="AT190" s="32" t="s">
        <v>6312</v>
      </c>
      <c r="AU190" s="32" t="s">
        <v>6613</v>
      </c>
      <c r="AV190" s="32" t="s">
        <v>6976</v>
      </c>
      <c r="AW190" s="32" t="s">
        <v>7348</v>
      </c>
      <c r="AX190" s="288" t="s">
        <v>1568</v>
      </c>
      <c r="AY190" s="288" t="s">
        <v>7357</v>
      </c>
      <c r="AZ190" s="219" t="s">
        <v>882</v>
      </c>
      <c r="BA190" s="598">
        <v>44592</v>
      </c>
      <c r="BB190" s="438" t="s">
        <v>1031</v>
      </c>
      <c r="BC190" s="308"/>
      <c r="BD190" s="372"/>
      <c r="BE190" s="372"/>
      <c r="BF190" s="372"/>
      <c r="BG190" s="372"/>
      <c r="BH190" s="372" t="s">
        <v>1301</v>
      </c>
      <c r="BI190" s="116"/>
      <c r="BJ190" s="116"/>
    </row>
    <row r="191" spans="2:62" ht="90" hidden="1" customHeight="1" x14ac:dyDescent="0.3">
      <c r="B191" s="452" t="s">
        <v>5930</v>
      </c>
      <c r="C191" s="435" t="s">
        <v>5946</v>
      </c>
      <c r="D191" s="413" t="s">
        <v>5916</v>
      </c>
      <c r="E191" s="214">
        <v>44347</v>
      </c>
      <c r="F191" s="193" t="s">
        <v>5848</v>
      </c>
      <c r="G191" s="417" t="s">
        <v>5974</v>
      </c>
      <c r="H191" s="193" t="s">
        <v>5840</v>
      </c>
      <c r="I191" s="193" t="s">
        <v>5859</v>
      </c>
      <c r="J191" s="193" t="s">
        <v>5885</v>
      </c>
      <c r="K191" s="193" t="s">
        <v>5886</v>
      </c>
      <c r="L191" s="427" t="s">
        <v>5909</v>
      </c>
      <c r="M191" s="215">
        <v>1</v>
      </c>
      <c r="N191" s="214">
        <v>44370</v>
      </c>
      <c r="O191" s="214">
        <v>44463</v>
      </c>
      <c r="P191" s="308">
        <f t="shared" si="3"/>
        <v>14</v>
      </c>
      <c r="Q191" s="504">
        <v>1</v>
      </c>
      <c r="R191" s="426" t="s">
        <v>180</v>
      </c>
      <c r="S191" s="214"/>
      <c r="T191" s="36" t="s">
        <v>1568</v>
      </c>
      <c r="U191" s="36" t="s">
        <v>1568</v>
      </c>
      <c r="V191" s="36" t="s">
        <v>1568</v>
      </c>
      <c r="W191" s="36" t="s">
        <v>1568</v>
      </c>
      <c r="X191" s="36" t="s">
        <v>1568</v>
      </c>
      <c r="Y191" s="36" t="s">
        <v>1568</v>
      </c>
      <c r="Z191" s="36" t="s">
        <v>1568</v>
      </c>
      <c r="AA191" s="36" t="s">
        <v>1568</v>
      </c>
      <c r="AB191" s="36" t="s">
        <v>1568</v>
      </c>
      <c r="AC191" s="36" t="s">
        <v>1568</v>
      </c>
      <c r="AD191" s="36" t="s">
        <v>1568</v>
      </c>
      <c r="AE191" s="36" t="s">
        <v>1568</v>
      </c>
      <c r="AF191" s="36" t="s">
        <v>1568</v>
      </c>
      <c r="AG191" s="36" t="s">
        <v>1568</v>
      </c>
      <c r="AH191" s="36" t="s">
        <v>1568</v>
      </c>
      <c r="AI191" s="36" t="s">
        <v>1568</v>
      </c>
      <c r="AJ191" s="36" t="s">
        <v>1568</v>
      </c>
      <c r="AK191" s="36" t="s">
        <v>1568</v>
      </c>
      <c r="AL191" s="36" t="s">
        <v>1568</v>
      </c>
      <c r="AM191" s="36" t="s">
        <v>1568</v>
      </c>
      <c r="AN191" s="36" t="s">
        <v>1568</v>
      </c>
      <c r="AO191" s="36" t="s">
        <v>1568</v>
      </c>
      <c r="AP191" s="36" t="s">
        <v>1568</v>
      </c>
      <c r="AQ191" s="36" t="s">
        <v>1568</v>
      </c>
      <c r="AR191" s="36" t="s">
        <v>1568</v>
      </c>
      <c r="AS191" s="36" t="s">
        <v>1568</v>
      </c>
      <c r="AT191" s="488" t="s">
        <v>6314</v>
      </c>
      <c r="AU191" s="32" t="s">
        <v>6595</v>
      </c>
      <c r="AV191" s="231" t="s">
        <v>1568</v>
      </c>
      <c r="AW191" s="231" t="s">
        <v>6840</v>
      </c>
      <c r="AX191" s="601" t="s">
        <v>1568</v>
      </c>
      <c r="AY191" s="601" t="s">
        <v>6840</v>
      </c>
      <c r="AZ191" s="219" t="s">
        <v>882</v>
      </c>
      <c r="BA191" s="377">
        <v>44494</v>
      </c>
      <c r="BB191" s="438" t="s">
        <v>1031</v>
      </c>
      <c r="BC191" s="308"/>
      <c r="BD191" s="372"/>
      <c r="BE191" s="372"/>
      <c r="BF191" s="372"/>
      <c r="BG191" s="372"/>
      <c r="BH191" s="372" t="s">
        <v>1301</v>
      </c>
      <c r="BI191" s="116"/>
      <c r="BJ191" s="116"/>
    </row>
    <row r="192" spans="2:62" ht="90" hidden="1" customHeight="1" x14ac:dyDescent="0.3">
      <c r="B192" s="452" t="s">
        <v>5931</v>
      </c>
      <c r="C192" s="435" t="s">
        <v>5946</v>
      </c>
      <c r="D192" s="413" t="s">
        <v>5916</v>
      </c>
      <c r="E192" s="214">
        <v>44347</v>
      </c>
      <c r="F192" s="193" t="s">
        <v>5848</v>
      </c>
      <c r="G192" s="417" t="s">
        <v>5975</v>
      </c>
      <c r="H192" s="193" t="s">
        <v>5841</v>
      </c>
      <c r="I192" s="193" t="s">
        <v>5860</v>
      </c>
      <c r="J192" s="193" t="s">
        <v>5887</v>
      </c>
      <c r="K192" s="193" t="s">
        <v>5888</v>
      </c>
      <c r="L192" s="427" t="s">
        <v>5910</v>
      </c>
      <c r="M192" s="222">
        <v>3</v>
      </c>
      <c r="N192" s="214">
        <v>44378</v>
      </c>
      <c r="O192" s="214">
        <v>44500</v>
      </c>
      <c r="P192" s="308">
        <f t="shared" si="3"/>
        <v>18</v>
      </c>
      <c r="Q192" s="504">
        <v>3</v>
      </c>
      <c r="R192" s="426" t="s">
        <v>180</v>
      </c>
      <c r="S192" s="284"/>
      <c r="T192" s="36" t="s">
        <v>1568</v>
      </c>
      <c r="U192" s="36" t="s">
        <v>1568</v>
      </c>
      <c r="V192" s="36" t="s">
        <v>1568</v>
      </c>
      <c r="W192" s="36" t="s">
        <v>1568</v>
      </c>
      <c r="X192" s="36" t="s">
        <v>1568</v>
      </c>
      <c r="Y192" s="36" t="s">
        <v>1568</v>
      </c>
      <c r="Z192" s="36" t="s">
        <v>1568</v>
      </c>
      <c r="AA192" s="36" t="s">
        <v>1568</v>
      </c>
      <c r="AB192" s="36" t="s">
        <v>1568</v>
      </c>
      <c r="AC192" s="36" t="s">
        <v>1568</v>
      </c>
      <c r="AD192" s="36" t="s">
        <v>1568</v>
      </c>
      <c r="AE192" s="36" t="s">
        <v>1568</v>
      </c>
      <c r="AF192" s="36" t="s">
        <v>1568</v>
      </c>
      <c r="AG192" s="36" t="s">
        <v>1568</v>
      </c>
      <c r="AH192" s="36" t="s">
        <v>1568</v>
      </c>
      <c r="AI192" s="36" t="s">
        <v>1568</v>
      </c>
      <c r="AJ192" s="36" t="s">
        <v>1568</v>
      </c>
      <c r="AK192" s="36" t="s">
        <v>1568</v>
      </c>
      <c r="AL192" s="36" t="s">
        <v>1568</v>
      </c>
      <c r="AM192" s="36" t="s">
        <v>1568</v>
      </c>
      <c r="AN192" s="36" t="s">
        <v>1568</v>
      </c>
      <c r="AO192" s="36" t="s">
        <v>1568</v>
      </c>
      <c r="AP192" s="36" t="s">
        <v>1568</v>
      </c>
      <c r="AQ192" s="36" t="s">
        <v>1568</v>
      </c>
      <c r="AR192" s="36" t="s">
        <v>1568</v>
      </c>
      <c r="AS192" s="36" t="s">
        <v>1568</v>
      </c>
      <c r="AT192" s="32" t="s">
        <v>6312</v>
      </c>
      <c r="AU192" s="32" t="s">
        <v>6613</v>
      </c>
      <c r="AV192" s="597" t="s">
        <v>6977</v>
      </c>
      <c r="AW192" s="597" t="s">
        <v>7352</v>
      </c>
      <c r="AX192" s="288" t="s">
        <v>1568</v>
      </c>
      <c r="AY192" s="288" t="s">
        <v>7357</v>
      </c>
      <c r="AZ192" s="219" t="s">
        <v>882</v>
      </c>
      <c r="BA192" s="598">
        <v>44592</v>
      </c>
      <c r="BB192" s="438" t="s">
        <v>1031</v>
      </c>
      <c r="BC192" s="308"/>
      <c r="BD192" s="372"/>
      <c r="BE192" s="372"/>
      <c r="BF192" s="372"/>
      <c r="BG192" s="372"/>
      <c r="BH192" s="372" t="s">
        <v>1301</v>
      </c>
      <c r="BI192" s="116"/>
      <c r="BJ192" s="116"/>
    </row>
    <row r="193" spans="2:62" ht="90" hidden="1" customHeight="1" x14ac:dyDescent="0.3">
      <c r="B193" s="452" t="s">
        <v>5932</v>
      </c>
      <c r="C193" s="435" t="s">
        <v>5946</v>
      </c>
      <c r="D193" s="413" t="s">
        <v>5916</v>
      </c>
      <c r="E193" s="214">
        <v>44347</v>
      </c>
      <c r="F193" s="193" t="s">
        <v>5848</v>
      </c>
      <c r="G193" s="417" t="s">
        <v>5975</v>
      </c>
      <c r="H193" s="193" t="s">
        <v>5841</v>
      </c>
      <c r="I193" s="193" t="s">
        <v>5861</v>
      </c>
      <c r="J193" s="193" t="s">
        <v>5889</v>
      </c>
      <c r="K193" s="193" t="s">
        <v>5890</v>
      </c>
      <c r="L193" s="427" t="s">
        <v>5910</v>
      </c>
      <c r="M193" s="222">
        <v>5</v>
      </c>
      <c r="N193" s="214">
        <v>44378</v>
      </c>
      <c r="O193" s="214">
        <v>44561</v>
      </c>
      <c r="P193" s="308">
        <f t="shared" si="3"/>
        <v>27</v>
      </c>
      <c r="Q193" s="504">
        <v>5</v>
      </c>
      <c r="R193" s="426" t="s">
        <v>180</v>
      </c>
      <c r="S193" s="284"/>
      <c r="T193" s="36" t="s">
        <v>1568</v>
      </c>
      <c r="U193" s="36" t="s">
        <v>1568</v>
      </c>
      <c r="V193" s="36" t="s">
        <v>1568</v>
      </c>
      <c r="W193" s="36" t="s">
        <v>1568</v>
      </c>
      <c r="X193" s="36" t="s">
        <v>1568</v>
      </c>
      <c r="Y193" s="36" t="s">
        <v>1568</v>
      </c>
      <c r="Z193" s="36" t="s">
        <v>1568</v>
      </c>
      <c r="AA193" s="36" t="s">
        <v>1568</v>
      </c>
      <c r="AB193" s="36" t="s">
        <v>1568</v>
      </c>
      <c r="AC193" s="36" t="s">
        <v>1568</v>
      </c>
      <c r="AD193" s="36" t="s">
        <v>1568</v>
      </c>
      <c r="AE193" s="36" t="s">
        <v>1568</v>
      </c>
      <c r="AF193" s="36" t="s">
        <v>1568</v>
      </c>
      <c r="AG193" s="36" t="s">
        <v>1568</v>
      </c>
      <c r="AH193" s="36" t="s">
        <v>1568</v>
      </c>
      <c r="AI193" s="36" t="s">
        <v>1568</v>
      </c>
      <c r="AJ193" s="36" t="s">
        <v>1568</v>
      </c>
      <c r="AK193" s="36" t="s">
        <v>1568</v>
      </c>
      <c r="AL193" s="36" t="s">
        <v>1568</v>
      </c>
      <c r="AM193" s="36" t="s">
        <v>1568</v>
      </c>
      <c r="AN193" s="36" t="s">
        <v>1568</v>
      </c>
      <c r="AO193" s="36" t="s">
        <v>1568</v>
      </c>
      <c r="AP193" s="36" t="s">
        <v>1568</v>
      </c>
      <c r="AQ193" s="36" t="s">
        <v>1568</v>
      </c>
      <c r="AR193" s="36" t="s">
        <v>1568</v>
      </c>
      <c r="AS193" s="36" t="s">
        <v>1568</v>
      </c>
      <c r="AT193" s="32" t="s">
        <v>6312</v>
      </c>
      <c r="AU193" s="32" t="s">
        <v>6613</v>
      </c>
      <c r="AV193" s="597" t="s">
        <v>6977</v>
      </c>
      <c r="AW193" s="597" t="s">
        <v>7354</v>
      </c>
      <c r="AX193" s="288" t="s">
        <v>1568</v>
      </c>
      <c r="AY193" s="288" t="s">
        <v>7357</v>
      </c>
      <c r="AZ193" s="219" t="s">
        <v>882</v>
      </c>
      <c r="BA193" s="598">
        <v>44592</v>
      </c>
      <c r="BB193" s="438" t="s">
        <v>1031</v>
      </c>
      <c r="BC193" s="308"/>
      <c r="BD193" s="372"/>
      <c r="BE193" s="372"/>
      <c r="BF193" s="372"/>
      <c r="BG193" s="372"/>
      <c r="BH193" s="372" t="s">
        <v>1301</v>
      </c>
      <c r="BI193" s="116"/>
      <c r="BJ193" s="116"/>
    </row>
    <row r="194" spans="2:62" ht="90" customHeight="1" x14ac:dyDescent="0.3">
      <c r="B194" s="452" t="s">
        <v>5933</v>
      </c>
      <c r="C194" s="435" t="s">
        <v>5946</v>
      </c>
      <c r="D194" s="413" t="s">
        <v>5916</v>
      </c>
      <c r="E194" s="214">
        <v>44347</v>
      </c>
      <c r="F194" s="193" t="s">
        <v>5848</v>
      </c>
      <c r="G194" s="417" t="s">
        <v>5976</v>
      </c>
      <c r="H194" s="193" t="s">
        <v>5842</v>
      </c>
      <c r="I194" s="193" t="s">
        <v>5942</v>
      </c>
      <c r="J194" s="193" t="s">
        <v>5891</v>
      </c>
      <c r="K194" s="193" t="s">
        <v>5892</v>
      </c>
      <c r="L194" s="427" t="s">
        <v>5911</v>
      </c>
      <c r="M194" s="215">
        <v>1</v>
      </c>
      <c r="N194" s="214">
        <v>44502</v>
      </c>
      <c r="O194" s="214">
        <v>44559</v>
      </c>
      <c r="P194" s="308">
        <f t="shared" si="3"/>
        <v>9</v>
      </c>
      <c r="Q194" s="504">
        <v>1</v>
      </c>
      <c r="R194" s="426" t="s">
        <v>180</v>
      </c>
      <c r="S194" s="284"/>
      <c r="T194" s="36" t="s">
        <v>1568</v>
      </c>
      <c r="U194" s="36" t="s">
        <v>1568</v>
      </c>
      <c r="V194" s="36" t="s">
        <v>1568</v>
      </c>
      <c r="W194" s="36" t="s">
        <v>1568</v>
      </c>
      <c r="X194" s="36" t="s">
        <v>1568</v>
      </c>
      <c r="Y194" s="36" t="s">
        <v>1568</v>
      </c>
      <c r="Z194" s="36" t="s">
        <v>1568</v>
      </c>
      <c r="AA194" s="36" t="s">
        <v>1568</v>
      </c>
      <c r="AB194" s="36" t="s">
        <v>1568</v>
      </c>
      <c r="AC194" s="36" t="s">
        <v>1568</v>
      </c>
      <c r="AD194" s="36" t="s">
        <v>1568</v>
      </c>
      <c r="AE194" s="36" t="s">
        <v>1568</v>
      </c>
      <c r="AF194" s="36" t="s">
        <v>1568</v>
      </c>
      <c r="AG194" s="36" t="s">
        <v>1568</v>
      </c>
      <c r="AH194" s="36" t="s">
        <v>1568</v>
      </c>
      <c r="AI194" s="36" t="s">
        <v>1568</v>
      </c>
      <c r="AJ194" s="36" t="s">
        <v>1568</v>
      </c>
      <c r="AK194" s="36" t="s">
        <v>1568</v>
      </c>
      <c r="AL194" s="36" t="s">
        <v>1568</v>
      </c>
      <c r="AM194" s="36" t="s">
        <v>1568</v>
      </c>
      <c r="AN194" s="36" t="s">
        <v>1568</v>
      </c>
      <c r="AO194" s="36" t="s">
        <v>1568</v>
      </c>
      <c r="AP194" s="36" t="s">
        <v>1568</v>
      </c>
      <c r="AQ194" s="36" t="s">
        <v>1568</v>
      </c>
      <c r="AR194" s="36" t="s">
        <v>1568</v>
      </c>
      <c r="AS194" s="36" t="s">
        <v>1568</v>
      </c>
      <c r="AT194" s="32" t="s">
        <v>6312</v>
      </c>
      <c r="AU194" s="32" t="s">
        <v>6613</v>
      </c>
      <c r="AV194" s="597" t="s">
        <v>6978</v>
      </c>
      <c r="AW194" s="32" t="s">
        <v>7349</v>
      </c>
      <c r="AX194" s="597" t="s">
        <v>7885</v>
      </c>
      <c r="AY194" s="597" t="s">
        <v>7892</v>
      </c>
      <c r="AZ194" s="219" t="s">
        <v>1027</v>
      </c>
      <c r="BA194" s="377">
        <v>44676</v>
      </c>
      <c r="BB194" s="438" t="s">
        <v>1031</v>
      </c>
      <c r="BC194" s="308"/>
      <c r="BD194" s="372"/>
      <c r="BE194" s="372"/>
      <c r="BF194" s="372"/>
      <c r="BG194" s="372"/>
      <c r="BH194" s="372" t="s">
        <v>1301</v>
      </c>
      <c r="BI194" s="116"/>
      <c r="BJ194" s="116"/>
    </row>
    <row r="195" spans="2:62" ht="90" hidden="1" customHeight="1" x14ac:dyDescent="0.3">
      <c r="B195" s="452" t="s">
        <v>5934</v>
      </c>
      <c r="C195" s="435" t="s">
        <v>5946</v>
      </c>
      <c r="D195" s="413" t="s">
        <v>5916</v>
      </c>
      <c r="E195" s="214">
        <v>44347</v>
      </c>
      <c r="F195" s="193" t="s">
        <v>5848</v>
      </c>
      <c r="G195" s="417" t="s">
        <v>5977</v>
      </c>
      <c r="H195" s="193" t="s">
        <v>5843</v>
      </c>
      <c r="I195" s="193" t="s">
        <v>5862</v>
      </c>
      <c r="J195" s="193" t="s">
        <v>5893</v>
      </c>
      <c r="K195" s="193" t="s">
        <v>5894</v>
      </c>
      <c r="L195" s="427" t="s">
        <v>5912</v>
      </c>
      <c r="M195" s="215">
        <v>1</v>
      </c>
      <c r="N195" s="410">
        <v>44409</v>
      </c>
      <c r="O195" s="410">
        <v>44559</v>
      </c>
      <c r="P195" s="308">
        <f t="shared" si="3"/>
        <v>22</v>
      </c>
      <c r="Q195" s="504">
        <v>1</v>
      </c>
      <c r="R195" s="426" t="s">
        <v>180</v>
      </c>
      <c r="S195" s="284"/>
      <c r="T195" s="36" t="s">
        <v>1568</v>
      </c>
      <c r="U195" s="36" t="s">
        <v>1568</v>
      </c>
      <c r="V195" s="36" t="s">
        <v>1568</v>
      </c>
      <c r="W195" s="36" t="s">
        <v>1568</v>
      </c>
      <c r="X195" s="36" t="s">
        <v>1568</v>
      </c>
      <c r="Y195" s="36" t="s">
        <v>1568</v>
      </c>
      <c r="Z195" s="36" t="s">
        <v>1568</v>
      </c>
      <c r="AA195" s="36" t="s">
        <v>1568</v>
      </c>
      <c r="AB195" s="36" t="s">
        <v>1568</v>
      </c>
      <c r="AC195" s="36" t="s">
        <v>1568</v>
      </c>
      <c r="AD195" s="36" t="s">
        <v>1568</v>
      </c>
      <c r="AE195" s="36" t="s">
        <v>1568</v>
      </c>
      <c r="AF195" s="36" t="s">
        <v>1568</v>
      </c>
      <c r="AG195" s="36" t="s">
        <v>1568</v>
      </c>
      <c r="AH195" s="36" t="s">
        <v>1568</v>
      </c>
      <c r="AI195" s="36" t="s">
        <v>1568</v>
      </c>
      <c r="AJ195" s="36" t="s">
        <v>1568</v>
      </c>
      <c r="AK195" s="36" t="s">
        <v>1568</v>
      </c>
      <c r="AL195" s="36" t="s">
        <v>1568</v>
      </c>
      <c r="AM195" s="36" t="s">
        <v>1568</v>
      </c>
      <c r="AN195" s="36" t="s">
        <v>1568</v>
      </c>
      <c r="AO195" s="36" t="s">
        <v>1568</v>
      </c>
      <c r="AP195" s="36" t="s">
        <v>1568</v>
      </c>
      <c r="AQ195" s="36" t="s">
        <v>1568</v>
      </c>
      <c r="AR195" s="36" t="s">
        <v>1568</v>
      </c>
      <c r="AS195" s="36" t="s">
        <v>1568</v>
      </c>
      <c r="AT195" s="32" t="s">
        <v>6312</v>
      </c>
      <c r="AU195" s="32" t="s">
        <v>6613</v>
      </c>
      <c r="AV195" s="292" t="s">
        <v>6979</v>
      </c>
      <c r="AW195" s="32" t="s">
        <v>7353</v>
      </c>
      <c r="AX195" s="288" t="s">
        <v>1568</v>
      </c>
      <c r="AY195" s="288" t="s">
        <v>7357</v>
      </c>
      <c r="AZ195" s="219" t="s">
        <v>882</v>
      </c>
      <c r="BA195" s="598">
        <v>44592</v>
      </c>
      <c r="BB195" s="438" t="s">
        <v>1031</v>
      </c>
      <c r="BC195" s="308"/>
      <c r="BD195" s="372"/>
      <c r="BE195" s="372"/>
      <c r="BF195" s="372"/>
      <c r="BG195" s="372"/>
      <c r="BH195" s="372" t="s">
        <v>1301</v>
      </c>
      <c r="BI195" s="116"/>
      <c r="BJ195" s="116"/>
    </row>
    <row r="196" spans="2:62" ht="90" hidden="1" customHeight="1" x14ac:dyDescent="0.3">
      <c r="B196" s="452" t="s">
        <v>5935</v>
      </c>
      <c r="C196" s="435" t="s">
        <v>5946</v>
      </c>
      <c r="D196" s="413" t="s">
        <v>5916</v>
      </c>
      <c r="E196" s="214">
        <v>44347</v>
      </c>
      <c r="F196" s="193" t="s">
        <v>5848</v>
      </c>
      <c r="G196" s="417" t="s">
        <v>5978</v>
      </c>
      <c r="H196" s="193" t="s">
        <v>5844</v>
      </c>
      <c r="I196" s="193" t="s">
        <v>5863</v>
      </c>
      <c r="J196" s="193" t="s">
        <v>5895</v>
      </c>
      <c r="K196" s="193" t="s">
        <v>5896</v>
      </c>
      <c r="L196" s="219"/>
      <c r="M196" s="215">
        <v>1</v>
      </c>
      <c r="N196" s="410">
        <v>44378</v>
      </c>
      <c r="O196" s="410">
        <v>44407</v>
      </c>
      <c r="P196" s="308">
        <f t="shared" si="3"/>
        <v>5</v>
      </c>
      <c r="Q196" s="504">
        <v>1</v>
      </c>
      <c r="R196" s="426" t="s">
        <v>180</v>
      </c>
      <c r="S196" s="214"/>
      <c r="T196" s="36" t="s">
        <v>1568</v>
      </c>
      <c r="U196" s="36" t="s">
        <v>1568</v>
      </c>
      <c r="V196" s="36" t="s">
        <v>1568</v>
      </c>
      <c r="W196" s="36" t="s">
        <v>1568</v>
      </c>
      <c r="X196" s="36" t="s">
        <v>1568</v>
      </c>
      <c r="Y196" s="36" t="s">
        <v>1568</v>
      </c>
      <c r="Z196" s="36" t="s">
        <v>1568</v>
      </c>
      <c r="AA196" s="36" t="s">
        <v>1568</v>
      </c>
      <c r="AB196" s="36" t="s">
        <v>1568</v>
      </c>
      <c r="AC196" s="36" t="s">
        <v>1568</v>
      </c>
      <c r="AD196" s="36" t="s">
        <v>1568</v>
      </c>
      <c r="AE196" s="36" t="s">
        <v>1568</v>
      </c>
      <c r="AF196" s="36" t="s">
        <v>1568</v>
      </c>
      <c r="AG196" s="36" t="s">
        <v>1568</v>
      </c>
      <c r="AH196" s="36" t="s">
        <v>1568</v>
      </c>
      <c r="AI196" s="36" t="s">
        <v>1568</v>
      </c>
      <c r="AJ196" s="36" t="s">
        <v>1568</v>
      </c>
      <c r="AK196" s="36" t="s">
        <v>1568</v>
      </c>
      <c r="AL196" s="36" t="s">
        <v>1568</v>
      </c>
      <c r="AM196" s="36" t="s">
        <v>1568</v>
      </c>
      <c r="AN196" s="36" t="s">
        <v>1568</v>
      </c>
      <c r="AO196" s="36" t="s">
        <v>1568</v>
      </c>
      <c r="AP196" s="36" t="s">
        <v>1568</v>
      </c>
      <c r="AQ196" s="36" t="s">
        <v>1568</v>
      </c>
      <c r="AR196" s="36" t="s">
        <v>1568</v>
      </c>
      <c r="AS196" s="36" t="s">
        <v>1568</v>
      </c>
      <c r="AT196" s="32" t="s">
        <v>6315</v>
      </c>
      <c r="AU196" s="32" t="s">
        <v>6596</v>
      </c>
      <c r="AV196" s="231" t="s">
        <v>1568</v>
      </c>
      <c r="AW196" s="231" t="s">
        <v>6840</v>
      </c>
      <c r="AX196" s="601" t="s">
        <v>1568</v>
      </c>
      <c r="AY196" s="601" t="s">
        <v>6840</v>
      </c>
      <c r="AZ196" s="219" t="s">
        <v>882</v>
      </c>
      <c r="BA196" s="377">
        <v>44494</v>
      </c>
      <c r="BB196" s="438" t="s">
        <v>1031</v>
      </c>
      <c r="BC196" s="308"/>
      <c r="BD196" s="372"/>
      <c r="BE196" s="372"/>
      <c r="BF196" s="372"/>
      <c r="BG196" s="372"/>
      <c r="BH196" s="372" t="s">
        <v>1301</v>
      </c>
      <c r="BI196" s="116"/>
      <c r="BJ196" s="116"/>
    </row>
    <row r="197" spans="2:62" ht="90" hidden="1" customHeight="1" x14ac:dyDescent="0.3">
      <c r="B197" s="452" t="s">
        <v>5936</v>
      </c>
      <c r="C197" s="435" t="s">
        <v>5946</v>
      </c>
      <c r="D197" s="413" t="s">
        <v>5916</v>
      </c>
      <c r="E197" s="214">
        <v>44347</v>
      </c>
      <c r="F197" s="193" t="s">
        <v>5848</v>
      </c>
      <c r="G197" s="417" t="s">
        <v>5947</v>
      </c>
      <c r="H197" s="193" t="s">
        <v>5845</v>
      </c>
      <c r="I197" s="193" t="s">
        <v>5864</v>
      </c>
      <c r="J197" s="193" t="s">
        <v>6616</v>
      </c>
      <c r="K197" s="193" t="s">
        <v>5897</v>
      </c>
      <c r="L197" s="427" t="s">
        <v>5903</v>
      </c>
      <c r="M197" s="215">
        <v>1</v>
      </c>
      <c r="N197" s="410">
        <v>44370</v>
      </c>
      <c r="O197" s="410">
        <v>44463</v>
      </c>
      <c r="P197" s="308">
        <f t="shared" si="3"/>
        <v>14</v>
      </c>
      <c r="Q197" s="504">
        <v>1</v>
      </c>
      <c r="R197" s="426" t="s">
        <v>180</v>
      </c>
      <c r="S197" s="214"/>
      <c r="T197" s="36" t="s">
        <v>1568</v>
      </c>
      <c r="U197" s="36" t="s">
        <v>1568</v>
      </c>
      <c r="V197" s="36" t="s">
        <v>1568</v>
      </c>
      <c r="W197" s="36" t="s">
        <v>1568</v>
      </c>
      <c r="X197" s="36" t="s">
        <v>1568</v>
      </c>
      <c r="Y197" s="36" t="s">
        <v>1568</v>
      </c>
      <c r="Z197" s="36" t="s">
        <v>1568</v>
      </c>
      <c r="AA197" s="36" t="s">
        <v>1568</v>
      </c>
      <c r="AB197" s="36" t="s">
        <v>1568</v>
      </c>
      <c r="AC197" s="36" t="s">
        <v>1568</v>
      </c>
      <c r="AD197" s="36" t="s">
        <v>1568</v>
      </c>
      <c r="AE197" s="36" t="s">
        <v>1568</v>
      </c>
      <c r="AF197" s="36" t="s">
        <v>1568</v>
      </c>
      <c r="AG197" s="36" t="s">
        <v>1568</v>
      </c>
      <c r="AH197" s="36" t="s">
        <v>1568</v>
      </c>
      <c r="AI197" s="36" t="s">
        <v>1568</v>
      </c>
      <c r="AJ197" s="36" t="s">
        <v>1568</v>
      </c>
      <c r="AK197" s="36" t="s">
        <v>1568</v>
      </c>
      <c r="AL197" s="36" t="s">
        <v>1568</v>
      </c>
      <c r="AM197" s="36" t="s">
        <v>1568</v>
      </c>
      <c r="AN197" s="36" t="s">
        <v>1568</v>
      </c>
      <c r="AO197" s="36" t="s">
        <v>1568</v>
      </c>
      <c r="AP197" s="36" t="s">
        <v>1568</v>
      </c>
      <c r="AQ197" s="36" t="s">
        <v>1568</v>
      </c>
      <c r="AR197" s="36" t="s">
        <v>1568</v>
      </c>
      <c r="AS197" s="36" t="s">
        <v>1568</v>
      </c>
      <c r="AT197" s="231" t="s">
        <v>6614</v>
      </c>
      <c r="AU197" s="231" t="s">
        <v>6625</v>
      </c>
      <c r="AV197" s="231" t="s">
        <v>1568</v>
      </c>
      <c r="AW197" s="231" t="s">
        <v>6840</v>
      </c>
      <c r="AX197" s="601" t="s">
        <v>1568</v>
      </c>
      <c r="AY197" s="601" t="s">
        <v>6840</v>
      </c>
      <c r="AZ197" s="219" t="s">
        <v>882</v>
      </c>
      <c r="BA197" s="377">
        <v>44495</v>
      </c>
      <c r="BB197" s="438" t="s">
        <v>1031</v>
      </c>
      <c r="BC197" s="308"/>
      <c r="BD197" s="372"/>
      <c r="BE197" s="372"/>
      <c r="BF197" s="372"/>
      <c r="BG197" s="372"/>
      <c r="BH197" s="372" t="s">
        <v>1301</v>
      </c>
      <c r="BI197" s="116"/>
      <c r="BJ197" s="116"/>
    </row>
    <row r="198" spans="2:62" ht="90" customHeight="1" x14ac:dyDescent="0.3">
      <c r="B198" s="452" t="s">
        <v>5937</v>
      </c>
      <c r="C198" s="435" t="s">
        <v>5946</v>
      </c>
      <c r="D198" s="413" t="s">
        <v>5916</v>
      </c>
      <c r="E198" s="214">
        <v>44347</v>
      </c>
      <c r="F198" s="193" t="s">
        <v>5848</v>
      </c>
      <c r="G198" s="417" t="s">
        <v>5948</v>
      </c>
      <c r="H198" s="193" t="s">
        <v>5846</v>
      </c>
      <c r="I198" s="193" t="s">
        <v>5865</v>
      </c>
      <c r="J198" s="193" t="s">
        <v>5898</v>
      </c>
      <c r="K198" s="193" t="s">
        <v>5898</v>
      </c>
      <c r="L198" s="219" t="s">
        <v>1855</v>
      </c>
      <c r="M198" s="222">
        <v>2</v>
      </c>
      <c r="N198" s="410">
        <v>44378</v>
      </c>
      <c r="O198" s="410">
        <v>44561</v>
      </c>
      <c r="P198" s="308">
        <f t="shared" si="3"/>
        <v>27</v>
      </c>
      <c r="Q198" s="504">
        <v>2</v>
      </c>
      <c r="R198" s="426" t="s">
        <v>180</v>
      </c>
      <c r="S198" s="284"/>
      <c r="T198" s="36" t="s">
        <v>1568</v>
      </c>
      <c r="U198" s="36" t="s">
        <v>1568</v>
      </c>
      <c r="V198" s="36" t="s">
        <v>1568</v>
      </c>
      <c r="W198" s="36" t="s">
        <v>1568</v>
      </c>
      <c r="X198" s="36" t="s">
        <v>1568</v>
      </c>
      <c r="Y198" s="36" t="s">
        <v>1568</v>
      </c>
      <c r="Z198" s="36" t="s">
        <v>1568</v>
      </c>
      <c r="AA198" s="36" t="s">
        <v>1568</v>
      </c>
      <c r="AB198" s="36" t="s">
        <v>1568</v>
      </c>
      <c r="AC198" s="36" t="s">
        <v>1568</v>
      </c>
      <c r="AD198" s="36" t="s">
        <v>1568</v>
      </c>
      <c r="AE198" s="36" t="s">
        <v>1568</v>
      </c>
      <c r="AF198" s="36" t="s">
        <v>1568</v>
      </c>
      <c r="AG198" s="36" t="s">
        <v>1568</v>
      </c>
      <c r="AH198" s="36" t="s">
        <v>1568</v>
      </c>
      <c r="AI198" s="36" t="s">
        <v>1568</v>
      </c>
      <c r="AJ198" s="36" t="s">
        <v>1568</v>
      </c>
      <c r="AK198" s="36" t="s">
        <v>1568</v>
      </c>
      <c r="AL198" s="36" t="s">
        <v>1568</v>
      </c>
      <c r="AM198" s="36" t="s">
        <v>1568</v>
      </c>
      <c r="AN198" s="36" t="s">
        <v>1568</v>
      </c>
      <c r="AO198" s="36" t="s">
        <v>1568</v>
      </c>
      <c r="AP198" s="36" t="s">
        <v>1568</v>
      </c>
      <c r="AQ198" s="36" t="s">
        <v>1568</v>
      </c>
      <c r="AR198" s="36" t="s">
        <v>1568</v>
      </c>
      <c r="AS198" s="36" t="s">
        <v>1568</v>
      </c>
      <c r="AT198" s="32" t="s">
        <v>6312</v>
      </c>
      <c r="AU198" s="32" t="s">
        <v>6613</v>
      </c>
      <c r="AV198" s="597" t="s">
        <v>6980</v>
      </c>
      <c r="AW198" s="32" t="s">
        <v>7346</v>
      </c>
      <c r="AX198" s="597" t="s">
        <v>7886</v>
      </c>
      <c r="AY198" s="597" t="s">
        <v>7893</v>
      </c>
      <c r="AZ198" s="219" t="s">
        <v>1027</v>
      </c>
      <c r="BA198" s="377">
        <v>44676</v>
      </c>
      <c r="BB198" s="438" t="s">
        <v>1031</v>
      </c>
      <c r="BC198" s="308"/>
      <c r="BD198" s="372"/>
      <c r="BE198" s="372"/>
      <c r="BF198" s="372"/>
      <c r="BG198" s="372"/>
      <c r="BH198" s="372" t="s">
        <v>1301</v>
      </c>
      <c r="BI198" s="116"/>
      <c r="BJ198" s="116"/>
    </row>
    <row r="199" spans="2:62" ht="90" hidden="1" customHeight="1" x14ac:dyDescent="0.3">
      <c r="B199" s="452" t="s">
        <v>5938</v>
      </c>
      <c r="C199" s="435" t="s">
        <v>5946</v>
      </c>
      <c r="D199" s="413" t="s">
        <v>5916</v>
      </c>
      <c r="E199" s="214">
        <v>44347</v>
      </c>
      <c r="F199" s="193" t="s">
        <v>5848</v>
      </c>
      <c r="G199" s="417" t="s">
        <v>5949</v>
      </c>
      <c r="H199" s="193" t="s">
        <v>5847</v>
      </c>
      <c r="I199" s="193" t="s">
        <v>5866</v>
      </c>
      <c r="J199" s="193" t="s">
        <v>5899</v>
      </c>
      <c r="K199" s="193" t="s">
        <v>6322</v>
      </c>
      <c r="L199" s="441" t="s">
        <v>5913</v>
      </c>
      <c r="M199" s="215">
        <v>1</v>
      </c>
      <c r="N199" s="214">
        <v>44378</v>
      </c>
      <c r="O199" s="214">
        <v>44561</v>
      </c>
      <c r="P199" s="308">
        <f t="shared" ref="P199:P200" si="6">+WEEKNUM(O199-N199)</f>
        <v>27</v>
      </c>
      <c r="Q199" s="504">
        <v>1</v>
      </c>
      <c r="R199" s="426" t="s">
        <v>180</v>
      </c>
      <c r="S199" s="284" t="s">
        <v>5915</v>
      </c>
      <c r="T199" s="36" t="s">
        <v>1568</v>
      </c>
      <c r="U199" s="36" t="s">
        <v>1568</v>
      </c>
      <c r="V199" s="36" t="s">
        <v>1568</v>
      </c>
      <c r="W199" s="36" t="s">
        <v>1568</v>
      </c>
      <c r="X199" s="36" t="s">
        <v>1568</v>
      </c>
      <c r="Y199" s="36" t="s">
        <v>1568</v>
      </c>
      <c r="Z199" s="36" t="s">
        <v>1568</v>
      </c>
      <c r="AA199" s="36" t="s">
        <v>1568</v>
      </c>
      <c r="AB199" s="36" t="s">
        <v>1568</v>
      </c>
      <c r="AC199" s="36" t="s">
        <v>1568</v>
      </c>
      <c r="AD199" s="36" t="s">
        <v>1568</v>
      </c>
      <c r="AE199" s="36" t="s">
        <v>1568</v>
      </c>
      <c r="AF199" s="36" t="s">
        <v>1568</v>
      </c>
      <c r="AG199" s="36" t="s">
        <v>1568</v>
      </c>
      <c r="AH199" s="36" t="s">
        <v>1568</v>
      </c>
      <c r="AI199" s="36" t="s">
        <v>1568</v>
      </c>
      <c r="AJ199" s="36" t="s">
        <v>1568</v>
      </c>
      <c r="AK199" s="36" t="s">
        <v>1568</v>
      </c>
      <c r="AL199" s="36" t="s">
        <v>1568</v>
      </c>
      <c r="AM199" s="36" t="s">
        <v>1568</v>
      </c>
      <c r="AN199" s="36" t="s">
        <v>1568</v>
      </c>
      <c r="AO199" s="36" t="s">
        <v>1568</v>
      </c>
      <c r="AP199" s="36" t="s">
        <v>1568</v>
      </c>
      <c r="AQ199" s="36" t="s">
        <v>1568</v>
      </c>
      <c r="AR199" s="36" t="s">
        <v>1568</v>
      </c>
      <c r="AS199" s="36" t="s">
        <v>1568</v>
      </c>
      <c r="AT199" s="32" t="s">
        <v>6312</v>
      </c>
      <c r="AU199" s="32" t="s">
        <v>6613</v>
      </c>
      <c r="AV199" s="597" t="s">
        <v>6981</v>
      </c>
      <c r="AW199" s="32" t="s">
        <v>7347</v>
      </c>
      <c r="AX199" s="288" t="s">
        <v>1568</v>
      </c>
      <c r="AY199" s="288" t="s">
        <v>7357</v>
      </c>
      <c r="AZ199" s="219" t="s">
        <v>882</v>
      </c>
      <c r="BA199" s="598">
        <v>44592</v>
      </c>
      <c r="BB199" s="438" t="s">
        <v>1031</v>
      </c>
      <c r="BC199" s="308"/>
      <c r="BD199" s="372"/>
      <c r="BE199" s="372"/>
      <c r="BF199" s="372"/>
      <c r="BG199" s="372"/>
      <c r="BH199" s="372" t="s">
        <v>1301</v>
      </c>
      <c r="BI199" s="116"/>
      <c r="BJ199" s="116"/>
    </row>
    <row r="200" spans="2:62" ht="90" hidden="1" customHeight="1" x14ac:dyDescent="0.3">
      <c r="B200" s="452" t="s">
        <v>5939</v>
      </c>
      <c r="C200" s="435" t="s">
        <v>5946</v>
      </c>
      <c r="D200" s="413" t="s">
        <v>5916</v>
      </c>
      <c r="E200" s="214">
        <v>44347</v>
      </c>
      <c r="F200" s="193" t="s">
        <v>5848</v>
      </c>
      <c r="G200" s="417" t="s">
        <v>5949</v>
      </c>
      <c r="H200" s="193" t="s">
        <v>5847</v>
      </c>
      <c r="I200" s="193" t="s">
        <v>5867</v>
      </c>
      <c r="J200" s="309" t="s">
        <v>5900</v>
      </c>
      <c r="K200" s="193" t="s">
        <v>5901</v>
      </c>
      <c r="L200" s="427" t="s">
        <v>5914</v>
      </c>
      <c r="M200" s="215">
        <v>1</v>
      </c>
      <c r="N200" s="214">
        <v>44378</v>
      </c>
      <c r="O200" s="214">
        <v>44561</v>
      </c>
      <c r="P200" s="308">
        <f t="shared" si="6"/>
        <v>27</v>
      </c>
      <c r="Q200" s="504">
        <v>1</v>
      </c>
      <c r="R200" s="426" t="s">
        <v>180</v>
      </c>
      <c r="S200" s="284" t="s">
        <v>5915</v>
      </c>
      <c r="T200" s="36" t="s">
        <v>1568</v>
      </c>
      <c r="U200" s="36" t="s">
        <v>1568</v>
      </c>
      <c r="V200" s="36" t="s">
        <v>1568</v>
      </c>
      <c r="W200" s="36" t="s">
        <v>1568</v>
      </c>
      <c r="X200" s="36" t="s">
        <v>1568</v>
      </c>
      <c r="Y200" s="36" t="s">
        <v>1568</v>
      </c>
      <c r="Z200" s="36" t="s">
        <v>1568</v>
      </c>
      <c r="AA200" s="36" t="s">
        <v>1568</v>
      </c>
      <c r="AB200" s="36" t="s">
        <v>1568</v>
      </c>
      <c r="AC200" s="36" t="s">
        <v>1568</v>
      </c>
      <c r="AD200" s="36" t="s">
        <v>1568</v>
      </c>
      <c r="AE200" s="36" t="s">
        <v>1568</v>
      </c>
      <c r="AF200" s="36" t="s">
        <v>1568</v>
      </c>
      <c r="AG200" s="36" t="s">
        <v>1568</v>
      </c>
      <c r="AH200" s="36" t="s">
        <v>1568</v>
      </c>
      <c r="AI200" s="36" t="s">
        <v>1568</v>
      </c>
      <c r="AJ200" s="36" t="s">
        <v>1568</v>
      </c>
      <c r="AK200" s="36" t="s">
        <v>1568</v>
      </c>
      <c r="AL200" s="36" t="s">
        <v>1568</v>
      </c>
      <c r="AM200" s="36" t="s">
        <v>1568</v>
      </c>
      <c r="AN200" s="36" t="s">
        <v>1568</v>
      </c>
      <c r="AO200" s="36" t="s">
        <v>1568</v>
      </c>
      <c r="AP200" s="36" t="s">
        <v>1568</v>
      </c>
      <c r="AQ200" s="36" t="s">
        <v>1568</v>
      </c>
      <c r="AR200" s="36" t="s">
        <v>1568</v>
      </c>
      <c r="AS200" s="36" t="s">
        <v>1568</v>
      </c>
      <c r="AT200" s="32" t="s">
        <v>6312</v>
      </c>
      <c r="AU200" s="32" t="s">
        <v>6613</v>
      </c>
      <c r="AV200" s="597" t="s">
        <v>6982</v>
      </c>
      <c r="AW200" s="597" t="s">
        <v>7347</v>
      </c>
      <c r="AX200" s="288" t="s">
        <v>1568</v>
      </c>
      <c r="AY200" s="288" t="s">
        <v>7357</v>
      </c>
      <c r="AZ200" s="219" t="s">
        <v>882</v>
      </c>
      <c r="BA200" s="598">
        <v>44592</v>
      </c>
      <c r="BB200" s="438" t="s">
        <v>1031</v>
      </c>
      <c r="BC200" s="308"/>
      <c r="BD200" s="372"/>
      <c r="BE200" s="372"/>
      <c r="BF200" s="372"/>
      <c r="BG200" s="372"/>
      <c r="BH200" s="372" t="s">
        <v>1301</v>
      </c>
      <c r="BI200" s="116"/>
      <c r="BJ200" s="116"/>
    </row>
    <row r="201" spans="2:62" x14ac:dyDescent="0.3">
      <c r="BA201" s="580"/>
    </row>
    <row r="234" spans="6:18" x14ac:dyDescent="0.3">
      <c r="F234" s="13" t="s">
        <v>3075</v>
      </c>
      <c r="R234" s="428" t="s">
        <v>800</v>
      </c>
    </row>
    <row r="235" spans="6:18" x14ac:dyDescent="0.3">
      <c r="F235" s="13" t="s">
        <v>5917</v>
      </c>
      <c r="R235" s="429" t="s">
        <v>16</v>
      </c>
    </row>
    <row r="236" spans="6:18" x14ac:dyDescent="0.3">
      <c r="F236" s="13" t="s">
        <v>3074</v>
      </c>
      <c r="R236" s="429" t="s">
        <v>275</v>
      </c>
    </row>
    <row r="237" spans="6:18" x14ac:dyDescent="0.3">
      <c r="F237" s="13" t="s">
        <v>5918</v>
      </c>
      <c r="R237" s="429" t="s">
        <v>709</v>
      </c>
    </row>
    <row r="238" spans="6:18" x14ac:dyDescent="0.3">
      <c r="F238" s="13" t="s">
        <v>5919</v>
      </c>
      <c r="R238" s="429" t="s">
        <v>899</v>
      </c>
    </row>
    <row r="239" spans="6:18" x14ac:dyDescent="0.3">
      <c r="F239" s="13" t="s">
        <v>3237</v>
      </c>
      <c r="R239" s="428" t="s">
        <v>857</v>
      </c>
    </row>
    <row r="240" spans="6:18" x14ac:dyDescent="0.3">
      <c r="F240" s="13" t="s">
        <v>3622</v>
      </c>
      <c r="R240" s="428" t="s">
        <v>234</v>
      </c>
    </row>
    <row r="241" spans="6:18" x14ac:dyDescent="0.3">
      <c r="F241" s="13" t="s">
        <v>3619</v>
      </c>
      <c r="R241" s="428" t="s">
        <v>131</v>
      </c>
    </row>
    <row r="242" spans="6:18" x14ac:dyDescent="0.3">
      <c r="F242" s="13" t="s">
        <v>4958</v>
      </c>
      <c r="R242" s="428" t="s">
        <v>902</v>
      </c>
    </row>
    <row r="243" spans="6:18" x14ac:dyDescent="0.3">
      <c r="F243" s="13" t="s">
        <v>4923</v>
      </c>
      <c r="R243" s="428" t="s">
        <v>27</v>
      </c>
    </row>
    <row r="244" spans="6:18" x14ac:dyDescent="0.3">
      <c r="F244" s="13" t="s">
        <v>4558</v>
      </c>
      <c r="R244" s="428" t="s">
        <v>32</v>
      </c>
    </row>
    <row r="245" spans="6:18" x14ac:dyDescent="0.3">
      <c r="F245" s="13" t="s">
        <v>3751</v>
      </c>
      <c r="R245" s="428" t="s">
        <v>89</v>
      </c>
    </row>
    <row r="246" spans="6:18" x14ac:dyDescent="0.3">
      <c r="F246" s="13" t="s">
        <v>3235</v>
      </c>
      <c r="R246" s="428" t="s">
        <v>52</v>
      </c>
    </row>
    <row r="247" spans="6:18" x14ac:dyDescent="0.3">
      <c r="F247" s="13" t="s">
        <v>5187</v>
      </c>
      <c r="R247" s="428" t="s">
        <v>56</v>
      </c>
    </row>
    <row r="248" spans="6:18" x14ac:dyDescent="0.3">
      <c r="R248" s="428" t="s">
        <v>1017</v>
      </c>
    </row>
    <row r="249" spans="6:18" x14ac:dyDescent="0.3">
      <c r="R249" s="428" t="s">
        <v>70</v>
      </c>
    </row>
    <row r="250" spans="6:18" x14ac:dyDescent="0.3">
      <c r="R250" s="428" t="s">
        <v>1521</v>
      </c>
    </row>
    <row r="251" spans="6:18" x14ac:dyDescent="0.3">
      <c r="R251" s="429" t="s">
        <v>135</v>
      </c>
    </row>
    <row r="252" spans="6:18" x14ac:dyDescent="0.3">
      <c r="R252" s="429" t="s">
        <v>180</v>
      </c>
    </row>
  </sheetData>
  <autoFilter ref="A2:BJ200">
    <filterColumn colId="52">
      <filters>
        <dateGroupItem year="2022" month="4" dateTimeGrouping="month"/>
      </filters>
    </filterColumn>
  </autoFilter>
  <mergeCells count="7">
    <mergeCell ref="T1:BA1"/>
    <mergeCell ref="BB1:BJ1"/>
    <mergeCell ref="I9:I10"/>
    <mergeCell ref="I60:I61"/>
    <mergeCell ref="E23:E30"/>
    <mergeCell ref="I1:S1"/>
    <mergeCell ref="B1:H1"/>
  </mergeCells>
  <phoneticPr fontId="42" type="noConversion"/>
  <conditionalFormatting sqref="BB2">
    <cfRule type="containsText" dxfId="13" priority="5" operator="containsText" text="No efectiva">
      <formula>NOT(ISERROR(SEARCH("No efectiva",BB2)))</formula>
    </cfRule>
    <cfRule type="containsText" dxfId="12" priority="6" operator="containsText" text="efectiva">
      <formula>NOT(ISERROR(SEARCH("efectiva",BB2)))</formula>
    </cfRule>
  </conditionalFormatting>
  <conditionalFormatting sqref="BB150">
    <cfRule type="containsText" dxfId="11" priority="3" operator="containsText" text="No efectiva">
      <formula>NOT(ISERROR(SEARCH("No efectiva",BB150)))</formula>
    </cfRule>
    <cfRule type="containsText" dxfId="10" priority="4" operator="containsText" text="efectiva">
      <formula>NOT(ISERROR(SEARCH("efectiva",BB150)))</formula>
    </cfRule>
  </conditionalFormatting>
  <conditionalFormatting sqref="BB158">
    <cfRule type="containsText" dxfId="9" priority="1" operator="containsText" text="No efectiva">
      <formula>NOT(ISERROR(SEARCH("No efectiva",BB158)))</formula>
    </cfRule>
    <cfRule type="containsText" dxfId="8" priority="2" operator="containsText" text="efectiva">
      <formula>NOT(ISERROR(SEARCH("efectiva",BB158)))</formula>
    </cfRule>
  </conditionalFormatting>
  <dataValidations count="15">
    <dataValidation type="decimal" allowBlank="1" showInputMessage="1" showErrorMessage="1" errorTitle="Entrada no válida" error="Por favor escriba un número" promptTitle="Escriba un número en esta casilla" prompt=" Registre el numero de semanas que existen entre las fecha de inicio y la fecha final de la actividad." sqref="P3:Q102 Q152:Q153 Q139:Q149 Q104:Q120 P104:P122 Q133 Q135:Q136 P133:P153">
      <formula1>-9223372036854770000</formula1>
      <formula2>9223372036854770000</formula2>
    </dataValidation>
    <dataValidation type="list" allowBlank="1" showInputMessage="1" showErrorMessage="1" sqref="AZ121 AZ3:AZ29 AZ31:AZ119">
      <formula1>"Ejecutada, En Términos, Incumplida, Modificada, Reformulada, Eliminada"</formula1>
    </dataValidation>
    <dataValidation type="list" allowBlank="1" showInputMessage="1" showErrorMessage="1" sqref="BB159:BB200 BB151:BB157 BB3:BB149">
      <formula1>"Efectiva, No Efectiva, Pendiente de evaluar, Eventualidad"</formula1>
    </dataValidation>
    <dataValidation type="list" allowBlank="1" showInputMessage="1" showErrorMessage="1" sqref="BH48:BH56 BH71 BH73:BH74 BH78 BH81 BH84 BH181 BH119">
      <formula1>"Cerrada - Efectiva, Cerrada No Efectiva, Cerrada por Eventualidad"</formula1>
    </dataValidation>
    <dataValidation type="list" allowBlank="1" showInputMessage="1" showErrorMessage="1" sqref="BI3:BI118">
      <formula1>"Si, No, No aplica"</formula1>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L150:L151">
      <formula1>0</formula1>
      <formula2>390</formula2>
    </dataValidation>
    <dataValidation type="list" allowBlank="1" showInputMessage="1" showErrorMessage="1" sqref="AZ120 AZ127:AZ143 AZ122:AZ125 AZ158:AZ159 AZ147:AZ152 AZ145">
      <formula1>"Ejecutada, Ejecutada posterior, En Términos, Incumplida, Modificada, Reformulada, Eliminada"</formula1>
    </dataValidation>
    <dataValidation type="list" allowBlank="1" showInputMessage="1" showErrorMessage="1" sqref="AZ30">
      <formula1>"Ejecutada, Ejecutada anticipadamente, En Términos, Incumplida, Modificada, Reformulada, Eliminada"</formula1>
    </dataValidation>
    <dataValidation type="list" allowBlank="1" showInputMessage="1" showErrorMessage="1" sqref="AZ126 AZ153:AZ157 AZ160:AZ200">
      <formula1>"Ejecutada, Ejecutada anticipadamente, Ejecutada posterior, En Términos, Incumplida, Modificada, Reformulada, Eliminada"</formula1>
    </dataValidation>
    <dataValidation type="list" allowBlank="1" showInputMessage="1" showErrorMessage="1" sqref="R171">
      <formula1>$S$24:$S$42</formula1>
    </dataValidation>
    <dataValidation type="list" allowBlank="1" showInputMessage="1" showErrorMessage="1" sqref="R181:R200">
      <formula1>$R$35:$R$53</formula1>
    </dataValidation>
    <dataValidation type="list" allowBlank="1" showInputMessage="1" showErrorMessage="1" sqref="C3:C200">
      <formula1>"Auditoría Interna, Informe Obligatorio, Informe de Seguimiento"</formula1>
    </dataValidation>
    <dataValidation type="list" allowBlank="1" showInputMessage="1" showErrorMessage="1" sqref="BH3:BH47 BH159:BH180 BH57:BH70 BH182:BH200 BH75:BH77 BH82:BH83 BH72 BH85:BH118 BH120:BH149 BH151:BH157 BH79:BH80">
      <formula1>"Abierta, Cerrada - Efectiva, Cerrada No Efectiva, Cerrada por Eventualidad"</formula1>
    </dataValidation>
    <dataValidation type="list" allowBlank="1" showInputMessage="1" showErrorMessage="1" sqref="BB150 BB158">
      <formula1>$BI$3:$BI$6</formula1>
    </dataValidation>
    <dataValidation type="list" allowBlank="1" showInputMessage="1" showErrorMessage="1" sqref="BH150 BH158">
      <formula1>$BJ$3:$BJ$5</formula1>
    </dataValidation>
  </dataValidations>
  <hyperlinks>
    <hyperlink ref="AT191" display="https://agenciadetierras.sharepoint.com/sites/antintranet/sistema-integrado-de-gestion/procesos-apoyo/Instructivo%20%20Gestin%20Talento%20Humano/GTHU-I-011%20INSTRUCTIVO%20PARA%20LA%20IDENTIFICACI%C3%93N%20DE%20PELIGROS,%20EVALUACI%C3%93N%20Y%20VALORACI%C"/>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K19"/>
  <sheetViews>
    <sheetView zoomScale="90" zoomScaleNormal="90" workbookViewId="0">
      <pane xSplit="3" ySplit="3" topLeftCell="G9" activePane="bottomRight" state="frozen"/>
      <selection pane="topRight" activeCell="D1" sqref="D1"/>
      <selection pane="bottomLeft" activeCell="A4" sqref="A4"/>
      <selection pane="bottomRight" activeCell="L12" sqref="L12"/>
    </sheetView>
  </sheetViews>
  <sheetFormatPr baseColWidth="10" defaultColWidth="11.42578125" defaultRowHeight="14.25" x14ac:dyDescent="0.2"/>
  <cols>
    <col min="1" max="1" width="3.140625" style="153" customWidth="1"/>
    <col min="2" max="2" width="10.7109375" style="153" customWidth="1"/>
    <col min="3" max="3" width="53.28515625" style="153" customWidth="1"/>
    <col min="4" max="5" width="13.140625" style="153" customWidth="1"/>
    <col min="6" max="6" width="14.85546875" style="153" customWidth="1"/>
    <col min="7" max="7" width="12.42578125" style="153" customWidth="1"/>
    <col min="8" max="8" width="11" style="153" customWidth="1"/>
    <col min="9" max="9" width="14" style="153" customWidth="1"/>
    <col min="10" max="10" width="14.42578125" style="153" customWidth="1"/>
    <col min="11" max="11" width="12.140625" style="153" customWidth="1"/>
    <col min="12" max="20" width="11.42578125" style="153"/>
    <col min="21" max="21" width="15.28515625" style="153" customWidth="1"/>
    <col min="22" max="16384" width="11.42578125" style="153"/>
  </cols>
  <sheetData>
    <row r="2" spans="2:11" ht="29.25" customHeight="1" x14ac:dyDescent="0.2">
      <c r="B2" s="754" t="s">
        <v>7899</v>
      </c>
      <c r="C2" s="754"/>
      <c r="D2" s="754"/>
      <c r="E2" s="754"/>
      <c r="F2" s="754"/>
      <c r="G2" s="754"/>
      <c r="H2" s="754"/>
      <c r="I2" s="754"/>
      <c r="J2" s="754"/>
      <c r="K2" s="754"/>
    </row>
    <row r="3" spans="2:11" s="272" customFormat="1" ht="45" customHeight="1" x14ac:dyDescent="0.2">
      <c r="B3" s="706" t="s">
        <v>4551</v>
      </c>
      <c r="C3" s="707" t="s">
        <v>3663</v>
      </c>
      <c r="D3" s="708" t="s">
        <v>7898</v>
      </c>
      <c r="E3" s="708" t="s">
        <v>3666</v>
      </c>
      <c r="F3" s="707" t="s">
        <v>3667</v>
      </c>
      <c r="G3" s="707" t="s">
        <v>885</v>
      </c>
      <c r="H3" s="707" t="s">
        <v>3664</v>
      </c>
      <c r="I3" s="707" t="s">
        <v>886</v>
      </c>
      <c r="J3" s="707" t="s">
        <v>2439</v>
      </c>
      <c r="K3" s="707" t="s">
        <v>3668</v>
      </c>
    </row>
    <row r="4" spans="2:11" ht="20.25" customHeight="1" x14ac:dyDescent="0.2">
      <c r="B4" s="369">
        <v>1</v>
      </c>
      <c r="C4" s="273" t="s">
        <v>3665</v>
      </c>
      <c r="D4" s="704">
        <v>42769</v>
      </c>
      <c r="E4" s="367">
        <v>178</v>
      </c>
      <c r="F4" s="368">
        <f>+G4+H4+I4</f>
        <v>194</v>
      </c>
      <c r="G4" s="274">
        <v>194</v>
      </c>
      <c r="H4" s="274">
        <v>0</v>
      </c>
      <c r="I4" s="274">
        <v>0</v>
      </c>
      <c r="J4" s="274">
        <v>0</v>
      </c>
      <c r="K4" s="275">
        <f>+G4/F4</f>
        <v>1</v>
      </c>
    </row>
    <row r="5" spans="2:11" ht="28.5" customHeight="1" x14ac:dyDescent="0.2">
      <c r="B5" s="369">
        <v>2</v>
      </c>
      <c r="C5" s="273" t="s">
        <v>1288</v>
      </c>
      <c r="D5" s="704">
        <v>42955</v>
      </c>
      <c r="E5" s="367">
        <v>6</v>
      </c>
      <c r="F5" s="368">
        <v>16</v>
      </c>
      <c r="G5" s="274">
        <v>16</v>
      </c>
      <c r="H5" s="274">
        <v>0</v>
      </c>
      <c r="I5" s="274">
        <v>0</v>
      </c>
      <c r="J5" s="274">
        <v>1</v>
      </c>
      <c r="K5" s="275">
        <f t="shared" ref="K5:K18" si="0">+G5/F5</f>
        <v>1</v>
      </c>
    </row>
    <row r="6" spans="2:11" ht="21.75" customHeight="1" x14ac:dyDescent="0.2">
      <c r="B6" s="369">
        <v>3</v>
      </c>
      <c r="C6" s="273" t="s">
        <v>1927</v>
      </c>
      <c r="D6" s="704">
        <v>43181</v>
      </c>
      <c r="E6" s="367">
        <v>18</v>
      </c>
      <c r="F6" s="368">
        <f t="shared" ref="F6:F12" si="1">+G6+H6+I6</f>
        <v>30</v>
      </c>
      <c r="G6" s="274">
        <v>30</v>
      </c>
      <c r="H6" s="274">
        <v>0</v>
      </c>
      <c r="I6" s="274">
        <v>0</v>
      </c>
      <c r="J6" s="274">
        <v>0</v>
      </c>
      <c r="K6" s="275">
        <f t="shared" si="0"/>
        <v>1</v>
      </c>
    </row>
    <row r="7" spans="2:11" ht="21.75" customHeight="1" x14ac:dyDescent="0.2">
      <c r="B7" s="369">
        <v>4</v>
      </c>
      <c r="C7" s="273" t="s">
        <v>1928</v>
      </c>
      <c r="D7" s="704">
        <v>43298</v>
      </c>
      <c r="E7" s="367">
        <v>8</v>
      </c>
      <c r="F7" s="368">
        <f t="shared" si="1"/>
        <v>10</v>
      </c>
      <c r="G7" s="274">
        <v>10</v>
      </c>
      <c r="H7" s="274">
        <v>0</v>
      </c>
      <c r="I7" s="274">
        <v>0</v>
      </c>
      <c r="J7" s="274">
        <v>0</v>
      </c>
      <c r="K7" s="275">
        <f t="shared" si="0"/>
        <v>1</v>
      </c>
    </row>
    <row r="8" spans="2:11" ht="24.75" customHeight="1" x14ac:dyDescent="0.2">
      <c r="B8" s="369">
        <v>5</v>
      </c>
      <c r="C8" s="273" t="s">
        <v>1926</v>
      </c>
      <c r="D8" s="704">
        <v>43668</v>
      </c>
      <c r="E8" s="367">
        <v>30</v>
      </c>
      <c r="F8" s="368">
        <f t="shared" si="1"/>
        <v>96</v>
      </c>
      <c r="G8" s="274">
        <v>96</v>
      </c>
      <c r="H8" s="274">
        <v>0</v>
      </c>
      <c r="I8" s="274">
        <v>0</v>
      </c>
      <c r="J8" s="274">
        <v>30</v>
      </c>
      <c r="K8" s="275">
        <f t="shared" si="0"/>
        <v>1</v>
      </c>
    </row>
    <row r="9" spans="2:11" ht="36.75" customHeight="1" x14ac:dyDescent="0.2">
      <c r="B9" s="369">
        <v>6</v>
      </c>
      <c r="C9" s="273" t="s">
        <v>1972</v>
      </c>
      <c r="D9" s="704">
        <v>43704</v>
      </c>
      <c r="E9" s="367">
        <v>5</v>
      </c>
      <c r="F9" s="368">
        <f t="shared" si="1"/>
        <v>16</v>
      </c>
      <c r="G9" s="274">
        <v>16</v>
      </c>
      <c r="H9" s="274">
        <v>0</v>
      </c>
      <c r="I9" s="274">
        <v>0</v>
      </c>
      <c r="J9" s="274">
        <v>4</v>
      </c>
      <c r="K9" s="275">
        <f t="shared" si="0"/>
        <v>1</v>
      </c>
    </row>
    <row r="10" spans="2:11" ht="33.75" customHeight="1" x14ac:dyDescent="0.2">
      <c r="B10" s="369">
        <v>7</v>
      </c>
      <c r="C10" s="273" t="s">
        <v>833</v>
      </c>
      <c r="D10" s="704">
        <v>43704</v>
      </c>
      <c r="E10" s="367">
        <v>2</v>
      </c>
      <c r="F10" s="368">
        <f t="shared" si="1"/>
        <v>2</v>
      </c>
      <c r="G10" s="274">
        <v>2</v>
      </c>
      <c r="H10" s="274">
        <v>0</v>
      </c>
      <c r="I10" s="274">
        <v>0</v>
      </c>
      <c r="J10" s="274">
        <v>0</v>
      </c>
      <c r="K10" s="275">
        <f t="shared" si="0"/>
        <v>1</v>
      </c>
    </row>
    <row r="11" spans="2:11" ht="21.75" customHeight="1" x14ac:dyDescent="0.2">
      <c r="B11" s="369">
        <v>8</v>
      </c>
      <c r="C11" s="273" t="s">
        <v>1968</v>
      </c>
      <c r="D11" s="704">
        <v>43810</v>
      </c>
      <c r="E11" s="367">
        <v>1</v>
      </c>
      <c r="F11" s="368">
        <f t="shared" si="1"/>
        <v>2</v>
      </c>
      <c r="G11" s="274">
        <v>2</v>
      </c>
      <c r="H11" s="274">
        <v>0</v>
      </c>
      <c r="I11" s="274">
        <v>0</v>
      </c>
      <c r="J11" s="274">
        <v>1</v>
      </c>
      <c r="K11" s="275">
        <f t="shared" si="0"/>
        <v>1</v>
      </c>
    </row>
    <row r="12" spans="2:11" ht="47.25" customHeight="1" x14ac:dyDescent="0.2">
      <c r="B12" s="369">
        <v>9</v>
      </c>
      <c r="C12" s="273" t="s">
        <v>1054</v>
      </c>
      <c r="D12" s="704">
        <v>43858</v>
      </c>
      <c r="E12" s="367">
        <v>12</v>
      </c>
      <c r="F12" s="368">
        <f t="shared" si="1"/>
        <v>23</v>
      </c>
      <c r="G12" s="274">
        <v>22</v>
      </c>
      <c r="H12" s="274">
        <v>1</v>
      </c>
      <c r="I12" s="274">
        <v>0</v>
      </c>
      <c r="J12" s="274">
        <v>9</v>
      </c>
      <c r="K12" s="275">
        <f t="shared" si="0"/>
        <v>0.95652173913043481</v>
      </c>
    </row>
    <row r="13" spans="2:11" ht="27.75" customHeight="1" x14ac:dyDescent="0.2">
      <c r="B13" s="369">
        <v>10</v>
      </c>
      <c r="C13" s="273" t="s">
        <v>1934</v>
      </c>
      <c r="D13" s="704">
        <v>44036</v>
      </c>
      <c r="E13" s="367">
        <v>23</v>
      </c>
      <c r="F13" s="368">
        <v>59</v>
      </c>
      <c r="G13" s="274">
        <v>53</v>
      </c>
      <c r="H13" s="274">
        <v>6</v>
      </c>
      <c r="I13" s="274">
        <v>0</v>
      </c>
      <c r="J13" s="274">
        <v>11</v>
      </c>
      <c r="K13" s="275">
        <f t="shared" si="0"/>
        <v>0.89830508474576276</v>
      </c>
    </row>
    <row r="14" spans="2:11" ht="33.75" customHeight="1" x14ac:dyDescent="0.2">
      <c r="B14" s="369">
        <v>11</v>
      </c>
      <c r="C14" s="273" t="s">
        <v>2992</v>
      </c>
      <c r="D14" s="704">
        <v>44153</v>
      </c>
      <c r="E14" s="367">
        <v>24</v>
      </c>
      <c r="F14" s="368">
        <v>74</v>
      </c>
      <c r="G14" s="274">
        <v>60</v>
      </c>
      <c r="H14" s="274">
        <v>14</v>
      </c>
      <c r="I14" s="274">
        <v>0</v>
      </c>
      <c r="J14" s="274">
        <v>32</v>
      </c>
      <c r="K14" s="275">
        <f t="shared" si="0"/>
        <v>0.81081081081081086</v>
      </c>
    </row>
    <row r="15" spans="2:11" ht="51.75" customHeight="1" x14ac:dyDescent="0.2">
      <c r="B15" s="369">
        <v>12</v>
      </c>
      <c r="C15" s="276" t="s">
        <v>3452</v>
      </c>
      <c r="D15" s="705">
        <v>44229</v>
      </c>
      <c r="E15" s="367">
        <v>23</v>
      </c>
      <c r="F15" s="368">
        <v>35</v>
      </c>
      <c r="G15" s="274">
        <v>28</v>
      </c>
      <c r="H15" s="274">
        <v>7</v>
      </c>
      <c r="I15" s="274">
        <v>0</v>
      </c>
      <c r="J15" s="274">
        <v>5</v>
      </c>
      <c r="K15" s="275">
        <f t="shared" si="0"/>
        <v>0.8</v>
      </c>
    </row>
    <row r="16" spans="2:11" ht="60" customHeight="1" x14ac:dyDescent="0.2">
      <c r="B16" s="369">
        <v>13</v>
      </c>
      <c r="C16" s="276" t="s">
        <v>3574</v>
      </c>
      <c r="D16" s="705">
        <v>44231</v>
      </c>
      <c r="E16" s="367">
        <v>14</v>
      </c>
      <c r="F16" s="655">
        <v>32</v>
      </c>
      <c r="G16" s="656">
        <v>32</v>
      </c>
      <c r="H16" s="656">
        <v>0</v>
      </c>
      <c r="I16" s="656">
        <v>0</v>
      </c>
      <c r="J16" s="656">
        <v>11</v>
      </c>
      <c r="K16" s="275">
        <f t="shared" si="0"/>
        <v>1</v>
      </c>
    </row>
    <row r="17" spans="2:11" ht="63.75" customHeight="1" x14ac:dyDescent="0.2">
      <c r="B17" s="369">
        <v>14</v>
      </c>
      <c r="C17" s="276" t="s">
        <v>6108</v>
      </c>
      <c r="D17" s="705">
        <v>44456</v>
      </c>
      <c r="E17" s="367">
        <v>5</v>
      </c>
      <c r="F17" s="655">
        <v>6</v>
      </c>
      <c r="G17" s="656">
        <v>4</v>
      </c>
      <c r="H17" s="656">
        <v>2</v>
      </c>
      <c r="I17" s="656">
        <v>0</v>
      </c>
      <c r="J17" s="656">
        <v>0</v>
      </c>
      <c r="K17" s="275">
        <f t="shared" si="0"/>
        <v>0.66666666666666663</v>
      </c>
    </row>
    <row r="18" spans="2:11" ht="71.25" x14ac:dyDescent="0.2">
      <c r="B18" s="369">
        <v>15</v>
      </c>
      <c r="C18" s="276" t="s">
        <v>6272</v>
      </c>
      <c r="D18" s="705">
        <v>44477</v>
      </c>
      <c r="E18" s="367">
        <v>19</v>
      </c>
      <c r="F18" s="655">
        <v>36</v>
      </c>
      <c r="G18" s="656">
        <v>14</v>
      </c>
      <c r="H18" s="656">
        <v>22</v>
      </c>
      <c r="I18" s="656">
        <v>0</v>
      </c>
      <c r="J18" s="656">
        <v>2</v>
      </c>
      <c r="K18" s="275">
        <f t="shared" si="0"/>
        <v>0.3888888888888889</v>
      </c>
    </row>
    <row r="19" spans="2:11" ht="30" customHeight="1" x14ac:dyDescent="0.2">
      <c r="B19" s="755" t="s">
        <v>3669</v>
      </c>
      <c r="C19" s="756"/>
      <c r="D19" s="757"/>
      <c r="E19" s="709">
        <f t="shared" ref="E19:J19" si="2">SUM(E4:E18)</f>
        <v>368</v>
      </c>
      <c r="F19" s="709">
        <f>SUM(F4:F18)</f>
        <v>631</v>
      </c>
      <c r="G19" s="709">
        <f t="shared" si="2"/>
        <v>579</v>
      </c>
      <c r="H19" s="709">
        <f t="shared" si="2"/>
        <v>52</v>
      </c>
      <c r="I19" s="709">
        <f t="shared" si="2"/>
        <v>0</v>
      </c>
      <c r="J19" s="709">
        <f t="shared" si="2"/>
        <v>106</v>
      </c>
      <c r="K19" s="710">
        <f t="shared" ref="K19" si="3">+G19/F19</f>
        <v>0.91759112519809827</v>
      </c>
    </row>
  </sheetData>
  <mergeCells count="2">
    <mergeCell ref="B2:K2"/>
    <mergeCell ref="B19:D19"/>
  </mergeCells>
  <conditionalFormatting sqref="K4:K18">
    <cfRule type="cellIs" dxfId="7" priority="4" operator="between">
      <formula>0</formula>
      <formula>0.49</formula>
    </cfRule>
    <cfRule type="cellIs" dxfId="6" priority="5" operator="between">
      <formula>0.5</formula>
      <formula>0.99</formula>
    </cfRule>
    <cfRule type="cellIs" dxfId="5" priority="6" operator="equal">
      <formula>1</formula>
    </cfRule>
  </conditionalFormatting>
  <conditionalFormatting sqref="K4:K18">
    <cfRule type="cellIs" dxfId="4" priority="1" operator="between">
      <formula>0</formula>
      <formula>0.49</formula>
    </cfRule>
    <cfRule type="cellIs" dxfId="3" priority="2" operator="between">
      <formula>0.5</formula>
      <formula>0.99</formula>
    </cfRule>
    <cfRule type="cellIs" dxfId="2" priority="3" operator="equal">
      <formula>1</formula>
    </cfRule>
  </conditionalFormatting>
  <pageMargins left="0.7" right="0.7" top="0.75" bottom="0.75" header="0.3" footer="0.3"/>
  <pageSetup scale="6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Resumen</vt:lpstr>
      <vt:lpstr>CGR</vt:lpstr>
      <vt:lpstr>INTERNO</vt:lpstr>
      <vt:lpstr>Avance por Auditoría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Maria Guzman</dc:creator>
  <cp:lastModifiedBy>Lila Maria Guzman</cp:lastModifiedBy>
  <cp:lastPrinted>2022-04-26T15:44:23Z</cp:lastPrinted>
  <dcterms:created xsi:type="dcterms:W3CDTF">2019-12-26T22:36:49Z</dcterms:created>
  <dcterms:modified xsi:type="dcterms:W3CDTF">2022-04-29T20:16:38Z</dcterms:modified>
</cp:coreProperties>
</file>